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8910" activeTab="1"/>
  </bookViews>
  <sheets>
    <sheet name="546_Vel" sheetId="1" r:id="rId1"/>
    <sheet name="389_All" sheetId="2" r:id="rId2"/>
    <sheet name="546_P" sheetId="3" r:id="rId3"/>
    <sheet name="546_PIRI" sheetId="4" r:id="rId4"/>
    <sheet name="546_Visc" sheetId="5" r:id="rId5"/>
    <sheet name="122_Vel" sheetId="6" r:id="rId6"/>
    <sheet name="546_E_PI_PTT" sheetId="7" r:id="rId7"/>
    <sheet name="Typical Route" sheetId="8" r:id="rId8"/>
  </sheets>
  <calcPr calcId="144525"/>
</workbook>
</file>

<file path=xl/calcChain.xml><?xml version="1.0" encoding="utf-8"?>
<calcChain xmlns="http://schemas.openxmlformats.org/spreadsheetml/2006/main">
  <c r="D12" i="7" l="1"/>
  <c r="C12" i="7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3" i="6"/>
  <c r="AE4" i="1"/>
  <c r="AE5" i="1"/>
  <c r="AE6" i="1"/>
  <c r="AE7" i="1"/>
  <c r="AE550" i="1" s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551" i="1" s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551" i="1" s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E3" i="1"/>
  <c r="AD3" i="1"/>
  <c r="AD550" i="1" s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551" i="1" s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3" i="1"/>
  <c r="AC550" i="1" s="1"/>
  <c r="T126" i="6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3" i="1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3" i="5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4" i="1"/>
  <c r="Y5" i="1"/>
  <c r="Y6" i="1"/>
  <c r="Y7" i="1"/>
  <c r="Y8" i="1"/>
  <c r="Y3" i="1"/>
  <c r="AB224" i="4"/>
  <c r="AC224" i="4"/>
  <c r="AD224" i="4"/>
  <c r="AE224" i="4"/>
  <c r="AF224" i="4"/>
  <c r="AA224" i="4"/>
  <c r="AB223" i="4"/>
  <c r="AC223" i="4"/>
  <c r="AD223" i="4"/>
  <c r="AE223" i="4"/>
  <c r="AF223" i="4"/>
  <c r="AA223" i="4"/>
  <c r="U174" i="4"/>
  <c r="V174" i="4"/>
  <c r="W174" i="4"/>
  <c r="X174" i="4"/>
  <c r="Y174" i="4"/>
  <c r="T174" i="4"/>
  <c r="U173" i="4"/>
  <c r="V173" i="4"/>
  <c r="W173" i="4"/>
  <c r="X173" i="4"/>
  <c r="Y173" i="4"/>
  <c r="T173" i="4"/>
  <c r="N169" i="4"/>
  <c r="O169" i="4"/>
  <c r="P169" i="4"/>
  <c r="Q169" i="4"/>
  <c r="R169" i="4"/>
  <c r="M169" i="4"/>
  <c r="N168" i="4"/>
  <c r="O168" i="4"/>
  <c r="P168" i="4"/>
  <c r="Q168" i="4"/>
  <c r="R168" i="4"/>
  <c r="M168" i="4"/>
  <c r="L3" i="3"/>
  <c r="M3" i="3"/>
  <c r="N3" i="3"/>
  <c r="O3" i="3"/>
  <c r="L4" i="3"/>
  <c r="M4" i="3"/>
  <c r="N4" i="3"/>
  <c r="O4" i="3"/>
  <c r="L5" i="3"/>
  <c r="M5" i="3"/>
  <c r="N5" i="3"/>
  <c r="O5" i="3"/>
  <c r="L6" i="3"/>
  <c r="M6" i="3"/>
  <c r="N6" i="3"/>
  <c r="O6" i="3"/>
  <c r="L7" i="3"/>
  <c r="M7" i="3"/>
  <c r="N7" i="3"/>
  <c r="O7" i="3"/>
  <c r="L8" i="3"/>
  <c r="M8" i="3"/>
  <c r="N8" i="3"/>
  <c r="O8" i="3"/>
  <c r="L9" i="3"/>
  <c r="M9" i="3"/>
  <c r="N9" i="3"/>
  <c r="O9" i="3"/>
  <c r="L10" i="3"/>
  <c r="M10" i="3"/>
  <c r="N10" i="3"/>
  <c r="O10" i="3"/>
  <c r="L11" i="3"/>
  <c r="M11" i="3"/>
  <c r="N11" i="3"/>
  <c r="O11" i="3"/>
  <c r="L12" i="3"/>
  <c r="M12" i="3"/>
  <c r="N12" i="3"/>
  <c r="O12" i="3"/>
  <c r="L13" i="3"/>
  <c r="M13" i="3"/>
  <c r="N13" i="3"/>
  <c r="O13" i="3"/>
  <c r="L14" i="3"/>
  <c r="M14" i="3"/>
  <c r="N14" i="3"/>
  <c r="O14" i="3"/>
  <c r="L15" i="3"/>
  <c r="M15" i="3"/>
  <c r="N15" i="3"/>
  <c r="O15" i="3"/>
  <c r="L16" i="3"/>
  <c r="M16" i="3"/>
  <c r="N16" i="3"/>
  <c r="O16" i="3"/>
  <c r="L17" i="3"/>
  <c r="M17" i="3"/>
  <c r="N17" i="3"/>
  <c r="O17" i="3"/>
  <c r="L18" i="3"/>
  <c r="M18" i="3"/>
  <c r="N18" i="3"/>
  <c r="O18" i="3"/>
  <c r="L19" i="3"/>
  <c r="M19" i="3"/>
  <c r="N19" i="3"/>
  <c r="O19" i="3"/>
  <c r="L20" i="3"/>
  <c r="M20" i="3"/>
  <c r="N20" i="3"/>
  <c r="O20" i="3"/>
  <c r="L21" i="3"/>
  <c r="M21" i="3"/>
  <c r="N21" i="3"/>
  <c r="O21" i="3"/>
  <c r="L22" i="3"/>
  <c r="M22" i="3"/>
  <c r="N22" i="3"/>
  <c r="O22" i="3"/>
  <c r="L23" i="3"/>
  <c r="M23" i="3"/>
  <c r="N23" i="3"/>
  <c r="O23" i="3"/>
  <c r="L24" i="3"/>
  <c r="M24" i="3"/>
  <c r="N24" i="3"/>
  <c r="O24" i="3"/>
  <c r="L25" i="3"/>
  <c r="M25" i="3"/>
  <c r="N25" i="3"/>
  <c r="O25" i="3"/>
  <c r="L26" i="3"/>
  <c r="M26" i="3"/>
  <c r="N26" i="3"/>
  <c r="O26" i="3"/>
  <c r="L27" i="3"/>
  <c r="M27" i="3"/>
  <c r="N27" i="3"/>
  <c r="O27" i="3"/>
  <c r="L28" i="3"/>
  <c r="M28" i="3"/>
  <c r="N28" i="3"/>
  <c r="O28" i="3"/>
  <c r="L29" i="3"/>
  <c r="M29" i="3"/>
  <c r="N29" i="3"/>
  <c r="O29" i="3"/>
  <c r="L30" i="3"/>
  <c r="M30" i="3"/>
  <c r="N30" i="3"/>
  <c r="O30" i="3"/>
  <c r="L31" i="3"/>
  <c r="M31" i="3"/>
  <c r="N31" i="3"/>
  <c r="O31" i="3"/>
  <c r="L32" i="3"/>
  <c r="M32" i="3"/>
  <c r="N32" i="3"/>
  <c r="O32" i="3"/>
  <c r="L33" i="3"/>
  <c r="M33" i="3"/>
  <c r="N33" i="3"/>
  <c r="O33" i="3"/>
  <c r="L34" i="3"/>
  <c r="M34" i="3"/>
  <c r="N34" i="3"/>
  <c r="O34" i="3"/>
  <c r="L35" i="3"/>
  <c r="M35" i="3"/>
  <c r="N35" i="3"/>
  <c r="O35" i="3"/>
  <c r="L36" i="3"/>
  <c r="M36" i="3"/>
  <c r="N36" i="3"/>
  <c r="O36" i="3"/>
  <c r="L37" i="3"/>
  <c r="M37" i="3"/>
  <c r="N37" i="3"/>
  <c r="O37" i="3"/>
  <c r="L38" i="3"/>
  <c r="M38" i="3"/>
  <c r="N38" i="3"/>
  <c r="O38" i="3"/>
  <c r="L39" i="3"/>
  <c r="M39" i="3"/>
  <c r="N39" i="3"/>
  <c r="O39" i="3"/>
  <c r="L40" i="3"/>
  <c r="M40" i="3"/>
  <c r="N40" i="3"/>
  <c r="O40" i="3"/>
  <c r="L41" i="3"/>
  <c r="M41" i="3"/>
  <c r="N41" i="3"/>
  <c r="O41" i="3"/>
  <c r="L42" i="3"/>
  <c r="M42" i="3"/>
  <c r="N42" i="3"/>
  <c r="O42" i="3"/>
  <c r="L43" i="3"/>
  <c r="M43" i="3"/>
  <c r="N43" i="3"/>
  <c r="O43" i="3"/>
  <c r="L44" i="3"/>
  <c r="M44" i="3"/>
  <c r="N44" i="3"/>
  <c r="O44" i="3"/>
  <c r="L45" i="3"/>
  <c r="M45" i="3"/>
  <c r="N45" i="3"/>
  <c r="O45" i="3"/>
  <c r="L46" i="3"/>
  <c r="M46" i="3"/>
  <c r="N46" i="3"/>
  <c r="O46" i="3"/>
  <c r="L47" i="3"/>
  <c r="M47" i="3"/>
  <c r="N47" i="3"/>
  <c r="O47" i="3"/>
  <c r="L48" i="3"/>
  <c r="M48" i="3"/>
  <c r="N48" i="3"/>
  <c r="O48" i="3"/>
  <c r="L49" i="3"/>
  <c r="M49" i="3"/>
  <c r="N49" i="3"/>
  <c r="O49" i="3"/>
  <c r="L50" i="3"/>
  <c r="M50" i="3"/>
  <c r="N50" i="3"/>
  <c r="O50" i="3"/>
  <c r="L51" i="3"/>
  <c r="M51" i="3"/>
  <c r="N51" i="3"/>
  <c r="O51" i="3"/>
  <c r="L52" i="3"/>
  <c r="M52" i="3"/>
  <c r="N52" i="3"/>
  <c r="O52" i="3"/>
  <c r="L53" i="3"/>
  <c r="M53" i="3"/>
  <c r="N53" i="3"/>
  <c r="O53" i="3"/>
  <c r="L54" i="3"/>
  <c r="M54" i="3"/>
  <c r="N54" i="3"/>
  <c r="O54" i="3"/>
  <c r="L55" i="3"/>
  <c r="M55" i="3"/>
  <c r="N55" i="3"/>
  <c r="O55" i="3"/>
  <c r="L56" i="3"/>
  <c r="M56" i="3"/>
  <c r="N56" i="3"/>
  <c r="O56" i="3"/>
  <c r="L57" i="3"/>
  <c r="M57" i="3"/>
  <c r="N57" i="3"/>
  <c r="O57" i="3"/>
  <c r="L58" i="3"/>
  <c r="M58" i="3"/>
  <c r="N58" i="3"/>
  <c r="O58" i="3"/>
  <c r="L59" i="3"/>
  <c r="M59" i="3"/>
  <c r="N59" i="3"/>
  <c r="O59" i="3"/>
  <c r="L60" i="3"/>
  <c r="M60" i="3"/>
  <c r="N60" i="3"/>
  <c r="O60" i="3"/>
  <c r="L61" i="3"/>
  <c r="M61" i="3"/>
  <c r="N61" i="3"/>
  <c r="O61" i="3"/>
  <c r="L62" i="3"/>
  <c r="M62" i="3"/>
  <c r="N62" i="3"/>
  <c r="O62" i="3"/>
  <c r="L63" i="3"/>
  <c r="M63" i="3"/>
  <c r="N63" i="3"/>
  <c r="O63" i="3"/>
  <c r="L64" i="3"/>
  <c r="M64" i="3"/>
  <c r="N64" i="3"/>
  <c r="O64" i="3"/>
  <c r="L65" i="3"/>
  <c r="M65" i="3"/>
  <c r="N65" i="3"/>
  <c r="O65" i="3"/>
  <c r="L66" i="3"/>
  <c r="M66" i="3"/>
  <c r="N66" i="3"/>
  <c r="O66" i="3"/>
  <c r="L67" i="3"/>
  <c r="M67" i="3"/>
  <c r="N67" i="3"/>
  <c r="O67" i="3"/>
  <c r="L68" i="3"/>
  <c r="M68" i="3"/>
  <c r="N68" i="3"/>
  <c r="O68" i="3"/>
  <c r="L69" i="3"/>
  <c r="M69" i="3"/>
  <c r="N69" i="3"/>
  <c r="O69" i="3"/>
  <c r="L70" i="3"/>
  <c r="M70" i="3"/>
  <c r="N70" i="3"/>
  <c r="O70" i="3"/>
  <c r="L71" i="3"/>
  <c r="M71" i="3"/>
  <c r="N71" i="3"/>
  <c r="O71" i="3"/>
  <c r="L72" i="3"/>
  <c r="M72" i="3"/>
  <c r="N72" i="3"/>
  <c r="O72" i="3"/>
  <c r="L73" i="3"/>
  <c r="M73" i="3"/>
  <c r="N73" i="3"/>
  <c r="O73" i="3"/>
  <c r="L74" i="3"/>
  <c r="M74" i="3"/>
  <c r="N74" i="3"/>
  <c r="O74" i="3"/>
  <c r="L75" i="3"/>
  <c r="M75" i="3"/>
  <c r="N75" i="3"/>
  <c r="O75" i="3"/>
  <c r="L76" i="3"/>
  <c r="M76" i="3"/>
  <c r="N76" i="3"/>
  <c r="O76" i="3"/>
  <c r="L77" i="3"/>
  <c r="M77" i="3"/>
  <c r="N77" i="3"/>
  <c r="O77" i="3"/>
  <c r="L78" i="3"/>
  <c r="M78" i="3"/>
  <c r="N78" i="3"/>
  <c r="O78" i="3"/>
  <c r="L79" i="3"/>
  <c r="M79" i="3"/>
  <c r="N79" i="3"/>
  <c r="O79" i="3"/>
  <c r="L80" i="3"/>
  <c r="M80" i="3"/>
  <c r="N80" i="3"/>
  <c r="O80" i="3"/>
  <c r="L81" i="3"/>
  <c r="M81" i="3"/>
  <c r="N81" i="3"/>
  <c r="O81" i="3"/>
  <c r="L82" i="3"/>
  <c r="M82" i="3"/>
  <c r="N82" i="3"/>
  <c r="O82" i="3"/>
  <c r="L83" i="3"/>
  <c r="M83" i="3"/>
  <c r="N83" i="3"/>
  <c r="O83" i="3"/>
  <c r="L84" i="3"/>
  <c r="M84" i="3"/>
  <c r="N84" i="3"/>
  <c r="O84" i="3"/>
  <c r="L85" i="3"/>
  <c r="M85" i="3"/>
  <c r="N85" i="3"/>
  <c r="O85" i="3"/>
  <c r="L86" i="3"/>
  <c r="M86" i="3"/>
  <c r="N86" i="3"/>
  <c r="O86" i="3"/>
  <c r="L87" i="3"/>
  <c r="M87" i="3"/>
  <c r="N87" i="3"/>
  <c r="O87" i="3"/>
  <c r="L88" i="3"/>
  <c r="M88" i="3"/>
  <c r="N88" i="3"/>
  <c r="O88" i="3"/>
  <c r="L89" i="3"/>
  <c r="M89" i="3"/>
  <c r="N89" i="3"/>
  <c r="O89" i="3"/>
  <c r="L90" i="3"/>
  <c r="M90" i="3"/>
  <c r="N90" i="3"/>
  <c r="O90" i="3"/>
  <c r="L91" i="3"/>
  <c r="M91" i="3"/>
  <c r="N91" i="3"/>
  <c r="O91" i="3"/>
  <c r="L92" i="3"/>
  <c r="M92" i="3"/>
  <c r="N92" i="3"/>
  <c r="O92" i="3"/>
  <c r="L93" i="3"/>
  <c r="M93" i="3"/>
  <c r="N93" i="3"/>
  <c r="O93" i="3"/>
  <c r="L94" i="3"/>
  <c r="M94" i="3"/>
  <c r="N94" i="3"/>
  <c r="O94" i="3"/>
  <c r="L95" i="3"/>
  <c r="M95" i="3"/>
  <c r="N95" i="3"/>
  <c r="O95" i="3"/>
  <c r="L96" i="3"/>
  <c r="M96" i="3"/>
  <c r="N96" i="3"/>
  <c r="O96" i="3"/>
  <c r="L97" i="3"/>
  <c r="M97" i="3"/>
  <c r="N97" i="3"/>
  <c r="O97" i="3"/>
  <c r="L98" i="3"/>
  <c r="M98" i="3"/>
  <c r="N98" i="3"/>
  <c r="O98" i="3"/>
  <c r="L99" i="3"/>
  <c r="M99" i="3"/>
  <c r="N99" i="3"/>
  <c r="O99" i="3"/>
  <c r="L100" i="3"/>
  <c r="M100" i="3"/>
  <c r="N100" i="3"/>
  <c r="O100" i="3"/>
  <c r="L101" i="3"/>
  <c r="M101" i="3"/>
  <c r="N101" i="3"/>
  <c r="O101" i="3"/>
  <c r="L102" i="3"/>
  <c r="M102" i="3"/>
  <c r="N102" i="3"/>
  <c r="O102" i="3"/>
  <c r="L103" i="3"/>
  <c r="M103" i="3"/>
  <c r="N103" i="3"/>
  <c r="O103" i="3"/>
  <c r="L104" i="3"/>
  <c r="M104" i="3"/>
  <c r="N104" i="3"/>
  <c r="O104" i="3"/>
  <c r="L105" i="3"/>
  <c r="M105" i="3"/>
  <c r="N105" i="3"/>
  <c r="O105" i="3"/>
  <c r="L106" i="3"/>
  <c r="M106" i="3"/>
  <c r="N106" i="3"/>
  <c r="O106" i="3"/>
  <c r="L107" i="3"/>
  <c r="M107" i="3"/>
  <c r="N107" i="3"/>
  <c r="O107" i="3"/>
  <c r="L108" i="3"/>
  <c r="M108" i="3"/>
  <c r="N108" i="3"/>
  <c r="O108" i="3"/>
  <c r="L109" i="3"/>
  <c r="M109" i="3"/>
  <c r="N109" i="3"/>
  <c r="O109" i="3"/>
  <c r="L110" i="3"/>
  <c r="M110" i="3"/>
  <c r="N110" i="3"/>
  <c r="O110" i="3"/>
  <c r="L111" i="3"/>
  <c r="M111" i="3"/>
  <c r="N111" i="3"/>
  <c r="O111" i="3"/>
  <c r="L112" i="3"/>
  <c r="M112" i="3"/>
  <c r="N112" i="3"/>
  <c r="O112" i="3"/>
  <c r="L113" i="3"/>
  <c r="M113" i="3"/>
  <c r="N113" i="3"/>
  <c r="O113" i="3"/>
  <c r="L114" i="3"/>
  <c r="M114" i="3"/>
  <c r="N114" i="3"/>
  <c r="O114" i="3"/>
  <c r="L115" i="3"/>
  <c r="M115" i="3"/>
  <c r="N115" i="3"/>
  <c r="O115" i="3"/>
  <c r="L116" i="3"/>
  <c r="M116" i="3"/>
  <c r="N116" i="3"/>
  <c r="O116" i="3"/>
  <c r="L117" i="3"/>
  <c r="M117" i="3"/>
  <c r="N117" i="3"/>
  <c r="O117" i="3"/>
  <c r="L118" i="3"/>
  <c r="M118" i="3"/>
  <c r="N118" i="3"/>
  <c r="O118" i="3"/>
  <c r="L119" i="3"/>
  <c r="M119" i="3"/>
  <c r="N119" i="3"/>
  <c r="O119" i="3"/>
  <c r="L120" i="3"/>
  <c r="M120" i="3"/>
  <c r="N120" i="3"/>
  <c r="O120" i="3"/>
  <c r="L121" i="3"/>
  <c r="M121" i="3"/>
  <c r="N121" i="3"/>
  <c r="O121" i="3"/>
  <c r="L122" i="3"/>
  <c r="M122" i="3"/>
  <c r="N122" i="3"/>
  <c r="O122" i="3"/>
  <c r="L123" i="3"/>
  <c r="M123" i="3"/>
  <c r="N123" i="3"/>
  <c r="O123" i="3"/>
  <c r="L124" i="3"/>
  <c r="M124" i="3"/>
  <c r="N124" i="3"/>
  <c r="O124" i="3"/>
  <c r="L125" i="3"/>
  <c r="M125" i="3"/>
  <c r="N125" i="3"/>
  <c r="O125" i="3"/>
  <c r="L126" i="3"/>
  <c r="M126" i="3"/>
  <c r="N126" i="3"/>
  <c r="O126" i="3"/>
  <c r="L127" i="3"/>
  <c r="M127" i="3"/>
  <c r="N127" i="3"/>
  <c r="O127" i="3"/>
  <c r="L128" i="3"/>
  <c r="M128" i="3"/>
  <c r="N128" i="3"/>
  <c r="O128" i="3"/>
  <c r="L129" i="3"/>
  <c r="M129" i="3"/>
  <c r="N129" i="3"/>
  <c r="O129" i="3"/>
  <c r="L130" i="3"/>
  <c r="M130" i="3"/>
  <c r="N130" i="3"/>
  <c r="O130" i="3"/>
  <c r="L131" i="3"/>
  <c r="M131" i="3"/>
  <c r="N131" i="3"/>
  <c r="O131" i="3"/>
  <c r="L132" i="3"/>
  <c r="M132" i="3"/>
  <c r="N132" i="3"/>
  <c r="O132" i="3"/>
  <c r="L133" i="3"/>
  <c r="M133" i="3"/>
  <c r="N133" i="3"/>
  <c r="O133" i="3"/>
  <c r="L134" i="3"/>
  <c r="M134" i="3"/>
  <c r="N134" i="3"/>
  <c r="O134" i="3"/>
  <c r="L135" i="3"/>
  <c r="M135" i="3"/>
  <c r="N135" i="3"/>
  <c r="O135" i="3"/>
  <c r="L136" i="3"/>
  <c r="M136" i="3"/>
  <c r="N136" i="3"/>
  <c r="O136" i="3"/>
  <c r="L137" i="3"/>
  <c r="M137" i="3"/>
  <c r="N137" i="3"/>
  <c r="O137" i="3"/>
  <c r="L138" i="3"/>
  <c r="M138" i="3"/>
  <c r="N138" i="3"/>
  <c r="O138" i="3"/>
  <c r="L139" i="3"/>
  <c r="M139" i="3"/>
  <c r="N139" i="3"/>
  <c r="O139" i="3"/>
  <c r="L140" i="3"/>
  <c r="M140" i="3"/>
  <c r="N140" i="3"/>
  <c r="O140" i="3"/>
  <c r="L141" i="3"/>
  <c r="M141" i="3"/>
  <c r="N141" i="3"/>
  <c r="O141" i="3"/>
  <c r="L142" i="3"/>
  <c r="M142" i="3"/>
  <c r="N142" i="3"/>
  <c r="O142" i="3"/>
  <c r="L143" i="3"/>
  <c r="M143" i="3"/>
  <c r="N143" i="3"/>
  <c r="O143" i="3"/>
  <c r="L144" i="3"/>
  <c r="M144" i="3"/>
  <c r="N144" i="3"/>
  <c r="O144" i="3"/>
  <c r="L145" i="3"/>
  <c r="M145" i="3"/>
  <c r="N145" i="3"/>
  <c r="O145" i="3"/>
  <c r="L146" i="3"/>
  <c r="M146" i="3"/>
  <c r="N146" i="3"/>
  <c r="O146" i="3"/>
  <c r="L147" i="3"/>
  <c r="M147" i="3"/>
  <c r="N147" i="3"/>
  <c r="O147" i="3"/>
  <c r="L148" i="3"/>
  <c r="M148" i="3"/>
  <c r="N148" i="3"/>
  <c r="O148" i="3"/>
  <c r="L149" i="3"/>
  <c r="M149" i="3"/>
  <c r="N149" i="3"/>
  <c r="O149" i="3"/>
  <c r="L150" i="3"/>
  <c r="M150" i="3"/>
  <c r="N150" i="3"/>
  <c r="O150" i="3"/>
  <c r="L151" i="3"/>
  <c r="M151" i="3"/>
  <c r="N151" i="3"/>
  <c r="O151" i="3"/>
  <c r="L152" i="3"/>
  <c r="M152" i="3"/>
  <c r="N152" i="3"/>
  <c r="O152" i="3"/>
  <c r="L153" i="3"/>
  <c r="M153" i="3"/>
  <c r="N153" i="3"/>
  <c r="O153" i="3"/>
  <c r="L154" i="3"/>
  <c r="M154" i="3"/>
  <c r="N154" i="3"/>
  <c r="O154" i="3"/>
  <c r="L155" i="3"/>
  <c r="M155" i="3"/>
  <c r="N155" i="3"/>
  <c r="O155" i="3"/>
  <c r="L156" i="3"/>
  <c r="M156" i="3"/>
  <c r="N156" i="3"/>
  <c r="O156" i="3"/>
  <c r="L157" i="3"/>
  <c r="M157" i="3"/>
  <c r="N157" i="3"/>
  <c r="O157" i="3"/>
  <c r="L158" i="3"/>
  <c r="M158" i="3"/>
  <c r="N158" i="3"/>
  <c r="O158" i="3"/>
  <c r="L159" i="3"/>
  <c r="M159" i="3"/>
  <c r="N159" i="3"/>
  <c r="O159" i="3"/>
  <c r="L160" i="3"/>
  <c r="M160" i="3"/>
  <c r="N160" i="3"/>
  <c r="O160" i="3"/>
  <c r="L161" i="3"/>
  <c r="M161" i="3"/>
  <c r="N161" i="3"/>
  <c r="O161" i="3"/>
  <c r="L162" i="3"/>
  <c r="M162" i="3"/>
  <c r="N162" i="3"/>
  <c r="O162" i="3"/>
  <c r="L163" i="3"/>
  <c r="M163" i="3"/>
  <c r="N163" i="3"/>
  <c r="O163" i="3"/>
  <c r="L164" i="3"/>
  <c r="M164" i="3"/>
  <c r="N164" i="3"/>
  <c r="O164" i="3"/>
  <c r="L165" i="3"/>
  <c r="M165" i="3"/>
  <c r="N165" i="3"/>
  <c r="O165" i="3"/>
  <c r="L166" i="3"/>
  <c r="M166" i="3"/>
  <c r="N166" i="3"/>
  <c r="O166" i="3"/>
  <c r="L167" i="3"/>
  <c r="M167" i="3"/>
  <c r="N167" i="3"/>
  <c r="O167" i="3"/>
  <c r="L168" i="3"/>
  <c r="M168" i="3"/>
  <c r="N168" i="3"/>
  <c r="O168" i="3"/>
  <c r="L169" i="3"/>
  <c r="M169" i="3"/>
  <c r="N169" i="3"/>
  <c r="O169" i="3"/>
  <c r="L170" i="3"/>
  <c r="M170" i="3"/>
  <c r="N170" i="3"/>
  <c r="O170" i="3"/>
  <c r="L171" i="3"/>
  <c r="M171" i="3"/>
  <c r="N171" i="3"/>
  <c r="O171" i="3"/>
  <c r="L172" i="3"/>
  <c r="M172" i="3"/>
  <c r="N172" i="3"/>
  <c r="O172" i="3"/>
  <c r="L173" i="3"/>
  <c r="M173" i="3"/>
  <c r="N173" i="3"/>
  <c r="O173" i="3"/>
  <c r="L174" i="3"/>
  <c r="M174" i="3"/>
  <c r="N174" i="3"/>
  <c r="O174" i="3"/>
  <c r="L175" i="3"/>
  <c r="M175" i="3"/>
  <c r="N175" i="3"/>
  <c r="O175" i="3"/>
  <c r="L176" i="3"/>
  <c r="M176" i="3"/>
  <c r="N176" i="3"/>
  <c r="O176" i="3"/>
  <c r="L177" i="3"/>
  <c r="M177" i="3"/>
  <c r="N177" i="3"/>
  <c r="O177" i="3"/>
  <c r="L178" i="3"/>
  <c r="M178" i="3"/>
  <c r="N178" i="3"/>
  <c r="O178" i="3"/>
  <c r="L179" i="3"/>
  <c r="M179" i="3"/>
  <c r="N179" i="3"/>
  <c r="O179" i="3"/>
  <c r="L180" i="3"/>
  <c r="M180" i="3"/>
  <c r="N180" i="3"/>
  <c r="O180" i="3"/>
  <c r="L181" i="3"/>
  <c r="M181" i="3"/>
  <c r="N181" i="3"/>
  <c r="O181" i="3"/>
  <c r="L182" i="3"/>
  <c r="M182" i="3"/>
  <c r="N182" i="3"/>
  <c r="O182" i="3"/>
  <c r="L183" i="3"/>
  <c r="M183" i="3"/>
  <c r="N183" i="3"/>
  <c r="O183" i="3"/>
  <c r="L184" i="3"/>
  <c r="M184" i="3"/>
  <c r="N184" i="3"/>
  <c r="O184" i="3"/>
  <c r="L185" i="3"/>
  <c r="M185" i="3"/>
  <c r="N185" i="3"/>
  <c r="O185" i="3"/>
  <c r="L186" i="3"/>
  <c r="M186" i="3"/>
  <c r="N186" i="3"/>
  <c r="O186" i="3"/>
  <c r="L187" i="3"/>
  <c r="M187" i="3"/>
  <c r="N187" i="3"/>
  <c r="O187" i="3"/>
  <c r="L188" i="3"/>
  <c r="M188" i="3"/>
  <c r="N188" i="3"/>
  <c r="O188" i="3"/>
  <c r="L189" i="3"/>
  <c r="M189" i="3"/>
  <c r="N189" i="3"/>
  <c r="O189" i="3"/>
  <c r="L190" i="3"/>
  <c r="M190" i="3"/>
  <c r="N190" i="3"/>
  <c r="O190" i="3"/>
  <c r="L191" i="3"/>
  <c r="M191" i="3"/>
  <c r="N191" i="3"/>
  <c r="O191" i="3"/>
  <c r="L192" i="3"/>
  <c r="M192" i="3"/>
  <c r="N192" i="3"/>
  <c r="O192" i="3"/>
  <c r="L193" i="3"/>
  <c r="M193" i="3"/>
  <c r="N193" i="3"/>
  <c r="O193" i="3"/>
  <c r="L194" i="3"/>
  <c r="M194" i="3"/>
  <c r="N194" i="3"/>
  <c r="O194" i="3"/>
  <c r="L195" i="3"/>
  <c r="M195" i="3"/>
  <c r="N195" i="3"/>
  <c r="O195" i="3"/>
  <c r="L196" i="3"/>
  <c r="M196" i="3"/>
  <c r="N196" i="3"/>
  <c r="O196" i="3"/>
  <c r="L197" i="3"/>
  <c r="M197" i="3"/>
  <c r="N197" i="3"/>
  <c r="O197" i="3"/>
  <c r="L198" i="3"/>
  <c r="M198" i="3"/>
  <c r="N198" i="3"/>
  <c r="O198" i="3"/>
  <c r="L199" i="3"/>
  <c r="M199" i="3"/>
  <c r="N199" i="3"/>
  <c r="O199" i="3"/>
  <c r="L200" i="3"/>
  <c r="M200" i="3"/>
  <c r="N200" i="3"/>
  <c r="O200" i="3"/>
  <c r="L201" i="3"/>
  <c r="M201" i="3"/>
  <c r="N201" i="3"/>
  <c r="O201" i="3"/>
  <c r="L202" i="3"/>
  <c r="M202" i="3"/>
  <c r="N202" i="3"/>
  <c r="O202" i="3"/>
  <c r="L203" i="3"/>
  <c r="M203" i="3"/>
  <c r="N203" i="3"/>
  <c r="O203" i="3"/>
  <c r="L204" i="3"/>
  <c r="M204" i="3"/>
  <c r="N204" i="3"/>
  <c r="O204" i="3"/>
  <c r="L205" i="3"/>
  <c r="M205" i="3"/>
  <c r="N205" i="3"/>
  <c r="O205" i="3"/>
  <c r="L206" i="3"/>
  <c r="M206" i="3"/>
  <c r="N206" i="3"/>
  <c r="O206" i="3"/>
  <c r="L207" i="3"/>
  <c r="M207" i="3"/>
  <c r="N207" i="3"/>
  <c r="O207" i="3"/>
  <c r="L208" i="3"/>
  <c r="M208" i="3"/>
  <c r="N208" i="3"/>
  <c r="O208" i="3"/>
  <c r="L209" i="3"/>
  <c r="M209" i="3"/>
  <c r="N209" i="3"/>
  <c r="O209" i="3"/>
  <c r="L210" i="3"/>
  <c r="M210" i="3"/>
  <c r="N210" i="3"/>
  <c r="O210" i="3"/>
  <c r="L211" i="3"/>
  <c r="M211" i="3"/>
  <c r="N211" i="3"/>
  <c r="O211" i="3"/>
  <c r="L212" i="3"/>
  <c r="M212" i="3"/>
  <c r="N212" i="3"/>
  <c r="O212" i="3"/>
  <c r="L213" i="3"/>
  <c r="M213" i="3"/>
  <c r="N213" i="3"/>
  <c r="O213" i="3"/>
  <c r="L214" i="3"/>
  <c r="M214" i="3"/>
  <c r="N214" i="3"/>
  <c r="O214" i="3"/>
  <c r="L215" i="3"/>
  <c r="M215" i="3"/>
  <c r="N215" i="3"/>
  <c r="O215" i="3"/>
  <c r="L216" i="3"/>
  <c r="M216" i="3"/>
  <c r="N216" i="3"/>
  <c r="O216" i="3"/>
  <c r="L217" i="3"/>
  <c r="M217" i="3"/>
  <c r="N217" i="3"/>
  <c r="O217" i="3"/>
  <c r="L218" i="3"/>
  <c r="M218" i="3"/>
  <c r="N218" i="3"/>
  <c r="O218" i="3"/>
  <c r="L219" i="3"/>
  <c r="M219" i="3"/>
  <c r="N219" i="3"/>
  <c r="O219" i="3"/>
  <c r="L220" i="3"/>
  <c r="M220" i="3"/>
  <c r="N220" i="3"/>
  <c r="O220" i="3"/>
  <c r="L221" i="3"/>
  <c r="M221" i="3"/>
  <c r="N221" i="3"/>
  <c r="O221" i="3"/>
  <c r="L222" i="3"/>
  <c r="M222" i="3"/>
  <c r="N222" i="3"/>
  <c r="O222" i="3"/>
  <c r="L223" i="3"/>
  <c r="M223" i="3"/>
  <c r="N223" i="3"/>
  <c r="O223" i="3"/>
  <c r="L224" i="3"/>
  <c r="M224" i="3"/>
  <c r="N224" i="3"/>
  <c r="O224" i="3"/>
  <c r="L225" i="3"/>
  <c r="M225" i="3"/>
  <c r="N225" i="3"/>
  <c r="O225" i="3"/>
  <c r="L226" i="3"/>
  <c r="M226" i="3"/>
  <c r="N226" i="3"/>
  <c r="O226" i="3"/>
  <c r="L227" i="3"/>
  <c r="M227" i="3"/>
  <c r="N227" i="3"/>
  <c r="O227" i="3"/>
  <c r="L228" i="3"/>
  <c r="M228" i="3"/>
  <c r="N228" i="3"/>
  <c r="O228" i="3"/>
  <c r="L229" i="3"/>
  <c r="M229" i="3"/>
  <c r="N229" i="3"/>
  <c r="O229" i="3"/>
  <c r="L230" i="3"/>
  <c r="M230" i="3"/>
  <c r="N230" i="3"/>
  <c r="O230" i="3"/>
  <c r="L231" i="3"/>
  <c r="M231" i="3"/>
  <c r="N231" i="3"/>
  <c r="O231" i="3"/>
  <c r="L232" i="3"/>
  <c r="M232" i="3"/>
  <c r="N232" i="3"/>
  <c r="O232" i="3"/>
  <c r="L233" i="3"/>
  <c r="M233" i="3"/>
  <c r="N233" i="3"/>
  <c r="O233" i="3"/>
  <c r="L234" i="3"/>
  <c r="M234" i="3"/>
  <c r="N234" i="3"/>
  <c r="O234" i="3"/>
  <c r="L235" i="3"/>
  <c r="M235" i="3"/>
  <c r="N235" i="3"/>
  <c r="O235" i="3"/>
  <c r="L236" i="3"/>
  <c r="M236" i="3"/>
  <c r="N236" i="3"/>
  <c r="O236" i="3"/>
  <c r="L237" i="3"/>
  <c r="M237" i="3"/>
  <c r="N237" i="3"/>
  <c r="O237" i="3"/>
  <c r="L238" i="3"/>
  <c r="M238" i="3"/>
  <c r="N238" i="3"/>
  <c r="O238" i="3"/>
  <c r="L239" i="3"/>
  <c r="M239" i="3"/>
  <c r="N239" i="3"/>
  <c r="O239" i="3"/>
  <c r="L240" i="3"/>
  <c r="M240" i="3"/>
  <c r="N240" i="3"/>
  <c r="O240" i="3"/>
  <c r="L241" i="3"/>
  <c r="M241" i="3"/>
  <c r="N241" i="3"/>
  <c r="O241" i="3"/>
  <c r="L242" i="3"/>
  <c r="M242" i="3"/>
  <c r="N242" i="3"/>
  <c r="O242" i="3"/>
  <c r="L243" i="3"/>
  <c r="M243" i="3"/>
  <c r="N243" i="3"/>
  <c r="O243" i="3"/>
  <c r="L244" i="3"/>
  <c r="M244" i="3"/>
  <c r="N244" i="3"/>
  <c r="O244" i="3"/>
  <c r="L245" i="3"/>
  <c r="M245" i="3"/>
  <c r="N245" i="3"/>
  <c r="O245" i="3"/>
  <c r="L246" i="3"/>
  <c r="M246" i="3"/>
  <c r="N246" i="3"/>
  <c r="O246" i="3"/>
  <c r="L247" i="3"/>
  <c r="M247" i="3"/>
  <c r="N247" i="3"/>
  <c r="O247" i="3"/>
  <c r="L248" i="3"/>
  <c r="M248" i="3"/>
  <c r="N248" i="3"/>
  <c r="O248" i="3"/>
  <c r="L249" i="3"/>
  <c r="M249" i="3"/>
  <c r="N249" i="3"/>
  <c r="O249" i="3"/>
  <c r="L250" i="3"/>
  <c r="M250" i="3"/>
  <c r="N250" i="3"/>
  <c r="O250" i="3"/>
  <c r="L251" i="3"/>
  <c r="M251" i="3"/>
  <c r="N251" i="3"/>
  <c r="O251" i="3"/>
  <c r="L252" i="3"/>
  <c r="M252" i="3"/>
  <c r="N252" i="3"/>
  <c r="O252" i="3"/>
  <c r="L253" i="3"/>
  <c r="M253" i="3"/>
  <c r="N253" i="3"/>
  <c r="O253" i="3"/>
  <c r="L254" i="3"/>
  <c r="M254" i="3"/>
  <c r="N254" i="3"/>
  <c r="O254" i="3"/>
  <c r="L255" i="3"/>
  <c r="M255" i="3"/>
  <c r="N255" i="3"/>
  <c r="O255" i="3"/>
  <c r="L256" i="3"/>
  <c r="M256" i="3"/>
  <c r="N256" i="3"/>
  <c r="O256" i="3"/>
  <c r="L257" i="3"/>
  <c r="M257" i="3"/>
  <c r="N257" i="3"/>
  <c r="O257" i="3"/>
  <c r="L258" i="3"/>
  <c r="M258" i="3"/>
  <c r="N258" i="3"/>
  <c r="O258" i="3"/>
  <c r="L259" i="3"/>
  <c r="M259" i="3"/>
  <c r="N259" i="3"/>
  <c r="O259" i="3"/>
  <c r="L260" i="3"/>
  <c r="M260" i="3"/>
  <c r="N260" i="3"/>
  <c r="O260" i="3"/>
  <c r="L261" i="3"/>
  <c r="M261" i="3"/>
  <c r="N261" i="3"/>
  <c r="O261" i="3"/>
  <c r="L262" i="3"/>
  <c r="M262" i="3"/>
  <c r="N262" i="3"/>
  <c r="O262" i="3"/>
  <c r="L263" i="3"/>
  <c r="M263" i="3"/>
  <c r="N263" i="3"/>
  <c r="O263" i="3"/>
  <c r="L264" i="3"/>
  <c r="M264" i="3"/>
  <c r="N264" i="3"/>
  <c r="O264" i="3"/>
  <c r="L265" i="3"/>
  <c r="M265" i="3"/>
  <c r="N265" i="3"/>
  <c r="O265" i="3"/>
  <c r="L266" i="3"/>
  <c r="M266" i="3"/>
  <c r="N266" i="3"/>
  <c r="O266" i="3"/>
  <c r="L267" i="3"/>
  <c r="M267" i="3"/>
  <c r="N267" i="3"/>
  <c r="O267" i="3"/>
  <c r="L268" i="3"/>
  <c r="M268" i="3"/>
  <c r="N268" i="3"/>
  <c r="O268" i="3"/>
  <c r="L269" i="3"/>
  <c r="M269" i="3"/>
  <c r="N269" i="3"/>
  <c r="O269" i="3"/>
  <c r="L270" i="3"/>
  <c r="M270" i="3"/>
  <c r="N270" i="3"/>
  <c r="O270" i="3"/>
  <c r="L271" i="3"/>
  <c r="M271" i="3"/>
  <c r="N271" i="3"/>
  <c r="O271" i="3"/>
  <c r="L272" i="3"/>
  <c r="M272" i="3"/>
  <c r="N272" i="3"/>
  <c r="O272" i="3"/>
  <c r="L273" i="3"/>
  <c r="M273" i="3"/>
  <c r="N273" i="3"/>
  <c r="O273" i="3"/>
  <c r="L274" i="3"/>
  <c r="M274" i="3"/>
  <c r="N274" i="3"/>
  <c r="O274" i="3"/>
  <c r="L275" i="3"/>
  <c r="M275" i="3"/>
  <c r="N275" i="3"/>
  <c r="O275" i="3"/>
  <c r="L276" i="3"/>
  <c r="M276" i="3"/>
  <c r="N276" i="3"/>
  <c r="O276" i="3"/>
  <c r="L277" i="3"/>
  <c r="M277" i="3"/>
  <c r="N277" i="3"/>
  <c r="O277" i="3"/>
  <c r="L278" i="3"/>
  <c r="M278" i="3"/>
  <c r="N278" i="3"/>
  <c r="O278" i="3"/>
  <c r="L279" i="3"/>
  <c r="M279" i="3"/>
  <c r="N279" i="3"/>
  <c r="O279" i="3"/>
  <c r="L280" i="3"/>
  <c r="M280" i="3"/>
  <c r="N280" i="3"/>
  <c r="O280" i="3"/>
  <c r="L281" i="3"/>
  <c r="M281" i="3"/>
  <c r="N281" i="3"/>
  <c r="O281" i="3"/>
  <c r="L282" i="3"/>
  <c r="M282" i="3"/>
  <c r="N282" i="3"/>
  <c r="O282" i="3"/>
  <c r="L283" i="3"/>
  <c r="M283" i="3"/>
  <c r="N283" i="3"/>
  <c r="O283" i="3"/>
  <c r="L284" i="3"/>
  <c r="M284" i="3"/>
  <c r="N284" i="3"/>
  <c r="O284" i="3"/>
  <c r="L285" i="3"/>
  <c r="M285" i="3"/>
  <c r="N285" i="3"/>
  <c r="O285" i="3"/>
  <c r="L286" i="3"/>
  <c r="M286" i="3"/>
  <c r="N286" i="3"/>
  <c r="O286" i="3"/>
  <c r="L287" i="3"/>
  <c r="M287" i="3"/>
  <c r="N287" i="3"/>
  <c r="O287" i="3"/>
  <c r="L288" i="3"/>
  <c r="M288" i="3"/>
  <c r="N288" i="3"/>
  <c r="O288" i="3"/>
  <c r="L289" i="3"/>
  <c r="M289" i="3"/>
  <c r="N289" i="3"/>
  <c r="O289" i="3"/>
  <c r="L290" i="3"/>
  <c r="M290" i="3"/>
  <c r="N290" i="3"/>
  <c r="O290" i="3"/>
  <c r="L291" i="3"/>
  <c r="M291" i="3"/>
  <c r="N291" i="3"/>
  <c r="O291" i="3"/>
  <c r="L292" i="3"/>
  <c r="M292" i="3"/>
  <c r="N292" i="3"/>
  <c r="O292" i="3"/>
  <c r="L293" i="3"/>
  <c r="M293" i="3"/>
  <c r="N293" i="3"/>
  <c r="O293" i="3"/>
  <c r="L294" i="3"/>
  <c r="M294" i="3"/>
  <c r="N294" i="3"/>
  <c r="O294" i="3"/>
  <c r="L295" i="3"/>
  <c r="M295" i="3"/>
  <c r="N295" i="3"/>
  <c r="O295" i="3"/>
  <c r="L296" i="3"/>
  <c r="M296" i="3"/>
  <c r="N296" i="3"/>
  <c r="O296" i="3"/>
  <c r="L297" i="3"/>
  <c r="M297" i="3"/>
  <c r="N297" i="3"/>
  <c r="O297" i="3"/>
  <c r="L298" i="3"/>
  <c r="M298" i="3"/>
  <c r="N298" i="3"/>
  <c r="O298" i="3"/>
  <c r="L299" i="3"/>
  <c r="M299" i="3"/>
  <c r="N299" i="3"/>
  <c r="O299" i="3"/>
  <c r="L300" i="3"/>
  <c r="M300" i="3"/>
  <c r="N300" i="3"/>
  <c r="O300" i="3"/>
  <c r="L301" i="3"/>
  <c r="M301" i="3"/>
  <c r="N301" i="3"/>
  <c r="O301" i="3"/>
  <c r="L302" i="3"/>
  <c r="M302" i="3"/>
  <c r="N302" i="3"/>
  <c r="O302" i="3"/>
  <c r="L303" i="3"/>
  <c r="M303" i="3"/>
  <c r="N303" i="3"/>
  <c r="O303" i="3"/>
  <c r="L304" i="3"/>
  <c r="M304" i="3"/>
  <c r="N304" i="3"/>
  <c r="O304" i="3"/>
  <c r="L305" i="3"/>
  <c r="M305" i="3"/>
  <c r="N305" i="3"/>
  <c r="O305" i="3"/>
  <c r="L306" i="3"/>
  <c r="M306" i="3"/>
  <c r="N306" i="3"/>
  <c r="O306" i="3"/>
  <c r="L307" i="3"/>
  <c r="M307" i="3"/>
  <c r="N307" i="3"/>
  <c r="O307" i="3"/>
  <c r="L308" i="3"/>
  <c r="M308" i="3"/>
  <c r="N308" i="3"/>
  <c r="O308" i="3"/>
  <c r="L309" i="3"/>
  <c r="M309" i="3"/>
  <c r="N309" i="3"/>
  <c r="O309" i="3"/>
  <c r="L310" i="3"/>
  <c r="M310" i="3"/>
  <c r="N310" i="3"/>
  <c r="O310" i="3"/>
  <c r="L311" i="3"/>
  <c r="M311" i="3"/>
  <c r="N311" i="3"/>
  <c r="O311" i="3"/>
  <c r="L312" i="3"/>
  <c r="M312" i="3"/>
  <c r="N312" i="3"/>
  <c r="O312" i="3"/>
  <c r="L313" i="3"/>
  <c r="M313" i="3"/>
  <c r="N313" i="3"/>
  <c r="O313" i="3"/>
  <c r="L314" i="3"/>
  <c r="M314" i="3"/>
  <c r="N314" i="3"/>
  <c r="O314" i="3"/>
  <c r="L315" i="3"/>
  <c r="M315" i="3"/>
  <c r="N315" i="3"/>
  <c r="O315" i="3"/>
  <c r="L316" i="3"/>
  <c r="M316" i="3"/>
  <c r="N316" i="3"/>
  <c r="O316" i="3"/>
  <c r="L317" i="3"/>
  <c r="M317" i="3"/>
  <c r="N317" i="3"/>
  <c r="O317" i="3"/>
  <c r="L318" i="3"/>
  <c r="M318" i="3"/>
  <c r="N318" i="3"/>
  <c r="O318" i="3"/>
  <c r="L319" i="3"/>
  <c r="M319" i="3"/>
  <c r="N319" i="3"/>
  <c r="O319" i="3"/>
  <c r="L320" i="3"/>
  <c r="M320" i="3"/>
  <c r="N320" i="3"/>
  <c r="O320" i="3"/>
  <c r="L321" i="3"/>
  <c r="M321" i="3"/>
  <c r="N321" i="3"/>
  <c r="O321" i="3"/>
  <c r="L322" i="3"/>
  <c r="M322" i="3"/>
  <c r="N322" i="3"/>
  <c r="O322" i="3"/>
  <c r="L323" i="3"/>
  <c r="M323" i="3"/>
  <c r="N323" i="3"/>
  <c r="O323" i="3"/>
  <c r="L324" i="3"/>
  <c r="M324" i="3"/>
  <c r="N324" i="3"/>
  <c r="O324" i="3"/>
  <c r="L325" i="3"/>
  <c r="M325" i="3"/>
  <c r="N325" i="3"/>
  <c r="O325" i="3"/>
  <c r="L326" i="3"/>
  <c r="M326" i="3"/>
  <c r="N326" i="3"/>
  <c r="O326" i="3"/>
  <c r="L327" i="3"/>
  <c r="M327" i="3"/>
  <c r="N327" i="3"/>
  <c r="O327" i="3"/>
  <c r="L328" i="3"/>
  <c r="M328" i="3"/>
  <c r="N328" i="3"/>
  <c r="O328" i="3"/>
  <c r="L329" i="3"/>
  <c r="M329" i="3"/>
  <c r="N329" i="3"/>
  <c r="O329" i="3"/>
  <c r="L330" i="3"/>
  <c r="M330" i="3"/>
  <c r="N330" i="3"/>
  <c r="O330" i="3"/>
  <c r="L331" i="3"/>
  <c r="M331" i="3"/>
  <c r="N331" i="3"/>
  <c r="O331" i="3"/>
  <c r="L332" i="3"/>
  <c r="M332" i="3"/>
  <c r="N332" i="3"/>
  <c r="O332" i="3"/>
  <c r="L333" i="3"/>
  <c r="M333" i="3"/>
  <c r="N333" i="3"/>
  <c r="O333" i="3"/>
  <c r="L334" i="3"/>
  <c r="M334" i="3"/>
  <c r="N334" i="3"/>
  <c r="O334" i="3"/>
  <c r="L335" i="3"/>
  <c r="M335" i="3"/>
  <c r="N335" i="3"/>
  <c r="O335" i="3"/>
  <c r="L336" i="3"/>
  <c r="M336" i="3"/>
  <c r="N336" i="3"/>
  <c r="O336" i="3"/>
  <c r="L337" i="3"/>
  <c r="M337" i="3"/>
  <c r="N337" i="3"/>
  <c r="O337" i="3"/>
  <c r="L338" i="3"/>
  <c r="M338" i="3"/>
  <c r="N338" i="3"/>
  <c r="O338" i="3"/>
  <c r="L339" i="3"/>
  <c r="M339" i="3"/>
  <c r="N339" i="3"/>
  <c r="O339" i="3"/>
  <c r="L340" i="3"/>
  <c r="M340" i="3"/>
  <c r="N340" i="3"/>
  <c r="O340" i="3"/>
  <c r="L341" i="3"/>
  <c r="M341" i="3"/>
  <c r="N341" i="3"/>
  <c r="O341" i="3"/>
  <c r="L342" i="3"/>
  <c r="M342" i="3"/>
  <c r="N342" i="3"/>
  <c r="O342" i="3"/>
  <c r="L343" i="3"/>
  <c r="M343" i="3"/>
  <c r="N343" i="3"/>
  <c r="O343" i="3"/>
  <c r="L344" i="3"/>
  <c r="M344" i="3"/>
  <c r="N344" i="3"/>
  <c r="O344" i="3"/>
  <c r="L345" i="3"/>
  <c r="M345" i="3"/>
  <c r="N345" i="3"/>
  <c r="O345" i="3"/>
  <c r="L346" i="3"/>
  <c r="M346" i="3"/>
  <c r="N346" i="3"/>
  <c r="O346" i="3"/>
  <c r="L347" i="3"/>
  <c r="M347" i="3"/>
  <c r="N347" i="3"/>
  <c r="O347" i="3"/>
  <c r="L348" i="3"/>
  <c r="M348" i="3"/>
  <c r="N348" i="3"/>
  <c r="O348" i="3"/>
  <c r="L349" i="3"/>
  <c r="M349" i="3"/>
  <c r="N349" i="3"/>
  <c r="O349" i="3"/>
  <c r="L350" i="3"/>
  <c r="M350" i="3"/>
  <c r="N350" i="3"/>
  <c r="O350" i="3"/>
  <c r="L351" i="3"/>
  <c r="M351" i="3"/>
  <c r="N351" i="3"/>
  <c r="O351" i="3"/>
  <c r="L352" i="3"/>
  <c r="M352" i="3"/>
  <c r="N352" i="3"/>
  <c r="O352" i="3"/>
  <c r="L353" i="3"/>
  <c r="M353" i="3"/>
  <c r="N353" i="3"/>
  <c r="O353" i="3"/>
  <c r="L354" i="3"/>
  <c r="M354" i="3"/>
  <c r="N354" i="3"/>
  <c r="O354" i="3"/>
  <c r="L355" i="3"/>
  <c r="M355" i="3"/>
  <c r="N355" i="3"/>
  <c r="O355" i="3"/>
  <c r="L356" i="3"/>
  <c r="M356" i="3"/>
  <c r="N356" i="3"/>
  <c r="O356" i="3"/>
  <c r="L357" i="3"/>
  <c r="M357" i="3"/>
  <c r="N357" i="3"/>
  <c r="O357" i="3"/>
  <c r="L358" i="3"/>
  <c r="M358" i="3"/>
  <c r="N358" i="3"/>
  <c r="O358" i="3"/>
  <c r="L359" i="3"/>
  <c r="M359" i="3"/>
  <c r="N359" i="3"/>
  <c r="O359" i="3"/>
  <c r="L360" i="3"/>
  <c r="M360" i="3"/>
  <c r="N360" i="3"/>
  <c r="O360" i="3"/>
  <c r="L361" i="3"/>
  <c r="M361" i="3"/>
  <c r="N361" i="3"/>
  <c r="O361" i="3"/>
  <c r="L362" i="3"/>
  <c r="M362" i="3"/>
  <c r="N362" i="3"/>
  <c r="O362" i="3"/>
  <c r="L363" i="3"/>
  <c r="M363" i="3"/>
  <c r="N363" i="3"/>
  <c r="O363" i="3"/>
  <c r="L364" i="3"/>
  <c r="M364" i="3"/>
  <c r="N364" i="3"/>
  <c r="O364" i="3"/>
  <c r="L365" i="3"/>
  <c r="M365" i="3"/>
  <c r="N365" i="3"/>
  <c r="O365" i="3"/>
  <c r="L366" i="3"/>
  <c r="M366" i="3"/>
  <c r="N366" i="3"/>
  <c r="O366" i="3"/>
  <c r="L367" i="3"/>
  <c r="M367" i="3"/>
  <c r="N367" i="3"/>
  <c r="O367" i="3"/>
  <c r="L368" i="3"/>
  <c r="M368" i="3"/>
  <c r="N368" i="3"/>
  <c r="O368" i="3"/>
  <c r="L369" i="3"/>
  <c r="M369" i="3"/>
  <c r="N369" i="3"/>
  <c r="O369" i="3"/>
  <c r="L370" i="3"/>
  <c r="M370" i="3"/>
  <c r="N370" i="3"/>
  <c r="O370" i="3"/>
  <c r="L371" i="3"/>
  <c r="M371" i="3"/>
  <c r="N371" i="3"/>
  <c r="O371" i="3"/>
  <c r="L372" i="3"/>
  <c r="M372" i="3"/>
  <c r="N372" i="3"/>
  <c r="O372" i="3"/>
  <c r="L373" i="3"/>
  <c r="M373" i="3"/>
  <c r="N373" i="3"/>
  <c r="O373" i="3"/>
  <c r="L374" i="3"/>
  <c r="M374" i="3"/>
  <c r="N374" i="3"/>
  <c r="O374" i="3"/>
  <c r="L375" i="3"/>
  <c r="M375" i="3"/>
  <c r="N375" i="3"/>
  <c r="O375" i="3"/>
  <c r="L376" i="3"/>
  <c r="M376" i="3"/>
  <c r="N376" i="3"/>
  <c r="O376" i="3"/>
  <c r="L377" i="3"/>
  <c r="M377" i="3"/>
  <c r="N377" i="3"/>
  <c r="O377" i="3"/>
  <c r="L378" i="3"/>
  <c r="M378" i="3"/>
  <c r="N378" i="3"/>
  <c r="O378" i="3"/>
  <c r="L379" i="3"/>
  <c r="M379" i="3"/>
  <c r="N379" i="3"/>
  <c r="O379" i="3"/>
  <c r="L380" i="3"/>
  <c r="M380" i="3"/>
  <c r="N380" i="3"/>
  <c r="O380" i="3"/>
  <c r="L381" i="3"/>
  <c r="M381" i="3"/>
  <c r="N381" i="3"/>
  <c r="O381" i="3"/>
  <c r="L382" i="3"/>
  <c r="M382" i="3"/>
  <c r="N382" i="3"/>
  <c r="O382" i="3"/>
  <c r="L383" i="3"/>
  <c r="M383" i="3"/>
  <c r="N383" i="3"/>
  <c r="O383" i="3"/>
  <c r="L384" i="3"/>
  <c r="M384" i="3"/>
  <c r="N384" i="3"/>
  <c r="O384" i="3"/>
  <c r="L385" i="3"/>
  <c r="M385" i="3"/>
  <c r="N385" i="3"/>
  <c r="O385" i="3"/>
  <c r="L386" i="3"/>
  <c r="M386" i="3"/>
  <c r="N386" i="3"/>
  <c r="O386" i="3"/>
  <c r="L387" i="3"/>
  <c r="M387" i="3"/>
  <c r="N387" i="3"/>
  <c r="O387" i="3"/>
  <c r="L388" i="3"/>
  <c r="M388" i="3"/>
  <c r="N388" i="3"/>
  <c r="O388" i="3"/>
  <c r="L389" i="3"/>
  <c r="M389" i="3"/>
  <c r="N389" i="3"/>
  <c r="O389" i="3"/>
  <c r="L390" i="3"/>
  <c r="M390" i="3"/>
  <c r="N390" i="3"/>
  <c r="O390" i="3"/>
  <c r="L391" i="3"/>
  <c r="M391" i="3"/>
  <c r="N391" i="3"/>
  <c r="O391" i="3"/>
  <c r="L392" i="3"/>
  <c r="M392" i="3"/>
  <c r="N392" i="3"/>
  <c r="O392" i="3"/>
  <c r="L393" i="3"/>
  <c r="M393" i="3"/>
  <c r="N393" i="3"/>
  <c r="O393" i="3"/>
  <c r="L394" i="3"/>
  <c r="M394" i="3"/>
  <c r="N394" i="3"/>
  <c r="O394" i="3"/>
  <c r="L395" i="3"/>
  <c r="M395" i="3"/>
  <c r="N395" i="3"/>
  <c r="O395" i="3"/>
  <c r="L396" i="3"/>
  <c r="M396" i="3"/>
  <c r="N396" i="3"/>
  <c r="O396" i="3"/>
  <c r="L397" i="3"/>
  <c r="M397" i="3"/>
  <c r="N397" i="3"/>
  <c r="O397" i="3"/>
  <c r="L398" i="3"/>
  <c r="M398" i="3"/>
  <c r="N398" i="3"/>
  <c r="O398" i="3"/>
  <c r="L399" i="3"/>
  <c r="M399" i="3"/>
  <c r="N399" i="3"/>
  <c r="O399" i="3"/>
  <c r="L400" i="3"/>
  <c r="M400" i="3"/>
  <c r="N400" i="3"/>
  <c r="O400" i="3"/>
  <c r="L401" i="3"/>
  <c r="M401" i="3"/>
  <c r="N401" i="3"/>
  <c r="O401" i="3"/>
  <c r="L402" i="3"/>
  <c r="M402" i="3"/>
  <c r="N402" i="3"/>
  <c r="O402" i="3"/>
  <c r="L403" i="3"/>
  <c r="M403" i="3"/>
  <c r="N403" i="3"/>
  <c r="O403" i="3"/>
  <c r="L404" i="3"/>
  <c r="M404" i="3"/>
  <c r="N404" i="3"/>
  <c r="O404" i="3"/>
  <c r="L405" i="3"/>
  <c r="M405" i="3"/>
  <c r="N405" i="3"/>
  <c r="O405" i="3"/>
  <c r="L406" i="3"/>
  <c r="M406" i="3"/>
  <c r="N406" i="3"/>
  <c r="O406" i="3"/>
  <c r="L407" i="3"/>
  <c r="M407" i="3"/>
  <c r="N407" i="3"/>
  <c r="O407" i="3"/>
  <c r="L408" i="3"/>
  <c r="M408" i="3"/>
  <c r="N408" i="3"/>
  <c r="O408" i="3"/>
  <c r="L409" i="3"/>
  <c r="M409" i="3"/>
  <c r="N409" i="3"/>
  <c r="O409" i="3"/>
  <c r="L410" i="3"/>
  <c r="M410" i="3"/>
  <c r="N410" i="3"/>
  <c r="O410" i="3"/>
  <c r="L411" i="3"/>
  <c r="M411" i="3"/>
  <c r="N411" i="3"/>
  <c r="O411" i="3"/>
  <c r="L412" i="3"/>
  <c r="M412" i="3"/>
  <c r="N412" i="3"/>
  <c r="O412" i="3"/>
  <c r="L413" i="3"/>
  <c r="M413" i="3"/>
  <c r="N413" i="3"/>
  <c r="O413" i="3"/>
  <c r="L414" i="3"/>
  <c r="M414" i="3"/>
  <c r="N414" i="3"/>
  <c r="O414" i="3"/>
  <c r="L415" i="3"/>
  <c r="M415" i="3"/>
  <c r="N415" i="3"/>
  <c r="O415" i="3"/>
  <c r="L416" i="3"/>
  <c r="M416" i="3"/>
  <c r="N416" i="3"/>
  <c r="O416" i="3"/>
  <c r="L417" i="3"/>
  <c r="M417" i="3"/>
  <c r="N417" i="3"/>
  <c r="O417" i="3"/>
  <c r="L418" i="3"/>
  <c r="M418" i="3"/>
  <c r="N418" i="3"/>
  <c r="O418" i="3"/>
  <c r="L419" i="3"/>
  <c r="M419" i="3"/>
  <c r="N419" i="3"/>
  <c r="O419" i="3"/>
  <c r="L420" i="3"/>
  <c r="M420" i="3"/>
  <c r="N420" i="3"/>
  <c r="O420" i="3"/>
  <c r="L421" i="3"/>
  <c r="M421" i="3"/>
  <c r="N421" i="3"/>
  <c r="O421" i="3"/>
  <c r="L422" i="3"/>
  <c r="M422" i="3"/>
  <c r="N422" i="3"/>
  <c r="O422" i="3"/>
  <c r="L423" i="3"/>
  <c r="M423" i="3"/>
  <c r="N423" i="3"/>
  <c r="O423" i="3"/>
  <c r="L424" i="3"/>
  <c r="M424" i="3"/>
  <c r="N424" i="3"/>
  <c r="O424" i="3"/>
  <c r="L425" i="3"/>
  <c r="M425" i="3"/>
  <c r="N425" i="3"/>
  <c r="O425" i="3"/>
  <c r="L426" i="3"/>
  <c r="M426" i="3"/>
  <c r="N426" i="3"/>
  <c r="O426" i="3"/>
  <c r="L427" i="3"/>
  <c r="M427" i="3"/>
  <c r="N427" i="3"/>
  <c r="O427" i="3"/>
  <c r="L428" i="3"/>
  <c r="M428" i="3"/>
  <c r="N428" i="3"/>
  <c r="O428" i="3"/>
  <c r="L429" i="3"/>
  <c r="M429" i="3"/>
  <c r="N429" i="3"/>
  <c r="O429" i="3"/>
  <c r="L430" i="3"/>
  <c r="M430" i="3"/>
  <c r="N430" i="3"/>
  <c r="O430" i="3"/>
  <c r="L431" i="3"/>
  <c r="M431" i="3"/>
  <c r="N431" i="3"/>
  <c r="O431" i="3"/>
  <c r="L432" i="3"/>
  <c r="M432" i="3"/>
  <c r="N432" i="3"/>
  <c r="O432" i="3"/>
  <c r="L433" i="3"/>
  <c r="M433" i="3"/>
  <c r="N433" i="3"/>
  <c r="O433" i="3"/>
  <c r="L434" i="3"/>
  <c r="M434" i="3"/>
  <c r="N434" i="3"/>
  <c r="O434" i="3"/>
  <c r="L435" i="3"/>
  <c r="M435" i="3"/>
  <c r="N435" i="3"/>
  <c r="O435" i="3"/>
  <c r="L436" i="3"/>
  <c r="M436" i="3"/>
  <c r="N436" i="3"/>
  <c r="O436" i="3"/>
  <c r="L437" i="3"/>
  <c r="M437" i="3"/>
  <c r="N437" i="3"/>
  <c r="O437" i="3"/>
  <c r="L438" i="3"/>
  <c r="M438" i="3"/>
  <c r="N438" i="3"/>
  <c r="O438" i="3"/>
  <c r="L439" i="3"/>
  <c r="M439" i="3"/>
  <c r="N439" i="3"/>
  <c r="O439" i="3"/>
  <c r="L440" i="3"/>
  <c r="M440" i="3"/>
  <c r="N440" i="3"/>
  <c r="O440" i="3"/>
  <c r="L441" i="3"/>
  <c r="M441" i="3"/>
  <c r="N441" i="3"/>
  <c r="O441" i="3"/>
  <c r="L442" i="3"/>
  <c r="M442" i="3"/>
  <c r="N442" i="3"/>
  <c r="O442" i="3"/>
  <c r="L443" i="3"/>
  <c r="M443" i="3"/>
  <c r="N443" i="3"/>
  <c r="O443" i="3"/>
  <c r="L444" i="3"/>
  <c r="M444" i="3"/>
  <c r="N444" i="3"/>
  <c r="O444" i="3"/>
  <c r="L445" i="3"/>
  <c r="M445" i="3"/>
  <c r="N445" i="3"/>
  <c r="O445" i="3"/>
  <c r="L446" i="3"/>
  <c r="M446" i="3"/>
  <c r="N446" i="3"/>
  <c r="O446" i="3"/>
  <c r="L447" i="3"/>
  <c r="M447" i="3"/>
  <c r="N447" i="3"/>
  <c r="O447" i="3"/>
  <c r="L448" i="3"/>
  <c r="M448" i="3"/>
  <c r="N448" i="3"/>
  <c r="O448" i="3"/>
  <c r="L449" i="3"/>
  <c r="M449" i="3"/>
  <c r="N449" i="3"/>
  <c r="O449" i="3"/>
  <c r="L450" i="3"/>
  <c r="M450" i="3"/>
  <c r="N450" i="3"/>
  <c r="O450" i="3"/>
  <c r="L451" i="3"/>
  <c r="M451" i="3"/>
  <c r="N451" i="3"/>
  <c r="O451" i="3"/>
  <c r="L452" i="3"/>
  <c r="M452" i="3"/>
  <c r="N452" i="3"/>
  <c r="O452" i="3"/>
  <c r="L453" i="3"/>
  <c r="M453" i="3"/>
  <c r="N453" i="3"/>
  <c r="O453" i="3"/>
  <c r="L454" i="3"/>
  <c r="M454" i="3"/>
  <c r="N454" i="3"/>
  <c r="O454" i="3"/>
  <c r="L455" i="3"/>
  <c r="M455" i="3"/>
  <c r="N455" i="3"/>
  <c r="O455" i="3"/>
  <c r="L456" i="3"/>
  <c r="M456" i="3"/>
  <c r="N456" i="3"/>
  <c r="O456" i="3"/>
  <c r="L457" i="3"/>
  <c r="M457" i="3"/>
  <c r="N457" i="3"/>
  <c r="O457" i="3"/>
  <c r="L458" i="3"/>
  <c r="M458" i="3"/>
  <c r="N458" i="3"/>
  <c r="O458" i="3"/>
  <c r="L459" i="3"/>
  <c r="M459" i="3"/>
  <c r="N459" i="3"/>
  <c r="O459" i="3"/>
  <c r="L460" i="3"/>
  <c r="M460" i="3"/>
  <c r="N460" i="3"/>
  <c r="O460" i="3"/>
  <c r="L461" i="3"/>
  <c r="M461" i="3"/>
  <c r="N461" i="3"/>
  <c r="O461" i="3"/>
  <c r="L462" i="3"/>
  <c r="M462" i="3"/>
  <c r="N462" i="3"/>
  <c r="O462" i="3"/>
  <c r="L463" i="3"/>
  <c r="M463" i="3"/>
  <c r="N463" i="3"/>
  <c r="O463" i="3"/>
  <c r="L464" i="3"/>
  <c r="M464" i="3"/>
  <c r="N464" i="3"/>
  <c r="O464" i="3"/>
  <c r="L465" i="3"/>
  <c r="M465" i="3"/>
  <c r="N465" i="3"/>
  <c r="O465" i="3"/>
  <c r="L466" i="3"/>
  <c r="M466" i="3"/>
  <c r="N466" i="3"/>
  <c r="O466" i="3"/>
  <c r="L467" i="3"/>
  <c r="M467" i="3"/>
  <c r="N467" i="3"/>
  <c r="O467" i="3"/>
  <c r="L468" i="3"/>
  <c r="M468" i="3"/>
  <c r="N468" i="3"/>
  <c r="O468" i="3"/>
  <c r="L469" i="3"/>
  <c r="M469" i="3"/>
  <c r="N469" i="3"/>
  <c r="O469" i="3"/>
  <c r="L470" i="3"/>
  <c r="M470" i="3"/>
  <c r="N470" i="3"/>
  <c r="O470" i="3"/>
  <c r="L471" i="3"/>
  <c r="M471" i="3"/>
  <c r="N471" i="3"/>
  <c r="O471" i="3"/>
  <c r="L472" i="3"/>
  <c r="M472" i="3"/>
  <c r="N472" i="3"/>
  <c r="O472" i="3"/>
  <c r="L473" i="3"/>
  <c r="M473" i="3"/>
  <c r="N473" i="3"/>
  <c r="O473" i="3"/>
  <c r="L474" i="3"/>
  <c r="M474" i="3"/>
  <c r="N474" i="3"/>
  <c r="O474" i="3"/>
  <c r="L475" i="3"/>
  <c r="M475" i="3"/>
  <c r="N475" i="3"/>
  <c r="O475" i="3"/>
  <c r="L476" i="3"/>
  <c r="M476" i="3"/>
  <c r="N476" i="3"/>
  <c r="O476" i="3"/>
  <c r="L477" i="3"/>
  <c r="M477" i="3"/>
  <c r="N477" i="3"/>
  <c r="O477" i="3"/>
  <c r="L478" i="3"/>
  <c r="M478" i="3"/>
  <c r="N478" i="3"/>
  <c r="O478" i="3"/>
  <c r="L479" i="3"/>
  <c r="M479" i="3"/>
  <c r="N479" i="3"/>
  <c r="O479" i="3"/>
  <c r="L480" i="3"/>
  <c r="M480" i="3"/>
  <c r="N480" i="3"/>
  <c r="O480" i="3"/>
  <c r="L481" i="3"/>
  <c r="M481" i="3"/>
  <c r="N481" i="3"/>
  <c r="O481" i="3"/>
  <c r="L482" i="3"/>
  <c r="M482" i="3"/>
  <c r="N482" i="3"/>
  <c r="O482" i="3"/>
  <c r="L483" i="3"/>
  <c r="M483" i="3"/>
  <c r="N483" i="3"/>
  <c r="O483" i="3"/>
  <c r="L484" i="3"/>
  <c r="M484" i="3"/>
  <c r="N484" i="3"/>
  <c r="O484" i="3"/>
  <c r="L485" i="3"/>
  <c r="M485" i="3"/>
  <c r="N485" i="3"/>
  <c r="O485" i="3"/>
  <c r="L486" i="3"/>
  <c r="M486" i="3"/>
  <c r="N486" i="3"/>
  <c r="O486" i="3"/>
  <c r="L487" i="3"/>
  <c r="M487" i="3"/>
  <c r="N487" i="3"/>
  <c r="O487" i="3"/>
  <c r="L488" i="3"/>
  <c r="M488" i="3"/>
  <c r="N488" i="3"/>
  <c r="O488" i="3"/>
  <c r="L489" i="3"/>
  <c r="M489" i="3"/>
  <c r="N489" i="3"/>
  <c r="O489" i="3"/>
  <c r="L490" i="3"/>
  <c r="M490" i="3"/>
  <c r="N490" i="3"/>
  <c r="O490" i="3"/>
  <c r="L491" i="3"/>
  <c r="M491" i="3"/>
  <c r="N491" i="3"/>
  <c r="O491" i="3"/>
  <c r="L492" i="3"/>
  <c r="M492" i="3"/>
  <c r="N492" i="3"/>
  <c r="O492" i="3"/>
  <c r="L493" i="3"/>
  <c r="M493" i="3"/>
  <c r="N493" i="3"/>
  <c r="O493" i="3"/>
  <c r="L494" i="3"/>
  <c r="M494" i="3"/>
  <c r="N494" i="3"/>
  <c r="O494" i="3"/>
  <c r="L495" i="3"/>
  <c r="M495" i="3"/>
  <c r="N495" i="3"/>
  <c r="O495" i="3"/>
  <c r="L496" i="3"/>
  <c r="M496" i="3"/>
  <c r="N496" i="3"/>
  <c r="O496" i="3"/>
  <c r="L497" i="3"/>
  <c r="M497" i="3"/>
  <c r="N497" i="3"/>
  <c r="O497" i="3"/>
  <c r="L498" i="3"/>
  <c r="M498" i="3"/>
  <c r="N498" i="3"/>
  <c r="O498" i="3"/>
  <c r="L499" i="3"/>
  <c r="M499" i="3"/>
  <c r="N499" i="3"/>
  <c r="O499" i="3"/>
  <c r="L500" i="3"/>
  <c r="M500" i="3"/>
  <c r="N500" i="3"/>
  <c r="O500" i="3"/>
  <c r="L501" i="3"/>
  <c r="M501" i="3"/>
  <c r="N501" i="3"/>
  <c r="O501" i="3"/>
  <c r="L502" i="3"/>
  <c r="M502" i="3"/>
  <c r="N502" i="3"/>
  <c r="O502" i="3"/>
  <c r="L503" i="3"/>
  <c r="M503" i="3"/>
  <c r="N503" i="3"/>
  <c r="O503" i="3"/>
  <c r="L504" i="3"/>
  <c r="M504" i="3"/>
  <c r="N504" i="3"/>
  <c r="O504" i="3"/>
  <c r="L505" i="3"/>
  <c r="M505" i="3"/>
  <c r="N505" i="3"/>
  <c r="O505" i="3"/>
  <c r="L506" i="3"/>
  <c r="M506" i="3"/>
  <c r="N506" i="3"/>
  <c r="O506" i="3"/>
  <c r="L507" i="3"/>
  <c r="M507" i="3"/>
  <c r="N507" i="3"/>
  <c r="O507" i="3"/>
  <c r="L508" i="3"/>
  <c r="M508" i="3"/>
  <c r="N508" i="3"/>
  <c r="O508" i="3"/>
  <c r="L509" i="3"/>
  <c r="M509" i="3"/>
  <c r="N509" i="3"/>
  <c r="O509" i="3"/>
  <c r="L510" i="3"/>
  <c r="M510" i="3"/>
  <c r="N510" i="3"/>
  <c r="O510" i="3"/>
  <c r="L511" i="3"/>
  <c r="M511" i="3"/>
  <c r="N511" i="3"/>
  <c r="O511" i="3"/>
  <c r="L512" i="3"/>
  <c r="M512" i="3"/>
  <c r="N512" i="3"/>
  <c r="O512" i="3"/>
  <c r="L513" i="3"/>
  <c r="M513" i="3"/>
  <c r="N513" i="3"/>
  <c r="O513" i="3"/>
  <c r="L514" i="3"/>
  <c r="M514" i="3"/>
  <c r="N514" i="3"/>
  <c r="O514" i="3"/>
  <c r="L515" i="3"/>
  <c r="M515" i="3"/>
  <c r="N515" i="3"/>
  <c r="O515" i="3"/>
  <c r="L516" i="3"/>
  <c r="M516" i="3"/>
  <c r="N516" i="3"/>
  <c r="O516" i="3"/>
  <c r="L517" i="3"/>
  <c r="M517" i="3"/>
  <c r="N517" i="3"/>
  <c r="O517" i="3"/>
  <c r="L518" i="3"/>
  <c r="M518" i="3"/>
  <c r="N518" i="3"/>
  <c r="O518" i="3"/>
  <c r="L519" i="3"/>
  <c r="M519" i="3"/>
  <c r="N519" i="3"/>
  <c r="O519" i="3"/>
  <c r="L520" i="3"/>
  <c r="M520" i="3"/>
  <c r="N520" i="3"/>
  <c r="O520" i="3"/>
  <c r="L521" i="3"/>
  <c r="M521" i="3"/>
  <c r="N521" i="3"/>
  <c r="O521" i="3"/>
  <c r="L522" i="3"/>
  <c r="M522" i="3"/>
  <c r="N522" i="3"/>
  <c r="O522" i="3"/>
  <c r="L523" i="3"/>
  <c r="M523" i="3"/>
  <c r="N523" i="3"/>
  <c r="O523" i="3"/>
  <c r="L524" i="3"/>
  <c r="M524" i="3"/>
  <c r="N524" i="3"/>
  <c r="O524" i="3"/>
  <c r="L525" i="3"/>
  <c r="M525" i="3"/>
  <c r="N525" i="3"/>
  <c r="O525" i="3"/>
  <c r="L526" i="3"/>
  <c r="M526" i="3"/>
  <c r="N526" i="3"/>
  <c r="O526" i="3"/>
  <c r="L527" i="3"/>
  <c r="M527" i="3"/>
  <c r="N527" i="3"/>
  <c r="O527" i="3"/>
  <c r="L528" i="3"/>
  <c r="M528" i="3"/>
  <c r="N528" i="3"/>
  <c r="O528" i="3"/>
  <c r="L529" i="3"/>
  <c r="M529" i="3"/>
  <c r="N529" i="3"/>
  <c r="O529" i="3"/>
  <c r="L530" i="3"/>
  <c r="M530" i="3"/>
  <c r="N530" i="3"/>
  <c r="O530" i="3"/>
  <c r="L531" i="3"/>
  <c r="M531" i="3"/>
  <c r="N531" i="3"/>
  <c r="O531" i="3"/>
  <c r="L532" i="3"/>
  <c r="M532" i="3"/>
  <c r="N532" i="3"/>
  <c r="O532" i="3"/>
  <c r="L533" i="3"/>
  <c r="M533" i="3"/>
  <c r="N533" i="3"/>
  <c r="O533" i="3"/>
  <c r="L534" i="3"/>
  <c r="M534" i="3"/>
  <c r="N534" i="3"/>
  <c r="O534" i="3"/>
  <c r="L535" i="3"/>
  <c r="M535" i="3"/>
  <c r="N535" i="3"/>
  <c r="O535" i="3"/>
  <c r="L536" i="3"/>
  <c r="M536" i="3"/>
  <c r="N536" i="3"/>
  <c r="O536" i="3"/>
  <c r="L537" i="3"/>
  <c r="M537" i="3"/>
  <c r="N537" i="3"/>
  <c r="O537" i="3"/>
  <c r="L538" i="3"/>
  <c r="M538" i="3"/>
  <c r="N538" i="3"/>
  <c r="O538" i="3"/>
  <c r="L539" i="3"/>
  <c r="M539" i="3"/>
  <c r="N539" i="3"/>
  <c r="O539" i="3"/>
  <c r="L540" i="3"/>
  <c r="M540" i="3"/>
  <c r="N540" i="3"/>
  <c r="O540" i="3"/>
  <c r="L541" i="3"/>
  <c r="M541" i="3"/>
  <c r="N541" i="3"/>
  <c r="O541" i="3"/>
  <c r="L542" i="3"/>
  <c r="M542" i="3"/>
  <c r="N542" i="3"/>
  <c r="O542" i="3"/>
  <c r="L543" i="3"/>
  <c r="M543" i="3"/>
  <c r="N543" i="3"/>
  <c r="O543" i="3"/>
  <c r="L544" i="3"/>
  <c r="M544" i="3"/>
  <c r="N544" i="3"/>
  <c r="O544" i="3"/>
  <c r="L545" i="3"/>
  <c r="M545" i="3"/>
  <c r="N545" i="3"/>
  <c r="O545" i="3"/>
  <c r="L546" i="3"/>
  <c r="M546" i="3"/>
  <c r="N546" i="3"/>
  <c r="O546" i="3"/>
  <c r="L547" i="3"/>
  <c r="M547" i="3"/>
  <c r="N547" i="3"/>
  <c r="O547" i="3"/>
  <c r="L548" i="3"/>
  <c r="M548" i="3"/>
  <c r="N548" i="3"/>
  <c r="O548" i="3"/>
  <c r="L550" i="3"/>
  <c r="M550" i="3"/>
  <c r="O550" i="3"/>
  <c r="O551" i="3"/>
  <c r="K551" i="3"/>
  <c r="J551" i="3"/>
  <c r="I551" i="3"/>
  <c r="H551" i="3"/>
  <c r="G551" i="3"/>
  <c r="F551" i="3"/>
  <c r="B551" i="3"/>
  <c r="K550" i="3"/>
  <c r="J550" i="3"/>
  <c r="I550" i="3"/>
  <c r="H550" i="3"/>
  <c r="G550" i="3"/>
  <c r="F550" i="3"/>
  <c r="B550" i="3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3" i="1"/>
  <c r="M551" i="1"/>
  <c r="M550" i="1"/>
  <c r="B551" i="1"/>
  <c r="B550" i="1"/>
  <c r="S551" i="1"/>
  <c r="N551" i="1"/>
  <c r="L551" i="1"/>
  <c r="O551" i="1"/>
  <c r="H551" i="1"/>
  <c r="S550" i="1"/>
  <c r="N550" i="1"/>
  <c r="L550" i="1"/>
  <c r="O550" i="1"/>
  <c r="H550" i="1"/>
  <c r="G551" i="1"/>
  <c r="G550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3" i="1"/>
  <c r="W548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3" i="1"/>
  <c r="AA550" i="1" l="1"/>
  <c r="AA551" i="1"/>
  <c r="AB550" i="1"/>
  <c r="AB551" i="1"/>
  <c r="Z550" i="1"/>
  <c r="Y550" i="1"/>
  <c r="N550" i="3"/>
  <c r="G552" i="3"/>
  <c r="K552" i="3"/>
  <c r="F552" i="3"/>
  <c r="J552" i="3"/>
  <c r="B552" i="3"/>
  <c r="I552" i="3"/>
  <c r="H552" i="3"/>
  <c r="M552" i="1"/>
  <c r="U550" i="1"/>
  <c r="N552" i="1"/>
  <c r="B552" i="1"/>
  <c r="H552" i="1"/>
  <c r="S552" i="1"/>
  <c r="G552" i="1"/>
  <c r="L552" i="1"/>
  <c r="O552" i="1"/>
  <c r="W551" i="1"/>
  <c r="W550" i="1"/>
  <c r="V550" i="1"/>
  <c r="T550" i="1"/>
</calcChain>
</file>

<file path=xl/sharedStrings.xml><?xml version="1.0" encoding="utf-8"?>
<sst xmlns="http://schemas.openxmlformats.org/spreadsheetml/2006/main" count="271" uniqueCount="88">
  <si>
    <t>Dia</t>
    <phoneticPr fontId="1" type="noConversion"/>
  </si>
  <si>
    <t>Vel</t>
    <phoneticPr fontId="1" type="noConversion"/>
  </si>
  <si>
    <t>Len</t>
    <phoneticPr fontId="1" type="noConversion"/>
  </si>
  <si>
    <t>Exp</t>
    <phoneticPr fontId="1" type="noConversion"/>
  </si>
  <si>
    <t>SegName</t>
    <phoneticPr fontId="1" type="noConversion"/>
  </si>
  <si>
    <t>Order</t>
    <phoneticPr fontId="1" type="noConversion"/>
  </si>
  <si>
    <t>Typ</t>
    <phoneticPr fontId="1" type="noConversion"/>
  </si>
  <si>
    <t>Meas0D</t>
    <phoneticPr fontId="1" type="noConversion"/>
  </si>
  <si>
    <t>Meas1D</t>
    <phoneticPr fontId="1" type="noConversion"/>
  </si>
  <si>
    <t>Adap0D</t>
    <phoneticPr fontId="1" type="noConversion"/>
  </si>
  <si>
    <t>Adap1D</t>
    <phoneticPr fontId="1" type="noConversion"/>
  </si>
  <si>
    <t>Meas0D_Pries</t>
    <phoneticPr fontId="1" type="noConversion"/>
  </si>
  <si>
    <t>PI_P</t>
    <phoneticPr fontId="1" type="noConversion"/>
  </si>
  <si>
    <t>PI_U</t>
    <phoneticPr fontId="1" type="noConversion"/>
  </si>
  <si>
    <t>RI_P</t>
    <phoneticPr fontId="1" type="noConversion"/>
  </si>
  <si>
    <t>RI_U</t>
    <phoneticPr fontId="1" type="noConversion"/>
  </si>
  <si>
    <t>Typ_Prn</t>
    <phoneticPr fontId="1" type="noConversion"/>
  </si>
  <si>
    <t>Meas1D_Prn</t>
    <phoneticPr fontId="1" type="noConversion"/>
  </si>
  <si>
    <t>Vel</t>
    <phoneticPr fontId="1" type="noConversion"/>
  </si>
  <si>
    <t>AdapD_Prn</t>
    <phoneticPr fontId="1" type="noConversion"/>
  </si>
  <si>
    <t>Meas0D_Pries2</t>
    <phoneticPr fontId="1" type="noConversion"/>
  </si>
  <si>
    <t>Adap1D_Upd2</t>
    <phoneticPr fontId="1" type="noConversion"/>
  </si>
  <si>
    <t>Adap1D_Upd1</t>
    <phoneticPr fontId="1" type="noConversion"/>
  </si>
  <si>
    <t>Adap1D_Upd1_0D</t>
    <phoneticPr fontId="1" type="noConversion"/>
  </si>
  <si>
    <t>Adap1D_Upd0</t>
    <phoneticPr fontId="1" type="noConversion"/>
  </si>
  <si>
    <t>Adap1D_Upd0_0D</t>
    <phoneticPr fontId="1" type="noConversion"/>
  </si>
  <si>
    <t>Adap1D_Upd2_0D</t>
    <phoneticPr fontId="1" type="noConversion"/>
  </si>
  <si>
    <t>Mean</t>
    <phoneticPr fontId="1" type="noConversion"/>
  </si>
  <si>
    <t>Std</t>
    <phoneticPr fontId="1" type="noConversion"/>
  </si>
  <si>
    <t>CV</t>
    <phoneticPr fontId="1" type="noConversion"/>
  </si>
  <si>
    <t>invitro</t>
    <phoneticPr fontId="1" type="noConversion"/>
  </si>
  <si>
    <t>invivo</t>
    <phoneticPr fontId="1" type="noConversion"/>
  </si>
  <si>
    <t>PI</t>
    <phoneticPr fontId="1" type="noConversion"/>
  </si>
  <si>
    <t>RI</t>
    <phoneticPr fontId="1" type="noConversion"/>
  </si>
  <si>
    <t>ART</t>
    <phoneticPr fontId="1" type="noConversion"/>
  </si>
  <si>
    <t>CAP</t>
    <phoneticPr fontId="1" type="noConversion"/>
  </si>
  <si>
    <t>N=162</t>
    <phoneticPr fontId="1" type="noConversion"/>
  </si>
  <si>
    <t>N=167</t>
    <phoneticPr fontId="1" type="noConversion"/>
  </si>
  <si>
    <t>VEN</t>
    <phoneticPr fontId="1" type="noConversion"/>
  </si>
  <si>
    <t>N=217</t>
    <phoneticPr fontId="1" type="noConversion"/>
  </si>
  <si>
    <t>Inv</t>
    <phoneticPr fontId="1" type="noConversion"/>
  </si>
  <si>
    <t>Pos_Inv Error</t>
    <phoneticPr fontId="1" type="noConversion"/>
  </si>
  <si>
    <t>Upd0_Upd2</t>
    <phoneticPr fontId="1" type="noConversion"/>
  </si>
  <si>
    <t>0D_Upd0</t>
    <phoneticPr fontId="1" type="noConversion"/>
  </si>
  <si>
    <t>SelfVisc</t>
    <phoneticPr fontId="1" type="noConversion"/>
  </si>
  <si>
    <t>Visc</t>
    <phoneticPr fontId="1" type="noConversion"/>
  </si>
  <si>
    <t>SelfHd</t>
    <phoneticPr fontId="1" type="noConversion"/>
  </si>
  <si>
    <t>Meas0D_Exp</t>
    <phoneticPr fontId="1" type="noConversion"/>
  </si>
  <si>
    <t>Adap0D_Exp</t>
    <phoneticPr fontId="1" type="noConversion"/>
  </si>
  <si>
    <t>Hd</t>
    <phoneticPr fontId="1" type="noConversion"/>
  </si>
  <si>
    <t>Adap1D_Upd3</t>
    <phoneticPr fontId="1" type="noConversion"/>
  </si>
  <si>
    <t>SelfHd</t>
    <phoneticPr fontId="1" type="noConversion"/>
  </si>
  <si>
    <t>E1</t>
    <phoneticPr fontId="1" type="noConversion"/>
  </si>
  <si>
    <t>A1</t>
    <phoneticPr fontId="1" type="noConversion"/>
  </si>
  <si>
    <t>A2</t>
  </si>
  <si>
    <t>A3</t>
  </si>
  <si>
    <t>A4</t>
  </si>
  <si>
    <t>C1</t>
    <phoneticPr fontId="1" type="noConversion"/>
  </si>
  <si>
    <t>V1</t>
    <phoneticPr fontId="1" type="noConversion"/>
  </si>
  <si>
    <t>V2</t>
  </si>
  <si>
    <t>V3</t>
  </si>
  <si>
    <t>V4</t>
  </si>
  <si>
    <t>EA2</t>
    <phoneticPr fontId="1" type="noConversion"/>
  </si>
  <si>
    <t>EA0.5</t>
    <phoneticPr fontId="1" type="noConversion"/>
  </si>
  <si>
    <t>EC2</t>
    <phoneticPr fontId="1" type="noConversion"/>
  </si>
  <si>
    <t>EC0.5</t>
    <phoneticPr fontId="1" type="noConversion"/>
  </si>
  <si>
    <t>EV2</t>
    <phoneticPr fontId="1" type="noConversion"/>
  </si>
  <si>
    <t>EV0.5</t>
    <phoneticPr fontId="1" type="noConversion"/>
  </si>
  <si>
    <t>P drop</t>
    <phoneticPr fontId="1" type="noConversion"/>
  </si>
  <si>
    <t>Path1</t>
    <phoneticPr fontId="1" type="noConversion"/>
  </si>
  <si>
    <t>记录点</t>
    <phoneticPr fontId="1" type="noConversion"/>
  </si>
  <si>
    <t>所有点</t>
    <phoneticPr fontId="1" type="noConversion"/>
  </si>
  <si>
    <t>2001-2017</t>
    <phoneticPr fontId="1" type="noConversion"/>
  </si>
  <si>
    <t>Path2</t>
    <phoneticPr fontId="1" type="noConversion"/>
  </si>
  <si>
    <t>2009-2001</t>
    <phoneticPr fontId="1" type="noConversion"/>
  </si>
  <si>
    <t>Path3</t>
    <phoneticPr fontId="1" type="noConversion"/>
  </si>
  <si>
    <t>1-11</t>
    <phoneticPr fontId="1" type="noConversion"/>
  </si>
  <si>
    <t>1-7</t>
    <phoneticPr fontId="1" type="noConversion"/>
  </si>
  <si>
    <t>38-43</t>
    <phoneticPr fontId="1" type="noConversion"/>
  </si>
  <si>
    <t>48-49</t>
    <phoneticPr fontId="1" type="noConversion"/>
  </si>
  <si>
    <t>Path4</t>
    <phoneticPr fontId="1" type="noConversion"/>
  </si>
  <si>
    <t>点序号</t>
    <phoneticPr fontId="1" type="noConversion"/>
  </si>
  <si>
    <t>330-346</t>
    <phoneticPr fontId="1" type="noConversion"/>
  </si>
  <si>
    <t>330-338</t>
    <phoneticPr fontId="1" type="noConversion"/>
  </si>
  <si>
    <t>PI</t>
    <phoneticPr fontId="1" type="noConversion"/>
  </si>
  <si>
    <t>33-35</t>
    <phoneticPr fontId="1" type="noConversion"/>
  </si>
  <si>
    <t>2226-2220</t>
    <phoneticPr fontId="1" type="noConversion"/>
  </si>
  <si>
    <t>519-513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</si>
</sst>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FFFF00"/>
      <name val="微软雅黑"/>
      <family val="2"/>
      <charset val="134"/>
    </font>
    <font>
      <sz val="11"/>
      <color theme="3"/>
      <name val="微软雅黑"/>
      <family val="2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9" borderId="4" applyNumberFormat="0" applyAlignment="0" applyProtection="0">
      <alignment vertical="center"/>
    </xf>
    <xf numFmtId="0" fontId="13" fillId="10" borderId="5" applyNumberFormat="0" applyAlignment="0" applyProtection="0">
      <alignment vertical="center"/>
    </xf>
    <xf numFmtId="0" fontId="14" fillId="10" borderId="4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11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2" borderId="8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3" fillId="0" borderId="0" xfId="0" applyFont="1">
      <alignment vertical="center"/>
    </xf>
    <xf numFmtId="10" fontId="3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10" fontId="2" fillId="3" borderId="0" xfId="0" applyNumberFormat="1" applyFont="1" applyFill="1" applyAlignment="1">
      <alignment horizontal="center" vertical="center"/>
    </xf>
    <xf numFmtId="0" fontId="3" fillId="0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10" fontId="3" fillId="0" borderId="0" xfId="0" applyNumberFormat="1" applyFont="1" applyFill="1">
      <alignment vertical="center"/>
    </xf>
    <xf numFmtId="0" fontId="3" fillId="37" borderId="0" xfId="0" applyFont="1" applyFill="1">
      <alignment vertical="center"/>
    </xf>
    <xf numFmtId="0" fontId="3" fillId="38" borderId="0" xfId="0" applyFont="1" applyFill="1">
      <alignment vertical="center"/>
    </xf>
    <xf numFmtId="0" fontId="3" fillId="2" borderId="0" xfId="0" applyFont="1" applyFill="1">
      <alignment vertical="center"/>
    </xf>
    <xf numFmtId="10" fontId="2" fillId="4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0" fontId="2" fillId="5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10" fontId="0" fillId="0" borderId="0" xfId="0" applyNumberFormat="1">
      <alignment vertical="center"/>
    </xf>
    <xf numFmtId="10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0" fontId="21" fillId="0" borderId="0" xfId="0" applyFont="1">
      <alignment vertical="center"/>
    </xf>
    <xf numFmtId="0" fontId="21" fillId="0" borderId="0" xfId="0" applyFont="1" applyAlignment="1">
      <alignment horizontal="right" vertical="center"/>
    </xf>
    <xf numFmtId="0" fontId="21" fillId="3" borderId="0" xfId="0" applyFont="1" applyFill="1">
      <alignment vertical="center"/>
    </xf>
    <xf numFmtId="0" fontId="22" fillId="3" borderId="0" xfId="0" applyFont="1" applyFill="1">
      <alignment vertical="center"/>
    </xf>
    <xf numFmtId="0" fontId="21" fillId="3" borderId="0" xfId="0" applyFont="1" applyFill="1" applyAlignment="1">
      <alignment horizontal="right" vertical="center"/>
    </xf>
    <xf numFmtId="0" fontId="23" fillId="3" borderId="0" xfId="0" applyFont="1" applyFill="1">
      <alignment vertical="center"/>
    </xf>
    <xf numFmtId="0" fontId="24" fillId="3" borderId="0" xfId="0" applyFont="1" applyFill="1">
      <alignment vertical="center"/>
    </xf>
    <xf numFmtId="0" fontId="24" fillId="3" borderId="0" xfId="0" applyFont="1" applyFill="1" applyAlignment="1">
      <alignment horizontal="right" vertical="center"/>
    </xf>
    <xf numFmtId="49" fontId="22" fillId="3" borderId="0" xfId="0" applyNumberFormat="1" applyFont="1" applyFill="1" applyAlignment="1">
      <alignment horizontal="right" vertical="center"/>
    </xf>
    <xf numFmtId="0" fontId="21" fillId="39" borderId="0" xfId="0" applyFont="1" applyFill="1">
      <alignment vertical="center"/>
    </xf>
    <xf numFmtId="0" fontId="22" fillId="39" borderId="0" xfId="0" applyFont="1" applyFill="1">
      <alignment vertical="center"/>
    </xf>
    <xf numFmtId="0" fontId="23" fillId="39" borderId="0" xfId="0" applyFont="1" applyFill="1">
      <alignment vertical="center"/>
    </xf>
    <xf numFmtId="0" fontId="24" fillId="39" borderId="0" xfId="0" applyFont="1" applyFill="1">
      <alignment vertical="center"/>
    </xf>
    <xf numFmtId="0" fontId="24" fillId="39" borderId="0" xfId="0" applyFont="1" applyFill="1" applyAlignment="1">
      <alignment horizontal="right" vertical="center"/>
    </xf>
    <xf numFmtId="0" fontId="21" fillId="39" borderId="0" xfId="0" applyFont="1" applyFill="1" applyAlignment="1">
      <alignment horizontal="right" vertical="center"/>
    </xf>
    <xf numFmtId="49" fontId="22" fillId="39" borderId="0" xfId="0" applyNumberFormat="1" applyFont="1" applyFill="1" applyAlignment="1">
      <alignment horizontal="right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'546_E_PI_PTT'!$B$1</c:f>
              <c:strCache>
                <c:ptCount val="1"/>
                <c:pt idx="0">
                  <c:v>E1</c:v>
                </c:pt>
              </c:strCache>
            </c:strRef>
          </c:tx>
          <c:cat>
            <c:strRef>
              <c:f>'546_E_PI_PTT'!$A$2:$A$10</c:f>
              <c:strCache>
                <c:ptCount val="9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C1</c:v>
                </c:pt>
                <c:pt idx="5">
                  <c:v>V1</c:v>
                </c:pt>
                <c:pt idx="6">
                  <c:v>V2</c:v>
                </c:pt>
                <c:pt idx="7">
                  <c:v>V3</c:v>
                </c:pt>
                <c:pt idx="8">
                  <c:v>V4</c:v>
                </c:pt>
              </c:strCache>
            </c:strRef>
          </c:cat>
          <c:val>
            <c:numRef>
              <c:f>'546_E_PI_PTT'!$B$2:$B$10</c:f>
              <c:numCache>
                <c:formatCode>G/通用格式</c:formatCode>
                <c:ptCount val="9"/>
                <c:pt idx="0">
                  <c:v>0.69156705542876096</c:v>
                </c:pt>
                <c:pt idx="1">
                  <c:v>0.66368395535332503</c:v>
                </c:pt>
                <c:pt idx="2">
                  <c:v>0.54100254152773297</c:v>
                </c:pt>
                <c:pt idx="3">
                  <c:v>0.35507996322367502</c:v>
                </c:pt>
                <c:pt idx="4">
                  <c:v>0.28556200809897297</c:v>
                </c:pt>
                <c:pt idx="5">
                  <c:v>0.23236733179601601</c:v>
                </c:pt>
                <c:pt idx="6">
                  <c:v>0.22920919892418901</c:v>
                </c:pt>
                <c:pt idx="7">
                  <c:v>0.22945988784107699</c:v>
                </c:pt>
                <c:pt idx="8">
                  <c:v>0.23185978395613299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'546_E_PI_PTT'!$C$1</c:f>
              <c:strCache>
                <c:ptCount val="1"/>
                <c:pt idx="0">
                  <c:v>EA2</c:v>
                </c:pt>
              </c:strCache>
            </c:strRef>
          </c:tx>
          <c:cat>
            <c:strRef>
              <c:f>'546_E_PI_PTT'!$A$2:$A$10</c:f>
              <c:strCache>
                <c:ptCount val="9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C1</c:v>
                </c:pt>
                <c:pt idx="5">
                  <c:v>V1</c:v>
                </c:pt>
                <c:pt idx="6">
                  <c:v>V2</c:v>
                </c:pt>
                <c:pt idx="7">
                  <c:v>V3</c:v>
                </c:pt>
                <c:pt idx="8">
                  <c:v>V4</c:v>
                </c:pt>
              </c:strCache>
            </c:strRef>
          </c:cat>
          <c:val>
            <c:numRef>
              <c:f>'546_E_PI_PTT'!$C$2:$C$10</c:f>
              <c:numCache>
                <c:formatCode>G/通用格式</c:formatCode>
                <c:ptCount val="9"/>
                <c:pt idx="0">
                  <c:v>0.77667380683980702</c:v>
                </c:pt>
                <c:pt idx="1">
                  <c:v>0.74473265421271695</c:v>
                </c:pt>
                <c:pt idx="2">
                  <c:v>0.60681420206622405</c:v>
                </c:pt>
                <c:pt idx="3">
                  <c:v>0.37471333993168898</c:v>
                </c:pt>
                <c:pt idx="4">
                  <c:v>0.294352788100741</c:v>
                </c:pt>
                <c:pt idx="5">
                  <c:v>0.24712596422654001</c:v>
                </c:pt>
                <c:pt idx="6">
                  <c:v>0.24402010005496599</c:v>
                </c:pt>
                <c:pt idx="7">
                  <c:v>0.24434643109996301</c:v>
                </c:pt>
                <c:pt idx="8">
                  <c:v>0.247109284947965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'546_E_PI_PTT'!$D$1</c:f>
              <c:strCache>
                <c:ptCount val="1"/>
                <c:pt idx="0">
                  <c:v>EA0.5</c:v>
                </c:pt>
              </c:strCache>
            </c:strRef>
          </c:tx>
          <c:cat>
            <c:strRef>
              <c:f>'546_E_PI_PTT'!$A$2:$A$10</c:f>
              <c:strCache>
                <c:ptCount val="9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C1</c:v>
                </c:pt>
                <c:pt idx="5">
                  <c:v>V1</c:v>
                </c:pt>
                <c:pt idx="6">
                  <c:v>V2</c:v>
                </c:pt>
                <c:pt idx="7">
                  <c:v>V3</c:v>
                </c:pt>
                <c:pt idx="8">
                  <c:v>V4</c:v>
                </c:pt>
              </c:strCache>
            </c:strRef>
          </c:cat>
          <c:val>
            <c:numRef>
              <c:f>'546_E_PI_PTT'!$D$2:$D$10</c:f>
              <c:numCache>
                <c:formatCode>G/通用格式</c:formatCode>
                <c:ptCount val="9"/>
                <c:pt idx="0">
                  <c:v>0.55972086194138504</c:v>
                </c:pt>
                <c:pt idx="1">
                  <c:v>0.53498754582526498</c:v>
                </c:pt>
                <c:pt idx="2">
                  <c:v>0.43351980882244501</c:v>
                </c:pt>
                <c:pt idx="3">
                  <c:v>0.30467211407232198</c:v>
                </c:pt>
                <c:pt idx="4">
                  <c:v>0.25271851045962501</c:v>
                </c:pt>
                <c:pt idx="5">
                  <c:v>0.20192872804255699</c:v>
                </c:pt>
                <c:pt idx="6">
                  <c:v>0.19956483715613599</c:v>
                </c:pt>
                <c:pt idx="7">
                  <c:v>0.200104416291943</c:v>
                </c:pt>
                <c:pt idx="8">
                  <c:v>0.20218676341296801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'546_E_PI_PTT'!$E$1</c:f>
              <c:strCache>
                <c:ptCount val="1"/>
                <c:pt idx="0">
                  <c:v>EC2</c:v>
                </c:pt>
              </c:strCache>
            </c:strRef>
          </c:tx>
          <c:cat>
            <c:strRef>
              <c:f>'546_E_PI_PTT'!$A$2:$A$10</c:f>
              <c:strCache>
                <c:ptCount val="9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C1</c:v>
                </c:pt>
                <c:pt idx="5">
                  <c:v>V1</c:v>
                </c:pt>
                <c:pt idx="6">
                  <c:v>V2</c:v>
                </c:pt>
                <c:pt idx="7">
                  <c:v>V3</c:v>
                </c:pt>
                <c:pt idx="8">
                  <c:v>V4</c:v>
                </c:pt>
              </c:strCache>
            </c:strRef>
          </c:cat>
          <c:val>
            <c:numRef>
              <c:f>'546_E_PI_PTT'!$E$2:$E$10</c:f>
              <c:numCache>
                <c:formatCode>G/通用格式</c:formatCode>
                <c:ptCount val="9"/>
                <c:pt idx="0">
                  <c:v>0.69484211577070498</c:v>
                </c:pt>
                <c:pt idx="1">
                  <c:v>0.66828077795484297</c:v>
                </c:pt>
                <c:pt idx="2">
                  <c:v>0.54932026418020796</c:v>
                </c:pt>
                <c:pt idx="3">
                  <c:v>0.370130580419606</c:v>
                </c:pt>
                <c:pt idx="4">
                  <c:v>0.29666591301695799</c:v>
                </c:pt>
                <c:pt idx="5">
                  <c:v>0.23866636931833601</c:v>
                </c:pt>
                <c:pt idx="6">
                  <c:v>0.235099106965619</c:v>
                </c:pt>
                <c:pt idx="7">
                  <c:v>0.23513174470553599</c:v>
                </c:pt>
                <c:pt idx="8">
                  <c:v>0.23755969893944801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'546_E_PI_PTT'!$F$1</c:f>
              <c:strCache>
                <c:ptCount val="1"/>
                <c:pt idx="0">
                  <c:v>EC0.5</c:v>
                </c:pt>
              </c:strCache>
            </c:strRef>
          </c:tx>
          <c:cat>
            <c:strRef>
              <c:f>'546_E_PI_PTT'!$A$2:$A$10</c:f>
              <c:strCache>
                <c:ptCount val="9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C1</c:v>
                </c:pt>
                <c:pt idx="5">
                  <c:v>V1</c:v>
                </c:pt>
                <c:pt idx="6">
                  <c:v>V2</c:v>
                </c:pt>
                <c:pt idx="7">
                  <c:v>V3</c:v>
                </c:pt>
                <c:pt idx="8">
                  <c:v>V4</c:v>
                </c:pt>
              </c:strCache>
            </c:strRef>
          </c:cat>
          <c:val>
            <c:numRef>
              <c:f>'546_E_PI_PTT'!$F$2:$F$10</c:f>
              <c:numCache>
                <c:formatCode>G/通用格式</c:formatCode>
                <c:ptCount val="9"/>
                <c:pt idx="0">
                  <c:v>0.68357244675515705</c:v>
                </c:pt>
                <c:pt idx="1">
                  <c:v>0.65302833682294303</c:v>
                </c:pt>
                <c:pt idx="2">
                  <c:v>0.52336291926549205</c:v>
                </c:pt>
                <c:pt idx="3">
                  <c:v>0.32693967236169102</c:v>
                </c:pt>
                <c:pt idx="4">
                  <c:v>0.26462648830239499</c:v>
                </c:pt>
                <c:pt idx="5">
                  <c:v>0.22004317317201</c:v>
                </c:pt>
                <c:pt idx="6">
                  <c:v>0.21758000906644001</c:v>
                </c:pt>
                <c:pt idx="7">
                  <c:v>0.218078844611271</c:v>
                </c:pt>
                <c:pt idx="8">
                  <c:v>0.220396628375882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'546_E_PI_PTT'!$G$1</c:f>
              <c:strCache>
                <c:ptCount val="1"/>
                <c:pt idx="0">
                  <c:v>EV2</c:v>
                </c:pt>
              </c:strCache>
            </c:strRef>
          </c:tx>
          <c:cat>
            <c:strRef>
              <c:f>'546_E_PI_PTT'!$A$2:$A$10</c:f>
              <c:strCache>
                <c:ptCount val="9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C1</c:v>
                </c:pt>
                <c:pt idx="5">
                  <c:v>V1</c:v>
                </c:pt>
                <c:pt idx="6">
                  <c:v>V2</c:v>
                </c:pt>
                <c:pt idx="7">
                  <c:v>V3</c:v>
                </c:pt>
                <c:pt idx="8">
                  <c:v>V4</c:v>
                </c:pt>
              </c:strCache>
            </c:strRef>
          </c:cat>
          <c:val>
            <c:numRef>
              <c:f>'546_E_PI_PTT'!$G$2:$G$10</c:f>
              <c:numCache>
                <c:formatCode>G/通用格式</c:formatCode>
                <c:ptCount val="9"/>
                <c:pt idx="0">
                  <c:v>0.69781515245197101</c:v>
                </c:pt>
                <c:pt idx="1">
                  <c:v>0.67409184227312502</c:v>
                </c:pt>
                <c:pt idx="2">
                  <c:v>0.57458274062910197</c:v>
                </c:pt>
                <c:pt idx="3">
                  <c:v>0.45600439385193597</c:v>
                </c:pt>
                <c:pt idx="4">
                  <c:v>0.41998614796175199</c:v>
                </c:pt>
                <c:pt idx="5">
                  <c:v>0.38911968307143502</c:v>
                </c:pt>
                <c:pt idx="6">
                  <c:v>0.38862932186080401</c:v>
                </c:pt>
                <c:pt idx="7">
                  <c:v>0.389945693799644</c:v>
                </c:pt>
                <c:pt idx="8">
                  <c:v>0.39257261265487298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'546_E_PI_PTT'!$H$1</c:f>
              <c:strCache>
                <c:ptCount val="1"/>
                <c:pt idx="0">
                  <c:v>EV0.5</c:v>
                </c:pt>
              </c:strCache>
            </c:strRef>
          </c:tx>
          <c:cat>
            <c:strRef>
              <c:f>'546_E_PI_PTT'!$A$2:$A$10</c:f>
              <c:strCache>
                <c:ptCount val="9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C1</c:v>
                </c:pt>
                <c:pt idx="5">
                  <c:v>V1</c:v>
                </c:pt>
                <c:pt idx="6">
                  <c:v>V2</c:v>
                </c:pt>
                <c:pt idx="7">
                  <c:v>V3</c:v>
                </c:pt>
                <c:pt idx="8">
                  <c:v>V4</c:v>
                </c:pt>
              </c:strCache>
            </c:strRef>
          </c:cat>
          <c:val>
            <c:numRef>
              <c:f>'546_E_PI_PTT'!$H$2:$H$10</c:f>
              <c:numCache>
                <c:formatCode>G/通用格式</c:formatCode>
                <c:ptCount val="9"/>
                <c:pt idx="0">
                  <c:v>0.69259785730060197</c:v>
                </c:pt>
                <c:pt idx="1">
                  <c:v>0.66324753603008002</c:v>
                </c:pt>
                <c:pt idx="2">
                  <c:v>0.53140245712822198</c:v>
                </c:pt>
                <c:pt idx="3">
                  <c:v>0.30456113427629899</c:v>
                </c:pt>
                <c:pt idx="4">
                  <c:v>0.20411937668758101</c:v>
                </c:pt>
                <c:pt idx="5">
                  <c:v>0.12781331545062199</c:v>
                </c:pt>
                <c:pt idx="6">
                  <c:v>0.122126882744055</c:v>
                </c:pt>
                <c:pt idx="7">
                  <c:v>0.121130585999981</c:v>
                </c:pt>
                <c:pt idx="8">
                  <c:v>0.12289688224347101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58624"/>
        <c:axId val="160716288"/>
      </c:lineChart>
      <c:catAx>
        <c:axId val="158858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zh-CN" sz="1400" b="0">
                    <a:latin typeface="Times New Roman" pitchFamily="18" charset="0"/>
                    <a:cs typeface="Times New Roman" pitchFamily="18" charset="0"/>
                  </a:rPr>
                  <a:t>Segment Label</a:t>
                </a:r>
                <a:endParaRPr lang="zh-CN" altLang="en-US" sz="1400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60716288"/>
        <c:crosses val="autoZero"/>
        <c:auto val="1"/>
        <c:lblAlgn val="ctr"/>
        <c:lblOffset val="100"/>
        <c:noMultiLvlLbl val="0"/>
      </c:catAx>
      <c:valAx>
        <c:axId val="160716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 sz="1400" b="0">
                    <a:latin typeface="Times New Roman" pitchFamily="18" charset="0"/>
                    <a:cs typeface="Times New Roman" pitchFamily="18" charset="0"/>
                  </a:rPr>
                  <a:t>PI</a:t>
                </a:r>
                <a:r>
                  <a:rPr lang="en-US" altLang="zh-CN" sz="1400" b="0" baseline="-25000">
                    <a:latin typeface="Times New Roman" pitchFamily="18" charset="0"/>
                    <a:cs typeface="Times New Roman" pitchFamily="18" charset="0"/>
                  </a:rPr>
                  <a:t>P</a:t>
                </a:r>
                <a:endParaRPr lang="zh-CN" altLang="en-US" sz="1400" b="0" baseline="-250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G/通用格式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58858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1</xdr:row>
      <xdr:rowOff>47625</xdr:rowOff>
    </xdr:from>
    <xdr:to>
      <xdr:col>17</xdr:col>
      <xdr:colOff>466724</xdr:colOff>
      <xdr:row>22</xdr:row>
      <xdr:rowOff>9525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53"/>
  <sheetViews>
    <sheetView zoomScale="85" zoomScaleNormal="85" workbookViewId="0">
      <pane xSplit="1" ySplit="2" topLeftCell="B438" activePane="bottomRight" state="frozen"/>
      <selection pane="topRight" activeCell="B1" sqref="B1"/>
      <selection pane="bottomLeft" activeCell="A3" sqref="A3"/>
      <selection pane="bottomRight" activeCell="B460" sqref="B460"/>
    </sheetView>
  </sheetViews>
  <sheetFormatPr defaultRowHeight="15" x14ac:dyDescent="0.15"/>
  <cols>
    <col min="1" max="1" width="9.25" style="1" bestFit="1" customWidth="1"/>
    <col min="2" max="2" width="5.875" style="1" bestFit="1" customWidth="1"/>
    <col min="3" max="3" width="6.75" style="1" bestFit="1" customWidth="1"/>
    <col min="4" max="6" width="6.75" style="1" customWidth="1"/>
    <col min="7" max="7" width="12.5" style="1" bestFit="1" customWidth="1"/>
    <col min="8" max="8" width="11.75" style="2" bestFit="1" customWidth="1"/>
    <col min="9" max="9" width="11.75" style="2" customWidth="1"/>
    <col min="10" max="10" width="11.25" style="2" customWidth="1"/>
    <col min="11" max="11" width="14.375" style="2" bestFit="1" customWidth="1"/>
    <col min="12" max="12" width="13.875" style="1" customWidth="1"/>
    <col min="13" max="13" width="14.375" bestFit="1" customWidth="1"/>
    <col min="14" max="14" width="13.875" style="1" customWidth="1"/>
    <col min="15" max="15" width="13.875" style="1" bestFit="1" customWidth="1"/>
    <col min="16" max="18" width="13.875" style="1" customWidth="1"/>
    <col min="19" max="19" width="7.125" style="1" bestFit="1" customWidth="1"/>
    <col min="20" max="20" width="18.125" style="1" bestFit="1" customWidth="1"/>
    <col min="21" max="21" width="18.125" bestFit="1" customWidth="1"/>
    <col min="22" max="22" width="17.75" style="1" bestFit="1" customWidth="1"/>
    <col min="23" max="23" width="18.125" style="1" bestFit="1" customWidth="1"/>
    <col min="24" max="24" width="14.375" bestFit="1" customWidth="1"/>
    <col min="25" max="25" width="14.375" style="1" bestFit="1" customWidth="1"/>
    <col min="26" max="26" width="13.5" style="1" bestFit="1" customWidth="1"/>
    <col min="27" max="29" width="13" style="1" bestFit="1" customWidth="1"/>
    <col min="30" max="31" width="14.375" style="1" bestFit="1" customWidth="1"/>
    <col min="32" max="16384" width="9" style="1"/>
  </cols>
  <sheetData>
    <row r="1" spans="1:31" s="3" customFormat="1" ht="14.25" x14ac:dyDescent="0.15">
      <c r="A1" s="7"/>
      <c r="B1" s="7"/>
      <c r="C1" s="7"/>
      <c r="D1" s="7"/>
      <c r="E1" s="7"/>
      <c r="F1" s="7"/>
      <c r="G1" s="5" t="s">
        <v>7</v>
      </c>
      <c r="H1" s="8" t="s">
        <v>9</v>
      </c>
      <c r="I1" s="8" t="s">
        <v>9</v>
      </c>
      <c r="J1" s="8" t="s">
        <v>9</v>
      </c>
      <c r="K1" s="8" t="s">
        <v>24</v>
      </c>
      <c r="L1" s="8" t="s">
        <v>24</v>
      </c>
      <c r="M1" s="8" t="s">
        <v>24</v>
      </c>
      <c r="N1" s="8" t="s">
        <v>22</v>
      </c>
      <c r="O1" s="8" t="s">
        <v>21</v>
      </c>
      <c r="P1" s="8" t="s">
        <v>24</v>
      </c>
      <c r="Q1" s="8" t="s">
        <v>21</v>
      </c>
      <c r="R1" s="8" t="s">
        <v>50</v>
      </c>
      <c r="S1" s="6" t="s">
        <v>3</v>
      </c>
      <c r="T1" s="4" t="s">
        <v>25</v>
      </c>
      <c r="U1" s="4" t="s">
        <v>25</v>
      </c>
      <c r="V1" s="4" t="s">
        <v>23</v>
      </c>
      <c r="W1" s="4" t="s">
        <v>26</v>
      </c>
      <c r="X1" s="3" t="s">
        <v>21</v>
      </c>
      <c r="Z1" s="4" t="s">
        <v>47</v>
      </c>
      <c r="AA1" s="4" t="s">
        <v>48</v>
      </c>
      <c r="AB1" s="4" t="s">
        <v>48</v>
      </c>
      <c r="AC1" s="4" t="s">
        <v>48</v>
      </c>
      <c r="AD1" s="4" t="s">
        <v>24</v>
      </c>
      <c r="AE1" s="4" t="s">
        <v>50</v>
      </c>
    </row>
    <row r="2" spans="1:31" s="3" customFormat="1" ht="14.25" x14ac:dyDescent="0.15">
      <c r="A2" s="7" t="s">
        <v>4</v>
      </c>
      <c r="B2" s="7" t="s">
        <v>0</v>
      </c>
      <c r="C2" s="7" t="s">
        <v>2</v>
      </c>
      <c r="D2" s="7" t="s">
        <v>49</v>
      </c>
      <c r="E2" s="7" t="s">
        <v>5</v>
      </c>
      <c r="F2" s="7" t="s">
        <v>6</v>
      </c>
      <c r="G2" s="5" t="s">
        <v>1</v>
      </c>
      <c r="H2" s="8" t="s">
        <v>1</v>
      </c>
      <c r="I2" s="8" t="s">
        <v>46</v>
      </c>
      <c r="J2" s="8" t="s">
        <v>44</v>
      </c>
      <c r="K2" s="8" t="s">
        <v>44</v>
      </c>
      <c r="L2" s="8" t="s">
        <v>31</v>
      </c>
      <c r="M2" s="8" t="s">
        <v>30</v>
      </c>
      <c r="N2" s="8"/>
      <c r="O2" s="8"/>
      <c r="P2" s="8" t="s">
        <v>51</v>
      </c>
      <c r="Q2" s="8" t="s">
        <v>51</v>
      </c>
      <c r="R2" s="8" t="s">
        <v>51</v>
      </c>
      <c r="S2" s="6" t="s">
        <v>1</v>
      </c>
      <c r="T2" s="4" t="s">
        <v>31</v>
      </c>
      <c r="U2" s="4" t="s">
        <v>30</v>
      </c>
      <c r="V2" s="4" t="s">
        <v>31</v>
      </c>
      <c r="W2" s="4" t="s">
        <v>31</v>
      </c>
      <c r="X2" s="3" t="s">
        <v>40</v>
      </c>
      <c r="Y2" s="3" t="s">
        <v>41</v>
      </c>
      <c r="Z2" s="4"/>
      <c r="AA2" s="4"/>
      <c r="AB2" s="4" t="s">
        <v>46</v>
      </c>
      <c r="AC2" s="4" t="s">
        <v>44</v>
      </c>
      <c r="AD2" s="4" t="s">
        <v>46</v>
      </c>
      <c r="AE2" s="4" t="s">
        <v>46</v>
      </c>
    </row>
    <row r="3" spans="1:31" x14ac:dyDescent="0.15">
      <c r="A3" s="9">
        <v>1</v>
      </c>
      <c r="B3" s="1">
        <v>28.92</v>
      </c>
      <c r="C3" s="9">
        <v>351.8</v>
      </c>
      <c r="D3" s="9">
        <v>0.43380000000000002</v>
      </c>
      <c r="E3" s="9">
        <v>0</v>
      </c>
      <c r="F3" s="9">
        <v>1</v>
      </c>
      <c r="G3" s="9">
        <v>10.0633</v>
      </c>
      <c r="H3" s="9">
        <v>9.1990330501713906</v>
      </c>
      <c r="I3" s="9">
        <v>9.1990330501713906</v>
      </c>
      <c r="J3" s="9">
        <v>9.1990330501715292</v>
      </c>
      <c r="K3" s="9">
        <v>9.2417962125000006</v>
      </c>
      <c r="L3" s="9">
        <v>9.2409261312499993</v>
      </c>
      <c r="M3" s="9">
        <v>9.2381909125000199</v>
      </c>
      <c r="N3" s="9">
        <v>9.2382313000000096</v>
      </c>
      <c r="O3" s="9">
        <v>9.2417494437500007</v>
      </c>
      <c r="P3" s="9">
        <v>9.2448625999999798</v>
      </c>
      <c r="Q3" s="9">
        <v>9.2458026562499906</v>
      </c>
      <c r="R3" s="9">
        <v>9.2447133687500003</v>
      </c>
      <c r="S3" s="9">
        <v>10.064</v>
      </c>
      <c r="T3" s="2">
        <f t="shared" ref="T3:T66" si="0">ABS((L3-H3)/H3)</f>
        <v>4.5540744174006583E-3</v>
      </c>
      <c r="U3" s="15">
        <f t="shared" ref="U3:U66" si="1">ABS((M3-H3)/H3)</f>
        <v>4.2567367803836419E-3</v>
      </c>
      <c r="V3" s="2">
        <f t="shared" ref="V3:V66" si="2">ABS((N3-H3)/H3)</f>
        <v>4.2611271874807158E-3</v>
      </c>
      <c r="W3" s="15">
        <f t="shared" ref="W3:W66" si="3">ABS((O3-H3)/H3)</f>
        <v>4.6435743132604854E-3</v>
      </c>
      <c r="X3" s="9">
        <v>9.2417478124999999</v>
      </c>
      <c r="Y3" s="15">
        <f t="shared" ref="Y3:Y66" si="4">ABS((X3-O3)/O3)</f>
        <v>1.7650878881578731E-7</v>
      </c>
      <c r="Z3" s="2">
        <f t="shared" ref="Z3:Z66" si="5">ABS((G3-S3)/S3)</f>
        <v>6.9554848966628068E-5</v>
      </c>
      <c r="AA3" s="2">
        <f t="shared" ref="AA3:AA66" si="6">ABS((H3-S3)/S3)</f>
        <v>8.5946636509202048E-2</v>
      </c>
      <c r="AB3" s="2">
        <f t="shared" ref="AB3:AB66" si="7">ABS((I3-S3)/S3)</f>
        <v>8.5946636509202048E-2</v>
      </c>
      <c r="AC3" s="2">
        <f>ABS((J3-S3)/S3)</f>
        <v>8.5946636509188282E-2</v>
      </c>
      <c r="AD3" s="2">
        <f>ABS((P3-S3)/S3)</f>
        <v>8.1392825914151451E-2</v>
      </c>
      <c r="AE3" s="2">
        <f>ABS((R3-S3)/S3)</f>
        <v>8.1407654138513488E-2</v>
      </c>
    </row>
    <row r="4" spans="1:31" x14ac:dyDescent="0.15">
      <c r="A4" s="9">
        <v>2</v>
      </c>
      <c r="B4" s="1">
        <v>28.670999999999999</v>
      </c>
      <c r="C4" s="9">
        <v>490.8</v>
      </c>
      <c r="D4" s="9">
        <v>0.5746</v>
      </c>
      <c r="E4" s="9">
        <v>0</v>
      </c>
      <c r="F4" s="9">
        <v>1</v>
      </c>
      <c r="G4" s="9">
        <v>13.726900000000001</v>
      </c>
      <c r="H4" s="9">
        <v>8.8839525268471</v>
      </c>
      <c r="I4" s="9">
        <v>8.8839525268471</v>
      </c>
      <c r="J4" s="9">
        <v>8.8943785099699593</v>
      </c>
      <c r="K4" s="9">
        <v>9.0283974562499907</v>
      </c>
      <c r="L4" s="9">
        <v>8.9294113500000005</v>
      </c>
      <c r="M4" s="9">
        <v>8.9111712062500104</v>
      </c>
      <c r="N4" s="9">
        <v>8.9039883375000102</v>
      </c>
      <c r="O4" s="9">
        <v>9.0324201500000108</v>
      </c>
      <c r="P4" s="9">
        <v>8.9452883500000002</v>
      </c>
      <c r="Q4" s="9">
        <v>9.0295443187500108</v>
      </c>
      <c r="R4" s="9">
        <v>8.9132422312500008</v>
      </c>
      <c r="S4" s="9">
        <v>11.087</v>
      </c>
      <c r="T4" s="2">
        <f t="shared" si="0"/>
        <v>5.116959260590935E-3</v>
      </c>
      <c r="U4" s="15">
        <f t="shared" si="1"/>
        <v>3.0638028873585395E-3</v>
      </c>
      <c r="V4" s="2">
        <f t="shared" si="2"/>
        <v>2.2552811479307662E-3</v>
      </c>
      <c r="W4" s="15">
        <f t="shared" si="3"/>
        <v>1.6711888396999532E-2</v>
      </c>
      <c r="X4" s="9">
        <v>9.0324165750000098</v>
      </c>
      <c r="Y4" s="15">
        <f t="shared" si="4"/>
        <v>3.9579646889229202E-7</v>
      </c>
      <c r="Z4" s="2">
        <f t="shared" si="5"/>
        <v>0.23810769369531892</v>
      </c>
      <c r="AA4" s="2">
        <f t="shared" si="6"/>
        <v>0.19870546343942452</v>
      </c>
      <c r="AB4" s="2">
        <f t="shared" si="7"/>
        <v>0.19870546343942452</v>
      </c>
      <c r="AC4" s="2">
        <f t="shared" ref="AC4:AC67" si="8">ABS((J4-S4)/S4)</f>
        <v>0.19776508433571213</v>
      </c>
      <c r="AD4" s="2">
        <f t="shared" ref="AD4:AD67" si="9">ABS((P4-S4)/S4)</f>
        <v>0.19317323441868853</v>
      </c>
      <c r="AE4" s="2">
        <f t="shared" ref="AE4:AE67" si="10">ABS((R4-S4)/S4)</f>
        <v>0.19606365732389275</v>
      </c>
    </row>
    <row r="5" spans="1:31" x14ac:dyDescent="0.15">
      <c r="A5" s="9">
        <v>3</v>
      </c>
      <c r="B5" s="1">
        <v>28.437000000000001</v>
      </c>
      <c r="C5" s="9">
        <v>429.4</v>
      </c>
      <c r="D5" s="9">
        <v>0.38850000000000001</v>
      </c>
      <c r="E5" s="9">
        <v>0</v>
      </c>
      <c r="F5" s="9">
        <v>1</v>
      </c>
      <c r="G5" s="9">
        <v>9.52</v>
      </c>
      <c r="H5" s="9">
        <v>8.5664085280510704</v>
      </c>
      <c r="I5" s="9">
        <v>8.5664085280510704</v>
      </c>
      <c r="J5" s="9">
        <v>8.5801641110963303</v>
      </c>
      <c r="K5" s="9">
        <v>8.7624235750000192</v>
      </c>
      <c r="L5" s="9">
        <v>8.6132621687500102</v>
      </c>
      <c r="M5" s="9">
        <v>8.6183790687500004</v>
      </c>
      <c r="N5" s="9">
        <v>8.6069171874999792</v>
      </c>
      <c r="O5" s="9">
        <v>8.7654422625000201</v>
      </c>
      <c r="P5" s="9">
        <v>8.6302970625000004</v>
      </c>
      <c r="Q5" s="9">
        <v>8.7530868749999904</v>
      </c>
      <c r="R5" s="9">
        <v>8.5764548125000104</v>
      </c>
      <c r="S5" s="9">
        <v>9.7979000000000003</v>
      </c>
      <c r="T5" s="2">
        <f t="shared" si="0"/>
        <v>5.4694613904433193E-3</v>
      </c>
      <c r="U5" s="15">
        <f t="shared" si="1"/>
        <v>6.0667828914241209E-3</v>
      </c>
      <c r="V5" s="2">
        <f t="shared" si="2"/>
        <v>4.7287797816624628E-3</v>
      </c>
      <c r="W5" s="15">
        <f t="shared" si="3"/>
        <v>2.3234209972266114E-2</v>
      </c>
      <c r="X5" s="9">
        <v>8.7654384312500095</v>
      </c>
      <c r="Y5" s="15">
        <f t="shared" si="4"/>
        <v>4.3708576200064643E-7</v>
      </c>
      <c r="Z5" s="2">
        <f t="shared" si="5"/>
        <v>2.8363220690147961E-2</v>
      </c>
      <c r="AA5" s="2">
        <f t="shared" si="6"/>
        <v>0.12568932852437051</v>
      </c>
      <c r="AB5" s="2">
        <f t="shared" si="7"/>
        <v>0.12568932852437051</v>
      </c>
      <c r="AC5" s="2">
        <f t="shared" si="8"/>
        <v>0.12428539675886363</v>
      </c>
      <c r="AD5" s="2">
        <f t="shared" si="9"/>
        <v>0.11916869303626286</v>
      </c>
      <c r="AE5" s="2">
        <f t="shared" si="10"/>
        <v>0.12466397774012695</v>
      </c>
    </row>
    <row r="6" spans="1:31" x14ac:dyDescent="0.15">
      <c r="A6" s="9">
        <v>4</v>
      </c>
      <c r="B6" s="1">
        <v>25.085000000000001</v>
      </c>
      <c r="C6" s="9">
        <v>613.5</v>
      </c>
      <c r="D6" s="9">
        <v>0.4219</v>
      </c>
      <c r="E6" s="9">
        <v>0</v>
      </c>
      <c r="F6" s="9">
        <v>1</v>
      </c>
      <c r="G6" s="9">
        <v>7.4508999999999999</v>
      </c>
      <c r="H6" s="9">
        <v>7.3558534338624897</v>
      </c>
      <c r="I6" s="9">
        <v>7.3558534338624897</v>
      </c>
      <c r="J6" s="9">
        <v>7.3758761140039502</v>
      </c>
      <c r="K6" s="9">
        <v>7.6117532437500097</v>
      </c>
      <c r="L6" s="9">
        <v>7.4849740687499899</v>
      </c>
      <c r="M6" s="9">
        <v>7.1982293812500098</v>
      </c>
      <c r="N6" s="9">
        <v>7.1857036499999998</v>
      </c>
      <c r="O6" s="9">
        <v>7.5847855749999997</v>
      </c>
      <c r="P6" s="9">
        <v>7.4545513937500001</v>
      </c>
      <c r="Q6" s="9">
        <v>7.5614406812499997</v>
      </c>
      <c r="R6" s="9">
        <v>7.4271887687499998</v>
      </c>
      <c r="S6" s="9">
        <v>10.478</v>
      </c>
      <c r="T6" s="2">
        <f t="shared" si="0"/>
        <v>1.7553454000741313E-2</v>
      </c>
      <c r="U6" s="15">
        <f t="shared" si="1"/>
        <v>2.1428384079386558E-2</v>
      </c>
      <c r="V6" s="2">
        <f t="shared" si="2"/>
        <v>2.3131209096582808E-2</v>
      </c>
      <c r="W6" s="15">
        <f t="shared" si="3"/>
        <v>3.1122444621262652E-2</v>
      </c>
      <c r="X6" s="9">
        <v>7.5847822999999996</v>
      </c>
      <c r="Y6" s="15">
        <f t="shared" si="4"/>
        <v>4.3178544306841492E-7</v>
      </c>
      <c r="Z6" s="2">
        <f t="shared" si="5"/>
        <v>0.28890055354075206</v>
      </c>
      <c r="AA6" s="2">
        <f t="shared" si="6"/>
        <v>0.29797161348897788</v>
      </c>
      <c r="AB6" s="2">
        <f t="shared" si="7"/>
        <v>0.29797161348897788</v>
      </c>
      <c r="AC6" s="2">
        <f t="shared" si="8"/>
        <v>0.29606068772628841</v>
      </c>
      <c r="AD6" s="2">
        <f t="shared" si="9"/>
        <v>0.28855207160240504</v>
      </c>
      <c r="AE6" s="2">
        <f t="shared" si="10"/>
        <v>0.29116350746802827</v>
      </c>
    </row>
    <row r="7" spans="1:31" x14ac:dyDescent="0.15">
      <c r="A7" s="9">
        <v>5</v>
      </c>
      <c r="B7" s="1">
        <v>25.114999999999998</v>
      </c>
      <c r="C7" s="9">
        <v>306.7</v>
      </c>
      <c r="D7" s="9">
        <v>0.54330000000000001</v>
      </c>
      <c r="E7" s="9">
        <v>0</v>
      </c>
      <c r="F7" s="9">
        <v>1</v>
      </c>
      <c r="G7" s="9">
        <v>8.2952999999999992</v>
      </c>
      <c r="H7" s="9">
        <v>7.0552227318831298</v>
      </c>
      <c r="I7" s="9">
        <v>7.0552227318831298</v>
      </c>
      <c r="J7" s="9">
        <v>7.1163272890104103</v>
      </c>
      <c r="K7" s="9">
        <v>7.3153107562499899</v>
      </c>
      <c r="L7" s="9">
        <v>7.2385770312500002</v>
      </c>
      <c r="M7" s="9">
        <v>6.9375694937500096</v>
      </c>
      <c r="N7" s="9">
        <v>6.9238321437500101</v>
      </c>
      <c r="O7" s="9">
        <v>7.2795394500000103</v>
      </c>
      <c r="P7" s="9">
        <v>7.2026208562499896</v>
      </c>
      <c r="Q7" s="9">
        <v>7.2674352062500001</v>
      </c>
      <c r="R7" s="9">
        <v>7.1792555062499996</v>
      </c>
      <c r="S7" s="9">
        <v>7.6631999999999998</v>
      </c>
      <c r="T7" s="2">
        <f t="shared" si="0"/>
        <v>2.5988449455787883E-2</v>
      </c>
      <c r="U7" s="15">
        <f t="shared" si="1"/>
        <v>1.6676048737828714E-2</v>
      </c>
      <c r="V7" s="2">
        <f t="shared" si="2"/>
        <v>1.8623166571248677E-2</v>
      </c>
      <c r="W7" s="15">
        <f t="shared" si="3"/>
        <v>3.1794420479905612E-2</v>
      </c>
      <c r="X7" s="9">
        <v>7.2795361750000103</v>
      </c>
      <c r="Y7" s="15">
        <f t="shared" si="4"/>
        <v>4.4989109854749015E-7</v>
      </c>
      <c r="Z7" s="2">
        <f t="shared" si="5"/>
        <v>8.2485123708111424E-2</v>
      </c>
      <c r="AA7" s="2">
        <f t="shared" si="6"/>
        <v>7.9337257035816636E-2</v>
      </c>
      <c r="AB7" s="2">
        <f t="shared" si="7"/>
        <v>7.9337257035816636E-2</v>
      </c>
      <c r="AC7" s="2">
        <f t="shared" si="8"/>
        <v>7.1363491881927851E-2</v>
      </c>
      <c r="AD7" s="2">
        <f t="shared" si="9"/>
        <v>6.0102717370029521E-2</v>
      </c>
      <c r="AE7" s="2">
        <f t="shared" si="10"/>
        <v>6.315175041105546E-2</v>
      </c>
    </row>
    <row r="8" spans="1:31" x14ac:dyDescent="0.15">
      <c r="A8" s="9">
        <v>6</v>
      </c>
      <c r="B8" s="1">
        <v>24.838999999999999</v>
      </c>
      <c r="C8" s="9">
        <v>122.7</v>
      </c>
      <c r="D8" s="9">
        <v>0.51880000000000004</v>
      </c>
      <c r="E8" s="9">
        <v>0</v>
      </c>
      <c r="F8" s="9">
        <v>1</v>
      </c>
      <c r="G8" s="9">
        <v>6.5808</v>
      </c>
      <c r="H8" s="9">
        <v>6.7576872828641399</v>
      </c>
      <c r="I8" s="9">
        <v>6.7576872828641399</v>
      </c>
      <c r="J8" s="9">
        <v>6.7973140507703498</v>
      </c>
      <c r="K8" s="9">
        <v>6.8943868625000002</v>
      </c>
      <c r="L8" s="9">
        <v>6.9629878812500099</v>
      </c>
      <c r="M8" s="9">
        <v>6.4398955625000003</v>
      </c>
      <c r="N8" s="9">
        <v>6.4165596750000002</v>
      </c>
      <c r="O8" s="9">
        <v>6.8400689312499896</v>
      </c>
      <c r="P8" s="9">
        <v>6.8989685812500001</v>
      </c>
      <c r="Q8" s="9">
        <v>6.8304731062500101</v>
      </c>
      <c r="R8" s="9">
        <v>6.8537996000000003</v>
      </c>
      <c r="S8" s="9">
        <v>6.9249000000000001</v>
      </c>
      <c r="T8" s="2">
        <f t="shared" si="0"/>
        <v>3.038030465044789E-2</v>
      </c>
      <c r="U8" s="15">
        <f t="shared" si="1"/>
        <v>4.7026698197470983E-2</v>
      </c>
      <c r="V8" s="2">
        <f t="shared" si="2"/>
        <v>5.0479933975216155E-2</v>
      </c>
      <c r="W8" s="15">
        <f t="shared" si="3"/>
        <v>1.2190805069472458E-2</v>
      </c>
      <c r="X8" s="9">
        <v>6.8400659437500098</v>
      </c>
      <c r="Y8" s="15">
        <f t="shared" si="4"/>
        <v>4.3676460133263642E-7</v>
      </c>
      <c r="Z8" s="2">
        <f t="shared" si="5"/>
        <v>4.9690248234631557E-2</v>
      </c>
      <c r="AA8" s="2">
        <f t="shared" si="6"/>
        <v>2.4146589428852425E-2</v>
      </c>
      <c r="AB8" s="2">
        <f t="shared" si="7"/>
        <v>2.4146589428852425E-2</v>
      </c>
      <c r="AC8" s="2">
        <f t="shared" si="8"/>
        <v>1.8424229841535657E-2</v>
      </c>
      <c r="AD8" s="2">
        <f t="shared" si="9"/>
        <v>3.7446632803361688E-3</v>
      </c>
      <c r="AE8" s="2">
        <f t="shared" si="10"/>
        <v>1.0267354041213553E-2</v>
      </c>
    </row>
    <row r="9" spans="1:31" x14ac:dyDescent="0.15">
      <c r="A9" s="9">
        <v>7</v>
      </c>
      <c r="B9" s="1">
        <v>20.315999999999999</v>
      </c>
      <c r="C9" s="9">
        <v>920.2</v>
      </c>
      <c r="D9" s="9">
        <v>0.37419999999999998</v>
      </c>
      <c r="E9" s="9">
        <v>0</v>
      </c>
      <c r="F9" s="9">
        <v>1</v>
      </c>
      <c r="G9" s="9">
        <v>4.1276999999999999</v>
      </c>
      <c r="H9" s="9">
        <v>5.4506974239100003</v>
      </c>
      <c r="I9" s="9">
        <v>5.4506974239100003</v>
      </c>
      <c r="J9" s="9">
        <v>5.5172545543860396</v>
      </c>
      <c r="K9" s="9">
        <v>5.5724204999999998</v>
      </c>
      <c r="L9" s="9">
        <v>5.7542425062499998</v>
      </c>
      <c r="M9" s="9">
        <v>5.1858697874999899</v>
      </c>
      <c r="N9" s="9">
        <v>5.1660785000000002</v>
      </c>
      <c r="O9" s="9">
        <v>5.4833408749999997</v>
      </c>
      <c r="P9" s="9">
        <v>5.7274702375000004</v>
      </c>
      <c r="Q9" s="9">
        <v>5.5234993187499999</v>
      </c>
      <c r="R9" s="9">
        <v>5.6994447937499899</v>
      </c>
      <c r="S9" s="9">
        <v>4.0191999999999997</v>
      </c>
      <c r="T9" s="2">
        <f t="shared" si="0"/>
        <v>5.5689218962782672E-2</v>
      </c>
      <c r="U9" s="15">
        <f t="shared" si="1"/>
        <v>4.8586009424834133E-2</v>
      </c>
      <c r="V9" s="2">
        <f t="shared" si="2"/>
        <v>5.221697367780722E-2</v>
      </c>
      <c r="W9" s="15">
        <f t="shared" si="3"/>
        <v>5.9888576729292924E-3</v>
      </c>
      <c r="X9" s="9">
        <v>5.4833386937500102</v>
      </c>
      <c r="Y9" s="15">
        <f t="shared" si="4"/>
        <v>3.9779580355180348E-7</v>
      </c>
      <c r="Z9" s="2">
        <f t="shared" si="5"/>
        <v>2.6995421974522361E-2</v>
      </c>
      <c r="AA9" s="2">
        <f t="shared" si="6"/>
        <v>0.35616476510499623</v>
      </c>
      <c r="AB9" s="2">
        <f t="shared" si="7"/>
        <v>0.35616476510499623</v>
      </c>
      <c r="AC9" s="2">
        <f t="shared" si="8"/>
        <v>0.37272456070512544</v>
      </c>
      <c r="AD9" s="2">
        <f t="shared" si="9"/>
        <v>0.42502742772193491</v>
      </c>
      <c r="AE9" s="2">
        <f t="shared" si="10"/>
        <v>0.41805453666152231</v>
      </c>
    </row>
    <row r="10" spans="1:31" x14ac:dyDescent="0.15">
      <c r="A10" s="9">
        <v>8</v>
      </c>
      <c r="B10" s="1">
        <v>18.177</v>
      </c>
      <c r="C10" s="9">
        <v>981.6</v>
      </c>
      <c r="D10" s="9">
        <v>0.37309999999999999</v>
      </c>
      <c r="E10" s="9">
        <v>0</v>
      </c>
      <c r="F10" s="9">
        <v>1</v>
      </c>
      <c r="G10" s="9">
        <v>2.6555</v>
      </c>
      <c r="H10" s="9">
        <v>4.3579170192381698</v>
      </c>
      <c r="I10" s="9">
        <v>4.3579170192381698</v>
      </c>
      <c r="J10" s="9">
        <v>4.41615711105195</v>
      </c>
      <c r="K10" s="9">
        <v>4.4781243562500004</v>
      </c>
      <c r="L10" s="9">
        <v>4.6289202312500004</v>
      </c>
      <c r="M10" s="9">
        <v>4.06179459999999</v>
      </c>
      <c r="N10" s="9">
        <v>4.0406901875000001</v>
      </c>
      <c r="O10" s="9">
        <v>4.3762972874999999</v>
      </c>
      <c r="P10" s="9">
        <v>4.6156823750000102</v>
      </c>
      <c r="Q10" s="9">
        <v>4.407380775</v>
      </c>
      <c r="R10" s="9">
        <v>4.5804723312499904</v>
      </c>
      <c r="S10" s="9">
        <v>4.2304000000000004</v>
      </c>
      <c r="T10" s="2">
        <f t="shared" si="0"/>
        <v>6.2186409428054264E-2</v>
      </c>
      <c r="U10" s="15">
        <f t="shared" si="1"/>
        <v>6.795044924695387E-2</v>
      </c>
      <c r="V10" s="2">
        <f t="shared" si="2"/>
        <v>7.2793224455114977E-2</v>
      </c>
      <c r="W10" s="15">
        <f t="shared" si="3"/>
        <v>4.2176728424818191E-3</v>
      </c>
      <c r="X10" s="9">
        <v>4.3762953812500003</v>
      </c>
      <c r="Y10" s="15">
        <f t="shared" si="4"/>
        <v>4.3558512468357384E-7</v>
      </c>
      <c r="Z10" s="2">
        <f t="shared" si="5"/>
        <v>0.37228158093797281</v>
      </c>
      <c r="AA10" s="2">
        <f t="shared" si="6"/>
        <v>3.0143017028689809E-2</v>
      </c>
      <c r="AB10" s="2">
        <f t="shared" si="7"/>
        <v>3.0143017028689809E-2</v>
      </c>
      <c r="AC10" s="2">
        <f t="shared" si="8"/>
        <v>4.3910058399193826E-2</v>
      </c>
      <c r="AD10" s="2">
        <f t="shared" si="9"/>
        <v>9.1074691518534839E-2</v>
      </c>
      <c r="AE10" s="2">
        <f t="shared" si="10"/>
        <v>8.2751591161589921E-2</v>
      </c>
    </row>
    <row r="11" spans="1:31" x14ac:dyDescent="0.15">
      <c r="A11" s="9">
        <v>9</v>
      </c>
      <c r="B11" s="1">
        <v>18.539000000000001</v>
      </c>
      <c r="C11" s="9">
        <v>49.1</v>
      </c>
      <c r="D11" s="9">
        <v>0.35809999999999997</v>
      </c>
      <c r="E11" s="9">
        <v>0</v>
      </c>
      <c r="F11" s="9">
        <v>1</v>
      </c>
      <c r="G11" s="9">
        <v>2.6996000000000002</v>
      </c>
      <c r="H11" s="9">
        <v>3.8307643332569299</v>
      </c>
      <c r="I11" s="9">
        <v>3.8307643332569299</v>
      </c>
      <c r="J11" s="9">
        <v>3.8945481034429301</v>
      </c>
      <c r="K11" s="9">
        <v>3.93181708749999</v>
      </c>
      <c r="L11" s="9">
        <v>4.0576170812500001</v>
      </c>
      <c r="M11" s="9">
        <v>3.5884475187499998</v>
      </c>
      <c r="N11" s="9">
        <v>3.56234575</v>
      </c>
      <c r="O11" s="9">
        <v>3.8328468062500001</v>
      </c>
      <c r="P11" s="9">
        <v>4.0593626687500004</v>
      </c>
      <c r="Q11" s="9">
        <v>3.8557563187500001</v>
      </c>
      <c r="R11" s="9">
        <v>3.9883092312500001</v>
      </c>
      <c r="S11" s="9">
        <v>3.8195999999999999</v>
      </c>
      <c r="T11" s="2">
        <f t="shared" si="0"/>
        <v>5.9218664542644725E-2</v>
      </c>
      <c r="U11" s="15">
        <f t="shared" si="1"/>
        <v>6.3255474215223109E-2</v>
      </c>
      <c r="V11" s="2">
        <f t="shared" si="2"/>
        <v>7.0069197660279831E-2</v>
      </c>
      <c r="W11" s="15">
        <f t="shared" si="3"/>
        <v>5.4361814298810112E-4</v>
      </c>
      <c r="X11" s="9">
        <v>3.8328451562499999</v>
      </c>
      <c r="Y11" s="15">
        <f t="shared" si="4"/>
        <v>4.3048942042130821E-7</v>
      </c>
      <c r="Z11" s="2">
        <f t="shared" si="5"/>
        <v>0.29322442140538268</v>
      </c>
      <c r="AA11" s="2">
        <f t="shared" si="6"/>
        <v>2.9229063925358687E-3</v>
      </c>
      <c r="AB11" s="2">
        <f t="shared" si="7"/>
        <v>2.9229063925358687E-3</v>
      </c>
      <c r="AC11" s="2">
        <f t="shared" si="8"/>
        <v>1.9621977024539283E-2</v>
      </c>
      <c r="AD11" s="2">
        <f t="shared" si="9"/>
        <v>6.2771669481097636E-2</v>
      </c>
      <c r="AE11" s="2">
        <f t="shared" si="10"/>
        <v>4.4169345284846652E-2</v>
      </c>
    </row>
    <row r="12" spans="1:31" x14ac:dyDescent="0.15">
      <c r="A12" s="9">
        <v>10</v>
      </c>
      <c r="B12" s="1">
        <v>18.021999999999998</v>
      </c>
      <c r="C12" s="9">
        <v>36.799999999999997</v>
      </c>
      <c r="D12" s="9">
        <v>0.4022</v>
      </c>
      <c r="E12" s="9">
        <v>0</v>
      </c>
      <c r="F12" s="9">
        <v>1</v>
      </c>
      <c r="G12" s="9">
        <v>2.0434999999999999</v>
      </c>
      <c r="H12" s="9">
        <v>3.6214168549004202</v>
      </c>
      <c r="I12" s="9">
        <v>3.6214168549004202</v>
      </c>
      <c r="J12" s="9">
        <v>3.69485292572646</v>
      </c>
      <c r="K12" s="9">
        <v>3.6854861375000101</v>
      </c>
      <c r="L12" s="9">
        <v>3.8511072500000001</v>
      </c>
      <c r="M12" s="9">
        <v>3.340221975</v>
      </c>
      <c r="N12" s="9">
        <v>3.3062645562499999</v>
      </c>
      <c r="O12" s="9">
        <v>3.5828104500000002</v>
      </c>
      <c r="P12" s="9">
        <v>3.85990425</v>
      </c>
      <c r="Q12" s="9">
        <v>3.6014524687499998</v>
      </c>
      <c r="R12" s="9">
        <v>3.7607884</v>
      </c>
      <c r="S12" s="9">
        <v>2.3235000000000001</v>
      </c>
      <c r="T12" s="2">
        <f t="shared" si="0"/>
        <v>6.3425560851623028E-2</v>
      </c>
      <c r="U12" s="15">
        <f t="shared" si="1"/>
        <v>7.7647752569526385E-2</v>
      </c>
      <c r="V12" s="2">
        <f t="shared" si="2"/>
        <v>8.7024584928399845E-2</v>
      </c>
      <c r="W12" s="15">
        <f t="shared" si="3"/>
        <v>1.066058022240071E-2</v>
      </c>
      <c r="X12" s="9">
        <v>3.5828089437499999</v>
      </c>
      <c r="Y12" s="15">
        <f t="shared" si="4"/>
        <v>4.204101839333155E-7</v>
      </c>
      <c r="Z12" s="2">
        <f t="shared" si="5"/>
        <v>0.12050785452980428</v>
      </c>
      <c r="AA12" s="2">
        <f t="shared" si="6"/>
        <v>0.55860419836471698</v>
      </c>
      <c r="AB12" s="2">
        <f t="shared" si="7"/>
        <v>0.55860419836471698</v>
      </c>
      <c r="AC12" s="2">
        <f t="shared" si="8"/>
        <v>0.59020999600880553</v>
      </c>
      <c r="AD12" s="2">
        <f t="shared" si="9"/>
        <v>0.66124564234990313</v>
      </c>
      <c r="AE12" s="2">
        <f t="shared" si="10"/>
        <v>0.61858764794491061</v>
      </c>
    </row>
    <row r="13" spans="1:31" x14ac:dyDescent="0.15">
      <c r="A13" s="9">
        <v>11</v>
      </c>
      <c r="B13" s="1">
        <v>17.783000000000001</v>
      </c>
      <c r="C13" s="9">
        <v>122.7</v>
      </c>
      <c r="D13" s="9">
        <v>0.5887</v>
      </c>
      <c r="E13" s="9">
        <v>0</v>
      </c>
      <c r="F13" s="9">
        <v>1</v>
      </c>
      <c r="G13" s="9">
        <v>2.0093999999999999</v>
      </c>
      <c r="H13" s="9">
        <v>3.3191806010587901</v>
      </c>
      <c r="I13" s="9">
        <v>3.3191806010587901</v>
      </c>
      <c r="J13" s="9">
        <v>3.3957520885584001</v>
      </c>
      <c r="K13" s="9">
        <v>3.4057526062500001</v>
      </c>
      <c r="L13" s="9">
        <v>3.5366112562500001</v>
      </c>
      <c r="M13" s="9">
        <v>3.06688901875</v>
      </c>
      <c r="N13" s="9">
        <v>3.0284444062500002</v>
      </c>
      <c r="O13" s="9">
        <v>3.3051141749999902</v>
      </c>
      <c r="P13" s="9">
        <v>3.5504839187499999</v>
      </c>
      <c r="Q13" s="9">
        <v>3.3198110249999999</v>
      </c>
      <c r="R13" s="9">
        <v>3.4340517875000001</v>
      </c>
      <c r="S13" s="9">
        <v>2.4171999999999998</v>
      </c>
      <c r="T13" s="2">
        <f t="shared" si="0"/>
        <v>6.5507328863591049E-2</v>
      </c>
      <c r="U13" s="15">
        <f t="shared" si="1"/>
        <v>7.6010200297118899E-2</v>
      </c>
      <c r="V13" s="2">
        <f t="shared" si="2"/>
        <v>8.7592761513503523E-2</v>
      </c>
      <c r="W13" s="15">
        <f t="shared" si="3"/>
        <v>4.2379212671684275E-3</v>
      </c>
      <c r="X13" s="9">
        <v>3.3051128062499902</v>
      </c>
      <c r="Y13" s="15">
        <f t="shared" si="4"/>
        <v>4.1413092786972733E-7</v>
      </c>
      <c r="Z13" s="2">
        <f t="shared" si="5"/>
        <v>0.16870759556511666</v>
      </c>
      <c r="AA13" s="2">
        <f t="shared" si="6"/>
        <v>0.37315100159638853</v>
      </c>
      <c r="AB13" s="2">
        <f t="shared" si="7"/>
        <v>0.37315100159638853</v>
      </c>
      <c r="AC13" s="2">
        <f t="shared" si="8"/>
        <v>0.40482876409002166</v>
      </c>
      <c r="AD13" s="2">
        <f t="shared" si="9"/>
        <v>0.46884160133625691</v>
      </c>
      <c r="AE13" s="2">
        <f t="shared" si="10"/>
        <v>0.42067341862485536</v>
      </c>
    </row>
    <row r="14" spans="1:31" x14ac:dyDescent="0.15">
      <c r="A14" s="9">
        <v>12</v>
      </c>
      <c r="B14" s="1">
        <v>16.231000000000002</v>
      </c>
      <c r="C14" s="9">
        <v>98.2</v>
      </c>
      <c r="D14" s="9">
        <v>0.46639999999999998</v>
      </c>
      <c r="E14" s="9">
        <v>0</v>
      </c>
      <c r="F14" s="9">
        <v>1</v>
      </c>
      <c r="G14" s="9">
        <v>1.4395</v>
      </c>
      <c r="H14" s="9">
        <v>2.89668935568641</v>
      </c>
      <c r="I14" s="9">
        <v>2.89668935568641</v>
      </c>
      <c r="J14" s="9">
        <v>2.96689196334462</v>
      </c>
      <c r="K14" s="9">
        <v>3.1875047374999999</v>
      </c>
      <c r="L14" s="9">
        <v>3.1229020687500002</v>
      </c>
      <c r="M14" s="9">
        <v>2.60930636875</v>
      </c>
      <c r="N14" s="9">
        <v>2.5745064687500001</v>
      </c>
      <c r="O14" s="9">
        <v>3.10281970625</v>
      </c>
      <c r="P14" s="9">
        <v>3.12911210625</v>
      </c>
      <c r="Q14" s="9">
        <v>3.11678861875001</v>
      </c>
      <c r="R14" s="9">
        <v>3.0223621374999898</v>
      </c>
      <c r="S14" s="9">
        <v>1.7829999999999999</v>
      </c>
      <c r="T14" s="2">
        <f t="shared" si="0"/>
        <v>7.8093535511330678E-2</v>
      </c>
      <c r="U14" s="15">
        <f t="shared" si="1"/>
        <v>9.9210840945804721E-2</v>
      </c>
      <c r="V14" s="2">
        <f t="shared" si="2"/>
        <v>0.11122452129840626</v>
      </c>
      <c r="W14" s="15">
        <f t="shared" si="3"/>
        <v>7.1160668353664275E-2</v>
      </c>
      <c r="X14" s="9">
        <v>3.1028183812500001</v>
      </c>
      <c r="Y14" s="15">
        <f t="shared" si="4"/>
        <v>4.2703093488545704E-7</v>
      </c>
      <c r="Z14" s="2">
        <f t="shared" si="5"/>
        <v>0.19265283230510372</v>
      </c>
      <c r="AA14" s="2">
        <f t="shared" si="6"/>
        <v>0.6246154546754964</v>
      </c>
      <c r="AB14" s="2">
        <f t="shared" si="7"/>
        <v>0.6246154546754964</v>
      </c>
      <c r="AC14" s="2">
        <f t="shared" si="8"/>
        <v>0.66398876239182281</v>
      </c>
      <c r="AD14" s="2">
        <f t="shared" si="9"/>
        <v>0.75497033440830075</v>
      </c>
      <c r="AE14" s="2">
        <f t="shared" si="10"/>
        <v>0.695099348008968</v>
      </c>
    </row>
    <row r="15" spans="1:31" x14ac:dyDescent="0.15">
      <c r="A15" s="9">
        <v>13</v>
      </c>
      <c r="B15" s="1">
        <v>15.975</v>
      </c>
      <c r="C15" s="9">
        <v>245.4</v>
      </c>
      <c r="D15" s="9">
        <v>0.53449999999999998</v>
      </c>
      <c r="E15" s="9">
        <v>0</v>
      </c>
      <c r="F15" s="9">
        <v>1</v>
      </c>
      <c r="G15" s="9">
        <v>1.2508999999999999</v>
      </c>
      <c r="H15" s="9">
        <v>2.5683055431389499</v>
      </c>
      <c r="I15" s="9">
        <v>2.5683055431389499</v>
      </c>
      <c r="J15" s="9">
        <v>2.6384501363736299</v>
      </c>
      <c r="K15" s="9">
        <v>2.8549685875000002</v>
      </c>
      <c r="L15" s="9">
        <v>2.7818296624999999</v>
      </c>
      <c r="M15" s="9">
        <v>2.2547829250000002</v>
      </c>
      <c r="N15" s="9">
        <v>2.2171922999999998</v>
      </c>
      <c r="O15" s="9">
        <v>2.77683234374999</v>
      </c>
      <c r="P15" s="9">
        <v>2.7876058874999998</v>
      </c>
      <c r="Q15" s="9">
        <v>2.7887654749999999</v>
      </c>
      <c r="R15" s="9">
        <v>2.6747737812499999</v>
      </c>
      <c r="S15" s="9">
        <v>1.9331</v>
      </c>
      <c r="T15" s="2">
        <f t="shared" si="0"/>
        <v>8.3138129702466618E-2</v>
      </c>
      <c r="U15" s="15">
        <f t="shared" si="1"/>
        <v>0.12207372248855032</v>
      </c>
      <c r="V15" s="2">
        <f t="shared" si="2"/>
        <v>0.13671007488845116</v>
      </c>
      <c r="W15" s="15">
        <f t="shared" si="3"/>
        <v>8.1192364813487627E-2</v>
      </c>
      <c r="X15" s="9">
        <v>2.7768309812499998</v>
      </c>
      <c r="Y15" s="15">
        <f t="shared" si="4"/>
        <v>4.906669980389011E-7</v>
      </c>
      <c r="Z15" s="2">
        <f t="shared" si="5"/>
        <v>0.35290466090735095</v>
      </c>
      <c r="AA15" s="2">
        <f t="shared" si="6"/>
        <v>0.32859424920539537</v>
      </c>
      <c r="AB15" s="2">
        <f t="shared" si="7"/>
        <v>0.32859424920539537</v>
      </c>
      <c r="AC15" s="2">
        <f t="shared" si="8"/>
        <v>0.36488031471399818</v>
      </c>
      <c r="AD15" s="2">
        <f t="shared" si="9"/>
        <v>0.44203915343231065</v>
      </c>
      <c r="AE15" s="2">
        <f t="shared" si="10"/>
        <v>0.38367067469349742</v>
      </c>
    </row>
    <row r="16" spans="1:31" x14ac:dyDescent="0.15">
      <c r="A16" s="9">
        <v>14</v>
      </c>
      <c r="B16" s="1">
        <v>15.962999999999999</v>
      </c>
      <c r="C16" s="9">
        <v>24.5</v>
      </c>
      <c r="D16" s="9">
        <v>0.59150000000000003</v>
      </c>
      <c r="E16" s="9">
        <v>0</v>
      </c>
      <c r="F16" s="9">
        <v>1</v>
      </c>
      <c r="G16" s="9">
        <v>1.0963000000000001</v>
      </c>
      <c r="H16" s="9">
        <v>2.2952230862065801</v>
      </c>
      <c r="I16" s="9">
        <v>2.2952230862065801</v>
      </c>
      <c r="J16" s="9">
        <v>2.3589326110450299</v>
      </c>
      <c r="K16" s="9">
        <v>2.5800656499999999</v>
      </c>
      <c r="L16" s="9">
        <v>2.4817341312500001</v>
      </c>
      <c r="M16" s="9">
        <v>2.0774950437499999</v>
      </c>
      <c r="N16" s="9">
        <v>2.0390657187499999</v>
      </c>
      <c r="O16" s="9">
        <v>2.5008916187500101</v>
      </c>
      <c r="P16" s="9">
        <v>2.4875478499999999</v>
      </c>
      <c r="Q16" s="9">
        <v>2.5094077812500002</v>
      </c>
      <c r="R16" s="9">
        <v>2.3656467812500002</v>
      </c>
      <c r="S16" s="9">
        <v>1.4481999999999999</v>
      </c>
      <c r="T16" s="2">
        <f t="shared" si="0"/>
        <v>8.1260530257072E-2</v>
      </c>
      <c r="U16" s="15">
        <f t="shared" si="1"/>
        <v>9.4861385703656917E-2</v>
      </c>
      <c r="V16" s="2">
        <f t="shared" si="2"/>
        <v>0.11160456209942678</v>
      </c>
      <c r="W16" s="15">
        <f t="shared" si="3"/>
        <v>8.9607208022357318E-2</v>
      </c>
      <c r="X16" s="9">
        <v>2.5008905312500098</v>
      </c>
      <c r="Y16" s="15">
        <f t="shared" si="4"/>
        <v>4.3484491375827186E-7</v>
      </c>
      <c r="Z16" s="2">
        <f t="shared" si="5"/>
        <v>0.24299129954426177</v>
      </c>
      <c r="AA16" s="2">
        <f t="shared" si="6"/>
        <v>0.58487991037603937</v>
      </c>
      <c r="AB16" s="2">
        <f t="shared" si="7"/>
        <v>0.58487991037603937</v>
      </c>
      <c r="AC16" s="2">
        <f t="shared" si="8"/>
        <v>0.6288721247376261</v>
      </c>
      <c r="AD16" s="2">
        <f t="shared" si="9"/>
        <v>0.71768253694241124</v>
      </c>
      <c r="AE16" s="2">
        <f t="shared" si="10"/>
        <v>0.63350834225245156</v>
      </c>
    </row>
    <row r="17" spans="1:31" x14ac:dyDescent="0.15">
      <c r="A17" s="9">
        <v>15</v>
      </c>
      <c r="B17" s="1">
        <v>15.186</v>
      </c>
      <c r="C17" s="9">
        <v>122.7</v>
      </c>
      <c r="D17" s="9">
        <v>0.42949999999999999</v>
      </c>
      <c r="E17" s="9">
        <v>0</v>
      </c>
      <c r="F17" s="9">
        <v>1</v>
      </c>
      <c r="G17" s="9">
        <v>1.1161000000000001</v>
      </c>
      <c r="H17" s="9">
        <v>2.0447445705371399</v>
      </c>
      <c r="I17" s="9">
        <v>2.0447445705371399</v>
      </c>
      <c r="J17" s="9">
        <v>2.0994295730887198</v>
      </c>
      <c r="K17" s="9">
        <v>2.350781</v>
      </c>
      <c r="L17" s="9">
        <v>2.2548440625000001</v>
      </c>
      <c r="M17" s="9">
        <v>1.7741779</v>
      </c>
      <c r="N17" s="9">
        <v>1.7423843875</v>
      </c>
      <c r="O17" s="9">
        <v>2.2922654874999999</v>
      </c>
      <c r="P17" s="9">
        <v>2.2369744625000001</v>
      </c>
      <c r="Q17" s="9">
        <v>2.30859975625</v>
      </c>
      <c r="R17" s="9">
        <v>2.1484636187500001</v>
      </c>
      <c r="S17" s="9">
        <v>1.7226999999999999</v>
      </c>
      <c r="T17" s="2">
        <f t="shared" si="0"/>
        <v>0.10275097192588149</v>
      </c>
      <c r="U17" s="15">
        <f t="shared" si="1"/>
        <v>0.13232296807912</v>
      </c>
      <c r="V17" s="2">
        <f t="shared" si="2"/>
        <v>0.14787186008162964</v>
      </c>
      <c r="W17" s="15">
        <f t="shared" si="3"/>
        <v>0.1210522431649436</v>
      </c>
      <c r="X17" s="9">
        <v>2.2922644624999999</v>
      </c>
      <c r="Y17" s="15">
        <f t="shared" si="4"/>
        <v>4.4715588380896097E-7</v>
      </c>
      <c r="Z17" s="2">
        <f t="shared" si="5"/>
        <v>0.35212166947233986</v>
      </c>
      <c r="AA17" s="2">
        <f t="shared" si="6"/>
        <v>0.18694176033966448</v>
      </c>
      <c r="AB17" s="2">
        <f t="shared" si="7"/>
        <v>0.18694176033966448</v>
      </c>
      <c r="AC17" s="2">
        <f t="shared" si="8"/>
        <v>0.21868553612858879</v>
      </c>
      <c r="AD17" s="2">
        <f t="shared" si="9"/>
        <v>0.29852816073605398</v>
      </c>
      <c r="AE17" s="2">
        <f t="shared" si="10"/>
        <v>0.24714902115864645</v>
      </c>
    </row>
    <row r="18" spans="1:31" x14ac:dyDescent="0.15">
      <c r="A18" s="9">
        <v>16</v>
      </c>
      <c r="B18" s="1">
        <v>13.988</v>
      </c>
      <c r="C18" s="9">
        <v>368.1</v>
      </c>
      <c r="D18" s="9">
        <v>0.45219999999999999</v>
      </c>
      <c r="E18" s="9">
        <v>0</v>
      </c>
      <c r="F18" s="9">
        <v>1</v>
      </c>
      <c r="G18" s="9">
        <v>1.3503000000000001</v>
      </c>
      <c r="H18" s="9">
        <v>1.61619716112152</v>
      </c>
      <c r="I18" s="9">
        <v>1.61619716112152</v>
      </c>
      <c r="J18" s="9">
        <v>1.65883846285014</v>
      </c>
      <c r="K18" s="9">
        <v>1.9069428562499999</v>
      </c>
      <c r="L18" s="9">
        <v>1.8436784374999999</v>
      </c>
      <c r="M18" s="9">
        <v>1.1643519362500001</v>
      </c>
      <c r="N18" s="9">
        <v>1.1505829725000001</v>
      </c>
      <c r="O18" s="9">
        <v>1.9287076812499999</v>
      </c>
      <c r="P18" s="9">
        <v>1.7972602312499999</v>
      </c>
      <c r="Q18" s="9">
        <v>1.9555162875000001</v>
      </c>
      <c r="R18" s="9">
        <v>1.7531907312499999</v>
      </c>
      <c r="S18" s="9">
        <v>2.2825000000000002</v>
      </c>
      <c r="T18" s="2">
        <f t="shared" si="0"/>
        <v>0.14075094416118447</v>
      </c>
      <c r="U18" s="15">
        <f t="shared" si="1"/>
        <v>0.27957308411430021</v>
      </c>
      <c r="V18" s="2">
        <f t="shared" si="2"/>
        <v>0.28809244306456921</v>
      </c>
      <c r="W18" s="15">
        <f t="shared" si="3"/>
        <v>0.19336163164129119</v>
      </c>
      <c r="X18" s="9">
        <v>1.9287067625000001</v>
      </c>
      <c r="Y18" s="15">
        <f t="shared" si="4"/>
        <v>4.7635523453765287E-7</v>
      </c>
      <c r="Z18" s="2">
        <f t="shared" si="5"/>
        <v>0.40841182913472074</v>
      </c>
      <c r="AA18" s="2">
        <f t="shared" si="6"/>
        <v>0.29191800169922461</v>
      </c>
      <c r="AB18" s="2">
        <f t="shared" si="7"/>
        <v>0.29191800169922461</v>
      </c>
      <c r="AC18" s="2">
        <f t="shared" si="8"/>
        <v>0.27323616085426511</v>
      </c>
      <c r="AD18" s="2">
        <f t="shared" si="9"/>
        <v>0.21259135542168686</v>
      </c>
      <c r="AE18" s="2">
        <f t="shared" si="10"/>
        <v>0.23189891292442508</v>
      </c>
    </row>
    <row r="19" spans="1:31" x14ac:dyDescent="0.15">
      <c r="A19" s="9">
        <v>17</v>
      </c>
      <c r="B19" s="1">
        <v>14.005000000000001</v>
      </c>
      <c r="C19" s="9">
        <v>184</v>
      </c>
      <c r="D19" s="9">
        <v>0.1202</v>
      </c>
      <c r="E19" s="9">
        <v>0</v>
      </c>
      <c r="F19" s="9">
        <v>1</v>
      </c>
      <c r="G19" s="9">
        <v>0.65700000000000003</v>
      </c>
      <c r="H19" s="9">
        <v>1.30943614424252</v>
      </c>
      <c r="I19" s="9">
        <v>1.30943614424252</v>
      </c>
      <c r="J19" s="9">
        <v>1.34246275284909</v>
      </c>
      <c r="K19" s="9">
        <v>1.526726343125</v>
      </c>
      <c r="L19" s="9">
        <v>1.499056623125</v>
      </c>
      <c r="M19" s="9">
        <v>0.97846977375000199</v>
      </c>
      <c r="N19" s="9">
        <v>0.97124752312499896</v>
      </c>
      <c r="O19" s="9">
        <v>1.5645205718749999</v>
      </c>
      <c r="P19" s="9">
        <v>1.45652451875</v>
      </c>
      <c r="Q19" s="9">
        <v>1.5941685025000001</v>
      </c>
      <c r="R19" s="9">
        <v>1.4428078575000001</v>
      </c>
      <c r="S19" s="9">
        <v>1.2575000000000001</v>
      </c>
      <c r="T19" s="2">
        <f t="shared" si="0"/>
        <v>0.14481078723557864</v>
      </c>
      <c r="U19" s="15">
        <f t="shared" si="1"/>
        <v>0.25275487617151027</v>
      </c>
      <c r="V19" s="2">
        <f t="shared" si="2"/>
        <v>0.25827041861071864</v>
      </c>
      <c r="W19" s="15">
        <f t="shared" si="3"/>
        <v>0.1948047858263762</v>
      </c>
      <c r="X19" s="9">
        <v>1.564519855625</v>
      </c>
      <c r="Y19" s="15">
        <f t="shared" si="4"/>
        <v>4.5780797827317238E-7</v>
      </c>
      <c r="Z19" s="2">
        <f t="shared" si="5"/>
        <v>0.4775347912524851</v>
      </c>
      <c r="AA19" s="2">
        <f t="shared" si="6"/>
        <v>4.1301108741566527E-2</v>
      </c>
      <c r="AB19" s="2">
        <f t="shared" si="7"/>
        <v>4.1301108741566527E-2</v>
      </c>
      <c r="AC19" s="2">
        <f t="shared" si="8"/>
        <v>6.7564813398878681E-2</v>
      </c>
      <c r="AD19" s="2">
        <f t="shared" si="9"/>
        <v>0.158269995029821</v>
      </c>
      <c r="AE19" s="2">
        <f t="shared" si="10"/>
        <v>0.14736211332007951</v>
      </c>
    </row>
    <row r="20" spans="1:31" x14ac:dyDescent="0.15">
      <c r="A20" s="9">
        <v>18</v>
      </c>
      <c r="B20" s="1">
        <v>15.147</v>
      </c>
      <c r="C20" s="9">
        <v>552.1</v>
      </c>
      <c r="D20" s="9">
        <v>0.29430000000000001</v>
      </c>
      <c r="E20" s="9">
        <v>0</v>
      </c>
      <c r="F20" s="9">
        <v>1</v>
      </c>
      <c r="G20" s="9">
        <v>0.47970000000000002</v>
      </c>
      <c r="H20" s="9">
        <v>0.93885051427371202</v>
      </c>
      <c r="I20" s="9">
        <v>0.93885051427371202</v>
      </c>
      <c r="J20" s="9">
        <v>0.96150273825615395</v>
      </c>
      <c r="K20" s="9">
        <v>1.0872089943750001</v>
      </c>
      <c r="L20" s="9">
        <v>1.0862990943749999</v>
      </c>
      <c r="M20" s="9">
        <v>0.64424496312500001</v>
      </c>
      <c r="N20" s="9">
        <v>0.64039053937500001</v>
      </c>
      <c r="O20" s="9">
        <v>1.1220343975</v>
      </c>
      <c r="P20" s="9">
        <v>1.0431039093750001</v>
      </c>
      <c r="Q20" s="9">
        <v>1.1501149237499999</v>
      </c>
      <c r="R20" s="9">
        <v>1.046636605</v>
      </c>
      <c r="S20" s="9">
        <v>0.83909999999999996</v>
      </c>
      <c r="T20" s="2">
        <f t="shared" si="0"/>
        <v>0.15705224405756765</v>
      </c>
      <c r="U20" s="15">
        <f t="shared" si="1"/>
        <v>0.31379388589526069</v>
      </c>
      <c r="V20" s="2">
        <f t="shared" si="2"/>
        <v>0.31789935709797046</v>
      </c>
      <c r="W20" s="15">
        <f t="shared" si="3"/>
        <v>0.19511506937608455</v>
      </c>
      <c r="X20" s="9">
        <v>1.1220338875</v>
      </c>
      <c r="Y20" s="15">
        <f t="shared" si="4"/>
        <v>4.5453151984060655E-7</v>
      </c>
      <c r="Z20" s="2">
        <f t="shared" si="5"/>
        <v>0.42831605291383623</v>
      </c>
      <c r="AA20" s="2">
        <f t="shared" si="6"/>
        <v>0.11887798149649871</v>
      </c>
      <c r="AB20" s="2">
        <f t="shared" si="7"/>
        <v>0.11887798149649871</v>
      </c>
      <c r="AC20" s="2">
        <f t="shared" si="8"/>
        <v>0.14587383894190681</v>
      </c>
      <c r="AD20" s="2">
        <f t="shared" si="9"/>
        <v>0.24312228503754038</v>
      </c>
      <c r="AE20" s="2">
        <f t="shared" si="10"/>
        <v>0.24733238588964374</v>
      </c>
    </row>
    <row r="21" spans="1:31" x14ac:dyDescent="0.15">
      <c r="A21" s="9">
        <v>19</v>
      </c>
      <c r="B21" s="1">
        <v>15.698</v>
      </c>
      <c r="C21" s="9">
        <v>245.4</v>
      </c>
      <c r="D21" s="9">
        <v>0.43169999999999997</v>
      </c>
      <c r="E21" s="9">
        <v>0</v>
      </c>
      <c r="F21" s="9">
        <v>1</v>
      </c>
      <c r="G21" s="9">
        <v>0.30070000000000002</v>
      </c>
      <c r="H21" s="9">
        <v>0.71865965617445104</v>
      </c>
      <c r="I21" s="9">
        <v>0.71865965617445104</v>
      </c>
      <c r="J21" s="9">
        <v>0.73199486938125502</v>
      </c>
      <c r="K21" s="9">
        <v>0.81891345874999999</v>
      </c>
      <c r="L21" s="9">
        <v>0.84999404187500105</v>
      </c>
      <c r="M21" s="9">
        <v>0.45850154812499999</v>
      </c>
      <c r="N21" s="9">
        <v>0.459162468125</v>
      </c>
      <c r="O21" s="9">
        <v>0.86436456249999805</v>
      </c>
      <c r="P21" s="9">
        <v>0.79929944625000104</v>
      </c>
      <c r="Q21" s="9">
        <v>0.89575142124999996</v>
      </c>
      <c r="R21" s="9">
        <v>0.825013465625001</v>
      </c>
      <c r="S21" s="9">
        <v>0.53759999999999997</v>
      </c>
      <c r="T21" s="2">
        <f t="shared" si="0"/>
        <v>0.1827490726273206</v>
      </c>
      <c r="U21" s="15">
        <f t="shared" si="1"/>
        <v>0.36200460929491635</v>
      </c>
      <c r="V21" s="2">
        <f t="shared" si="2"/>
        <v>0.36108495282843511</v>
      </c>
      <c r="W21" s="15">
        <f t="shared" si="3"/>
        <v>0.20274535390112097</v>
      </c>
      <c r="X21" s="9">
        <v>0.86436412749999803</v>
      </c>
      <c r="Y21" s="15">
        <f t="shared" si="4"/>
        <v>5.0325987308258766E-7</v>
      </c>
      <c r="Z21" s="2">
        <f t="shared" si="5"/>
        <v>0.44066220238095233</v>
      </c>
      <c r="AA21" s="2">
        <f t="shared" si="6"/>
        <v>0.33679251520545217</v>
      </c>
      <c r="AB21" s="2">
        <f t="shared" si="7"/>
        <v>0.33679251520545217</v>
      </c>
      <c r="AC21" s="2">
        <f t="shared" si="8"/>
        <v>0.36159759929548935</v>
      </c>
      <c r="AD21" s="2">
        <f t="shared" si="9"/>
        <v>0.48679212472098415</v>
      </c>
      <c r="AE21" s="2">
        <f t="shared" si="10"/>
        <v>0.53462326195126686</v>
      </c>
    </row>
    <row r="22" spans="1:31" x14ac:dyDescent="0.15">
      <c r="A22" s="9">
        <v>20</v>
      </c>
      <c r="B22" s="1">
        <v>14.157</v>
      </c>
      <c r="C22" s="9">
        <v>98.2</v>
      </c>
      <c r="D22" s="9">
        <v>0.56340000000000001</v>
      </c>
      <c r="E22" s="9">
        <v>0</v>
      </c>
      <c r="F22" s="9">
        <v>1</v>
      </c>
      <c r="G22" s="9">
        <v>0.26950000000000002</v>
      </c>
      <c r="H22" s="9">
        <v>0.62066132898918003</v>
      </c>
      <c r="I22" s="9">
        <v>0.62066132898918003</v>
      </c>
      <c r="J22" s="9">
        <v>0.63274299499623099</v>
      </c>
      <c r="K22" s="9">
        <v>0.74760554874999896</v>
      </c>
      <c r="L22" s="9">
        <v>0.74387352625000103</v>
      </c>
      <c r="M22" s="9">
        <v>0.35427056562499998</v>
      </c>
      <c r="N22" s="9">
        <v>0.35423339125000097</v>
      </c>
      <c r="O22" s="9">
        <v>0.79033668062499995</v>
      </c>
      <c r="P22" s="9">
        <v>0.69633014125000103</v>
      </c>
      <c r="Q22" s="9">
        <v>0.82043326250000104</v>
      </c>
      <c r="R22" s="9">
        <v>0.71970453687500102</v>
      </c>
      <c r="S22" s="9">
        <v>0.35070000000000001</v>
      </c>
      <c r="T22" s="2">
        <f t="shared" si="0"/>
        <v>0.19851759970527977</v>
      </c>
      <c r="U22" s="15">
        <f t="shared" si="1"/>
        <v>0.42920470620914747</v>
      </c>
      <c r="V22" s="2">
        <f t="shared" si="2"/>
        <v>0.42926460099115293</v>
      </c>
      <c r="W22" s="15">
        <f t="shared" si="3"/>
        <v>0.27337832036701271</v>
      </c>
      <c r="X22" s="9">
        <v>0.79033629312499898</v>
      </c>
      <c r="Y22" s="15">
        <f t="shared" si="4"/>
        <v>4.9029737639054434E-7</v>
      </c>
      <c r="Z22" s="2">
        <f t="shared" si="5"/>
        <v>0.23153692614770457</v>
      </c>
      <c r="AA22" s="2">
        <f t="shared" si="6"/>
        <v>0.7697785257746792</v>
      </c>
      <c r="AB22" s="2">
        <f t="shared" si="7"/>
        <v>0.7697785257746792</v>
      </c>
      <c r="AC22" s="2">
        <f t="shared" si="8"/>
        <v>0.8042286712182235</v>
      </c>
      <c r="AD22" s="2">
        <f t="shared" si="9"/>
        <v>0.98554360208155412</v>
      </c>
      <c r="AE22" s="2">
        <f t="shared" si="10"/>
        <v>1.0521942882092985</v>
      </c>
    </row>
    <row r="23" spans="1:31" x14ac:dyDescent="0.15">
      <c r="A23" s="9">
        <v>21</v>
      </c>
      <c r="B23" s="1">
        <v>14.068</v>
      </c>
      <c r="C23" s="9">
        <v>73.599999999999994</v>
      </c>
      <c r="D23" s="9">
        <v>0.4224</v>
      </c>
      <c r="E23" s="9">
        <v>0</v>
      </c>
      <c r="F23" s="9">
        <v>1</v>
      </c>
      <c r="G23" s="9">
        <v>0.37230000000000002</v>
      </c>
      <c r="H23" s="9">
        <v>0.58932564298144496</v>
      </c>
      <c r="I23" s="9">
        <v>0.58932564298144496</v>
      </c>
      <c r="J23" s="9">
        <v>0.60143903937960297</v>
      </c>
      <c r="K23" s="9">
        <v>0.68971752937499997</v>
      </c>
      <c r="L23" s="9">
        <v>0.71078388062499998</v>
      </c>
      <c r="M23" s="9">
        <v>0.33310389374999899</v>
      </c>
      <c r="N23" s="9">
        <v>0.33249485687500002</v>
      </c>
      <c r="O23" s="9">
        <v>0.72816809062499999</v>
      </c>
      <c r="P23" s="9">
        <v>0.66293822874999997</v>
      </c>
      <c r="Q23" s="9">
        <v>0.75844899999999904</v>
      </c>
      <c r="R23" s="9">
        <v>0.68476968625000001</v>
      </c>
      <c r="S23" s="9">
        <v>0.33389999999999997</v>
      </c>
      <c r="T23" s="2">
        <f t="shared" si="0"/>
        <v>0.20609698405297316</v>
      </c>
      <c r="U23" s="15">
        <f t="shared" si="1"/>
        <v>0.43477108502389256</v>
      </c>
      <c r="V23" s="2">
        <f t="shared" si="2"/>
        <v>0.435804532121015</v>
      </c>
      <c r="W23" s="15">
        <f t="shared" si="3"/>
        <v>0.23559546287709476</v>
      </c>
      <c r="X23" s="9">
        <v>0.72816769250000202</v>
      </c>
      <c r="Y23" s="15">
        <f t="shared" si="4"/>
        <v>5.4674875635825643E-7</v>
      </c>
      <c r="Z23" s="2">
        <f t="shared" si="5"/>
        <v>0.11500449236298307</v>
      </c>
      <c r="AA23" s="2">
        <f t="shared" si="6"/>
        <v>0.7649764689471249</v>
      </c>
      <c r="AB23" s="2">
        <f t="shared" si="7"/>
        <v>0.7649764689471249</v>
      </c>
      <c r="AC23" s="2">
        <f t="shared" si="8"/>
        <v>0.80125498466487877</v>
      </c>
      <c r="AD23" s="2">
        <f t="shared" si="9"/>
        <v>0.98543943920335431</v>
      </c>
      <c r="AE23" s="2">
        <f t="shared" si="10"/>
        <v>1.0508226602276132</v>
      </c>
    </row>
    <row r="24" spans="1:31" x14ac:dyDescent="0.15">
      <c r="A24" s="9">
        <v>22</v>
      </c>
      <c r="B24" s="1">
        <v>11.065</v>
      </c>
      <c r="C24" s="9">
        <v>368.1</v>
      </c>
      <c r="D24" s="9">
        <v>0.13950000000000001</v>
      </c>
      <c r="E24" s="9">
        <v>0</v>
      </c>
      <c r="F24" s="9">
        <v>1</v>
      </c>
      <c r="G24" s="9">
        <v>0.1341</v>
      </c>
      <c r="H24" s="9">
        <v>0.43046740675212802</v>
      </c>
      <c r="I24" s="9">
        <v>0.43046740675212802</v>
      </c>
      <c r="J24" s="9">
        <v>0.43753033350453402</v>
      </c>
      <c r="K24" s="9">
        <v>0.43814839374999998</v>
      </c>
      <c r="L24" s="9">
        <v>0.50792942687500098</v>
      </c>
      <c r="M24" s="9">
        <v>0.34581446124999998</v>
      </c>
      <c r="N24" s="9">
        <v>0.34722774000000101</v>
      </c>
      <c r="O24" s="9">
        <v>0.46059610937500001</v>
      </c>
      <c r="P24" s="9">
        <v>0.48265837187500099</v>
      </c>
      <c r="Q24" s="9">
        <v>0.47516038937499899</v>
      </c>
      <c r="R24" s="9">
        <v>0.496629500000001</v>
      </c>
      <c r="S24" s="9">
        <v>4.8300000000000003E-2</v>
      </c>
      <c r="T24" s="2">
        <f t="shared" si="0"/>
        <v>0.179948630042221</v>
      </c>
      <c r="U24" s="15">
        <f t="shared" si="1"/>
        <v>0.19665355419318181</v>
      </c>
      <c r="V24" s="2">
        <f t="shared" si="2"/>
        <v>0.19337042815893871</v>
      </c>
      <c r="W24" s="15">
        <f t="shared" si="3"/>
        <v>6.9990670955073511E-2</v>
      </c>
      <c r="X24" s="9">
        <v>0.46059590749999901</v>
      </c>
      <c r="Y24" s="15">
        <f t="shared" si="4"/>
        <v>4.3829072127310911E-7</v>
      </c>
      <c r="Z24" s="2">
        <f t="shared" si="5"/>
        <v>1.7763975155279499</v>
      </c>
      <c r="AA24" s="2">
        <f t="shared" si="6"/>
        <v>7.9123686698163143</v>
      </c>
      <c r="AB24" s="2">
        <f t="shared" si="7"/>
        <v>7.9123686698163143</v>
      </c>
      <c r="AC24" s="2">
        <f t="shared" si="8"/>
        <v>8.0585990373609526</v>
      </c>
      <c r="AD24" s="2">
        <f t="shared" si="9"/>
        <v>8.9929269539337664</v>
      </c>
      <c r="AE24" s="2">
        <f t="shared" si="10"/>
        <v>9.2821842650103719</v>
      </c>
    </row>
    <row r="25" spans="1:31" x14ac:dyDescent="0.15">
      <c r="A25" s="9">
        <v>23</v>
      </c>
      <c r="B25" s="1">
        <v>7.5730000000000004</v>
      </c>
      <c r="C25" s="9">
        <v>98.2</v>
      </c>
      <c r="D25" s="9">
        <v>0.48509999999999998</v>
      </c>
      <c r="E25" s="9">
        <v>0</v>
      </c>
      <c r="F25" s="9">
        <v>1</v>
      </c>
      <c r="G25" s="9">
        <v>0.50419999999999998</v>
      </c>
      <c r="H25" s="9">
        <v>0.66790714315910105</v>
      </c>
      <c r="I25" s="9">
        <v>0.66790714315910105</v>
      </c>
      <c r="J25" s="9">
        <v>0.70122825785440002</v>
      </c>
      <c r="K25" s="9">
        <v>0.83728772999999701</v>
      </c>
      <c r="L25" s="9">
        <v>0.69853152500000004</v>
      </c>
      <c r="M25" s="9">
        <v>0.59999244375000005</v>
      </c>
      <c r="N25" s="9">
        <v>0.58146602062499997</v>
      </c>
      <c r="O25" s="9">
        <v>0.77898151250000003</v>
      </c>
      <c r="P25" s="9">
        <v>0.74629301250000102</v>
      </c>
      <c r="Q25" s="9">
        <v>0.75561584375000101</v>
      </c>
      <c r="R25" s="9">
        <v>0.64648480124999896</v>
      </c>
      <c r="S25" s="9">
        <v>0.82469999999999999</v>
      </c>
      <c r="T25" s="2">
        <f t="shared" si="0"/>
        <v>4.5851256652309845E-2</v>
      </c>
      <c r="U25" s="15">
        <f t="shared" si="1"/>
        <v>0.10168284634279341</v>
      </c>
      <c r="V25" s="2">
        <f t="shared" si="2"/>
        <v>0.12942086848367496</v>
      </c>
      <c r="W25" s="15">
        <f t="shared" si="3"/>
        <v>0.16630211321821445</v>
      </c>
      <c r="X25" s="9">
        <v>0.77898114375000105</v>
      </c>
      <c r="Y25" s="15">
        <f t="shared" si="4"/>
        <v>4.7337451924467578E-7</v>
      </c>
      <c r="Z25" s="2">
        <f t="shared" si="5"/>
        <v>0.38862616709106346</v>
      </c>
      <c r="AA25" s="2">
        <f t="shared" si="6"/>
        <v>0.19012108262507452</v>
      </c>
      <c r="AB25" s="2">
        <f t="shared" si="7"/>
        <v>0.19012108262507452</v>
      </c>
      <c r="AC25" s="2">
        <f t="shared" si="8"/>
        <v>0.14971716035600821</v>
      </c>
      <c r="AD25" s="2">
        <f t="shared" si="9"/>
        <v>9.5073344852672451E-2</v>
      </c>
      <c r="AE25" s="2">
        <f t="shared" si="10"/>
        <v>0.21609700345580335</v>
      </c>
    </row>
    <row r="26" spans="1:31" x14ac:dyDescent="0.15">
      <c r="A26" s="9">
        <v>24</v>
      </c>
      <c r="B26" s="1">
        <v>6.7949999999999999</v>
      </c>
      <c r="C26" s="9">
        <v>49.1</v>
      </c>
      <c r="D26" s="9">
        <v>0.19470000000000001</v>
      </c>
      <c r="E26" s="9">
        <v>0</v>
      </c>
      <c r="F26" s="9">
        <v>1</v>
      </c>
      <c r="G26" s="9">
        <v>0.57920000000000005</v>
      </c>
      <c r="H26" s="9">
        <v>1.2864715376560101</v>
      </c>
      <c r="I26" s="9">
        <v>1.2864715376560101</v>
      </c>
      <c r="J26" s="9">
        <v>1.3268755260887899</v>
      </c>
      <c r="K26" s="9">
        <v>1.63637171875</v>
      </c>
      <c r="L26" s="9">
        <v>1.47976841125</v>
      </c>
      <c r="M26" s="9">
        <v>0.77208801999999899</v>
      </c>
      <c r="N26" s="9">
        <v>0.74412491312499995</v>
      </c>
      <c r="O26" s="9">
        <v>1.564807546875</v>
      </c>
      <c r="P26" s="9">
        <v>1.465152515</v>
      </c>
      <c r="Q26" s="9">
        <v>1.5520532899999999</v>
      </c>
      <c r="R26" s="9">
        <v>1.3308837306250001</v>
      </c>
      <c r="S26" s="9">
        <v>1.1971000000000001</v>
      </c>
      <c r="T26" s="2">
        <f t="shared" si="0"/>
        <v>0.15025351742035636</v>
      </c>
      <c r="U26" s="15">
        <f t="shared" si="1"/>
        <v>0.39984057369293485</v>
      </c>
      <c r="V26" s="2">
        <f t="shared" si="2"/>
        <v>0.42157685471936829</v>
      </c>
      <c r="W26" s="15">
        <f t="shared" si="3"/>
        <v>0.21635613464571982</v>
      </c>
      <c r="X26" s="9">
        <v>1.564806741875</v>
      </c>
      <c r="Y26" s="15">
        <f t="shared" si="4"/>
        <v>5.1444025918729945E-7</v>
      </c>
      <c r="Z26" s="2">
        <f t="shared" si="5"/>
        <v>0.51616406315261876</v>
      </c>
      <c r="AA26" s="2">
        <f t="shared" si="6"/>
        <v>7.4656701742552858E-2</v>
      </c>
      <c r="AB26" s="2">
        <f t="shared" si="7"/>
        <v>7.4656701742552858E-2</v>
      </c>
      <c r="AC26" s="2">
        <f t="shared" si="8"/>
        <v>0.10840825836504038</v>
      </c>
      <c r="AD26" s="2">
        <f t="shared" si="9"/>
        <v>0.2239182315596023</v>
      </c>
      <c r="AE26" s="2">
        <f t="shared" si="10"/>
        <v>0.1117565204452427</v>
      </c>
    </row>
    <row r="27" spans="1:31" x14ac:dyDescent="0.15">
      <c r="A27" s="9">
        <v>25</v>
      </c>
      <c r="B27" s="1">
        <v>9.5210000000000008</v>
      </c>
      <c r="C27" s="9">
        <v>122.7</v>
      </c>
      <c r="D27" s="9">
        <v>0.29160000000000003</v>
      </c>
      <c r="E27" s="9">
        <v>0</v>
      </c>
      <c r="F27" s="9">
        <v>1</v>
      </c>
      <c r="G27" s="9">
        <v>1.3794999999999999</v>
      </c>
      <c r="H27" s="9">
        <v>1.7133708413220401</v>
      </c>
      <c r="I27" s="9">
        <v>1.7133708413220401</v>
      </c>
      <c r="J27" s="9">
        <v>1.7604509547991101</v>
      </c>
      <c r="K27" s="9">
        <v>1.92406763125</v>
      </c>
      <c r="L27" s="9">
        <v>1.8113794937500001</v>
      </c>
      <c r="M27" s="9">
        <v>2.01980995625</v>
      </c>
      <c r="N27" s="9">
        <v>1.9681427124999999</v>
      </c>
      <c r="O27" s="9">
        <v>1.7222054062500001</v>
      </c>
      <c r="P27" s="9">
        <v>1.8683533875</v>
      </c>
      <c r="Q27" s="9">
        <v>1.705828975</v>
      </c>
      <c r="R27" s="9">
        <v>1.7327775812499999</v>
      </c>
      <c r="S27" s="9">
        <v>1.345</v>
      </c>
      <c r="T27" s="2">
        <f t="shared" si="0"/>
        <v>5.7202241373698365E-2</v>
      </c>
      <c r="U27" s="15">
        <f t="shared" si="1"/>
        <v>0.17885159916198348</v>
      </c>
      <c r="V27" s="2">
        <f t="shared" si="2"/>
        <v>0.14869628047444616</v>
      </c>
      <c r="W27" s="15">
        <f t="shared" si="3"/>
        <v>5.1562479732310661E-3</v>
      </c>
      <c r="X27" s="9">
        <v>1.72220475625</v>
      </c>
      <c r="Y27" s="15">
        <f t="shared" si="4"/>
        <v>3.7742304006685426E-7</v>
      </c>
      <c r="Z27" s="2">
        <f t="shared" si="5"/>
        <v>2.5650557620817825E-2</v>
      </c>
      <c r="AA27" s="2">
        <f t="shared" si="6"/>
        <v>0.27388166641043876</v>
      </c>
      <c r="AB27" s="2">
        <f t="shared" si="7"/>
        <v>0.27388166641043876</v>
      </c>
      <c r="AC27" s="2">
        <f t="shared" si="8"/>
        <v>0.30888546825212648</v>
      </c>
      <c r="AD27" s="2">
        <f t="shared" si="9"/>
        <v>0.38911032527881045</v>
      </c>
      <c r="AE27" s="2">
        <f t="shared" si="10"/>
        <v>0.28831046933085497</v>
      </c>
    </row>
    <row r="28" spans="1:31" x14ac:dyDescent="0.15">
      <c r="A28" s="9">
        <v>26</v>
      </c>
      <c r="B28" s="1">
        <v>9.5050000000000008</v>
      </c>
      <c r="C28" s="9">
        <v>98.2</v>
      </c>
      <c r="D28" s="9">
        <v>0.1041</v>
      </c>
      <c r="E28" s="9">
        <v>0</v>
      </c>
      <c r="F28" s="9">
        <v>1</v>
      </c>
      <c r="G28" s="9">
        <v>0.6925</v>
      </c>
      <c r="H28" s="9">
        <v>1.2661482634582999</v>
      </c>
      <c r="I28" s="9">
        <v>1.2661482634582999</v>
      </c>
      <c r="J28" s="9">
        <v>1.30654855422686</v>
      </c>
      <c r="K28" s="9">
        <v>1.3585643974999999</v>
      </c>
      <c r="L28" s="9">
        <v>1.3409533331250001</v>
      </c>
      <c r="M28" s="9">
        <v>1.511962621875</v>
      </c>
      <c r="N28" s="9">
        <v>1.4633530881250001</v>
      </c>
      <c r="O28" s="9">
        <v>1.1787612512500001</v>
      </c>
      <c r="P28" s="9">
        <v>1.3820926093749999</v>
      </c>
      <c r="Q28" s="9">
        <v>1.16646441375</v>
      </c>
      <c r="R28" s="9">
        <v>1.2710029593750001</v>
      </c>
      <c r="S28" s="9">
        <v>0.49880000000000002</v>
      </c>
      <c r="T28" s="2">
        <f t="shared" si="0"/>
        <v>5.908081369742673E-2</v>
      </c>
      <c r="U28" s="15">
        <f t="shared" si="1"/>
        <v>0.19414342341337965</v>
      </c>
      <c r="V28" s="2">
        <f t="shared" si="2"/>
        <v>0.15575176332672439</v>
      </c>
      <c r="W28" s="15">
        <f t="shared" si="3"/>
        <v>6.9017993176892958E-2</v>
      </c>
      <c r="X28" s="9">
        <v>1.1787606981250001</v>
      </c>
      <c r="Y28" s="15">
        <f t="shared" si="4"/>
        <v>4.6924260484302977E-7</v>
      </c>
      <c r="Z28" s="2">
        <f t="shared" si="5"/>
        <v>0.38833199679230146</v>
      </c>
      <c r="AA28" s="2">
        <f t="shared" si="6"/>
        <v>1.5383886596998795</v>
      </c>
      <c r="AB28" s="2">
        <f t="shared" si="7"/>
        <v>1.5383886596998795</v>
      </c>
      <c r="AC28" s="2">
        <f t="shared" si="8"/>
        <v>1.6193836291637127</v>
      </c>
      <c r="AD28" s="2">
        <f t="shared" si="9"/>
        <v>1.7708352232858857</v>
      </c>
      <c r="AE28" s="2">
        <f t="shared" si="10"/>
        <v>1.5481214101343224</v>
      </c>
    </row>
    <row r="29" spans="1:31" x14ac:dyDescent="0.15">
      <c r="A29" s="9">
        <v>27</v>
      </c>
      <c r="B29" s="1">
        <v>9.4760000000000009</v>
      </c>
      <c r="C29" s="9">
        <v>122.7</v>
      </c>
      <c r="D29" s="9">
        <v>0.40179999999999999</v>
      </c>
      <c r="E29" s="9">
        <v>0</v>
      </c>
      <c r="F29" s="9">
        <v>1</v>
      </c>
      <c r="G29" s="9">
        <v>9.9099999999999994E-2</v>
      </c>
      <c r="H29" s="9">
        <v>0.91051716443731101</v>
      </c>
      <c r="I29" s="9">
        <v>0.91051716443731101</v>
      </c>
      <c r="J29" s="9">
        <v>0.94603309145036696</v>
      </c>
      <c r="K29" s="9">
        <v>0.91770575937499799</v>
      </c>
      <c r="L29" s="9">
        <v>0.971718643125001</v>
      </c>
      <c r="M29" s="9">
        <v>1.0598138662500001</v>
      </c>
      <c r="N29" s="9">
        <v>1.017020335625</v>
      </c>
      <c r="O29" s="9">
        <v>0.79513505687499897</v>
      </c>
      <c r="P29" s="9">
        <v>0.99870341874999902</v>
      </c>
      <c r="Q29" s="9">
        <v>0.78778708187500202</v>
      </c>
      <c r="R29" s="9">
        <v>0.91181349312500004</v>
      </c>
      <c r="S29" s="9">
        <v>0.42549999999999999</v>
      </c>
      <c r="T29" s="2">
        <f t="shared" si="0"/>
        <v>6.721617238870152E-2</v>
      </c>
      <c r="U29" s="15">
        <f t="shared" si="1"/>
        <v>0.16396912397027977</v>
      </c>
      <c r="V29" s="2">
        <f t="shared" si="2"/>
        <v>0.11696997634691132</v>
      </c>
      <c r="W29" s="15">
        <f t="shared" si="3"/>
        <v>0.12672150736841611</v>
      </c>
      <c r="X29" s="9">
        <v>0.795134704374998</v>
      </c>
      <c r="Y29" s="15">
        <f t="shared" si="4"/>
        <v>4.4332091500492291E-7</v>
      </c>
      <c r="Z29" s="2">
        <f t="shared" si="5"/>
        <v>0.76709753231492372</v>
      </c>
      <c r="AA29" s="2">
        <f t="shared" si="6"/>
        <v>1.1398758271147145</v>
      </c>
      <c r="AB29" s="2">
        <f t="shared" si="7"/>
        <v>1.1398758271147145</v>
      </c>
      <c r="AC29" s="2">
        <f t="shared" si="8"/>
        <v>1.2233445157470435</v>
      </c>
      <c r="AD29" s="2">
        <f t="shared" si="9"/>
        <v>1.3471290687426534</v>
      </c>
      <c r="AE29" s="2">
        <f t="shared" si="10"/>
        <v>1.1429224280258521</v>
      </c>
    </row>
    <row r="30" spans="1:31" x14ac:dyDescent="0.15">
      <c r="A30" s="9">
        <v>28</v>
      </c>
      <c r="B30" s="1">
        <v>7.9649999999999999</v>
      </c>
      <c r="C30" s="9">
        <v>245.4</v>
      </c>
      <c r="D30" s="9">
        <v>0.13159999999999999</v>
      </c>
      <c r="E30" s="9">
        <v>0</v>
      </c>
      <c r="F30" s="9">
        <v>1</v>
      </c>
      <c r="G30" s="9">
        <v>0.40760000000000002</v>
      </c>
      <c r="H30" s="9">
        <v>1.7861377209787901</v>
      </c>
      <c r="I30" s="9">
        <v>1.7861377209787901</v>
      </c>
      <c r="J30" s="9">
        <v>1.8432478056108701</v>
      </c>
      <c r="K30" s="9">
        <v>1.9011240812500001</v>
      </c>
      <c r="L30" s="9">
        <v>1.85367795</v>
      </c>
      <c r="M30" s="9">
        <v>1.92628135</v>
      </c>
      <c r="N30" s="9">
        <v>1.88692445625</v>
      </c>
      <c r="O30" s="9">
        <v>1.7906367125</v>
      </c>
      <c r="P30" s="9">
        <v>1.94536515</v>
      </c>
      <c r="Q30" s="9">
        <v>1.76520200625</v>
      </c>
      <c r="R30" s="9">
        <v>1.76913675625</v>
      </c>
      <c r="S30" s="9">
        <v>0.65720000000000001</v>
      </c>
      <c r="T30" s="2">
        <f t="shared" si="0"/>
        <v>3.7813561758383553E-2</v>
      </c>
      <c r="U30" s="15">
        <f t="shared" si="1"/>
        <v>7.8461827089353592E-2</v>
      </c>
      <c r="V30" s="2">
        <f t="shared" si="2"/>
        <v>5.6427191524727208E-2</v>
      </c>
      <c r="W30" s="15">
        <f t="shared" si="3"/>
        <v>2.5188379755758713E-3</v>
      </c>
      <c r="X30" s="9">
        <v>1.79063593125</v>
      </c>
      <c r="Y30" s="15">
        <f t="shared" si="4"/>
        <v>4.3629732070844875E-7</v>
      </c>
      <c r="Z30" s="2">
        <f t="shared" si="5"/>
        <v>0.37979306147291536</v>
      </c>
      <c r="AA30" s="2">
        <f t="shared" si="6"/>
        <v>1.7177993319823341</v>
      </c>
      <c r="AB30" s="2">
        <f t="shared" si="7"/>
        <v>1.7177993319823341</v>
      </c>
      <c r="AC30" s="2">
        <f t="shared" si="8"/>
        <v>1.8046984260664487</v>
      </c>
      <c r="AD30" s="2">
        <f t="shared" si="9"/>
        <v>1.9600808734023127</v>
      </c>
      <c r="AE30" s="2">
        <f t="shared" si="10"/>
        <v>1.6919305481588558</v>
      </c>
    </row>
    <row r="31" spans="1:31" x14ac:dyDescent="0.15">
      <c r="A31" s="9">
        <v>29</v>
      </c>
      <c r="B31" s="1">
        <v>7.742</v>
      </c>
      <c r="C31" s="9">
        <v>368.1</v>
      </c>
      <c r="D31" s="9">
        <v>0.22589999999999999</v>
      </c>
      <c r="E31" s="9">
        <v>0</v>
      </c>
      <c r="F31" s="9">
        <v>1</v>
      </c>
      <c r="G31" s="9">
        <v>1.2341</v>
      </c>
      <c r="H31" s="9">
        <v>1.7966094952431799</v>
      </c>
      <c r="I31" s="9">
        <v>1.7966094952431799</v>
      </c>
      <c r="J31" s="9">
        <v>1.8065130905945299</v>
      </c>
      <c r="K31" s="9">
        <v>1.9142250999999999</v>
      </c>
      <c r="L31" s="9">
        <v>1.94292526875</v>
      </c>
      <c r="M31" s="9">
        <v>1.8844275749999999</v>
      </c>
      <c r="N31" s="9">
        <v>1.8915243687500001</v>
      </c>
      <c r="O31" s="9">
        <v>1.8702668625000001</v>
      </c>
      <c r="P31" s="9">
        <v>1.94863886875</v>
      </c>
      <c r="Q31" s="9">
        <v>1.8813067875</v>
      </c>
      <c r="R31" s="9">
        <v>1.95606835</v>
      </c>
      <c r="S31" s="9">
        <v>1.8604000000000001</v>
      </c>
      <c r="T31" s="2">
        <f t="shared" si="0"/>
        <v>8.1439942232419057E-2</v>
      </c>
      <c r="U31" s="15">
        <f t="shared" si="1"/>
        <v>4.8879892925720834E-2</v>
      </c>
      <c r="V31" s="2">
        <f t="shared" si="2"/>
        <v>5.2829996589755839E-2</v>
      </c>
      <c r="W31" s="15">
        <f t="shared" si="3"/>
        <v>4.0997983953574881E-2</v>
      </c>
      <c r="X31" s="9">
        <v>1.870266075</v>
      </c>
      <c r="Y31" s="15">
        <f t="shared" si="4"/>
        <v>4.2106290598888951E-7</v>
      </c>
      <c r="Z31" s="2">
        <f t="shared" si="5"/>
        <v>0.33664803268114385</v>
      </c>
      <c r="AA31" s="2">
        <f t="shared" si="6"/>
        <v>3.4288596407665087E-2</v>
      </c>
      <c r="AB31" s="2">
        <f t="shared" si="7"/>
        <v>3.4288596407665087E-2</v>
      </c>
      <c r="AC31" s="2">
        <f t="shared" si="8"/>
        <v>2.8965227588405792E-2</v>
      </c>
      <c r="AD31" s="2">
        <f t="shared" si="9"/>
        <v>4.7430052004945163E-2</v>
      </c>
      <c r="AE31" s="2">
        <f t="shared" si="10"/>
        <v>5.1423537948828188E-2</v>
      </c>
    </row>
    <row r="32" spans="1:31" x14ac:dyDescent="0.15">
      <c r="A32" s="9">
        <v>30</v>
      </c>
      <c r="B32" s="1">
        <v>12.074999999999999</v>
      </c>
      <c r="C32" s="9">
        <v>110.4</v>
      </c>
      <c r="D32" s="9">
        <v>0.45219999999999999</v>
      </c>
      <c r="E32" s="9">
        <v>0</v>
      </c>
      <c r="F32" s="9">
        <v>1</v>
      </c>
      <c r="G32" s="9">
        <v>1.4568000000000001</v>
      </c>
      <c r="H32" s="9">
        <v>1.51572312968888</v>
      </c>
      <c r="I32" s="9">
        <v>1.51572312968888</v>
      </c>
      <c r="J32" s="9">
        <v>1.5446434200597701</v>
      </c>
      <c r="K32" s="9">
        <v>1.57357713125</v>
      </c>
      <c r="L32" s="9">
        <v>1.5714409437500001</v>
      </c>
      <c r="M32" s="9">
        <v>1.5809991812499999</v>
      </c>
      <c r="N32" s="9">
        <v>1.5670343375</v>
      </c>
      <c r="O32" s="9">
        <v>1.5094259112499999</v>
      </c>
      <c r="P32" s="9">
        <v>1.612115575</v>
      </c>
      <c r="Q32" s="9">
        <v>1.5030077068750001</v>
      </c>
      <c r="R32" s="9">
        <v>1.5410411850000001</v>
      </c>
      <c r="S32" s="9">
        <v>2.0943999999999998</v>
      </c>
      <c r="T32" s="2">
        <f t="shared" si="0"/>
        <v>3.6759889038941312E-2</v>
      </c>
      <c r="U32" s="15">
        <f t="shared" si="1"/>
        <v>4.3065946730336306E-2</v>
      </c>
      <c r="V32" s="2">
        <f t="shared" si="2"/>
        <v>3.3852625724364448E-2</v>
      </c>
      <c r="W32" s="15">
        <f t="shared" si="3"/>
        <v>4.154596783234858E-3</v>
      </c>
      <c r="X32" s="9">
        <v>1.5094252825000001</v>
      </c>
      <c r="Y32" s="15">
        <f t="shared" si="4"/>
        <v>4.1654909668394375E-7</v>
      </c>
      <c r="Z32" s="2">
        <f t="shared" si="5"/>
        <v>0.30443086325439256</v>
      </c>
      <c r="AA32" s="2">
        <f t="shared" si="6"/>
        <v>0.27629720698582882</v>
      </c>
      <c r="AB32" s="2">
        <f t="shared" si="7"/>
        <v>0.27629720698582882</v>
      </c>
      <c r="AC32" s="2">
        <f t="shared" si="8"/>
        <v>0.26248881777130911</v>
      </c>
      <c r="AD32" s="2">
        <f t="shared" si="9"/>
        <v>0.23027331216577532</v>
      </c>
      <c r="AE32" s="2">
        <f t="shared" si="10"/>
        <v>0.26420875429717333</v>
      </c>
    </row>
    <row r="33" spans="1:31" x14ac:dyDescent="0.15">
      <c r="A33" s="9">
        <v>31</v>
      </c>
      <c r="B33" s="1">
        <v>10.686</v>
      </c>
      <c r="C33" s="9">
        <v>61.3</v>
      </c>
      <c r="D33" s="9">
        <v>0.42199999999999999</v>
      </c>
      <c r="E33" s="9">
        <v>0</v>
      </c>
      <c r="F33" s="9">
        <v>1</v>
      </c>
      <c r="G33" s="9">
        <v>1.4833000000000001</v>
      </c>
      <c r="H33" s="9">
        <v>1.26081296121458</v>
      </c>
      <c r="I33" s="9">
        <v>1.26081296121458</v>
      </c>
      <c r="J33" s="9">
        <v>1.2868398795434799</v>
      </c>
      <c r="K33" s="9">
        <v>1.3537968006250001</v>
      </c>
      <c r="L33" s="9">
        <v>1.3117576306250001</v>
      </c>
      <c r="M33" s="9">
        <v>1.3989892875000001</v>
      </c>
      <c r="N33" s="9">
        <v>1.3824462606250001</v>
      </c>
      <c r="O33" s="9">
        <v>1.2900493374999999</v>
      </c>
      <c r="P33" s="9">
        <v>1.349511855</v>
      </c>
      <c r="Q33" s="9">
        <v>1.2821719600000001</v>
      </c>
      <c r="R33" s="9">
        <v>1.27938464</v>
      </c>
      <c r="S33" s="9">
        <v>1.4327000000000001</v>
      </c>
      <c r="T33" s="2">
        <f t="shared" si="0"/>
        <v>4.0406206929649198E-2</v>
      </c>
      <c r="U33" s="15">
        <f t="shared" si="1"/>
        <v>0.10959304078878646</v>
      </c>
      <c r="V33" s="2">
        <f t="shared" si="2"/>
        <v>9.6472120094043934E-2</v>
      </c>
      <c r="W33" s="15">
        <f t="shared" si="3"/>
        <v>2.3188511844973159E-2</v>
      </c>
      <c r="X33" s="9">
        <v>1.290048811875</v>
      </c>
      <c r="Y33" s="15">
        <f t="shared" si="4"/>
        <v>4.0744565706942582E-7</v>
      </c>
      <c r="Z33" s="2">
        <f t="shared" si="5"/>
        <v>3.5317931178892981E-2</v>
      </c>
      <c r="AA33" s="2">
        <f t="shared" si="6"/>
        <v>0.11997420170686124</v>
      </c>
      <c r="AB33" s="2">
        <f t="shared" si="7"/>
        <v>0.11997420170686124</v>
      </c>
      <c r="AC33" s="2">
        <f t="shared" si="8"/>
        <v>0.10180785960530479</v>
      </c>
      <c r="AD33" s="2">
        <f t="shared" si="9"/>
        <v>5.8063896838137813E-2</v>
      </c>
      <c r="AE33" s="2">
        <f t="shared" si="10"/>
        <v>0.10701148879737567</v>
      </c>
    </row>
    <row r="34" spans="1:31" x14ac:dyDescent="0.15">
      <c r="A34" s="9">
        <v>32</v>
      </c>
      <c r="B34" s="1">
        <v>9.93</v>
      </c>
      <c r="C34" s="9">
        <v>245.4</v>
      </c>
      <c r="D34" s="9">
        <v>0.30370000000000003</v>
      </c>
      <c r="E34" s="9">
        <v>0</v>
      </c>
      <c r="F34" s="9">
        <v>1</v>
      </c>
      <c r="G34" s="9">
        <v>0.18690000000000001</v>
      </c>
      <c r="H34" s="9">
        <v>0.88508360515983098</v>
      </c>
      <c r="I34" s="9">
        <v>0.88508360515983098</v>
      </c>
      <c r="J34" s="9">
        <v>0.90404975855129899</v>
      </c>
      <c r="K34" s="9">
        <v>0.94980687812500098</v>
      </c>
      <c r="L34" s="9">
        <v>0.92182218937499905</v>
      </c>
      <c r="M34" s="9">
        <v>1.0220737256250001</v>
      </c>
      <c r="N34" s="9">
        <v>1.0074369162500001</v>
      </c>
      <c r="O34" s="9">
        <v>0.89397550812500004</v>
      </c>
      <c r="P34" s="9">
        <v>0.94818041375000095</v>
      </c>
      <c r="Q34" s="9">
        <v>0.88777881812500103</v>
      </c>
      <c r="R34" s="9">
        <v>0.89417683999999897</v>
      </c>
      <c r="S34" s="9">
        <v>0.54010000000000002</v>
      </c>
      <c r="T34" s="2">
        <f t="shared" si="0"/>
        <v>4.1508603256224262E-2</v>
      </c>
      <c r="U34" s="15">
        <f t="shared" si="1"/>
        <v>0.15477647497541325</v>
      </c>
      <c r="V34" s="2">
        <f t="shared" si="2"/>
        <v>0.13823926957507499</v>
      </c>
      <c r="W34" s="15">
        <f t="shared" si="3"/>
        <v>1.0046398908906845E-2</v>
      </c>
      <c r="X34" s="9">
        <v>0.89397514187499905</v>
      </c>
      <c r="Y34" s="15">
        <f t="shared" si="4"/>
        <v>4.0968684003651939E-7</v>
      </c>
      <c r="Z34" s="2">
        <f t="shared" si="5"/>
        <v>0.65395297167191258</v>
      </c>
      <c r="AA34" s="2">
        <f t="shared" si="6"/>
        <v>0.63874024284360476</v>
      </c>
      <c r="AB34" s="2">
        <f t="shared" si="7"/>
        <v>0.63874024284360476</v>
      </c>
      <c r="AC34" s="2">
        <f t="shared" si="8"/>
        <v>0.67385624616052386</v>
      </c>
      <c r="AD34" s="2">
        <f t="shared" si="9"/>
        <v>0.75556455054619687</v>
      </c>
      <c r="AE34" s="2">
        <f t="shared" si="10"/>
        <v>0.6555764488057747</v>
      </c>
    </row>
    <row r="35" spans="1:31" x14ac:dyDescent="0.15">
      <c r="A35" s="9">
        <v>33</v>
      </c>
      <c r="B35" s="1">
        <v>9.82</v>
      </c>
      <c r="C35" s="9">
        <v>184</v>
      </c>
      <c r="D35" s="9">
        <v>0.31559999999999999</v>
      </c>
      <c r="E35" s="9">
        <v>0</v>
      </c>
      <c r="F35" s="9">
        <v>1</v>
      </c>
      <c r="G35" s="9">
        <v>1.3757999999999999</v>
      </c>
      <c r="H35" s="9">
        <v>2.9712212883764102</v>
      </c>
      <c r="I35" s="9">
        <v>2.9712212883764102</v>
      </c>
      <c r="J35" s="9">
        <v>3.0305378650316301</v>
      </c>
      <c r="K35" s="9">
        <v>2.59224715625</v>
      </c>
      <c r="L35" s="9">
        <v>3.2171451812499998</v>
      </c>
      <c r="M35" s="9">
        <v>2.9878159375000002</v>
      </c>
      <c r="N35" s="9">
        <v>2.956168575</v>
      </c>
      <c r="O35" s="9">
        <v>2.4864172125000001</v>
      </c>
      <c r="P35" s="9">
        <v>3.2495083874999899</v>
      </c>
      <c r="Q35" s="9">
        <v>2.49742524375</v>
      </c>
      <c r="R35" s="9">
        <v>3.1502472687499998</v>
      </c>
      <c r="S35" s="9">
        <v>1.3379000000000001</v>
      </c>
      <c r="T35" s="2">
        <f t="shared" si="0"/>
        <v>8.2768622396338545E-2</v>
      </c>
      <c r="U35" s="15">
        <f t="shared" si="1"/>
        <v>5.5851272971519208E-3</v>
      </c>
      <c r="V35" s="2">
        <f t="shared" si="2"/>
        <v>5.0661704112370618E-3</v>
      </c>
      <c r="W35" s="15">
        <f t="shared" si="3"/>
        <v>0.16316660013610959</v>
      </c>
      <c r="X35" s="9">
        <v>2.4864161687499999</v>
      </c>
      <c r="Y35" s="15">
        <f t="shared" si="4"/>
        <v>4.1978071699298754E-7</v>
      </c>
      <c r="Z35" s="2">
        <f t="shared" si="5"/>
        <v>2.8327976679871306E-2</v>
      </c>
      <c r="AA35" s="2">
        <f t="shared" si="6"/>
        <v>1.2208096930834966</v>
      </c>
      <c r="AB35" s="2">
        <f t="shared" si="7"/>
        <v>1.2208096930834966</v>
      </c>
      <c r="AC35" s="2">
        <f t="shared" si="8"/>
        <v>1.2651452762027282</v>
      </c>
      <c r="AD35" s="2">
        <f t="shared" si="9"/>
        <v>1.4288126074444949</v>
      </c>
      <c r="AE35" s="2">
        <f t="shared" si="10"/>
        <v>1.3546208750654007</v>
      </c>
    </row>
    <row r="36" spans="1:31" x14ac:dyDescent="0.15">
      <c r="A36" s="9">
        <v>34</v>
      </c>
      <c r="B36" s="1">
        <v>9.1509999999999998</v>
      </c>
      <c r="C36" s="9">
        <v>12.3</v>
      </c>
      <c r="D36" s="9">
        <v>0.36930000000000002</v>
      </c>
      <c r="E36" s="9">
        <v>0</v>
      </c>
      <c r="F36" s="9">
        <v>1</v>
      </c>
      <c r="G36" s="9">
        <v>1.4601999999999999</v>
      </c>
      <c r="H36" s="9">
        <v>2.2925095251643901</v>
      </c>
      <c r="I36" s="9">
        <v>2.2925095251643901</v>
      </c>
      <c r="J36" s="9">
        <v>2.3424790860775802</v>
      </c>
      <c r="K36" s="9">
        <v>1.9365992875</v>
      </c>
      <c r="L36" s="9">
        <v>2.5083009812500001</v>
      </c>
      <c r="M36" s="9">
        <v>2.3879385062499998</v>
      </c>
      <c r="N36" s="9">
        <v>2.3505930249999998</v>
      </c>
      <c r="O36" s="9">
        <v>1.86168433125</v>
      </c>
      <c r="P36" s="9">
        <v>2.5278547437499999</v>
      </c>
      <c r="Q36" s="9">
        <v>1.8721244937499999</v>
      </c>
      <c r="R36" s="9">
        <v>2.4273887625000001</v>
      </c>
      <c r="S36" s="9">
        <v>0.99690000000000001</v>
      </c>
      <c r="T36" s="2">
        <f t="shared" si="0"/>
        <v>9.412892453309922E-2</v>
      </c>
      <c r="U36" s="15">
        <f t="shared" si="1"/>
        <v>4.1626427300783725E-2</v>
      </c>
      <c r="V36" s="2">
        <f t="shared" si="2"/>
        <v>2.5336208725869811E-2</v>
      </c>
      <c r="W36" s="15">
        <f t="shared" si="3"/>
        <v>0.18792732993486547</v>
      </c>
      <c r="X36" s="9">
        <v>1.8616836000000001</v>
      </c>
      <c r="Y36" s="15">
        <f t="shared" si="4"/>
        <v>3.9278946898303233E-7</v>
      </c>
      <c r="Z36" s="2">
        <f t="shared" si="5"/>
        <v>0.46474069615808999</v>
      </c>
      <c r="AA36" s="2">
        <f t="shared" si="6"/>
        <v>1.299638404217464</v>
      </c>
      <c r="AB36" s="2">
        <f t="shared" si="7"/>
        <v>1.299638404217464</v>
      </c>
      <c r="AC36" s="2">
        <f t="shared" si="8"/>
        <v>1.3497633524702377</v>
      </c>
      <c r="AD36" s="2">
        <f t="shared" si="9"/>
        <v>1.5357154616812114</v>
      </c>
      <c r="AE36" s="2">
        <f t="shared" si="10"/>
        <v>1.4349370674089679</v>
      </c>
    </row>
    <row r="37" spans="1:31" x14ac:dyDescent="0.15">
      <c r="A37" s="9">
        <v>35</v>
      </c>
      <c r="B37" s="1">
        <v>10.523999999999999</v>
      </c>
      <c r="C37" s="9">
        <v>858.9</v>
      </c>
      <c r="D37" s="9">
        <v>0.26989999999999997</v>
      </c>
      <c r="E37" s="9">
        <v>0</v>
      </c>
      <c r="F37" s="9">
        <v>1</v>
      </c>
      <c r="G37" s="9">
        <v>0.1845</v>
      </c>
      <c r="H37" s="9">
        <v>0.87920989118661497</v>
      </c>
      <c r="I37" s="9">
        <v>0.87920989118661497</v>
      </c>
      <c r="J37" s="9">
        <v>0.89809931555826605</v>
      </c>
      <c r="K37" s="9">
        <v>0.72895398437500003</v>
      </c>
      <c r="L37" s="9">
        <v>0.94781622249999897</v>
      </c>
      <c r="M37" s="9">
        <v>0.89137981312500103</v>
      </c>
      <c r="N37" s="9">
        <v>0.87713199124999996</v>
      </c>
      <c r="O37" s="9">
        <v>0.71282030124999896</v>
      </c>
      <c r="P37" s="9">
        <v>0.95416963874999705</v>
      </c>
      <c r="Q37" s="9">
        <v>0.71732784312500097</v>
      </c>
      <c r="R37" s="9">
        <v>0.91850177</v>
      </c>
      <c r="S37" s="9">
        <v>0.85029999999999994</v>
      </c>
      <c r="T37" s="2">
        <f t="shared" si="0"/>
        <v>7.8031801053546276E-2</v>
      </c>
      <c r="U37" s="15">
        <f t="shared" si="1"/>
        <v>1.3841884697135374E-2</v>
      </c>
      <c r="V37" s="2">
        <f t="shared" si="2"/>
        <v>2.3633718836017525E-3</v>
      </c>
      <c r="W37" s="15">
        <f t="shared" si="3"/>
        <v>0.18924899686018126</v>
      </c>
      <c r="X37" s="9">
        <v>0.71281999062500101</v>
      </c>
      <c r="Y37" s="15">
        <f t="shared" si="4"/>
        <v>4.3576901134962249E-7</v>
      </c>
      <c r="Z37" s="2">
        <f t="shared" si="5"/>
        <v>0.78301775843819832</v>
      </c>
      <c r="AA37" s="2">
        <f t="shared" si="6"/>
        <v>3.3999636818317094E-2</v>
      </c>
      <c r="AB37" s="2">
        <f t="shared" si="7"/>
        <v>3.3999636818317094E-2</v>
      </c>
      <c r="AC37" s="2">
        <f t="shared" si="8"/>
        <v>5.6214648427926749E-2</v>
      </c>
      <c r="AD37" s="2">
        <f t="shared" si="9"/>
        <v>0.12215646095495368</v>
      </c>
      <c r="AE37" s="2">
        <f t="shared" si="10"/>
        <v>8.0209067387980781E-2</v>
      </c>
    </row>
    <row r="38" spans="1:31" x14ac:dyDescent="0.15">
      <c r="A38" s="9">
        <v>36</v>
      </c>
      <c r="B38" s="1">
        <v>7.2270000000000003</v>
      </c>
      <c r="C38" s="9">
        <v>245.4</v>
      </c>
      <c r="D38" s="9">
        <v>0.2349</v>
      </c>
      <c r="E38" s="9">
        <v>0</v>
      </c>
      <c r="F38" s="9">
        <v>1</v>
      </c>
      <c r="G38" s="9">
        <v>1.1934</v>
      </c>
      <c r="H38" s="9">
        <v>2.6882060659600402</v>
      </c>
      <c r="I38" s="9">
        <v>2.6882060659600402</v>
      </c>
      <c r="J38" s="9">
        <v>2.6512662054242799</v>
      </c>
      <c r="K38" s="9">
        <v>3.1352492875000002</v>
      </c>
      <c r="L38" s="9">
        <v>2.9278325437500001</v>
      </c>
      <c r="M38" s="9">
        <v>2.9147667125000001</v>
      </c>
      <c r="N38" s="9">
        <v>2.954678275</v>
      </c>
      <c r="O38" s="9">
        <v>3.1166705750000001</v>
      </c>
      <c r="P38" s="9">
        <v>2.8859095125000001</v>
      </c>
      <c r="Q38" s="9">
        <v>3.1538521749999999</v>
      </c>
      <c r="R38" s="9">
        <v>3.03410585</v>
      </c>
      <c r="S38" s="9">
        <v>1.8281000000000001</v>
      </c>
      <c r="T38" s="2">
        <f t="shared" si="0"/>
        <v>8.9139921535137986E-2</v>
      </c>
      <c r="U38" s="15">
        <f t="shared" si="1"/>
        <v>8.4279493826321744E-2</v>
      </c>
      <c r="V38" s="2">
        <f t="shared" si="2"/>
        <v>9.9126407165811711E-2</v>
      </c>
      <c r="W38" s="15">
        <f t="shared" si="3"/>
        <v>0.1593867800781642</v>
      </c>
      <c r="X38" s="9">
        <v>3.1166692937499998</v>
      </c>
      <c r="Y38" s="15">
        <f t="shared" si="4"/>
        <v>4.1109574126802555E-7</v>
      </c>
      <c r="Z38" s="2">
        <f t="shared" si="5"/>
        <v>0.34719107269843008</v>
      </c>
      <c r="AA38" s="2">
        <f t="shared" si="6"/>
        <v>0.47049180348998421</v>
      </c>
      <c r="AB38" s="2">
        <f t="shared" si="7"/>
        <v>0.47049180348998421</v>
      </c>
      <c r="AC38" s="2">
        <f t="shared" si="8"/>
        <v>0.45028510772073732</v>
      </c>
      <c r="AD38" s="2">
        <f t="shared" si="9"/>
        <v>0.57863875745309334</v>
      </c>
      <c r="AE38" s="2">
        <f t="shared" si="10"/>
        <v>0.65970452929270817</v>
      </c>
    </row>
    <row r="39" spans="1:31" x14ac:dyDescent="0.15">
      <c r="A39" s="9">
        <v>37</v>
      </c>
      <c r="B39" s="1">
        <v>7.88</v>
      </c>
      <c r="C39" s="9">
        <v>306.7</v>
      </c>
      <c r="D39" s="9">
        <v>0.1852</v>
      </c>
      <c r="E39" s="9">
        <v>0</v>
      </c>
      <c r="F39" s="9">
        <v>1</v>
      </c>
      <c r="G39" s="9">
        <v>0.45639999999999997</v>
      </c>
      <c r="H39" s="9">
        <v>1.19246635962777</v>
      </c>
      <c r="I39" s="9">
        <v>1.19246635962777</v>
      </c>
      <c r="J39" s="9">
        <v>1.15785493548202</v>
      </c>
      <c r="K39" s="9">
        <v>1.2678064437500001</v>
      </c>
      <c r="L39" s="9">
        <v>1.320273225</v>
      </c>
      <c r="M39" s="9">
        <v>1.2139371587500001</v>
      </c>
      <c r="N39" s="9">
        <v>1.22497482875</v>
      </c>
      <c r="O39" s="9">
        <v>1.2586071568749999</v>
      </c>
      <c r="P39" s="9">
        <v>1.2738349712499999</v>
      </c>
      <c r="Q39" s="9">
        <v>1.2912975181249999</v>
      </c>
      <c r="R39" s="9">
        <v>1.3227818474999999</v>
      </c>
      <c r="S39" s="9">
        <v>1.2675000000000001</v>
      </c>
      <c r="T39" s="2">
        <f t="shared" si="0"/>
        <v>0.10717859194965051</v>
      </c>
      <c r="U39" s="15">
        <f t="shared" si="1"/>
        <v>1.8005370926297816E-2</v>
      </c>
      <c r="V39" s="2">
        <f t="shared" si="2"/>
        <v>2.7261539799225444E-2</v>
      </c>
      <c r="W39" s="15">
        <f t="shared" si="3"/>
        <v>5.5465545600695866E-2</v>
      </c>
      <c r="X39" s="9">
        <v>1.258606675</v>
      </c>
      <c r="Y39" s="15">
        <f t="shared" si="4"/>
        <v>3.8286370554171687E-7</v>
      </c>
      <c r="Z39" s="2">
        <f t="shared" si="5"/>
        <v>0.6399211045364892</v>
      </c>
      <c r="AA39" s="2">
        <f t="shared" si="6"/>
        <v>5.9198138360733753E-2</v>
      </c>
      <c r="AB39" s="2">
        <f t="shared" si="7"/>
        <v>5.9198138360733753E-2</v>
      </c>
      <c r="AC39" s="2">
        <f t="shared" si="8"/>
        <v>8.6504981868228845E-2</v>
      </c>
      <c r="AD39" s="2">
        <f t="shared" si="9"/>
        <v>4.9980049309663278E-3</v>
      </c>
      <c r="AE39" s="2">
        <f t="shared" si="10"/>
        <v>4.3614869822485101E-2</v>
      </c>
    </row>
    <row r="40" spans="1:31" x14ac:dyDescent="0.15">
      <c r="A40" s="9">
        <v>38</v>
      </c>
      <c r="B40" s="1">
        <v>13.634</v>
      </c>
      <c r="C40" s="9">
        <v>122.7</v>
      </c>
      <c r="D40" s="9">
        <v>0.47249999999999998</v>
      </c>
      <c r="E40" s="9">
        <v>0</v>
      </c>
      <c r="F40" s="9">
        <v>1</v>
      </c>
      <c r="G40" s="9">
        <v>3.4538000000000002</v>
      </c>
      <c r="H40" s="9">
        <v>4.3567023384065502</v>
      </c>
      <c r="I40" s="9">
        <v>4.3567023384065502</v>
      </c>
      <c r="J40" s="9">
        <v>4.4009663614073604</v>
      </c>
      <c r="K40" s="9">
        <v>4.5677054000000004</v>
      </c>
      <c r="L40" s="9">
        <v>4.7058291250000099</v>
      </c>
      <c r="M40" s="9">
        <v>4.3612115437499996</v>
      </c>
      <c r="N40" s="9">
        <v>4.3546673624999999</v>
      </c>
      <c r="O40" s="9">
        <v>4.5428509374999999</v>
      </c>
      <c r="P40" s="9">
        <v>4.6740123687499997</v>
      </c>
      <c r="Q40" s="9">
        <v>4.5786682562500003</v>
      </c>
      <c r="R40" s="9">
        <v>4.6691806187499996</v>
      </c>
      <c r="S40" s="9">
        <v>3.1427</v>
      </c>
      <c r="T40" s="2">
        <f t="shared" si="0"/>
        <v>8.0135561136626038E-2</v>
      </c>
      <c r="U40" s="15">
        <f t="shared" si="1"/>
        <v>1.0350042287026382E-3</v>
      </c>
      <c r="V40" s="2">
        <f t="shared" si="2"/>
        <v>4.6709087481395736E-4</v>
      </c>
      <c r="W40" s="15">
        <f t="shared" si="3"/>
        <v>4.2726949108378369E-2</v>
      </c>
      <c r="X40" s="9">
        <v>4.5428491187500004</v>
      </c>
      <c r="Y40" s="15">
        <f t="shared" si="4"/>
        <v>4.0035432034109494E-7</v>
      </c>
      <c r="Z40" s="2">
        <f t="shared" si="5"/>
        <v>9.8991313202023784E-2</v>
      </c>
      <c r="AA40" s="2">
        <f t="shared" si="6"/>
        <v>0.38629278595047256</v>
      </c>
      <c r="AB40" s="2">
        <f t="shared" si="7"/>
        <v>0.38629278595047256</v>
      </c>
      <c r="AC40" s="2">
        <f t="shared" si="8"/>
        <v>0.40037749750448987</v>
      </c>
      <c r="AD40" s="2">
        <f t="shared" si="9"/>
        <v>0.48726011669901664</v>
      </c>
      <c r="AE40" s="2">
        <f t="shared" si="10"/>
        <v>0.48572266482642296</v>
      </c>
    </row>
    <row r="41" spans="1:31" x14ac:dyDescent="0.15">
      <c r="A41" s="9">
        <v>39</v>
      </c>
      <c r="B41" s="1">
        <v>13.717000000000001</v>
      </c>
      <c r="C41" s="9">
        <v>429.4</v>
      </c>
      <c r="D41" s="9">
        <v>0.42430000000000001</v>
      </c>
      <c r="E41" s="9">
        <v>0</v>
      </c>
      <c r="F41" s="9">
        <v>1</v>
      </c>
      <c r="G41" s="9">
        <v>2.2715000000000001</v>
      </c>
      <c r="H41" s="9">
        <v>3.6423902366090499</v>
      </c>
      <c r="I41" s="9">
        <v>3.6423902366090499</v>
      </c>
      <c r="J41" s="9">
        <v>3.7027880149732</v>
      </c>
      <c r="K41" s="9">
        <v>3.8186600187500002</v>
      </c>
      <c r="L41" s="9">
        <v>3.9376197500000001</v>
      </c>
      <c r="M41" s="9">
        <v>3.53490574375</v>
      </c>
      <c r="N41" s="9">
        <v>3.5146302812500099</v>
      </c>
      <c r="O41" s="9">
        <v>3.7989783000000101</v>
      </c>
      <c r="P41" s="9">
        <v>3.9257200999999999</v>
      </c>
      <c r="Q41" s="9">
        <v>3.82320110625</v>
      </c>
      <c r="R41" s="9">
        <v>3.8641823125000001</v>
      </c>
      <c r="S41" s="9">
        <v>3.3441999999999998</v>
      </c>
      <c r="T41" s="2">
        <f t="shared" si="0"/>
        <v>8.1053784524142442E-2</v>
      </c>
      <c r="U41" s="15">
        <f t="shared" si="1"/>
        <v>2.9509329280191184E-2</v>
      </c>
      <c r="V41" s="2">
        <f t="shared" si="2"/>
        <v>3.5075855979116763E-2</v>
      </c>
      <c r="W41" s="15">
        <f t="shared" si="3"/>
        <v>4.2990468681010613E-2</v>
      </c>
      <c r="X41" s="9">
        <v>3.7989765500000101</v>
      </c>
      <c r="Y41" s="15">
        <f t="shared" si="4"/>
        <v>4.6065017007929792E-7</v>
      </c>
      <c r="Z41" s="2">
        <f t="shared" si="5"/>
        <v>0.32076430835476344</v>
      </c>
      <c r="AA41" s="2">
        <f t="shared" si="6"/>
        <v>8.9166388556022394E-2</v>
      </c>
      <c r="AB41" s="2">
        <f t="shared" si="7"/>
        <v>8.9166388556022394E-2</v>
      </c>
      <c r="AC41" s="2">
        <f t="shared" si="8"/>
        <v>0.10722684497733394</v>
      </c>
      <c r="AD41" s="2">
        <f t="shared" si="9"/>
        <v>0.17388915136654509</v>
      </c>
      <c r="AE41" s="2">
        <f t="shared" si="10"/>
        <v>0.15548780351055569</v>
      </c>
    </row>
    <row r="42" spans="1:31" x14ac:dyDescent="0.15">
      <c r="A42" s="9">
        <v>40</v>
      </c>
      <c r="B42" s="1">
        <v>14.558</v>
      </c>
      <c r="C42" s="9">
        <v>429.4</v>
      </c>
      <c r="D42" s="9">
        <v>0.37259999999999999</v>
      </c>
      <c r="E42" s="9">
        <v>0</v>
      </c>
      <c r="F42" s="9">
        <v>1</v>
      </c>
      <c r="G42" s="9">
        <v>2.0095999999999998</v>
      </c>
      <c r="H42" s="9">
        <v>2.9043275050064001</v>
      </c>
      <c r="I42" s="9">
        <v>2.9043275050064001</v>
      </c>
      <c r="J42" s="9">
        <v>2.9624705663845501</v>
      </c>
      <c r="K42" s="9">
        <v>2.9893959125</v>
      </c>
      <c r="L42" s="9">
        <v>3.1461783125</v>
      </c>
      <c r="M42" s="9">
        <v>2.7407833312499998</v>
      </c>
      <c r="N42" s="9">
        <v>2.7192983499999999</v>
      </c>
      <c r="O42" s="9">
        <v>2.9651814312499898</v>
      </c>
      <c r="P42" s="9">
        <v>3.13122938125001</v>
      </c>
      <c r="Q42" s="9">
        <v>2.98665155625</v>
      </c>
      <c r="R42" s="9">
        <v>3.0704514187499998</v>
      </c>
      <c r="S42" s="9">
        <v>2.9811000000000001</v>
      </c>
      <c r="T42" s="2">
        <f t="shared" si="0"/>
        <v>8.3272567255829141E-2</v>
      </c>
      <c r="U42" s="15">
        <f t="shared" si="1"/>
        <v>5.6310513698777882E-2</v>
      </c>
      <c r="V42" s="2">
        <f t="shared" si="2"/>
        <v>6.3708088942260155E-2</v>
      </c>
      <c r="W42" s="15">
        <f t="shared" si="3"/>
        <v>2.0952845758163058E-2</v>
      </c>
      <c r="X42" s="9">
        <v>2.9651799749999901</v>
      </c>
      <c r="Y42" s="15">
        <f t="shared" si="4"/>
        <v>4.9111665962527943E-7</v>
      </c>
      <c r="Z42" s="2">
        <f t="shared" si="5"/>
        <v>0.32588641776525451</v>
      </c>
      <c r="AA42" s="2">
        <f t="shared" si="6"/>
        <v>2.5753076043608047E-2</v>
      </c>
      <c r="AB42" s="2">
        <f t="shared" si="7"/>
        <v>2.5753076043608047E-2</v>
      </c>
      <c r="AC42" s="2">
        <f t="shared" si="8"/>
        <v>6.2491810457381489E-3</v>
      </c>
      <c r="AD42" s="2">
        <f t="shared" si="9"/>
        <v>5.0360397588141946E-2</v>
      </c>
      <c r="AE42" s="2">
        <f t="shared" si="10"/>
        <v>2.9972633843212151E-2</v>
      </c>
    </row>
    <row r="43" spans="1:31" x14ac:dyDescent="0.15">
      <c r="A43" s="9">
        <v>41</v>
      </c>
      <c r="B43" s="1">
        <v>15.797000000000001</v>
      </c>
      <c r="C43" s="9">
        <v>552.1</v>
      </c>
      <c r="D43" s="9">
        <v>0.433</v>
      </c>
      <c r="E43" s="9">
        <v>0</v>
      </c>
      <c r="F43" s="9">
        <v>1</v>
      </c>
      <c r="G43" s="9">
        <v>2.3597000000000001</v>
      </c>
      <c r="H43" s="9">
        <v>2.2342623717462602</v>
      </c>
      <c r="I43" s="9">
        <v>2.2342623717462602</v>
      </c>
      <c r="J43" s="9">
        <v>2.2863527070624801</v>
      </c>
      <c r="K43" s="9">
        <v>2.28372446875</v>
      </c>
      <c r="L43" s="9">
        <v>2.4136281249999998</v>
      </c>
      <c r="M43" s="9">
        <v>2.0631234812499999</v>
      </c>
      <c r="N43" s="9">
        <v>2.0417420375000002</v>
      </c>
      <c r="O43" s="9">
        <v>2.2598534125</v>
      </c>
      <c r="P43" s="9">
        <v>2.402002875</v>
      </c>
      <c r="Q43" s="9">
        <v>2.2764205749999999</v>
      </c>
      <c r="R43" s="9">
        <v>2.3409511187500001</v>
      </c>
      <c r="S43" s="9">
        <v>2.4251999999999998</v>
      </c>
      <c r="T43" s="2">
        <f t="shared" si="0"/>
        <v>8.0279628535099248E-2</v>
      </c>
      <c r="U43" s="15">
        <f t="shared" si="1"/>
        <v>7.6597490366586238E-2</v>
      </c>
      <c r="V43" s="2">
        <f t="shared" si="2"/>
        <v>8.6167290234490018E-2</v>
      </c>
      <c r="W43" s="15">
        <f t="shared" si="3"/>
        <v>1.1453910282586173E-2</v>
      </c>
      <c r="X43" s="9">
        <v>2.2598523875000001</v>
      </c>
      <c r="Y43" s="15">
        <f t="shared" si="4"/>
        <v>4.5356924228723227E-7</v>
      </c>
      <c r="Z43" s="2">
        <f t="shared" si="5"/>
        <v>2.7008081807685831E-2</v>
      </c>
      <c r="AA43" s="2">
        <f t="shared" si="6"/>
        <v>7.873067303881727E-2</v>
      </c>
      <c r="AB43" s="2">
        <f t="shared" si="7"/>
        <v>7.873067303881727E-2</v>
      </c>
      <c r="AC43" s="2">
        <f t="shared" si="8"/>
        <v>5.7251893838660625E-2</v>
      </c>
      <c r="AD43" s="2">
        <f t="shared" si="9"/>
        <v>9.5650358733299599E-3</v>
      </c>
      <c r="AE43" s="2">
        <f t="shared" si="10"/>
        <v>3.473894163367959E-2</v>
      </c>
    </row>
    <row r="44" spans="1:31" x14ac:dyDescent="0.15">
      <c r="A44" s="9">
        <v>42</v>
      </c>
      <c r="B44" s="1">
        <v>16.308</v>
      </c>
      <c r="C44" s="9">
        <v>552.1</v>
      </c>
      <c r="D44" s="9">
        <v>0.44890000000000002</v>
      </c>
      <c r="E44" s="9">
        <v>0</v>
      </c>
      <c r="F44" s="9">
        <v>1</v>
      </c>
      <c r="G44" s="9">
        <v>2.2707000000000002</v>
      </c>
      <c r="H44" s="9">
        <v>1.6446099283209401</v>
      </c>
      <c r="I44" s="9">
        <v>1.6446099283209401</v>
      </c>
      <c r="J44" s="9">
        <v>1.6886693367521799</v>
      </c>
      <c r="K44" s="9">
        <v>1.606972675</v>
      </c>
      <c r="L44" s="9">
        <v>1.80410993125</v>
      </c>
      <c r="M44" s="9">
        <v>1.3520027537499999</v>
      </c>
      <c r="N44" s="9">
        <v>1.33723609</v>
      </c>
      <c r="O44" s="9">
        <v>1.6067482337500001</v>
      </c>
      <c r="P44" s="9">
        <v>1.77806944375</v>
      </c>
      <c r="Q44" s="9">
        <v>1.6265728187499999</v>
      </c>
      <c r="R44" s="9">
        <v>1.7473646249999999</v>
      </c>
      <c r="S44" s="9">
        <v>2.7214999999999998</v>
      </c>
      <c r="T44" s="2">
        <f t="shared" si="0"/>
        <v>9.6983485373884945E-2</v>
      </c>
      <c r="U44" s="15">
        <f t="shared" si="1"/>
        <v>0.17791889099786518</v>
      </c>
      <c r="V44" s="2">
        <f t="shared" si="2"/>
        <v>0.18689771539610769</v>
      </c>
      <c r="W44" s="15">
        <f t="shared" si="3"/>
        <v>2.302168673491763E-2</v>
      </c>
      <c r="X44" s="9">
        <v>1.6067474162499999</v>
      </c>
      <c r="Y44" s="15">
        <f t="shared" si="4"/>
        <v>5.0879159719424426E-7</v>
      </c>
      <c r="Z44" s="2">
        <f t="shared" si="5"/>
        <v>0.16564394635311397</v>
      </c>
      <c r="AA44" s="2">
        <f t="shared" si="6"/>
        <v>0.39569725213266937</v>
      </c>
      <c r="AB44" s="2">
        <f t="shared" si="7"/>
        <v>0.39569725213266937</v>
      </c>
      <c r="AC44" s="2">
        <f t="shared" si="8"/>
        <v>0.37950786817851184</v>
      </c>
      <c r="AD44" s="2">
        <f t="shared" si="9"/>
        <v>0.34665829735440012</v>
      </c>
      <c r="AE44" s="2">
        <f t="shared" si="10"/>
        <v>0.357940611794966</v>
      </c>
    </row>
    <row r="45" spans="1:31" x14ac:dyDescent="0.15">
      <c r="A45" s="9">
        <v>43</v>
      </c>
      <c r="B45" s="1">
        <v>16.719000000000001</v>
      </c>
      <c r="C45" s="9">
        <v>73.599999999999994</v>
      </c>
      <c r="D45" s="9">
        <v>0.32569999999999999</v>
      </c>
      <c r="E45" s="9">
        <v>0</v>
      </c>
      <c r="F45" s="9">
        <v>1</v>
      </c>
      <c r="G45" s="9">
        <v>2.117</v>
      </c>
      <c r="H45" s="9">
        <v>1.34560776213698</v>
      </c>
      <c r="I45" s="9">
        <v>1.34560776213698</v>
      </c>
      <c r="J45" s="9">
        <v>1.3859880797040101</v>
      </c>
      <c r="K45" s="9">
        <v>1.296565010625</v>
      </c>
      <c r="L45" s="9">
        <v>1.4832839775</v>
      </c>
      <c r="M45" s="9">
        <v>1.0530766075</v>
      </c>
      <c r="N45" s="9">
        <v>1.037394716875</v>
      </c>
      <c r="O45" s="9">
        <v>1.297942323125</v>
      </c>
      <c r="P45" s="9">
        <v>1.4601325518749999</v>
      </c>
      <c r="Q45" s="9">
        <v>1.315319631875</v>
      </c>
      <c r="R45" s="9">
        <v>1.4302671118750001</v>
      </c>
      <c r="S45" s="9">
        <v>3.0448</v>
      </c>
      <c r="T45" s="2">
        <f t="shared" si="0"/>
        <v>0.10231526544137522</v>
      </c>
      <c r="U45" s="15">
        <f t="shared" si="1"/>
        <v>0.21739704754111022</v>
      </c>
      <c r="V45" s="2">
        <f t="shared" si="2"/>
        <v>0.22905117964874269</v>
      </c>
      <c r="W45" s="15">
        <f t="shared" si="3"/>
        <v>3.5422981609649566E-2</v>
      </c>
      <c r="X45" s="9">
        <v>1.29794174625</v>
      </c>
      <c r="Y45" s="15">
        <f t="shared" si="4"/>
        <v>4.4445349359002664E-7</v>
      </c>
      <c r="Z45" s="2">
        <f t="shared" si="5"/>
        <v>0.30471623751970572</v>
      </c>
      <c r="AA45" s="2">
        <f t="shared" si="6"/>
        <v>0.55806366193609436</v>
      </c>
      <c r="AB45" s="2">
        <f t="shared" si="7"/>
        <v>0.55806366193609436</v>
      </c>
      <c r="AC45" s="2">
        <f t="shared" si="8"/>
        <v>0.54480160282973922</v>
      </c>
      <c r="AD45" s="2">
        <f t="shared" si="9"/>
        <v>0.52045042305734368</v>
      </c>
      <c r="AE45" s="2">
        <f t="shared" si="10"/>
        <v>0.53025909357757484</v>
      </c>
    </row>
    <row r="46" spans="1:31" x14ac:dyDescent="0.15">
      <c r="A46" s="9">
        <v>44</v>
      </c>
      <c r="B46" s="1">
        <v>13.246</v>
      </c>
      <c r="C46" s="9">
        <v>98.2</v>
      </c>
      <c r="D46" s="9">
        <v>0.46079999999999999</v>
      </c>
      <c r="E46" s="9">
        <v>0</v>
      </c>
      <c r="F46" s="9">
        <v>1</v>
      </c>
      <c r="G46" s="9">
        <v>0.87570000000000003</v>
      </c>
      <c r="H46" s="9">
        <v>1.1640554290535401</v>
      </c>
      <c r="I46" s="9">
        <v>1.1640554290535401</v>
      </c>
      <c r="J46" s="9">
        <v>1.2019598863247201</v>
      </c>
      <c r="K46" s="9">
        <v>1.1398116725</v>
      </c>
      <c r="L46" s="9">
        <v>1.2995964793749999</v>
      </c>
      <c r="M46" s="9">
        <v>0.88547762812500197</v>
      </c>
      <c r="N46" s="9">
        <v>0.86765847562500098</v>
      </c>
      <c r="O46" s="9">
        <v>1.1163987074999999</v>
      </c>
      <c r="P46" s="9">
        <v>1.286457894375</v>
      </c>
      <c r="Q46" s="9">
        <v>1.130670205625</v>
      </c>
      <c r="R46" s="9">
        <v>1.25154485125</v>
      </c>
      <c r="S46" s="9">
        <v>1.2835000000000001</v>
      </c>
      <c r="T46" s="2">
        <f t="shared" si="0"/>
        <v>0.11643865656093741</v>
      </c>
      <c r="U46" s="15">
        <f t="shared" si="1"/>
        <v>0.23931661154232295</v>
      </c>
      <c r="V46" s="2">
        <f t="shared" si="2"/>
        <v>0.25462443284984371</v>
      </c>
      <c r="W46" s="15">
        <f t="shared" si="3"/>
        <v>4.0940251094648022E-2</v>
      </c>
      <c r="X46" s="9">
        <v>1.1163982318750001</v>
      </c>
      <c r="Y46" s="15">
        <f t="shared" si="4"/>
        <v>4.2603506850571062E-7</v>
      </c>
      <c r="Z46" s="2">
        <f t="shared" si="5"/>
        <v>0.3177249707830152</v>
      </c>
      <c r="AA46" s="2">
        <f t="shared" si="6"/>
        <v>9.3061605723770924E-2</v>
      </c>
      <c r="AB46" s="2">
        <f t="shared" si="7"/>
        <v>9.3061605723770924E-2</v>
      </c>
      <c r="AC46" s="2">
        <f t="shared" si="8"/>
        <v>6.3529500331343997E-2</v>
      </c>
      <c r="AD46" s="2">
        <f t="shared" si="9"/>
        <v>2.3045534670821472E-3</v>
      </c>
      <c r="AE46" s="2">
        <f t="shared" si="10"/>
        <v>2.4896882547721114E-2</v>
      </c>
    </row>
    <row r="47" spans="1:31" x14ac:dyDescent="0.15">
      <c r="A47" s="9">
        <v>45</v>
      </c>
      <c r="B47" s="1">
        <v>10.33</v>
      </c>
      <c r="C47" s="9">
        <v>49.1</v>
      </c>
      <c r="D47" s="9">
        <v>0.44</v>
      </c>
      <c r="E47" s="9">
        <v>0</v>
      </c>
      <c r="F47" s="9">
        <v>1</v>
      </c>
      <c r="G47" s="9">
        <v>0.91420000000000001</v>
      </c>
      <c r="H47" s="9">
        <v>1.0491704027979001</v>
      </c>
      <c r="I47" s="9">
        <v>1.0491704027979001</v>
      </c>
      <c r="J47" s="9">
        <v>1.08751651336107</v>
      </c>
      <c r="K47" s="9">
        <v>1.05657826</v>
      </c>
      <c r="L47" s="9">
        <v>1.1448780325000001</v>
      </c>
      <c r="M47" s="9">
        <v>0.99045309749999999</v>
      </c>
      <c r="N47" s="9">
        <v>0.96332496187500005</v>
      </c>
      <c r="O47" s="9">
        <v>0.96072592937500201</v>
      </c>
      <c r="P47" s="9">
        <v>1.1551703250000001</v>
      </c>
      <c r="Q47" s="9">
        <v>0.96400792812499903</v>
      </c>
      <c r="R47" s="9">
        <v>1.0888820450000001</v>
      </c>
      <c r="S47" s="9">
        <v>1.6216999999999999</v>
      </c>
      <c r="T47" s="2">
        <f t="shared" si="0"/>
        <v>9.1222197506591315E-2</v>
      </c>
      <c r="U47" s="15">
        <f t="shared" si="1"/>
        <v>5.5965461035990267E-2</v>
      </c>
      <c r="V47" s="2">
        <f t="shared" si="2"/>
        <v>8.1822209904101051E-2</v>
      </c>
      <c r="W47" s="15">
        <f t="shared" si="3"/>
        <v>8.4299436189809271E-2</v>
      </c>
      <c r="X47" s="9">
        <v>0.96072557187500096</v>
      </c>
      <c r="Y47" s="15">
        <f t="shared" si="4"/>
        <v>3.7211445024651481E-7</v>
      </c>
      <c r="Z47" s="2">
        <f t="shared" si="5"/>
        <v>0.43627058025528764</v>
      </c>
      <c r="AA47" s="2">
        <f t="shared" si="6"/>
        <v>0.35304285453665896</v>
      </c>
      <c r="AB47" s="2">
        <f t="shared" si="7"/>
        <v>0.35304285453665896</v>
      </c>
      <c r="AC47" s="2">
        <f t="shared" si="8"/>
        <v>0.32939722922792741</v>
      </c>
      <c r="AD47" s="2">
        <f t="shared" si="9"/>
        <v>0.28767939507923779</v>
      </c>
      <c r="AE47" s="2">
        <f t="shared" si="10"/>
        <v>0.3285551920823826</v>
      </c>
    </row>
    <row r="48" spans="1:31" x14ac:dyDescent="0.15">
      <c r="A48" s="9">
        <v>46</v>
      </c>
      <c r="B48" s="1">
        <v>9.3629999999999995</v>
      </c>
      <c r="C48" s="9">
        <v>184</v>
      </c>
      <c r="D48" s="9">
        <v>0.33689999999999998</v>
      </c>
      <c r="E48" s="9">
        <v>0</v>
      </c>
      <c r="F48" s="9">
        <v>1</v>
      </c>
      <c r="G48" s="9">
        <v>0.60919999999999996</v>
      </c>
      <c r="H48" s="9">
        <v>0.75438254057449305</v>
      </c>
      <c r="I48" s="9">
        <v>0.75438254057449305</v>
      </c>
      <c r="J48" s="9">
        <v>0.78018394169727701</v>
      </c>
      <c r="K48" s="9">
        <v>0.81300746562500104</v>
      </c>
      <c r="L48" s="9">
        <v>0.80652352687499995</v>
      </c>
      <c r="M48" s="9">
        <v>0.89310272562499804</v>
      </c>
      <c r="N48" s="9">
        <v>0.863059551250001</v>
      </c>
      <c r="O48" s="9">
        <v>0.718841686249998</v>
      </c>
      <c r="P48" s="9">
        <v>0.81796938062500002</v>
      </c>
      <c r="Q48" s="9">
        <v>0.71691558499999897</v>
      </c>
      <c r="R48" s="9">
        <v>0.747892146249999</v>
      </c>
      <c r="S48" s="9">
        <v>1.1667000000000001</v>
      </c>
      <c r="T48" s="2">
        <f t="shared" si="0"/>
        <v>6.9117435115610457E-2</v>
      </c>
      <c r="U48" s="15">
        <f t="shared" si="1"/>
        <v>0.18388573116348095</v>
      </c>
      <c r="V48" s="2">
        <f t="shared" si="2"/>
        <v>0.14406087738025589</v>
      </c>
      <c r="W48" s="15">
        <f t="shared" si="3"/>
        <v>4.7112509122267388E-2</v>
      </c>
      <c r="X48" s="9">
        <v>0.71884142749999902</v>
      </c>
      <c r="Y48" s="15">
        <f t="shared" si="4"/>
        <v>3.5995408158977874E-7</v>
      </c>
      <c r="Z48" s="2">
        <f t="shared" si="5"/>
        <v>0.47784349018599476</v>
      </c>
      <c r="AA48" s="2">
        <f t="shared" si="6"/>
        <v>0.35340486793992198</v>
      </c>
      <c r="AB48" s="2">
        <f t="shared" si="7"/>
        <v>0.35340486793992198</v>
      </c>
      <c r="AC48" s="2">
        <f t="shared" si="8"/>
        <v>0.33129001311624501</v>
      </c>
      <c r="AD48" s="2">
        <f t="shared" si="9"/>
        <v>0.29890341936658954</v>
      </c>
      <c r="AE48" s="2">
        <f t="shared" si="10"/>
        <v>0.35896790413131141</v>
      </c>
    </row>
    <row r="49" spans="1:31" x14ac:dyDescent="0.15">
      <c r="A49" s="9">
        <v>47</v>
      </c>
      <c r="B49" s="1">
        <v>11.925000000000001</v>
      </c>
      <c r="C49" s="9">
        <v>674.8</v>
      </c>
      <c r="D49" s="9">
        <v>0.21429999999999999</v>
      </c>
      <c r="E49" s="9">
        <v>0</v>
      </c>
      <c r="F49" s="9">
        <v>1</v>
      </c>
      <c r="G49" s="9">
        <v>0.42480000000000001</v>
      </c>
      <c r="H49" s="9">
        <v>0.64895668098570702</v>
      </c>
      <c r="I49" s="9">
        <v>0.64895668098570702</v>
      </c>
      <c r="J49" s="9">
        <v>0.66694972968682897</v>
      </c>
      <c r="K49" s="9">
        <v>0.62209511375000004</v>
      </c>
      <c r="L49" s="9">
        <v>0.75334413687500001</v>
      </c>
      <c r="M49" s="9">
        <v>0.35274564749999998</v>
      </c>
      <c r="N49" s="9">
        <v>0.35095720687499898</v>
      </c>
      <c r="O49" s="9">
        <v>0.66362706500000002</v>
      </c>
      <c r="P49" s="9">
        <v>0.72974804062500098</v>
      </c>
      <c r="Q49" s="9">
        <v>0.67877830437499997</v>
      </c>
      <c r="R49" s="9">
        <v>0.73533658312500005</v>
      </c>
      <c r="S49" s="9">
        <v>0.38390000000000002</v>
      </c>
      <c r="T49" s="2">
        <f t="shared" si="0"/>
        <v>0.16085427417241133</v>
      </c>
      <c r="U49" s="15">
        <f t="shared" si="1"/>
        <v>0.4564419200304542</v>
      </c>
      <c r="V49" s="2">
        <f t="shared" si="2"/>
        <v>0.45919779061072852</v>
      </c>
      <c r="W49" s="15">
        <f t="shared" si="3"/>
        <v>2.2606106762026078E-2</v>
      </c>
      <c r="X49" s="9">
        <v>0.66362673375000103</v>
      </c>
      <c r="Y49" s="15">
        <f t="shared" si="4"/>
        <v>4.991508280121734E-7</v>
      </c>
      <c r="Z49" s="2">
        <f t="shared" si="5"/>
        <v>0.1065381609794217</v>
      </c>
      <c r="AA49" s="2">
        <f t="shared" si="6"/>
        <v>0.69043157328915605</v>
      </c>
      <c r="AB49" s="2">
        <f t="shared" si="7"/>
        <v>0.69043157328915605</v>
      </c>
      <c r="AC49" s="2">
        <f t="shared" si="8"/>
        <v>0.73730067644394093</v>
      </c>
      <c r="AD49" s="2">
        <f t="shared" si="9"/>
        <v>0.90088054343579305</v>
      </c>
      <c r="AE49" s="2">
        <f t="shared" si="10"/>
        <v>0.91543783048971095</v>
      </c>
    </row>
    <row r="50" spans="1:31" x14ac:dyDescent="0.15">
      <c r="A50" s="9">
        <v>48</v>
      </c>
      <c r="B50" s="1">
        <v>12.685</v>
      </c>
      <c r="C50" s="9">
        <v>368.1</v>
      </c>
      <c r="D50" s="9">
        <v>0.5887</v>
      </c>
      <c r="E50" s="9">
        <v>0</v>
      </c>
      <c r="F50" s="9">
        <v>1</v>
      </c>
      <c r="G50" s="9">
        <v>1.6807000000000001</v>
      </c>
      <c r="H50" s="9">
        <v>1.06824109817204</v>
      </c>
      <c r="I50" s="9">
        <v>1.06824109817204</v>
      </c>
      <c r="J50" s="9">
        <v>1.09705686482201</v>
      </c>
      <c r="K50" s="9">
        <v>1.0428965699999999</v>
      </c>
      <c r="L50" s="9">
        <v>1.1987149137499999</v>
      </c>
      <c r="M50" s="9">
        <v>0.87826744625000097</v>
      </c>
      <c r="N50" s="9">
        <v>0.87026524062499899</v>
      </c>
      <c r="O50" s="9">
        <v>1.0705875874999999</v>
      </c>
      <c r="P50" s="9">
        <v>1.1722712856249999</v>
      </c>
      <c r="Q50" s="9">
        <v>1.085772905</v>
      </c>
      <c r="R50" s="9">
        <v>1.1569779743749999</v>
      </c>
      <c r="S50" s="9">
        <v>1.7759</v>
      </c>
      <c r="T50" s="2">
        <f t="shared" si="0"/>
        <v>0.12213892144874874</v>
      </c>
      <c r="U50" s="15">
        <f t="shared" si="1"/>
        <v>0.1778378048243224</v>
      </c>
      <c r="V50" s="2">
        <f t="shared" si="2"/>
        <v>0.18532881564453446</v>
      </c>
      <c r="W50" s="15">
        <f t="shared" si="3"/>
        <v>2.1965915110129818E-3</v>
      </c>
      <c r="X50" s="9">
        <v>1.0705870237499999</v>
      </c>
      <c r="Y50" s="15">
        <f t="shared" si="4"/>
        <v>5.2657998896845714E-7</v>
      </c>
      <c r="Z50" s="2">
        <f t="shared" si="5"/>
        <v>5.3606621994481643E-2</v>
      </c>
      <c r="AA50" s="2">
        <f t="shared" si="6"/>
        <v>0.39847902574917504</v>
      </c>
      <c r="AB50" s="2">
        <f t="shared" si="7"/>
        <v>0.39847902574917504</v>
      </c>
      <c r="AC50" s="2">
        <f t="shared" si="8"/>
        <v>0.38225301828818625</v>
      </c>
      <c r="AD50" s="2">
        <f t="shared" si="9"/>
        <v>0.33990017139197032</v>
      </c>
      <c r="AE50" s="2">
        <f t="shared" si="10"/>
        <v>0.34851175495523401</v>
      </c>
    </row>
    <row r="51" spans="1:31" x14ac:dyDescent="0.15">
      <c r="A51" s="9">
        <v>49</v>
      </c>
      <c r="B51" s="1">
        <v>12.683</v>
      </c>
      <c r="C51" s="9">
        <v>245.4</v>
      </c>
      <c r="D51" s="9">
        <v>0.19589999999999999</v>
      </c>
      <c r="E51" s="9">
        <v>0</v>
      </c>
      <c r="F51" s="9">
        <v>1</v>
      </c>
      <c r="G51" s="9">
        <v>0.33889999999999998</v>
      </c>
      <c r="H51" s="9">
        <v>0.72303064146964302</v>
      </c>
      <c r="I51" s="9">
        <v>0.72303064146964302</v>
      </c>
      <c r="J51" s="9">
        <v>0.74103577771056195</v>
      </c>
      <c r="K51" s="9">
        <v>0.69516582125000004</v>
      </c>
      <c r="L51" s="9">
        <v>0.83975687375000097</v>
      </c>
      <c r="M51" s="9">
        <v>0.454400945</v>
      </c>
      <c r="N51" s="9">
        <v>0.45301283874999998</v>
      </c>
      <c r="O51" s="9">
        <v>0.74068510937499998</v>
      </c>
      <c r="P51" s="9">
        <v>0.80695067000000098</v>
      </c>
      <c r="Q51" s="9">
        <v>0.75894825624999995</v>
      </c>
      <c r="R51" s="9">
        <v>0.81532824187499797</v>
      </c>
      <c r="S51" s="9">
        <v>0.66639999999999999</v>
      </c>
      <c r="T51" s="2">
        <f t="shared" si="0"/>
        <v>0.1614402289273639</v>
      </c>
      <c r="U51" s="15">
        <f t="shared" si="1"/>
        <v>0.37153293520676001</v>
      </c>
      <c r="V51" s="2">
        <f t="shared" si="2"/>
        <v>0.37345277949880629</v>
      </c>
      <c r="W51" s="15">
        <f t="shared" si="3"/>
        <v>2.4417316352557651E-2</v>
      </c>
      <c r="X51" s="9">
        <v>0.740684732499999</v>
      </c>
      <c r="Y51" s="15">
        <f t="shared" si="4"/>
        <v>5.0881946486371684E-7</v>
      </c>
      <c r="Z51" s="2">
        <f t="shared" si="5"/>
        <v>0.49144657863145258</v>
      </c>
      <c r="AA51" s="2">
        <f t="shared" si="6"/>
        <v>8.4979954186139003E-2</v>
      </c>
      <c r="AB51" s="2">
        <f t="shared" si="7"/>
        <v>8.4979954186139003E-2</v>
      </c>
      <c r="AC51" s="2">
        <f t="shared" si="8"/>
        <v>0.11199846595222383</v>
      </c>
      <c r="AD51" s="2">
        <f t="shared" si="9"/>
        <v>0.21091036914766054</v>
      </c>
      <c r="AE51" s="2">
        <f t="shared" si="10"/>
        <v>0.22348175551470284</v>
      </c>
    </row>
    <row r="52" spans="1:31" x14ac:dyDescent="0.15">
      <c r="A52" s="9">
        <v>50</v>
      </c>
      <c r="B52" s="1">
        <v>7.6740000000000004</v>
      </c>
      <c r="C52" s="9">
        <v>36.799999999999997</v>
      </c>
      <c r="D52" s="9">
        <v>0.38379999999999997</v>
      </c>
      <c r="E52" s="9">
        <v>0</v>
      </c>
      <c r="F52" s="9">
        <v>1</v>
      </c>
      <c r="G52" s="9">
        <v>2.5448</v>
      </c>
      <c r="H52" s="9">
        <v>2.0404733565576101</v>
      </c>
      <c r="I52" s="9">
        <v>2.0404733565576101</v>
      </c>
      <c r="J52" s="9">
        <v>2.0622300193002099</v>
      </c>
      <c r="K52" s="9">
        <v>2.4590017500000001</v>
      </c>
      <c r="L52" s="9">
        <v>2.1058628375000001</v>
      </c>
      <c r="M52" s="9">
        <v>2.6447935500000002</v>
      </c>
      <c r="N52" s="9">
        <v>2.6207142437500002</v>
      </c>
      <c r="O52" s="9">
        <v>2.3517383500000002</v>
      </c>
      <c r="P52" s="9">
        <v>2.1821777437500001</v>
      </c>
      <c r="Q52" s="9">
        <v>2.3315381125000001</v>
      </c>
      <c r="R52" s="9">
        <v>2.0544780875000002</v>
      </c>
      <c r="S52" s="9">
        <v>1.508</v>
      </c>
      <c r="T52" s="2">
        <f t="shared" si="0"/>
        <v>3.2046231200345429E-2</v>
      </c>
      <c r="U52" s="15">
        <f t="shared" si="1"/>
        <v>0.29616666716095291</v>
      </c>
      <c r="V52" s="2">
        <f t="shared" si="2"/>
        <v>0.28436582390435527</v>
      </c>
      <c r="W52" s="15">
        <f t="shared" si="3"/>
        <v>0.1525454828616391</v>
      </c>
      <c r="X52" s="9">
        <v>2.3517374625</v>
      </c>
      <c r="Y52" s="15">
        <f t="shared" si="4"/>
        <v>3.773804174079823E-7</v>
      </c>
      <c r="Z52" s="2">
        <f t="shared" si="5"/>
        <v>0.68753315649867375</v>
      </c>
      <c r="AA52" s="2">
        <f t="shared" si="6"/>
        <v>0.35309904281008625</v>
      </c>
      <c r="AB52" s="2">
        <f t="shared" si="7"/>
        <v>0.35309904281008625</v>
      </c>
      <c r="AC52" s="2">
        <f t="shared" si="8"/>
        <v>0.36752653799748664</v>
      </c>
      <c r="AD52" s="2">
        <f t="shared" si="9"/>
        <v>0.44706746933023878</v>
      </c>
      <c r="AE52" s="2">
        <f t="shared" si="10"/>
        <v>0.3623859996684351</v>
      </c>
    </row>
    <row r="53" spans="1:31" x14ac:dyDescent="0.15">
      <c r="A53" s="9">
        <v>51</v>
      </c>
      <c r="B53" s="1">
        <v>8.0250000000000004</v>
      </c>
      <c r="C53" s="9">
        <v>306.7</v>
      </c>
      <c r="D53" s="9">
        <v>0.3196</v>
      </c>
      <c r="E53" s="9">
        <v>0</v>
      </c>
      <c r="F53" s="9">
        <v>1</v>
      </c>
      <c r="G53" s="9">
        <v>0.89280000000000004</v>
      </c>
      <c r="H53" s="9">
        <v>1.0316183196658799</v>
      </c>
      <c r="I53" s="9">
        <v>1.0316183196658799</v>
      </c>
      <c r="J53" s="9">
        <v>1.0513272521521799</v>
      </c>
      <c r="K53" s="9">
        <v>1.0803605812499999</v>
      </c>
      <c r="L53" s="9">
        <v>1.0723689350000001</v>
      </c>
      <c r="M53" s="9">
        <v>1.1974276456249999</v>
      </c>
      <c r="N53" s="9">
        <v>1.182160596875</v>
      </c>
      <c r="O53" s="9">
        <v>1.03458857375</v>
      </c>
      <c r="P53" s="9">
        <v>1.1073846862500001</v>
      </c>
      <c r="Q53" s="9">
        <v>1.03008522375</v>
      </c>
      <c r="R53" s="9">
        <v>1.0485262200000001</v>
      </c>
      <c r="S53" s="9">
        <v>0.64410000000000001</v>
      </c>
      <c r="T53" s="2">
        <f t="shared" si="0"/>
        <v>3.9501639857770707E-2</v>
      </c>
      <c r="U53" s="15">
        <f t="shared" si="1"/>
        <v>0.1607273957802749</v>
      </c>
      <c r="V53" s="2">
        <f t="shared" si="2"/>
        <v>0.14592827050403451</v>
      </c>
      <c r="W53" s="15">
        <f t="shared" si="3"/>
        <v>2.8792180475062813E-3</v>
      </c>
      <c r="X53" s="9">
        <v>1.0345882293749999</v>
      </c>
      <c r="Y53" s="15">
        <f t="shared" si="4"/>
        <v>3.3286178565047757E-7</v>
      </c>
      <c r="Z53" s="2">
        <f t="shared" si="5"/>
        <v>0.3861201676758268</v>
      </c>
      <c r="AA53" s="2">
        <f t="shared" si="6"/>
        <v>0.60164309837894725</v>
      </c>
      <c r="AB53" s="2">
        <f t="shared" si="7"/>
        <v>0.60164309837894725</v>
      </c>
      <c r="AC53" s="2">
        <f t="shared" si="8"/>
        <v>0.63224227938546795</v>
      </c>
      <c r="AD53" s="2">
        <f t="shared" si="9"/>
        <v>0.71927447019096424</v>
      </c>
      <c r="AE53" s="2">
        <f t="shared" si="10"/>
        <v>0.62789352585002334</v>
      </c>
    </row>
    <row r="54" spans="1:31" x14ac:dyDescent="0.15">
      <c r="A54" s="9">
        <v>52</v>
      </c>
      <c r="B54" s="1">
        <v>18.837</v>
      </c>
      <c r="C54" s="9">
        <v>245.4</v>
      </c>
      <c r="D54" s="9">
        <v>0.49020000000000002</v>
      </c>
      <c r="E54" s="9">
        <v>0</v>
      </c>
      <c r="F54" s="9">
        <v>1</v>
      </c>
      <c r="G54" s="9">
        <v>4.5297000000000001</v>
      </c>
      <c r="H54" s="9">
        <v>5.4099043690966901</v>
      </c>
      <c r="I54" s="9">
        <v>5.4099043690966901</v>
      </c>
      <c r="J54" s="9">
        <v>5.4013876232077296</v>
      </c>
      <c r="K54" s="9">
        <v>5.6784444999999897</v>
      </c>
      <c r="L54" s="9">
        <v>5.5849623812500004</v>
      </c>
      <c r="M54" s="9">
        <v>5.2417864937500003</v>
      </c>
      <c r="N54" s="9">
        <v>5.2240769937499998</v>
      </c>
      <c r="O54" s="9">
        <v>5.6816679812500004</v>
      </c>
      <c r="P54" s="9">
        <v>5.50664876250001</v>
      </c>
      <c r="Q54" s="9">
        <v>5.6183428437500096</v>
      </c>
      <c r="R54" s="9">
        <v>5.4547599062499996</v>
      </c>
      <c r="S54" s="9">
        <v>5.4233000000000002</v>
      </c>
      <c r="T54" s="2">
        <f t="shared" si="0"/>
        <v>3.2358799751305088E-2</v>
      </c>
      <c r="U54" s="15">
        <f t="shared" si="1"/>
        <v>3.1075942175066779E-2</v>
      </c>
      <c r="V54" s="2">
        <f t="shared" si="2"/>
        <v>3.4349475086510373E-2</v>
      </c>
      <c r="W54" s="15">
        <f t="shared" si="3"/>
        <v>5.0234457693138022E-2</v>
      </c>
      <c r="X54" s="9">
        <v>5.6816655625000001</v>
      </c>
      <c r="Y54" s="15">
        <f t="shared" si="4"/>
        <v>4.2571125385541954E-7</v>
      </c>
      <c r="Z54" s="2">
        <f t="shared" si="5"/>
        <v>0.16477052716980439</v>
      </c>
      <c r="AA54" s="2">
        <f t="shared" si="6"/>
        <v>2.4700147333376514E-3</v>
      </c>
      <c r="AB54" s="2">
        <f t="shared" si="7"/>
        <v>2.4700147333376514E-3</v>
      </c>
      <c r="AC54" s="2">
        <f t="shared" si="8"/>
        <v>4.0404139163001587E-3</v>
      </c>
      <c r="AD54" s="2">
        <f t="shared" si="9"/>
        <v>1.5368643169289873E-2</v>
      </c>
      <c r="AE54" s="2">
        <f t="shared" si="10"/>
        <v>5.8008788468274647E-3</v>
      </c>
    </row>
    <row r="55" spans="1:31" x14ac:dyDescent="0.15">
      <c r="A55" s="9">
        <v>53</v>
      </c>
      <c r="B55" s="1">
        <v>18.978000000000002</v>
      </c>
      <c r="C55" s="9">
        <v>490.8</v>
      </c>
      <c r="D55" s="9">
        <v>0.4274</v>
      </c>
      <c r="E55" s="9">
        <v>0</v>
      </c>
      <c r="F55" s="9">
        <v>1</v>
      </c>
      <c r="G55" s="9">
        <v>4.1306000000000003</v>
      </c>
      <c r="H55" s="9">
        <v>4.9787463400921697</v>
      </c>
      <c r="I55" s="9">
        <v>4.9787463400921697</v>
      </c>
      <c r="J55" s="9">
        <v>5.0473235725816599</v>
      </c>
      <c r="K55" s="9">
        <v>5.2000371687499998</v>
      </c>
      <c r="L55" s="9">
        <v>5.25123476250001</v>
      </c>
      <c r="M55" s="9">
        <v>4.8272782312500002</v>
      </c>
      <c r="N55" s="9">
        <v>4.8070518937499997</v>
      </c>
      <c r="O55" s="9">
        <v>5.1757213624999903</v>
      </c>
      <c r="P55" s="9">
        <v>5.2052132437499896</v>
      </c>
      <c r="Q55" s="9">
        <v>5.1732820187500002</v>
      </c>
      <c r="R55" s="9">
        <v>5.1567490249999999</v>
      </c>
      <c r="S55" s="9">
        <v>6.0907999999999998</v>
      </c>
      <c r="T55" s="2">
        <f t="shared" si="0"/>
        <v>5.4730328439025443E-2</v>
      </c>
      <c r="U55" s="15">
        <f t="shared" si="1"/>
        <v>3.042294153900706E-2</v>
      </c>
      <c r="V55" s="2">
        <f t="shared" si="2"/>
        <v>3.4485477791783098E-2</v>
      </c>
      <c r="W55" s="15">
        <f t="shared" si="3"/>
        <v>3.9563176943088467E-2</v>
      </c>
      <c r="X55" s="9">
        <v>5.1757193062500004</v>
      </c>
      <c r="Y55" s="15">
        <f t="shared" si="4"/>
        <v>3.9728761380644599E-7</v>
      </c>
      <c r="Z55" s="2">
        <f t="shared" si="5"/>
        <v>0.32182964471005443</v>
      </c>
      <c r="AA55" s="2">
        <f t="shared" si="6"/>
        <v>0.18257924409073195</v>
      </c>
      <c r="AB55" s="2">
        <f t="shared" si="7"/>
        <v>0.18257924409073195</v>
      </c>
      <c r="AC55" s="2">
        <f t="shared" si="8"/>
        <v>0.17132009381663163</v>
      </c>
      <c r="AD55" s="2">
        <f t="shared" si="9"/>
        <v>0.14539744471169799</v>
      </c>
      <c r="AE55" s="2">
        <f t="shared" si="10"/>
        <v>0.15335439925789715</v>
      </c>
    </row>
    <row r="56" spans="1:31" x14ac:dyDescent="0.15">
      <c r="A56" s="9">
        <v>54</v>
      </c>
      <c r="B56" s="1">
        <v>14.897</v>
      </c>
      <c r="C56" s="9">
        <v>490.8</v>
      </c>
      <c r="D56" s="9">
        <v>0.59789999999999999</v>
      </c>
      <c r="E56" s="9">
        <v>0</v>
      </c>
      <c r="F56" s="9">
        <v>1</v>
      </c>
      <c r="G56" s="9">
        <v>2.3992</v>
      </c>
      <c r="H56" s="9">
        <v>4.0570905185575104</v>
      </c>
      <c r="I56" s="9">
        <v>4.0570905185575104</v>
      </c>
      <c r="J56" s="9">
        <v>4.0991808739920099</v>
      </c>
      <c r="K56" s="9">
        <v>4.3606506437499997</v>
      </c>
      <c r="L56" s="9">
        <v>4.30848778125001</v>
      </c>
      <c r="M56" s="9">
        <v>4.1502075749999996</v>
      </c>
      <c r="N56" s="9">
        <v>4.1353078187500003</v>
      </c>
      <c r="O56" s="9">
        <v>4.3309519874999998</v>
      </c>
      <c r="P56" s="9">
        <v>4.2697215812500096</v>
      </c>
      <c r="Q56" s="9">
        <v>4.3269517124999997</v>
      </c>
      <c r="R56" s="9">
        <v>4.2218153625000099</v>
      </c>
      <c r="S56" s="9">
        <v>5.5151000000000003</v>
      </c>
      <c r="T56" s="2">
        <f t="shared" si="0"/>
        <v>6.1964913413340199E-2</v>
      </c>
      <c r="U56" s="15">
        <f t="shared" si="1"/>
        <v>2.2951683236191834E-2</v>
      </c>
      <c r="V56" s="2">
        <f t="shared" si="2"/>
        <v>1.9279160727303651E-2</v>
      </c>
      <c r="W56" s="15">
        <f t="shared" si="3"/>
        <v>6.750193708763004E-2</v>
      </c>
      <c r="X56" s="9">
        <v>4.3309502437500003</v>
      </c>
      <c r="Y56" s="15">
        <f t="shared" si="4"/>
        <v>4.0262510518201391E-7</v>
      </c>
      <c r="Z56" s="2">
        <f t="shared" si="5"/>
        <v>0.56497615637069143</v>
      </c>
      <c r="AA56" s="2">
        <f t="shared" si="6"/>
        <v>0.26436682588574822</v>
      </c>
      <c r="AB56" s="2">
        <f t="shared" si="7"/>
        <v>0.26436682588574822</v>
      </c>
      <c r="AC56" s="2">
        <f t="shared" si="8"/>
        <v>0.2567349868557216</v>
      </c>
      <c r="AD56" s="2">
        <f t="shared" si="9"/>
        <v>0.22581248186796082</v>
      </c>
      <c r="AE56" s="2">
        <f t="shared" si="10"/>
        <v>0.23449885541513124</v>
      </c>
    </row>
    <row r="57" spans="1:31" x14ac:dyDescent="0.15">
      <c r="A57" s="9">
        <v>55</v>
      </c>
      <c r="B57" s="1">
        <v>15.117000000000001</v>
      </c>
      <c r="C57" s="9">
        <v>245.4</v>
      </c>
      <c r="D57" s="9">
        <v>0.70440000000000003</v>
      </c>
      <c r="E57" s="9">
        <v>0</v>
      </c>
      <c r="F57" s="9">
        <v>1</v>
      </c>
      <c r="G57" s="9">
        <v>3.5541</v>
      </c>
      <c r="H57" s="9">
        <v>3.5213855670425098</v>
      </c>
      <c r="I57" s="9">
        <v>3.5213855670425098</v>
      </c>
      <c r="J57" s="9">
        <v>3.5643898657821098</v>
      </c>
      <c r="K57" s="9">
        <v>3.7058268437500002</v>
      </c>
      <c r="L57" s="9">
        <v>3.7563892187499999</v>
      </c>
      <c r="M57" s="9">
        <v>3.4935352687500001</v>
      </c>
      <c r="N57" s="9">
        <v>3.4735163124999899</v>
      </c>
      <c r="O57" s="9">
        <v>3.6712042062500001</v>
      </c>
      <c r="P57" s="9">
        <v>3.7093631999999999</v>
      </c>
      <c r="Q57" s="9">
        <v>3.6680264437500001</v>
      </c>
      <c r="R57" s="9">
        <v>3.6501112</v>
      </c>
      <c r="S57" s="9">
        <v>4.5823</v>
      </c>
      <c r="T57" s="2">
        <f t="shared" si="0"/>
        <v>6.6736131909821361E-2</v>
      </c>
      <c r="U57" s="15">
        <f t="shared" si="1"/>
        <v>7.9089034024468503E-3</v>
      </c>
      <c r="V57" s="2">
        <f t="shared" si="2"/>
        <v>1.3593869126556234E-2</v>
      </c>
      <c r="W57" s="15">
        <f t="shared" si="3"/>
        <v>4.25453664062461E-2</v>
      </c>
      <c r="X57" s="9">
        <v>3.6712025562499999</v>
      </c>
      <c r="Y57" s="15">
        <f t="shared" si="4"/>
        <v>4.4944380848583711E-7</v>
      </c>
      <c r="Z57" s="2">
        <f t="shared" si="5"/>
        <v>0.2243851341029614</v>
      </c>
      <c r="AA57" s="2">
        <f t="shared" si="6"/>
        <v>0.23152443815496371</v>
      </c>
      <c r="AB57" s="2">
        <f t="shared" si="7"/>
        <v>0.23152443815496371</v>
      </c>
      <c r="AC57" s="2">
        <f t="shared" si="8"/>
        <v>0.22213956620428393</v>
      </c>
      <c r="AD57" s="2">
        <f t="shared" si="9"/>
        <v>0.19050188769831747</v>
      </c>
      <c r="AE57" s="2">
        <f t="shared" si="10"/>
        <v>0.20343251205726381</v>
      </c>
    </row>
    <row r="58" spans="1:31" x14ac:dyDescent="0.15">
      <c r="A58" s="9">
        <v>56</v>
      </c>
      <c r="B58" s="1">
        <v>15.641999999999999</v>
      </c>
      <c r="C58" s="9">
        <v>429.4</v>
      </c>
      <c r="D58" s="9">
        <v>0.46389999999999998</v>
      </c>
      <c r="E58" s="9">
        <v>0</v>
      </c>
      <c r="F58" s="9">
        <v>1</v>
      </c>
      <c r="G58" s="9">
        <v>1.6148</v>
      </c>
      <c r="H58" s="9">
        <v>2.93731375256211</v>
      </c>
      <c r="I58" s="9">
        <v>2.93731375256211</v>
      </c>
      <c r="J58" s="9">
        <v>2.9848173157635598</v>
      </c>
      <c r="K58" s="9">
        <v>2.9977292062499998</v>
      </c>
      <c r="L58" s="9">
        <v>3.13938580625</v>
      </c>
      <c r="M58" s="9">
        <v>2.8230059187500101</v>
      </c>
      <c r="N58" s="9">
        <v>2.79927449375</v>
      </c>
      <c r="O58" s="9">
        <v>2.96296031875</v>
      </c>
      <c r="P58" s="9">
        <v>3.0974295187499998</v>
      </c>
      <c r="Q58" s="9">
        <v>2.9595019124999999</v>
      </c>
      <c r="R58" s="9">
        <v>3.0284738437500001</v>
      </c>
      <c r="S58" s="9">
        <v>3.2930000000000001</v>
      </c>
      <c r="T58" s="2">
        <f t="shared" si="0"/>
        <v>6.8794848187950633E-2</v>
      </c>
      <c r="U58" s="15">
        <f t="shared" si="1"/>
        <v>3.8915772519157503E-2</v>
      </c>
      <c r="V58" s="2">
        <f t="shared" si="2"/>
        <v>4.6995067752535272E-2</v>
      </c>
      <c r="W58" s="15">
        <f t="shared" si="3"/>
        <v>8.7312995302321426E-3</v>
      </c>
      <c r="X58" s="9">
        <v>2.9629590499999998</v>
      </c>
      <c r="Y58" s="15">
        <f t="shared" si="4"/>
        <v>4.2820350719615663E-7</v>
      </c>
      <c r="Z58" s="2">
        <f t="shared" si="5"/>
        <v>0.5096264804129973</v>
      </c>
      <c r="AA58" s="2">
        <f t="shared" si="6"/>
        <v>0.10801282946792898</v>
      </c>
      <c r="AB58" s="2">
        <f t="shared" si="7"/>
        <v>0.10801282946792898</v>
      </c>
      <c r="AC58" s="2">
        <f t="shared" si="8"/>
        <v>9.3587210518202346E-2</v>
      </c>
      <c r="AD58" s="2">
        <f t="shared" si="9"/>
        <v>5.9389760476768999E-2</v>
      </c>
      <c r="AE58" s="2">
        <f t="shared" si="10"/>
        <v>8.0329837913756474E-2</v>
      </c>
    </row>
    <row r="59" spans="1:31" x14ac:dyDescent="0.15">
      <c r="A59" s="9">
        <v>57</v>
      </c>
      <c r="B59" s="1">
        <v>16.100000000000001</v>
      </c>
      <c r="C59" s="9">
        <v>122.7</v>
      </c>
      <c r="D59" s="9">
        <v>0.72440000000000004</v>
      </c>
      <c r="E59" s="9">
        <v>0</v>
      </c>
      <c r="F59" s="9">
        <v>1</v>
      </c>
      <c r="G59" s="9">
        <v>2.7143000000000002</v>
      </c>
      <c r="H59" s="9">
        <v>2.5289812905325402</v>
      </c>
      <c r="I59" s="9">
        <v>2.5289812905325402</v>
      </c>
      <c r="J59" s="9">
        <v>2.5758609955625902</v>
      </c>
      <c r="K59" s="9">
        <v>2.5299740874999999</v>
      </c>
      <c r="L59" s="9">
        <v>2.7108374249999998</v>
      </c>
      <c r="M59" s="9">
        <v>2.3881650125</v>
      </c>
      <c r="N59" s="9">
        <v>2.3637754375000002</v>
      </c>
      <c r="O59" s="9">
        <v>2.4883255499999999</v>
      </c>
      <c r="P59" s="9">
        <v>2.6685762249999998</v>
      </c>
      <c r="Q59" s="9">
        <v>2.486420925</v>
      </c>
      <c r="R59" s="9">
        <v>2.6027481125</v>
      </c>
      <c r="S59" s="9">
        <v>3.3643999999999998</v>
      </c>
      <c r="T59" s="2">
        <f t="shared" si="0"/>
        <v>7.1908849285779133E-2</v>
      </c>
      <c r="U59" s="15">
        <f t="shared" si="1"/>
        <v>5.5681027993246944E-2</v>
      </c>
      <c r="V59" s="2">
        <f t="shared" si="2"/>
        <v>6.5325059402773111E-2</v>
      </c>
      <c r="W59" s="15">
        <f t="shared" si="3"/>
        <v>1.6075935668143755E-2</v>
      </c>
      <c r="X59" s="9">
        <v>2.4883245375</v>
      </c>
      <c r="Y59" s="15">
        <f t="shared" si="4"/>
        <v>4.0690013404466509E-7</v>
      </c>
      <c r="Z59" s="2">
        <f t="shared" si="5"/>
        <v>0.19322910474378782</v>
      </c>
      <c r="AA59" s="2">
        <f t="shared" si="6"/>
        <v>0.24831135104846622</v>
      </c>
      <c r="AB59" s="2">
        <f t="shared" si="7"/>
        <v>0.24831135104846622</v>
      </c>
      <c r="AC59" s="2">
        <f t="shared" si="8"/>
        <v>0.2343773048500207</v>
      </c>
      <c r="AD59" s="2">
        <f t="shared" si="9"/>
        <v>0.20681957406967069</v>
      </c>
      <c r="AE59" s="2">
        <f t="shared" si="10"/>
        <v>0.22638565197360594</v>
      </c>
    </row>
    <row r="60" spans="1:31" x14ac:dyDescent="0.15">
      <c r="A60" s="9">
        <v>58</v>
      </c>
      <c r="B60" s="1">
        <v>14.266999999999999</v>
      </c>
      <c r="C60" s="9">
        <v>429.4</v>
      </c>
      <c r="D60" s="9">
        <v>0.59599999999999997</v>
      </c>
      <c r="E60" s="9">
        <v>0</v>
      </c>
      <c r="F60" s="9">
        <v>1</v>
      </c>
      <c r="G60" s="9">
        <v>1.0640000000000001</v>
      </c>
      <c r="H60" s="9">
        <v>2.08862599378394</v>
      </c>
      <c r="I60" s="9">
        <v>2.08862599378394</v>
      </c>
      <c r="J60" s="9">
        <v>2.1293782851539098</v>
      </c>
      <c r="K60" s="9">
        <v>2.2374368687500001</v>
      </c>
      <c r="L60" s="9">
        <v>2.2769427874999999</v>
      </c>
      <c r="M60" s="9">
        <v>1.8448017624999999</v>
      </c>
      <c r="N60" s="9">
        <v>1.828026825</v>
      </c>
      <c r="O60" s="9">
        <v>2.2027192687500001</v>
      </c>
      <c r="P60" s="9">
        <v>2.2287783624999999</v>
      </c>
      <c r="Q60" s="9">
        <v>2.2052548937499998</v>
      </c>
      <c r="R60" s="9">
        <v>2.1805584750000002</v>
      </c>
      <c r="S60" s="9">
        <v>3.0489000000000002</v>
      </c>
      <c r="T60" s="2">
        <f t="shared" si="0"/>
        <v>9.0163003944468065E-2</v>
      </c>
      <c r="U60" s="15">
        <f t="shared" si="1"/>
        <v>0.11673905812222822</v>
      </c>
      <c r="V60" s="2">
        <f t="shared" si="2"/>
        <v>0.12477062411342273</v>
      </c>
      <c r="W60" s="15">
        <f t="shared" si="3"/>
        <v>5.4625995896641431E-2</v>
      </c>
      <c r="X60" s="9">
        <v>2.20271826875</v>
      </c>
      <c r="Y60" s="15">
        <f t="shared" si="4"/>
        <v>4.5398431580764187E-7</v>
      </c>
      <c r="Z60" s="2">
        <f t="shared" si="5"/>
        <v>0.65102167995014593</v>
      </c>
      <c r="AA60" s="2">
        <f t="shared" si="6"/>
        <v>0.31495752770378171</v>
      </c>
      <c r="AB60" s="2">
        <f t="shared" si="7"/>
        <v>0.31495752770378171</v>
      </c>
      <c r="AC60" s="2">
        <f t="shared" si="8"/>
        <v>0.30159130009055407</v>
      </c>
      <c r="AD60" s="2">
        <f t="shared" si="9"/>
        <v>0.26898935271737356</v>
      </c>
      <c r="AE60" s="2">
        <f t="shared" si="10"/>
        <v>0.28480485584965065</v>
      </c>
    </row>
    <row r="61" spans="1:31" x14ac:dyDescent="0.15">
      <c r="A61" s="9">
        <v>59</v>
      </c>
      <c r="B61" s="1">
        <v>14.916</v>
      </c>
      <c r="C61" s="9">
        <v>368.1</v>
      </c>
      <c r="D61" s="9">
        <v>0.53900000000000003</v>
      </c>
      <c r="E61" s="9">
        <v>0</v>
      </c>
      <c r="F61" s="9">
        <v>1</v>
      </c>
      <c r="G61" s="9">
        <v>0.46</v>
      </c>
      <c r="H61" s="9">
        <v>1.5527196548729401</v>
      </c>
      <c r="I61" s="9">
        <v>1.5527196548729401</v>
      </c>
      <c r="J61" s="9">
        <v>1.58658677581199</v>
      </c>
      <c r="K61" s="9">
        <v>1.6160897937500001</v>
      </c>
      <c r="L61" s="9">
        <v>1.7172480187500001</v>
      </c>
      <c r="M61" s="9">
        <v>1.2268622499999999</v>
      </c>
      <c r="N61" s="9">
        <v>1.214760488125</v>
      </c>
      <c r="O61" s="9">
        <v>1.5995541200000001</v>
      </c>
      <c r="P61" s="9">
        <v>1.66468146875</v>
      </c>
      <c r="Q61" s="9">
        <v>1.6077993937499999</v>
      </c>
      <c r="R61" s="9">
        <v>1.6419245687499999</v>
      </c>
      <c r="S61" s="9">
        <v>1.4059999999999999</v>
      </c>
      <c r="T61" s="2">
        <f t="shared" si="0"/>
        <v>0.10596140994333166</v>
      </c>
      <c r="U61" s="15">
        <f t="shared" si="1"/>
        <v>0.20986235593160263</v>
      </c>
      <c r="V61" s="2">
        <f t="shared" si="2"/>
        <v>0.21765626891326717</v>
      </c>
      <c r="W61" s="15">
        <f t="shared" si="3"/>
        <v>3.0162859715260389E-2</v>
      </c>
      <c r="X61" s="9">
        <v>1.5995534775</v>
      </c>
      <c r="Y61" s="15">
        <f t="shared" si="4"/>
        <v>4.0167443668115946E-7</v>
      </c>
      <c r="Z61" s="2">
        <f t="shared" si="5"/>
        <v>0.67283072546230438</v>
      </c>
      <c r="AA61" s="2">
        <f t="shared" si="6"/>
        <v>0.10435252835913239</v>
      </c>
      <c r="AB61" s="2">
        <f t="shared" si="7"/>
        <v>0.10435252835913239</v>
      </c>
      <c r="AC61" s="2">
        <f t="shared" si="8"/>
        <v>0.12844009659458758</v>
      </c>
      <c r="AD61" s="2">
        <f t="shared" si="9"/>
        <v>0.18398397492887633</v>
      </c>
      <c r="AE61" s="2">
        <f t="shared" si="10"/>
        <v>0.16779841305120913</v>
      </c>
    </row>
    <row r="62" spans="1:31" x14ac:dyDescent="0.15">
      <c r="A62" s="9">
        <v>60</v>
      </c>
      <c r="B62" s="1">
        <v>15.625</v>
      </c>
      <c r="C62" s="9">
        <v>245.4</v>
      </c>
      <c r="D62" s="9">
        <v>0.33689999999999998</v>
      </c>
      <c r="E62" s="9">
        <v>0</v>
      </c>
      <c r="F62" s="9">
        <v>1</v>
      </c>
      <c r="G62" s="9">
        <v>0.82220000000000004</v>
      </c>
      <c r="H62" s="9">
        <v>1.2517102030443601</v>
      </c>
      <c r="I62" s="9">
        <v>1.2517102030443601</v>
      </c>
      <c r="J62" s="9">
        <v>1.28209578705733</v>
      </c>
      <c r="K62" s="9">
        <v>1.2722765843749999</v>
      </c>
      <c r="L62" s="9">
        <v>1.383862478125</v>
      </c>
      <c r="M62" s="9">
        <v>0.97871075250000095</v>
      </c>
      <c r="N62" s="9">
        <v>0.96648377187500001</v>
      </c>
      <c r="O62" s="9">
        <v>1.2541859343749999</v>
      </c>
      <c r="P62" s="9">
        <v>1.3394831025</v>
      </c>
      <c r="Q62" s="9">
        <v>1.260448729375</v>
      </c>
      <c r="R62" s="9">
        <v>1.3143457199999999</v>
      </c>
      <c r="S62" s="9">
        <v>1.0457000000000001</v>
      </c>
      <c r="T62" s="2">
        <f t="shared" si="0"/>
        <v>0.10557737306864187</v>
      </c>
      <c r="U62" s="15">
        <f t="shared" si="1"/>
        <v>0.21810116261765755</v>
      </c>
      <c r="V62" s="2">
        <f t="shared" si="2"/>
        <v>0.22786938260600867</v>
      </c>
      <c r="W62" s="15">
        <f t="shared" si="3"/>
        <v>1.9778790047556166E-3</v>
      </c>
      <c r="X62" s="9">
        <v>1.2541853999999999</v>
      </c>
      <c r="Y62" s="15">
        <f t="shared" si="4"/>
        <v>4.2607318849721048E-7</v>
      </c>
      <c r="Z62" s="2">
        <f t="shared" si="5"/>
        <v>0.21373242803863443</v>
      </c>
      <c r="AA62" s="2">
        <f t="shared" si="6"/>
        <v>0.19700698388099838</v>
      </c>
      <c r="AB62" s="2">
        <f t="shared" si="7"/>
        <v>0.19700698388099838</v>
      </c>
      <c r="AC62" s="2">
        <f t="shared" si="8"/>
        <v>0.22606463331484161</v>
      </c>
      <c r="AD62" s="2">
        <f t="shared" si="9"/>
        <v>0.2809439633738165</v>
      </c>
      <c r="AE62" s="2">
        <f t="shared" si="10"/>
        <v>0.25690515444200041</v>
      </c>
    </row>
    <row r="63" spans="1:31" x14ac:dyDescent="0.15">
      <c r="A63" s="9">
        <v>61</v>
      </c>
      <c r="B63" s="1">
        <v>15.563000000000001</v>
      </c>
      <c r="C63" s="9">
        <v>122.7</v>
      </c>
      <c r="D63" s="9">
        <v>0.7248</v>
      </c>
      <c r="E63" s="9">
        <v>0</v>
      </c>
      <c r="F63" s="9">
        <v>1</v>
      </c>
      <c r="G63" s="9">
        <v>0.55869999999999997</v>
      </c>
      <c r="H63" s="9">
        <v>1.0517183888471699</v>
      </c>
      <c r="I63" s="9">
        <v>1.0517183888471699</v>
      </c>
      <c r="J63" s="9">
        <v>1.0774996789864</v>
      </c>
      <c r="K63" s="9">
        <v>1.0710826681250001</v>
      </c>
      <c r="L63" s="9">
        <v>1.1758188025</v>
      </c>
      <c r="M63" s="9">
        <v>0.775904298750001</v>
      </c>
      <c r="N63" s="9">
        <v>0.76576727249999998</v>
      </c>
      <c r="O63" s="9">
        <v>1.059337268125</v>
      </c>
      <c r="P63" s="9">
        <v>1.13031782875</v>
      </c>
      <c r="Q63" s="9">
        <v>1.067202574375</v>
      </c>
      <c r="R63" s="9">
        <v>1.114170669375</v>
      </c>
      <c r="S63" s="9">
        <v>1.0923</v>
      </c>
      <c r="T63" s="2">
        <f t="shared" si="0"/>
        <v>0.11799775963683724</v>
      </c>
      <c r="U63" s="15">
        <f t="shared" si="1"/>
        <v>0.262250896268439</v>
      </c>
      <c r="V63" s="2">
        <f t="shared" si="2"/>
        <v>0.2718894329313879</v>
      </c>
      <c r="W63" s="15">
        <f t="shared" si="3"/>
        <v>7.2442198963368499E-3</v>
      </c>
      <c r="X63" s="9">
        <v>1.0593368306249999</v>
      </c>
      <c r="Y63" s="15">
        <f t="shared" si="4"/>
        <v>4.1299406069230963E-7</v>
      </c>
      <c r="Z63" s="2">
        <f t="shared" si="5"/>
        <v>0.48851048246818646</v>
      </c>
      <c r="AA63" s="2">
        <f t="shared" si="6"/>
        <v>3.7152440861329392E-2</v>
      </c>
      <c r="AB63" s="2">
        <f t="shared" si="7"/>
        <v>3.7152440861329392E-2</v>
      </c>
      <c r="AC63" s="2">
        <f t="shared" si="8"/>
        <v>1.3549685080655561E-2</v>
      </c>
      <c r="AD63" s="2">
        <f t="shared" si="9"/>
        <v>3.4805299597180192E-2</v>
      </c>
      <c r="AE63" s="2">
        <f t="shared" si="10"/>
        <v>2.0022584798132317E-2</v>
      </c>
    </row>
    <row r="64" spans="1:31" x14ac:dyDescent="0.15">
      <c r="A64" s="9">
        <v>62</v>
      </c>
      <c r="B64" s="1">
        <v>15.318</v>
      </c>
      <c r="C64" s="9">
        <v>122.7</v>
      </c>
      <c r="D64" s="9">
        <v>0.87660000000000005</v>
      </c>
      <c r="E64" s="9">
        <v>0</v>
      </c>
      <c r="F64" s="9">
        <v>1</v>
      </c>
      <c r="G64" s="9">
        <v>0.248</v>
      </c>
      <c r="H64" s="9">
        <v>0.89984622939236802</v>
      </c>
      <c r="I64" s="9">
        <v>0.89984622939236802</v>
      </c>
      <c r="J64" s="9">
        <v>0.92089092712042697</v>
      </c>
      <c r="K64" s="9">
        <v>0.916364879374999</v>
      </c>
      <c r="L64" s="9">
        <v>1.0190006512500001</v>
      </c>
      <c r="M64" s="9">
        <v>0.62746252312499895</v>
      </c>
      <c r="N64" s="9">
        <v>0.61966473874999894</v>
      </c>
      <c r="O64" s="9">
        <v>0.91177302375000002</v>
      </c>
      <c r="P64" s="9">
        <v>0.97135186437499998</v>
      </c>
      <c r="Q64" s="9">
        <v>0.92168880562500199</v>
      </c>
      <c r="R64" s="9">
        <v>0.96429335812500105</v>
      </c>
      <c r="S64" s="9">
        <v>0.80720000000000003</v>
      </c>
      <c r="T64" s="2">
        <f t="shared" si="0"/>
        <v>0.13241642623550523</v>
      </c>
      <c r="U64" s="15">
        <f t="shared" si="1"/>
        <v>0.30270028074830013</v>
      </c>
      <c r="V64" s="2">
        <f t="shared" si="2"/>
        <v>0.31136596619576323</v>
      </c>
      <c r="W64" s="15">
        <f t="shared" si="3"/>
        <v>1.3254258303316677E-2</v>
      </c>
      <c r="X64" s="9">
        <v>0.91177265062499901</v>
      </c>
      <c r="Y64" s="15">
        <f t="shared" si="4"/>
        <v>4.092301387387933E-7</v>
      </c>
      <c r="Z64" s="2">
        <f t="shared" si="5"/>
        <v>0.69276511397423191</v>
      </c>
      <c r="AA64" s="2">
        <f t="shared" si="6"/>
        <v>0.11477481341968285</v>
      </c>
      <c r="AB64" s="2">
        <f t="shared" si="7"/>
        <v>0.11477481341968285</v>
      </c>
      <c r="AC64" s="2">
        <f t="shared" si="8"/>
        <v>0.14084604450003338</v>
      </c>
      <c r="AD64" s="2">
        <f t="shared" si="9"/>
        <v>0.20335959412165505</v>
      </c>
      <c r="AE64" s="2">
        <f t="shared" si="10"/>
        <v>0.19461516120540265</v>
      </c>
    </row>
    <row r="65" spans="1:31" x14ac:dyDescent="0.15">
      <c r="A65" s="9">
        <v>63</v>
      </c>
      <c r="B65" s="1">
        <v>12.073</v>
      </c>
      <c r="C65" s="9">
        <v>184</v>
      </c>
      <c r="D65" s="9">
        <v>0.47139999999999999</v>
      </c>
      <c r="E65" s="9">
        <v>0</v>
      </c>
      <c r="F65" s="9">
        <v>1</v>
      </c>
      <c r="G65" s="9">
        <v>0.12620000000000001</v>
      </c>
      <c r="H65" s="9">
        <v>0.68060132490162295</v>
      </c>
      <c r="I65" s="9">
        <v>0.68060132490162295</v>
      </c>
      <c r="J65" s="9">
        <v>0.69494488800191201</v>
      </c>
      <c r="K65" s="9">
        <v>0.706821681250001</v>
      </c>
      <c r="L65" s="9">
        <v>0.78833952375000005</v>
      </c>
      <c r="M65" s="9">
        <v>0.45741287812499998</v>
      </c>
      <c r="N65" s="9">
        <v>0.45342349437499901</v>
      </c>
      <c r="O65" s="9">
        <v>0.72591656312499997</v>
      </c>
      <c r="P65" s="9">
        <v>0.74625148062500102</v>
      </c>
      <c r="Q65" s="9">
        <v>0.73637674250000096</v>
      </c>
      <c r="R65" s="9">
        <v>0.75029342937499899</v>
      </c>
      <c r="S65" s="9">
        <v>0.38500000000000001</v>
      </c>
      <c r="T65" s="2">
        <f t="shared" si="0"/>
        <v>0.1582985441057583</v>
      </c>
      <c r="U65" s="15">
        <f t="shared" si="1"/>
        <v>0.3279283166380606</v>
      </c>
      <c r="V65" s="2">
        <f t="shared" si="2"/>
        <v>0.33378987406388194</v>
      </c>
      <c r="W65" s="15">
        <f t="shared" si="3"/>
        <v>6.6581178386520307E-2</v>
      </c>
      <c r="X65" s="9">
        <v>0.72591619000000096</v>
      </c>
      <c r="Y65" s="15">
        <f t="shared" si="4"/>
        <v>5.1400535263010591E-7</v>
      </c>
      <c r="Z65" s="2">
        <f t="shared" si="5"/>
        <v>0.67220779220779225</v>
      </c>
      <c r="AA65" s="2">
        <f t="shared" si="6"/>
        <v>0.76779564909512454</v>
      </c>
      <c r="AB65" s="2">
        <f t="shared" si="7"/>
        <v>0.76779564909512454</v>
      </c>
      <c r="AC65" s="2">
        <f t="shared" si="8"/>
        <v>0.80505165714782334</v>
      </c>
      <c r="AD65" s="2">
        <f t="shared" si="9"/>
        <v>0.93831553409091173</v>
      </c>
      <c r="AE65" s="2">
        <f t="shared" si="10"/>
        <v>0.94881410227272456</v>
      </c>
    </row>
    <row r="66" spans="1:31" x14ac:dyDescent="0.15">
      <c r="A66" s="9">
        <v>64</v>
      </c>
      <c r="B66" s="1">
        <v>11.587999999999999</v>
      </c>
      <c r="C66" s="9">
        <v>73.599999999999994</v>
      </c>
      <c r="D66" s="9">
        <v>0.56789999999999996</v>
      </c>
      <c r="E66" s="9">
        <v>0</v>
      </c>
      <c r="F66" s="9">
        <v>1</v>
      </c>
      <c r="G66" s="9">
        <v>0.26750000000000002</v>
      </c>
      <c r="H66" s="9">
        <v>0.52215604507683</v>
      </c>
      <c r="I66" s="9">
        <v>0.52215604507683</v>
      </c>
      <c r="J66" s="9">
        <v>0.52950294735107695</v>
      </c>
      <c r="K66" s="9">
        <v>0.53725824187499904</v>
      </c>
      <c r="L66" s="9">
        <v>0.620035602500001</v>
      </c>
      <c r="M66" s="9">
        <v>0.30544762937499997</v>
      </c>
      <c r="N66" s="9">
        <v>0.30513680500000001</v>
      </c>
      <c r="O66" s="9">
        <v>0.567193694375</v>
      </c>
      <c r="P66" s="9">
        <v>0.57657524125000104</v>
      </c>
      <c r="Q66" s="9">
        <v>0.58083417375000002</v>
      </c>
      <c r="R66" s="9">
        <v>0.59181931124999998</v>
      </c>
      <c r="S66" s="9">
        <v>0.43440000000000001</v>
      </c>
      <c r="T66" s="2">
        <f t="shared" si="0"/>
        <v>0.1874526941630428</v>
      </c>
      <c r="U66" s="15">
        <f t="shared" si="1"/>
        <v>0.41502615500686879</v>
      </c>
      <c r="V66" s="2">
        <f t="shared" si="2"/>
        <v>0.41562142605262342</v>
      </c>
      <c r="W66" s="15">
        <f t="shared" si="3"/>
        <v>8.6253237366127139E-2</v>
      </c>
      <c r="X66" s="9">
        <v>0.56719339874999997</v>
      </c>
      <c r="Y66" s="15">
        <f t="shared" si="4"/>
        <v>5.2120642906823857E-7</v>
      </c>
      <c r="Z66" s="2">
        <f t="shared" si="5"/>
        <v>0.38420810313075504</v>
      </c>
      <c r="AA66" s="2">
        <f t="shared" si="6"/>
        <v>0.20201667835366019</v>
      </c>
      <c r="AB66" s="2">
        <f t="shared" si="7"/>
        <v>0.20201667835366019</v>
      </c>
      <c r="AC66" s="2">
        <f t="shared" si="8"/>
        <v>0.21892943681187141</v>
      </c>
      <c r="AD66" s="2">
        <f t="shared" si="9"/>
        <v>0.32729107101749777</v>
      </c>
      <c r="AE66" s="2">
        <f t="shared" si="10"/>
        <v>0.36238331319060768</v>
      </c>
    </row>
    <row r="67" spans="1:31" x14ac:dyDescent="0.15">
      <c r="A67" s="9">
        <v>65</v>
      </c>
      <c r="B67" s="1">
        <v>11.077</v>
      </c>
      <c r="C67" s="9">
        <v>98.2</v>
      </c>
      <c r="D67" s="9">
        <v>0.4637</v>
      </c>
      <c r="E67" s="9">
        <v>0</v>
      </c>
      <c r="F67" s="9">
        <v>1</v>
      </c>
      <c r="G67" s="9">
        <v>7.0099999999999996E-2</v>
      </c>
      <c r="H67" s="9">
        <v>0.45186931487050602</v>
      </c>
      <c r="I67" s="9">
        <v>0.45186931487050602</v>
      </c>
      <c r="J67" s="9">
        <v>0.45702076263569302</v>
      </c>
      <c r="K67" s="9">
        <v>0.46887989437499999</v>
      </c>
      <c r="L67" s="9">
        <v>0.53727630812500005</v>
      </c>
      <c r="M67" s="9">
        <v>0.27491744624999997</v>
      </c>
      <c r="N67" s="9">
        <v>0.27420251062500001</v>
      </c>
      <c r="O67" s="9">
        <v>0.49582300937500001</v>
      </c>
      <c r="P67" s="9">
        <v>0.49644519062500098</v>
      </c>
      <c r="Q67" s="9">
        <v>0.50893678437500001</v>
      </c>
      <c r="R67" s="9">
        <v>0.50925383312500005</v>
      </c>
      <c r="S67" s="9">
        <v>0.37080000000000002</v>
      </c>
      <c r="T67" s="2">
        <f t="shared" ref="T67:T130" si="11">ABS((L67-H67)/H67)</f>
        <v>0.18900817215032503</v>
      </c>
      <c r="U67" s="15">
        <f t="shared" ref="U67:U130" si="12">ABS((M67-H67)/H67)</f>
        <v>0.39159965679726638</v>
      </c>
      <c r="V67" s="2">
        <f t="shared" ref="V67:V130" si="13">ABS((N67-H67)/H67)</f>
        <v>0.39318183022987674</v>
      </c>
      <c r="W67" s="15">
        <f t="shared" ref="W67:W130" si="14">ABS((O67-H67)/H67)</f>
        <v>9.7270810515403053E-2</v>
      </c>
      <c r="X67" s="9">
        <v>0.49582274250000002</v>
      </c>
      <c r="Y67" s="15">
        <f t="shared" ref="Y67:Y130" si="15">ABS((X67-O67)/O67)</f>
        <v>5.3824650115431787E-7</v>
      </c>
      <c r="Z67" s="2">
        <f t="shared" ref="Z67:Z130" si="16">ABS((G67-S67)/S67)</f>
        <v>0.81094929881337652</v>
      </c>
      <c r="AA67" s="2">
        <f t="shared" ref="AA67:AA130" si="17">ABS((H67-S67)/S67)</f>
        <v>0.21863353524947682</v>
      </c>
      <c r="AB67" s="2">
        <f t="shared" ref="AB67:AB130" si="18">ABS((I67-S67)/S67)</f>
        <v>0.21863353524947682</v>
      </c>
      <c r="AC67" s="2">
        <f t="shared" si="8"/>
        <v>0.23252632857522385</v>
      </c>
      <c r="AD67" s="2">
        <f t="shared" si="9"/>
        <v>0.33884894990561204</v>
      </c>
      <c r="AE67" s="2">
        <f t="shared" si="10"/>
        <v>0.37339221446871634</v>
      </c>
    </row>
    <row r="68" spans="1:31" x14ac:dyDescent="0.15">
      <c r="A68" s="9">
        <v>66</v>
      </c>
      <c r="B68" s="1">
        <v>11.789</v>
      </c>
      <c r="C68" s="9">
        <v>36.799999999999997</v>
      </c>
      <c r="D68" s="9">
        <v>0.5131</v>
      </c>
      <c r="E68" s="9">
        <v>0</v>
      </c>
      <c r="F68" s="9">
        <v>1</v>
      </c>
      <c r="G68" s="9">
        <v>0.30049999999999999</v>
      </c>
      <c r="H68" s="9">
        <v>0.80542437641505904</v>
      </c>
      <c r="I68" s="9">
        <v>0.80542437641505904</v>
      </c>
      <c r="J68" s="9">
        <v>0.82591121919579602</v>
      </c>
      <c r="K68" s="9">
        <v>0.82628167374999895</v>
      </c>
      <c r="L68" s="9">
        <v>0.91689294437500102</v>
      </c>
      <c r="M68" s="9">
        <v>0.58803772312499902</v>
      </c>
      <c r="N68" s="9">
        <v>0.57896490812500001</v>
      </c>
      <c r="O68" s="9">
        <v>0.79828258062500002</v>
      </c>
      <c r="P68" s="9">
        <v>0.87931110812499802</v>
      </c>
      <c r="Q68" s="9">
        <v>0.80436293812500104</v>
      </c>
      <c r="R68" s="9">
        <v>0.86279990500000003</v>
      </c>
      <c r="S68" s="9">
        <v>0.92659999999999998</v>
      </c>
      <c r="T68" s="2">
        <f t="shared" si="11"/>
        <v>0.13839731106238448</v>
      </c>
      <c r="U68" s="15">
        <f t="shared" si="12"/>
        <v>0.2699032456127628</v>
      </c>
      <c r="V68" s="2">
        <f t="shared" si="13"/>
        <v>0.28116788480878774</v>
      </c>
      <c r="W68" s="15">
        <f t="shared" si="14"/>
        <v>8.8671214817797432E-3</v>
      </c>
      <c r="X68" s="9">
        <v>0.79828231999999999</v>
      </c>
      <c r="Y68" s="15">
        <f t="shared" si="15"/>
        <v>3.2648213345934618E-7</v>
      </c>
      <c r="Z68" s="2">
        <f t="shared" si="16"/>
        <v>0.67569609324411828</v>
      </c>
      <c r="AA68" s="2">
        <f t="shared" si="17"/>
        <v>0.13077446965782533</v>
      </c>
      <c r="AB68" s="2">
        <f t="shared" si="18"/>
        <v>0.13077446965782533</v>
      </c>
      <c r="AC68" s="2">
        <f t="shared" ref="AC68:AC131" si="19">ABS((J68-S68)/S68)</f>
        <v>0.10866477531211306</v>
      </c>
      <c r="AD68" s="2">
        <f t="shared" ref="AD68:AD131" si="20">ABS((P68-S68)/S68)</f>
        <v>5.103484985430818E-2</v>
      </c>
      <c r="AE68" s="2">
        <f t="shared" ref="AE68:AE131" si="21">ABS((R68-S68)/S68)</f>
        <v>6.8853976904813236E-2</v>
      </c>
    </row>
    <row r="69" spans="1:31" x14ac:dyDescent="0.15">
      <c r="A69" s="9">
        <v>67</v>
      </c>
      <c r="B69" s="1">
        <v>10.997999999999999</v>
      </c>
      <c r="C69" s="9">
        <v>98.2</v>
      </c>
      <c r="D69" s="9">
        <v>0.98119999999999996</v>
      </c>
      <c r="E69" s="9">
        <v>0</v>
      </c>
      <c r="F69" s="9">
        <v>1</v>
      </c>
      <c r="G69" s="9">
        <v>0.1326</v>
      </c>
      <c r="H69" s="9">
        <v>0.65981594650521103</v>
      </c>
      <c r="I69" s="9">
        <v>0.65981594650521103</v>
      </c>
      <c r="J69" s="9">
        <v>0.67376761269542995</v>
      </c>
      <c r="K69" s="9">
        <v>0.67954539687500004</v>
      </c>
      <c r="L69" s="9">
        <v>0.75082254249999902</v>
      </c>
      <c r="M69" s="9">
        <v>0.54416323562500002</v>
      </c>
      <c r="N69" s="9">
        <v>0.53539709000000102</v>
      </c>
      <c r="O69" s="9">
        <v>0.66022421687499999</v>
      </c>
      <c r="P69" s="9">
        <v>0.71564740999999998</v>
      </c>
      <c r="Q69" s="9">
        <v>0.665931848749998</v>
      </c>
      <c r="R69" s="9">
        <v>0.70278636687500096</v>
      </c>
      <c r="S69" s="9">
        <v>0.77900000000000003</v>
      </c>
      <c r="T69" s="2">
        <f t="shared" si="11"/>
        <v>0.13792724543384349</v>
      </c>
      <c r="U69" s="15">
        <f t="shared" si="12"/>
        <v>0.17528026034044575</v>
      </c>
      <c r="V69" s="2">
        <f t="shared" si="13"/>
        <v>0.18856600414738139</v>
      </c>
      <c r="W69" s="15">
        <f t="shared" si="14"/>
        <v>6.1876402343928681E-4</v>
      </c>
      <c r="X69" s="9">
        <v>0.66022400812500004</v>
      </c>
      <c r="Y69" s="15">
        <f t="shared" si="15"/>
        <v>3.1618046508599339E-7</v>
      </c>
      <c r="Z69" s="2">
        <f t="shared" si="16"/>
        <v>0.82978177150192567</v>
      </c>
      <c r="AA69" s="2">
        <f t="shared" si="17"/>
        <v>0.15299621757996021</v>
      </c>
      <c r="AB69" s="2">
        <f t="shared" si="18"/>
        <v>0.15299621757996021</v>
      </c>
      <c r="AC69" s="2">
        <f t="shared" si="19"/>
        <v>0.13508650488391535</v>
      </c>
      <c r="AD69" s="2">
        <f t="shared" si="20"/>
        <v>8.1325532734274758E-2</v>
      </c>
      <c r="AE69" s="2">
        <f t="shared" si="21"/>
        <v>9.7835215821564916E-2</v>
      </c>
    </row>
    <row r="70" spans="1:31" x14ac:dyDescent="0.15">
      <c r="A70" s="9">
        <v>68</v>
      </c>
      <c r="B70" s="1">
        <v>10.506</v>
      </c>
      <c r="C70" s="9">
        <v>98.2</v>
      </c>
      <c r="D70" s="9">
        <v>0.47570000000000001</v>
      </c>
      <c r="E70" s="9">
        <v>0</v>
      </c>
      <c r="F70" s="9">
        <v>1</v>
      </c>
      <c r="G70" s="9">
        <v>0.95220000000000005</v>
      </c>
      <c r="H70" s="9">
        <v>2.0874375444076398</v>
      </c>
      <c r="I70" s="9">
        <v>2.0874375444076398</v>
      </c>
      <c r="J70" s="9">
        <v>2.1223787331992199</v>
      </c>
      <c r="K70" s="9">
        <v>1.8839208875</v>
      </c>
      <c r="L70" s="9">
        <v>2.2439418999999998</v>
      </c>
      <c r="M70" s="9">
        <v>2.2358964750000001</v>
      </c>
      <c r="N70" s="9">
        <v>2.2092248749999999</v>
      </c>
      <c r="O70" s="9">
        <v>1.8464746125</v>
      </c>
      <c r="P70" s="9">
        <v>2.2342786562499999</v>
      </c>
      <c r="Q70" s="9">
        <v>1.83749601875</v>
      </c>
      <c r="R70" s="9">
        <v>2.164039125</v>
      </c>
      <c r="S70" s="9">
        <v>2.7936999999999999</v>
      </c>
      <c r="T70" s="2">
        <f t="shared" si="11"/>
        <v>7.4974389538812206E-2</v>
      </c>
      <c r="U70" s="15">
        <f t="shared" si="12"/>
        <v>7.1120178416877622E-2</v>
      </c>
      <c r="V70" s="2">
        <f t="shared" si="13"/>
        <v>5.8342981766632968E-2</v>
      </c>
      <c r="W70" s="15">
        <f t="shared" si="14"/>
        <v>0.11543479830244158</v>
      </c>
      <c r="X70" s="9">
        <v>1.8464738812499999</v>
      </c>
      <c r="Y70" s="15">
        <f t="shared" si="15"/>
        <v>3.9602494134360257E-7</v>
      </c>
      <c r="Z70" s="2">
        <f t="shared" si="16"/>
        <v>0.65916168522031715</v>
      </c>
      <c r="AA70" s="2">
        <f t="shared" si="17"/>
        <v>0.25280540344072738</v>
      </c>
      <c r="AB70" s="2">
        <f t="shared" si="18"/>
        <v>0.25280540344072738</v>
      </c>
      <c r="AC70" s="2">
        <f t="shared" si="19"/>
        <v>0.24029826638535992</v>
      </c>
      <c r="AD70" s="2">
        <f t="shared" si="20"/>
        <v>0.20024388579661381</v>
      </c>
      <c r="AE70" s="2">
        <f t="shared" si="21"/>
        <v>0.22538600243404802</v>
      </c>
    </row>
    <row r="71" spans="1:31" x14ac:dyDescent="0.15">
      <c r="A71" s="9">
        <v>69</v>
      </c>
      <c r="B71" s="1">
        <v>10.941000000000001</v>
      </c>
      <c r="C71" s="9">
        <v>306.7</v>
      </c>
      <c r="D71" s="9">
        <v>0.58550000000000002</v>
      </c>
      <c r="E71" s="9">
        <v>0</v>
      </c>
      <c r="F71" s="9">
        <v>1</v>
      </c>
      <c r="G71" s="9">
        <v>0.96850000000000003</v>
      </c>
      <c r="H71" s="9">
        <v>1.4010695702479301</v>
      </c>
      <c r="I71" s="9">
        <v>1.4010695702479301</v>
      </c>
      <c r="J71" s="9">
        <v>1.42437307526378</v>
      </c>
      <c r="K71" s="9">
        <v>1.2011198875</v>
      </c>
      <c r="L71" s="9">
        <v>1.5083430824999999</v>
      </c>
      <c r="M71" s="9">
        <v>1.5088728231249999</v>
      </c>
      <c r="N71" s="9">
        <v>1.48687522375</v>
      </c>
      <c r="O71" s="9">
        <v>1.1853302962500001</v>
      </c>
      <c r="P71" s="9">
        <v>1.49234020875</v>
      </c>
      <c r="Q71" s="9">
        <v>1.1812850500000001</v>
      </c>
      <c r="R71" s="9">
        <v>1.443375521875</v>
      </c>
      <c r="S71" s="9">
        <v>1.3713</v>
      </c>
      <c r="T71" s="2">
        <f t="shared" si="11"/>
        <v>7.6565442951620849E-2</v>
      </c>
      <c r="U71" s="15">
        <f t="shared" si="12"/>
        <v>7.6943540254031217E-2</v>
      </c>
      <c r="V71" s="2">
        <f t="shared" si="13"/>
        <v>6.124296417834979E-2</v>
      </c>
      <c r="W71" s="15">
        <f t="shared" si="14"/>
        <v>0.15398184257170991</v>
      </c>
      <c r="X71" s="9">
        <v>1.1853297725</v>
      </c>
      <c r="Y71" s="15">
        <f t="shared" si="15"/>
        <v>4.4185996231898078E-7</v>
      </c>
      <c r="Z71" s="2">
        <f t="shared" si="16"/>
        <v>0.29373587107124621</v>
      </c>
      <c r="AA71" s="2">
        <f t="shared" si="17"/>
        <v>2.1709013525800441E-2</v>
      </c>
      <c r="AB71" s="2">
        <f t="shared" si="18"/>
        <v>2.1709013525800441E-2</v>
      </c>
      <c r="AC71" s="2">
        <f t="shared" si="19"/>
        <v>3.8702745762254812E-2</v>
      </c>
      <c r="AD71" s="2">
        <f t="shared" si="20"/>
        <v>8.8266760555677087E-2</v>
      </c>
      <c r="AE71" s="2">
        <f t="shared" si="21"/>
        <v>5.2559995533435419E-2</v>
      </c>
    </row>
    <row r="72" spans="1:31" x14ac:dyDescent="0.15">
      <c r="A72" s="9">
        <v>70</v>
      </c>
      <c r="B72" s="1">
        <v>11.204000000000001</v>
      </c>
      <c r="C72" s="9">
        <v>36.799999999999997</v>
      </c>
      <c r="D72" s="9">
        <v>0.9264</v>
      </c>
      <c r="E72" s="9">
        <v>0</v>
      </c>
      <c r="F72" s="9">
        <v>1</v>
      </c>
      <c r="G72" s="9">
        <v>1.5945</v>
      </c>
      <c r="H72" s="9">
        <v>1.0350518519777501</v>
      </c>
      <c r="I72" s="9">
        <v>1.0350518519777501</v>
      </c>
      <c r="J72" s="9">
        <v>1.05505217110706</v>
      </c>
      <c r="K72" s="9">
        <v>0.81445923374999996</v>
      </c>
      <c r="L72" s="9">
        <v>1.1242224937500001</v>
      </c>
      <c r="M72" s="9">
        <v>1.0747550450000001</v>
      </c>
      <c r="N72" s="9">
        <v>1.0549994650000001</v>
      </c>
      <c r="O72" s="9">
        <v>0.80387113312500003</v>
      </c>
      <c r="P72" s="9">
        <v>1.1051995625</v>
      </c>
      <c r="Q72" s="9">
        <v>0.80210010687500199</v>
      </c>
      <c r="R72" s="9">
        <v>1.07142162625</v>
      </c>
      <c r="S72" s="9">
        <v>1.3133999999999999</v>
      </c>
      <c r="T72" s="2">
        <f t="shared" si="11"/>
        <v>8.6150893408736037E-2</v>
      </c>
      <c r="U72" s="15">
        <f t="shared" si="12"/>
        <v>3.8358651256346417E-2</v>
      </c>
      <c r="V72" s="2">
        <f t="shared" si="13"/>
        <v>1.9272090556752913E-2</v>
      </c>
      <c r="W72" s="15">
        <f t="shared" si="14"/>
        <v>0.22335182378642768</v>
      </c>
      <c r="X72" s="9">
        <v>0.80387082875000004</v>
      </c>
      <c r="Y72" s="15">
        <f t="shared" si="15"/>
        <v>3.7863655931865413E-7</v>
      </c>
      <c r="Z72" s="2">
        <f t="shared" si="16"/>
        <v>0.21402466879853826</v>
      </c>
      <c r="AA72" s="2">
        <f t="shared" si="17"/>
        <v>0.21192945638971361</v>
      </c>
      <c r="AB72" s="2">
        <f t="shared" si="18"/>
        <v>0.21192945638971361</v>
      </c>
      <c r="AC72" s="2">
        <f t="shared" si="19"/>
        <v>0.19670155999157909</v>
      </c>
      <c r="AD72" s="2">
        <f t="shared" si="20"/>
        <v>0.1585202051926298</v>
      </c>
      <c r="AE72" s="2">
        <f t="shared" si="21"/>
        <v>0.18423814051317183</v>
      </c>
    </row>
    <row r="73" spans="1:31" x14ac:dyDescent="0.15">
      <c r="A73" s="9">
        <v>71</v>
      </c>
      <c r="B73" s="1">
        <v>10.689</v>
      </c>
      <c r="C73" s="9">
        <v>368.1</v>
      </c>
      <c r="D73" s="9">
        <v>0.62350000000000005</v>
      </c>
      <c r="E73" s="9">
        <v>0</v>
      </c>
      <c r="F73" s="9">
        <v>1</v>
      </c>
      <c r="G73" s="9">
        <v>0.28749999999999998</v>
      </c>
      <c r="H73" s="9">
        <v>0.70986094574429903</v>
      </c>
      <c r="I73" s="9">
        <v>0.70986094574429903</v>
      </c>
      <c r="J73" s="9">
        <v>0.71607038491719199</v>
      </c>
      <c r="K73" s="9">
        <v>0.55312221000000095</v>
      </c>
      <c r="L73" s="9">
        <v>0.77724122999999801</v>
      </c>
      <c r="M73" s="9">
        <v>0.74577208562499997</v>
      </c>
      <c r="N73" s="9">
        <v>0.73616453937499904</v>
      </c>
      <c r="O73" s="9">
        <v>0.55436596250000003</v>
      </c>
      <c r="P73" s="9">
        <v>0.75286569062499997</v>
      </c>
      <c r="Q73" s="9">
        <v>0.55706959687500102</v>
      </c>
      <c r="R73" s="9">
        <v>0.744373640624999</v>
      </c>
      <c r="S73" s="9">
        <v>1.1086</v>
      </c>
      <c r="T73" s="2">
        <f t="shared" si="11"/>
        <v>9.4920399072032077E-2</v>
      </c>
      <c r="U73" s="15">
        <f t="shared" si="12"/>
        <v>5.0588978159726211E-2</v>
      </c>
      <c r="V73" s="2">
        <f t="shared" si="13"/>
        <v>3.7054572150212212E-2</v>
      </c>
      <c r="W73" s="15">
        <f t="shared" si="14"/>
        <v>0.21904991981388744</v>
      </c>
      <c r="X73" s="9">
        <v>0.55436574250000004</v>
      </c>
      <c r="Y73" s="15">
        <f t="shared" si="15"/>
        <v>3.9684976148806032E-7</v>
      </c>
      <c r="Z73" s="2">
        <f t="shared" si="16"/>
        <v>0.74066390041493779</v>
      </c>
      <c r="AA73" s="2">
        <f t="shared" si="17"/>
        <v>0.35967802115794784</v>
      </c>
      <c r="AB73" s="2">
        <f t="shared" si="18"/>
        <v>0.35967802115794784</v>
      </c>
      <c r="AC73" s="2">
        <f t="shared" si="19"/>
        <v>0.35407686729461307</v>
      </c>
      <c r="AD73" s="2">
        <f t="shared" si="20"/>
        <v>0.32088608098051602</v>
      </c>
      <c r="AE73" s="2">
        <f t="shared" si="21"/>
        <v>0.32854623793523458</v>
      </c>
    </row>
    <row r="74" spans="1:31" x14ac:dyDescent="0.15">
      <c r="A74" s="9">
        <v>72</v>
      </c>
      <c r="B74" s="1">
        <v>11.494</v>
      </c>
      <c r="C74" s="9">
        <v>110.4</v>
      </c>
      <c r="D74" s="9">
        <v>0.56389999999999996</v>
      </c>
      <c r="E74" s="9">
        <v>0</v>
      </c>
      <c r="F74" s="9">
        <v>1</v>
      </c>
      <c r="G74" s="9">
        <v>0.2767</v>
      </c>
      <c r="H74" s="9">
        <v>0.54542411944603797</v>
      </c>
      <c r="I74" s="9">
        <v>0.54542411944603797</v>
      </c>
      <c r="J74" s="9">
        <v>0.55078277788915897</v>
      </c>
      <c r="K74" s="9">
        <v>0.43619009375000001</v>
      </c>
      <c r="L74" s="9">
        <v>0.594347038125</v>
      </c>
      <c r="M74" s="9">
        <v>0.58689059437500102</v>
      </c>
      <c r="N74" s="9">
        <v>0.57787367687500102</v>
      </c>
      <c r="O74" s="9">
        <v>0.43216496062499998</v>
      </c>
      <c r="P74" s="9">
        <v>0.57503190437499896</v>
      </c>
      <c r="Q74" s="9">
        <v>0.43424151500000002</v>
      </c>
      <c r="R74" s="9">
        <v>0.56416571375000102</v>
      </c>
      <c r="S74" s="9">
        <v>0.75780000000000003</v>
      </c>
      <c r="T74" s="2">
        <f t="shared" si="11"/>
        <v>8.9697020969022753E-2</v>
      </c>
      <c r="U74" s="15">
        <f t="shared" si="12"/>
        <v>7.6026111516811226E-2</v>
      </c>
      <c r="V74" s="2">
        <f t="shared" si="13"/>
        <v>5.9494173931876289E-2</v>
      </c>
      <c r="W74" s="15">
        <f t="shared" si="14"/>
        <v>0.20765337428801292</v>
      </c>
      <c r="X74" s="9">
        <v>0.43216477874999998</v>
      </c>
      <c r="Y74" s="15">
        <f t="shared" si="15"/>
        <v>4.2084624292967688E-7</v>
      </c>
      <c r="Z74" s="2">
        <f t="shared" si="16"/>
        <v>0.63486408023225127</v>
      </c>
      <c r="AA74" s="2">
        <f t="shared" si="17"/>
        <v>0.28025320738184489</v>
      </c>
      <c r="AB74" s="2">
        <f t="shared" si="18"/>
        <v>0.28025320738184489</v>
      </c>
      <c r="AC74" s="2">
        <f t="shared" si="19"/>
        <v>0.27318187135238986</v>
      </c>
      <c r="AD74" s="2">
        <f t="shared" si="20"/>
        <v>0.24118249620612439</v>
      </c>
      <c r="AE74" s="2">
        <f t="shared" si="21"/>
        <v>0.25552162344945767</v>
      </c>
    </row>
    <row r="75" spans="1:31" x14ac:dyDescent="0.15">
      <c r="A75" s="9">
        <v>73</v>
      </c>
      <c r="B75" s="1">
        <v>8.843</v>
      </c>
      <c r="C75" s="9">
        <v>245.4</v>
      </c>
      <c r="D75" s="9">
        <v>0.43819999999999998</v>
      </c>
      <c r="E75" s="9">
        <v>0</v>
      </c>
      <c r="F75" s="9">
        <v>1</v>
      </c>
      <c r="G75" s="9">
        <v>0.8206</v>
      </c>
      <c r="H75" s="9">
        <v>0.62436752857514399</v>
      </c>
      <c r="I75" s="9">
        <v>0.62436752857514399</v>
      </c>
      <c r="J75" s="9">
        <v>0.64740085028783101</v>
      </c>
      <c r="K75" s="9">
        <v>0.49846059687499999</v>
      </c>
      <c r="L75" s="9">
        <v>0.66965958187499997</v>
      </c>
      <c r="M75" s="9">
        <v>0.62998670562500003</v>
      </c>
      <c r="N75" s="9">
        <v>0.61239237375</v>
      </c>
      <c r="O75" s="9">
        <v>0.47970547687499998</v>
      </c>
      <c r="P75" s="9">
        <v>0.67467937750000095</v>
      </c>
      <c r="Q75" s="9">
        <v>0.47294551562499998</v>
      </c>
      <c r="R75" s="9">
        <v>0.63277022375000003</v>
      </c>
      <c r="S75" s="9">
        <v>0.77149999999999996</v>
      </c>
      <c r="T75" s="2">
        <f t="shared" si="11"/>
        <v>7.254069314465475E-2</v>
      </c>
      <c r="U75" s="15">
        <f t="shared" si="12"/>
        <v>8.9997906564414781E-3</v>
      </c>
      <c r="V75" s="2">
        <f t="shared" si="13"/>
        <v>1.9179656655867811E-2</v>
      </c>
      <c r="W75" s="15">
        <f t="shared" si="14"/>
        <v>0.23169374619829164</v>
      </c>
      <c r="X75" s="9">
        <v>0.47970526875000002</v>
      </c>
      <c r="Y75" s="15">
        <f t="shared" si="15"/>
        <v>4.3385996197538556E-7</v>
      </c>
      <c r="Z75" s="2">
        <f t="shared" si="16"/>
        <v>6.3642255346727197E-2</v>
      </c>
      <c r="AA75" s="2">
        <f t="shared" si="17"/>
        <v>0.19070961947486192</v>
      </c>
      <c r="AB75" s="2">
        <f t="shared" si="18"/>
        <v>0.19070961947486192</v>
      </c>
      <c r="AC75" s="2">
        <f t="shared" si="19"/>
        <v>0.16085437422186516</v>
      </c>
      <c r="AD75" s="2">
        <f t="shared" si="20"/>
        <v>0.12549659429682308</v>
      </c>
      <c r="AE75" s="2">
        <f t="shared" si="21"/>
        <v>0.17981824530136092</v>
      </c>
    </row>
    <row r="76" spans="1:31" x14ac:dyDescent="0.15">
      <c r="A76" s="9">
        <v>74</v>
      </c>
      <c r="B76" s="1">
        <v>6.1269999999999998</v>
      </c>
      <c r="C76" s="9">
        <v>245.4</v>
      </c>
      <c r="D76" s="9">
        <v>5.96E-2</v>
      </c>
      <c r="E76" s="9">
        <v>0</v>
      </c>
      <c r="F76" s="9">
        <v>1</v>
      </c>
      <c r="G76" s="9">
        <v>2.2208999999999999</v>
      </c>
      <c r="H76" s="9">
        <v>2.5474600386828099</v>
      </c>
      <c r="I76" s="9">
        <v>2.5474600386828099</v>
      </c>
      <c r="J76" s="9">
        <v>2.5344930166521</v>
      </c>
      <c r="K76" s="9">
        <v>3.3013083750000001</v>
      </c>
      <c r="L76" s="9">
        <v>2.6524025249999998</v>
      </c>
      <c r="M76" s="9">
        <v>3.2702056000000002</v>
      </c>
      <c r="N76" s="9">
        <v>3.30447845</v>
      </c>
      <c r="O76" s="9">
        <v>3.3317420249999898</v>
      </c>
      <c r="P76" s="9">
        <v>2.71780555</v>
      </c>
      <c r="Q76" s="9">
        <v>3.3277915687499999</v>
      </c>
      <c r="R76" s="9">
        <v>2.79470325</v>
      </c>
      <c r="S76" s="9">
        <v>3.0756999999999999</v>
      </c>
      <c r="T76" s="2">
        <f t="shared" si="11"/>
        <v>4.1194948978061897E-2</v>
      </c>
      <c r="U76" s="15">
        <f t="shared" si="12"/>
        <v>0.28371222721550254</v>
      </c>
      <c r="V76" s="2">
        <f t="shared" si="13"/>
        <v>0.29716596131910833</v>
      </c>
      <c r="W76" s="15">
        <f t="shared" si="14"/>
        <v>0.30786821948449522</v>
      </c>
      <c r="X76" s="9">
        <v>3.3317405999999901</v>
      </c>
      <c r="Y76" s="15">
        <f t="shared" si="15"/>
        <v>4.2770418270223163E-7</v>
      </c>
      <c r="Z76" s="2">
        <f t="shared" si="16"/>
        <v>0.27792047338817183</v>
      </c>
      <c r="AA76" s="2">
        <f t="shared" si="17"/>
        <v>0.17174625656507136</v>
      </c>
      <c r="AB76" s="2">
        <f t="shared" si="18"/>
        <v>0.17174625656507136</v>
      </c>
      <c r="AC76" s="2">
        <f t="shared" si="19"/>
        <v>0.17596221456835839</v>
      </c>
      <c r="AD76" s="2">
        <f t="shared" si="20"/>
        <v>0.11636195012517472</v>
      </c>
      <c r="AE76" s="2">
        <f t="shared" si="21"/>
        <v>9.13602594531326E-2</v>
      </c>
    </row>
    <row r="77" spans="1:31" x14ac:dyDescent="0.15">
      <c r="A77" s="9">
        <v>75</v>
      </c>
      <c r="B77" s="1">
        <v>15.644</v>
      </c>
      <c r="C77" s="9">
        <v>1042.9000000000001</v>
      </c>
      <c r="D77" s="9">
        <v>0.51490000000000002</v>
      </c>
      <c r="E77" s="9">
        <v>0</v>
      </c>
      <c r="F77" s="9">
        <v>1</v>
      </c>
      <c r="G77" s="9">
        <v>3.2608000000000001</v>
      </c>
      <c r="H77" s="9">
        <v>3.6480951682305398</v>
      </c>
      <c r="I77" s="9">
        <v>3.6480951682305398</v>
      </c>
      <c r="J77" s="9">
        <v>3.7108503230307699</v>
      </c>
      <c r="K77" s="9">
        <v>3.7921185749999999</v>
      </c>
      <c r="L77" s="9">
        <v>3.9110805812499998</v>
      </c>
      <c r="M77" s="9">
        <v>3.3742175062499999</v>
      </c>
      <c r="N77" s="9">
        <v>3.35785164999999</v>
      </c>
      <c r="O77" s="9">
        <v>3.7791055624999901</v>
      </c>
      <c r="P77" s="9">
        <v>3.8809195500000002</v>
      </c>
      <c r="Q77" s="9">
        <v>3.7795093999999998</v>
      </c>
      <c r="R77" s="9">
        <v>3.8489696000000002</v>
      </c>
      <c r="S77" s="9">
        <v>5.1576000000000004</v>
      </c>
      <c r="T77" s="2">
        <f t="shared" si="11"/>
        <v>7.2088418994567402E-2</v>
      </c>
      <c r="U77" s="15">
        <f t="shared" si="12"/>
        <v>7.5074154963282E-2</v>
      </c>
      <c r="V77" s="2">
        <f t="shared" si="13"/>
        <v>7.956029238440307E-2</v>
      </c>
      <c r="W77" s="15">
        <f t="shared" si="14"/>
        <v>3.5912000161167704E-2</v>
      </c>
      <c r="X77" s="9">
        <v>3.7791039125000001</v>
      </c>
      <c r="Y77" s="15">
        <f t="shared" si="15"/>
        <v>4.3661124641372791E-7</v>
      </c>
      <c r="Z77" s="2">
        <f t="shared" si="16"/>
        <v>0.36776795408717233</v>
      </c>
      <c r="AA77" s="2">
        <f t="shared" si="17"/>
        <v>0.29267582436975736</v>
      </c>
      <c r="AB77" s="2">
        <f t="shared" si="18"/>
        <v>0.29267582436975736</v>
      </c>
      <c r="AC77" s="2">
        <f t="shared" si="19"/>
        <v>0.28050831335683851</v>
      </c>
      <c r="AD77" s="2">
        <f t="shared" si="20"/>
        <v>0.24753382387156819</v>
      </c>
      <c r="AE77" s="2">
        <f t="shared" si="21"/>
        <v>0.253728555917481</v>
      </c>
    </row>
    <row r="78" spans="1:31" x14ac:dyDescent="0.15">
      <c r="A78" s="9">
        <v>76</v>
      </c>
      <c r="B78" s="1">
        <v>16.361999999999998</v>
      </c>
      <c r="C78" s="9">
        <v>245.4</v>
      </c>
      <c r="D78" s="9">
        <v>0.48220000000000002</v>
      </c>
      <c r="E78" s="9">
        <v>0</v>
      </c>
      <c r="F78" s="9">
        <v>1</v>
      </c>
      <c r="G78" s="9">
        <v>3.1629</v>
      </c>
      <c r="H78" s="9">
        <v>2.96008096737441</v>
      </c>
      <c r="I78" s="9">
        <v>2.96008096737441</v>
      </c>
      <c r="J78" s="9">
        <v>3.0060913580984101</v>
      </c>
      <c r="K78" s="9">
        <v>2.96684061875</v>
      </c>
      <c r="L78" s="9">
        <v>3.1813923812499998</v>
      </c>
      <c r="M78" s="9">
        <v>2.641107925</v>
      </c>
      <c r="N78" s="9">
        <v>2.6230138062499999</v>
      </c>
      <c r="O78" s="9">
        <v>2.9553823874999998</v>
      </c>
      <c r="P78" s="9">
        <v>3.13736040625</v>
      </c>
      <c r="Q78" s="9">
        <v>2.9567524562499998</v>
      </c>
      <c r="R78" s="9">
        <v>3.0988622062500002</v>
      </c>
      <c r="S78" s="9">
        <v>4.1828000000000003</v>
      </c>
      <c r="T78" s="2">
        <f t="shared" si="11"/>
        <v>7.4765324433639702E-2</v>
      </c>
      <c r="U78" s="15">
        <f t="shared" si="12"/>
        <v>0.10775821536305435</v>
      </c>
      <c r="V78" s="2">
        <f t="shared" si="13"/>
        <v>0.11387092611300711</v>
      </c>
      <c r="W78" s="15">
        <f t="shared" si="14"/>
        <v>1.5873146465239338E-3</v>
      </c>
      <c r="X78" s="9">
        <v>2.9553811312499998</v>
      </c>
      <c r="Y78" s="15">
        <f t="shared" si="15"/>
        <v>4.2507189774802568E-7</v>
      </c>
      <c r="Z78" s="2">
        <f t="shared" si="16"/>
        <v>0.24383188294922067</v>
      </c>
      <c r="AA78" s="2">
        <f t="shared" si="17"/>
        <v>0.29232070207171995</v>
      </c>
      <c r="AB78" s="2">
        <f t="shared" si="18"/>
        <v>0.29232070207171995</v>
      </c>
      <c r="AC78" s="2">
        <f t="shared" si="19"/>
        <v>0.28132079991909487</v>
      </c>
      <c r="AD78" s="2">
        <f t="shared" si="20"/>
        <v>0.24993774355694756</v>
      </c>
      <c r="AE78" s="2">
        <f t="shared" si="21"/>
        <v>0.25914167393851012</v>
      </c>
    </row>
    <row r="79" spans="1:31" x14ac:dyDescent="0.15">
      <c r="A79" s="9">
        <v>77</v>
      </c>
      <c r="B79" s="1">
        <v>10.132999999999999</v>
      </c>
      <c r="C79" s="9">
        <v>61.3</v>
      </c>
      <c r="D79" s="9">
        <v>0.44619999999999999</v>
      </c>
      <c r="E79" s="9">
        <v>0</v>
      </c>
      <c r="F79" s="9">
        <v>1</v>
      </c>
      <c r="G79" s="9">
        <v>1.9158999999999999</v>
      </c>
      <c r="H79" s="9">
        <v>2.58997311547785</v>
      </c>
      <c r="I79" s="9">
        <v>2.58997311547785</v>
      </c>
      <c r="J79" s="9">
        <v>2.6269959717520002</v>
      </c>
      <c r="K79" s="9">
        <v>2.4390184812500002</v>
      </c>
      <c r="L79" s="9">
        <v>2.7847363500000002</v>
      </c>
      <c r="M79" s="9">
        <v>2.562550275</v>
      </c>
      <c r="N79" s="9">
        <v>2.5417953</v>
      </c>
      <c r="O79" s="9">
        <v>2.3812733124999999</v>
      </c>
      <c r="P79" s="9">
        <v>2.7848118249999998</v>
      </c>
      <c r="Q79" s="9">
        <v>2.3708792062500099</v>
      </c>
      <c r="R79" s="9">
        <v>2.7222933812500001</v>
      </c>
      <c r="S79" s="9">
        <v>2.7151999999999998</v>
      </c>
      <c r="T79" s="2">
        <f t="shared" si="11"/>
        <v>7.5198940621519286E-2</v>
      </c>
      <c r="U79" s="15">
        <f t="shared" si="12"/>
        <v>1.0588079202046283E-2</v>
      </c>
      <c r="V79" s="2">
        <f t="shared" si="13"/>
        <v>1.8601666245080403E-2</v>
      </c>
      <c r="W79" s="15">
        <f t="shared" si="14"/>
        <v>8.0579910938320717E-2</v>
      </c>
      <c r="X79" s="9">
        <v>2.3812721875</v>
      </c>
      <c r="Y79" s="15">
        <f t="shared" si="15"/>
        <v>4.7243631964408677E-7</v>
      </c>
      <c r="Z79" s="2">
        <f t="shared" si="16"/>
        <v>0.29437978786093105</v>
      </c>
      <c r="AA79" s="2">
        <f t="shared" si="17"/>
        <v>4.6120685224716344E-2</v>
      </c>
      <c r="AB79" s="2">
        <f t="shared" si="18"/>
        <v>4.6120685224716344E-2</v>
      </c>
      <c r="AC79" s="2">
        <f t="shared" si="19"/>
        <v>3.2485278523865527E-2</v>
      </c>
      <c r="AD79" s="2">
        <f t="shared" si="20"/>
        <v>2.5637825942840295E-2</v>
      </c>
      <c r="AE79" s="2">
        <f t="shared" si="21"/>
        <v>2.612470996611761E-3</v>
      </c>
    </row>
    <row r="80" spans="1:31" x14ac:dyDescent="0.15">
      <c r="A80" s="9">
        <v>78</v>
      </c>
      <c r="B80" s="1">
        <v>11.17</v>
      </c>
      <c r="C80" s="9">
        <v>552.1</v>
      </c>
      <c r="D80" s="9">
        <v>0.50509999999999999</v>
      </c>
      <c r="E80" s="9">
        <v>0</v>
      </c>
      <c r="F80" s="9">
        <v>1</v>
      </c>
      <c r="G80" s="9">
        <v>1.7471000000000001</v>
      </c>
      <c r="H80" s="9">
        <v>1.64214880399949</v>
      </c>
      <c r="I80" s="9">
        <v>1.64214880399949</v>
      </c>
      <c r="J80" s="9">
        <v>1.67455101753886</v>
      </c>
      <c r="K80" s="9">
        <v>1.333593235625</v>
      </c>
      <c r="L80" s="9">
        <v>1.7629233875000001</v>
      </c>
      <c r="M80" s="9">
        <v>1.5264908987500001</v>
      </c>
      <c r="N80" s="9">
        <v>1.5063565406249999</v>
      </c>
      <c r="O80" s="9">
        <v>1.2992429512500001</v>
      </c>
      <c r="P80" s="9">
        <v>1.7560403687499999</v>
      </c>
      <c r="Q80" s="9">
        <v>1.2942964218749999</v>
      </c>
      <c r="R80" s="9">
        <v>1.7016657374999999</v>
      </c>
      <c r="S80" s="9">
        <v>1.7617</v>
      </c>
      <c r="T80" s="2">
        <f t="shared" si="11"/>
        <v>7.3546674458709757E-2</v>
      </c>
      <c r="U80" s="15">
        <f t="shared" si="12"/>
        <v>7.0430831218098219E-2</v>
      </c>
      <c r="V80" s="2">
        <f t="shared" si="13"/>
        <v>8.2691813947533277E-2</v>
      </c>
      <c r="W80" s="15">
        <f t="shared" si="14"/>
        <v>0.20881533507458952</v>
      </c>
      <c r="X80" s="9">
        <v>1.299242359375</v>
      </c>
      <c r="Y80" s="15">
        <f t="shared" si="15"/>
        <v>4.5555375116924955E-7</v>
      </c>
      <c r="Z80" s="2">
        <f t="shared" si="16"/>
        <v>8.2874496225236686E-3</v>
      </c>
      <c r="AA80" s="2">
        <f t="shared" si="17"/>
        <v>6.7861268093608443E-2</v>
      </c>
      <c r="AB80" s="2">
        <f t="shared" si="18"/>
        <v>6.7861268093608443E-2</v>
      </c>
      <c r="AC80" s="2">
        <f t="shared" si="19"/>
        <v>4.9468685054856104E-2</v>
      </c>
      <c r="AD80" s="2">
        <f t="shared" si="20"/>
        <v>3.2125964977011579E-3</v>
      </c>
      <c r="AE80" s="2">
        <f t="shared" si="21"/>
        <v>3.4077460691377702E-2</v>
      </c>
    </row>
    <row r="81" spans="1:31" x14ac:dyDescent="0.15">
      <c r="A81" s="9">
        <v>79</v>
      </c>
      <c r="B81" s="1">
        <v>9.9540000000000006</v>
      </c>
      <c r="C81" s="9">
        <v>613.5</v>
      </c>
      <c r="D81" s="9">
        <v>0.55989999999999995</v>
      </c>
      <c r="E81" s="9">
        <v>0</v>
      </c>
      <c r="F81" s="9">
        <v>1</v>
      </c>
      <c r="G81" s="9">
        <v>1.0907</v>
      </c>
      <c r="H81" s="9">
        <v>0.76041174232661202</v>
      </c>
      <c r="I81" s="9">
        <v>0.76041174232661202</v>
      </c>
      <c r="J81" s="9">
        <v>0.77410257848694797</v>
      </c>
      <c r="K81" s="9">
        <v>0.58396283874999999</v>
      </c>
      <c r="L81" s="9">
        <v>0.83533734375000002</v>
      </c>
      <c r="M81" s="9">
        <v>0.55218546000000002</v>
      </c>
      <c r="N81" s="9">
        <v>0.54958018500000105</v>
      </c>
      <c r="O81" s="9">
        <v>0.57354966124999995</v>
      </c>
      <c r="P81" s="9">
        <v>0.82522472749999898</v>
      </c>
      <c r="Q81" s="9">
        <v>0.57569396562500097</v>
      </c>
      <c r="R81" s="9">
        <v>0.821489470625</v>
      </c>
      <c r="S81" s="9">
        <v>1.4191</v>
      </c>
      <c r="T81" s="2">
        <f t="shared" si="11"/>
        <v>9.8532935846229949E-2</v>
      </c>
      <c r="U81" s="15">
        <f t="shared" si="12"/>
        <v>0.27383359663740525</v>
      </c>
      <c r="V81" s="2">
        <f t="shared" si="13"/>
        <v>0.27725973389302899</v>
      </c>
      <c r="W81" s="15">
        <f t="shared" si="14"/>
        <v>0.24573802674965936</v>
      </c>
      <c r="X81" s="9">
        <v>0.57354939875000099</v>
      </c>
      <c r="Y81" s="15">
        <f t="shared" si="15"/>
        <v>4.5767614680074996E-7</v>
      </c>
      <c r="Z81" s="2">
        <f t="shared" si="16"/>
        <v>0.23141427665421749</v>
      </c>
      <c r="AA81" s="2">
        <f t="shared" si="17"/>
        <v>0.46415915557281939</v>
      </c>
      <c r="AB81" s="2">
        <f t="shared" si="18"/>
        <v>0.46415915557281939</v>
      </c>
      <c r="AC81" s="2">
        <f t="shared" si="19"/>
        <v>0.45451160701363685</v>
      </c>
      <c r="AD81" s="2">
        <f t="shared" si="20"/>
        <v>0.41848726129236913</v>
      </c>
      <c r="AE81" s="2">
        <f t="shared" si="21"/>
        <v>0.4211193921323374</v>
      </c>
    </row>
    <row r="82" spans="1:31" x14ac:dyDescent="0.15">
      <c r="A82" s="9">
        <v>80</v>
      </c>
      <c r="B82" s="1">
        <v>10.648999999999999</v>
      </c>
      <c r="C82" s="9">
        <v>184</v>
      </c>
      <c r="D82" s="9">
        <v>0.53510000000000002</v>
      </c>
      <c r="E82" s="9">
        <v>0</v>
      </c>
      <c r="F82" s="9">
        <v>1</v>
      </c>
      <c r="G82" s="9">
        <v>1.2310000000000001</v>
      </c>
      <c r="H82" s="9">
        <v>1.1423679318031601</v>
      </c>
      <c r="I82" s="9">
        <v>1.1423679318031601</v>
      </c>
      <c r="J82" s="9">
        <v>1.16605614233893</v>
      </c>
      <c r="K82" s="9">
        <v>0.95547387874999901</v>
      </c>
      <c r="L82" s="9">
        <v>1.2069549456249999</v>
      </c>
      <c r="M82" s="9">
        <v>1.184533944375</v>
      </c>
      <c r="N82" s="9">
        <v>1.1647074256250001</v>
      </c>
      <c r="O82" s="9">
        <v>0.92591994062499905</v>
      </c>
      <c r="P82" s="9">
        <v>1.2093279487499999</v>
      </c>
      <c r="Q82" s="9">
        <v>0.91870346874999997</v>
      </c>
      <c r="R82" s="9">
        <v>1.1518416787500001</v>
      </c>
      <c r="S82" s="9">
        <v>1.8423</v>
      </c>
      <c r="T82" s="2">
        <f t="shared" si="11"/>
        <v>5.6537838662796734E-2</v>
      </c>
      <c r="U82" s="15">
        <f t="shared" si="12"/>
        <v>3.6911061137092131E-2</v>
      </c>
      <c r="V82" s="2">
        <f t="shared" si="13"/>
        <v>1.9555427984203309E-2</v>
      </c>
      <c r="W82" s="15">
        <f t="shared" si="14"/>
        <v>0.18947309807314944</v>
      </c>
      <c r="X82" s="9">
        <v>0.92591948874999896</v>
      </c>
      <c r="Y82" s="15">
        <f t="shared" si="15"/>
        <v>4.8802815476659286E-7</v>
      </c>
      <c r="Z82" s="2">
        <f t="shared" si="16"/>
        <v>0.33181349400206261</v>
      </c>
      <c r="AA82" s="2">
        <f t="shared" si="17"/>
        <v>0.37992295945114257</v>
      </c>
      <c r="AB82" s="2">
        <f t="shared" si="18"/>
        <v>0.37992295945114257</v>
      </c>
      <c r="AC82" s="2">
        <f t="shared" si="19"/>
        <v>0.36706500442982687</v>
      </c>
      <c r="AD82" s="2">
        <f t="shared" si="20"/>
        <v>0.34357707824458561</v>
      </c>
      <c r="AE82" s="2">
        <f t="shared" si="21"/>
        <v>0.37478061187103073</v>
      </c>
    </row>
    <row r="83" spans="1:31" x14ac:dyDescent="0.15">
      <c r="A83" s="9">
        <v>81</v>
      </c>
      <c r="B83" s="1">
        <v>6.5490000000000004</v>
      </c>
      <c r="C83" s="9">
        <v>306.7</v>
      </c>
      <c r="D83" s="9">
        <v>0.246</v>
      </c>
      <c r="E83" s="9">
        <v>0</v>
      </c>
      <c r="F83" s="9">
        <v>1</v>
      </c>
      <c r="G83" s="9">
        <v>1.6832</v>
      </c>
      <c r="H83" s="9">
        <v>1.42327364651382</v>
      </c>
      <c r="I83" s="9">
        <v>1.42327364651382</v>
      </c>
      <c r="J83" s="9">
        <v>1.4176459806375099</v>
      </c>
      <c r="K83" s="9">
        <v>1.9319607125</v>
      </c>
      <c r="L83" s="9">
        <v>1.4936641668749999</v>
      </c>
      <c r="M83" s="9">
        <v>1.6532416375000001</v>
      </c>
      <c r="N83" s="9">
        <v>1.66248659375</v>
      </c>
      <c r="O83" s="9">
        <v>1.8926707</v>
      </c>
      <c r="P83" s="9">
        <v>1.5155971593749999</v>
      </c>
      <c r="Q83" s="9">
        <v>1.8823444874999999</v>
      </c>
      <c r="R83" s="9">
        <v>1.5247574268749999</v>
      </c>
      <c r="S83" s="9">
        <v>2.3944000000000001</v>
      </c>
      <c r="T83" s="2">
        <f t="shared" si="11"/>
        <v>4.9456772092699872E-2</v>
      </c>
      <c r="U83" s="15">
        <f t="shared" si="12"/>
        <v>0.16157679273375561</v>
      </c>
      <c r="V83" s="2">
        <f t="shared" si="13"/>
        <v>0.16807235054348851</v>
      </c>
      <c r="W83" s="15">
        <f t="shared" si="14"/>
        <v>0.32980098706663019</v>
      </c>
      <c r="X83" s="9">
        <v>1.8926698125000001</v>
      </c>
      <c r="Y83" s="15">
        <f t="shared" si="15"/>
        <v>4.6891411164938254E-7</v>
      </c>
      <c r="Z83" s="2">
        <f t="shared" si="16"/>
        <v>0.29702639492148347</v>
      </c>
      <c r="AA83" s="2">
        <f t="shared" si="17"/>
        <v>0.40558233941120114</v>
      </c>
      <c r="AB83" s="2">
        <f t="shared" si="18"/>
        <v>0.40558233941120114</v>
      </c>
      <c r="AC83" s="2">
        <f t="shared" si="19"/>
        <v>0.40793268433114355</v>
      </c>
      <c r="AD83" s="2">
        <f t="shared" si="20"/>
        <v>0.36702424015410962</v>
      </c>
      <c r="AE83" s="2">
        <f t="shared" si="21"/>
        <v>0.36319853538464758</v>
      </c>
    </row>
    <row r="84" spans="1:31" x14ac:dyDescent="0.15">
      <c r="A84" s="9">
        <v>82</v>
      </c>
      <c r="B84" s="1">
        <v>14.590999999999999</v>
      </c>
      <c r="C84" s="9">
        <v>245.4</v>
      </c>
      <c r="D84" s="9">
        <v>0.56159999999999999</v>
      </c>
      <c r="E84" s="9">
        <v>0</v>
      </c>
      <c r="F84" s="9">
        <v>1</v>
      </c>
      <c r="G84" s="9">
        <v>2.0968</v>
      </c>
      <c r="H84" s="9">
        <v>2.47314456005103</v>
      </c>
      <c r="I84" s="9">
        <v>2.47314456005103</v>
      </c>
      <c r="J84" s="9">
        <v>2.5131462567130201</v>
      </c>
      <c r="K84" s="9">
        <v>2.6014588624999999</v>
      </c>
      <c r="L84" s="9">
        <v>2.7094873062499998</v>
      </c>
      <c r="M84" s="9">
        <v>2.1055628624999998</v>
      </c>
      <c r="N84" s="9">
        <v>2.09267945625</v>
      </c>
      <c r="O84" s="9">
        <v>2.61316208125</v>
      </c>
      <c r="P84" s="9">
        <v>2.6546086875000001</v>
      </c>
      <c r="Q84" s="9">
        <v>2.6200315624999999</v>
      </c>
      <c r="R84" s="9">
        <v>2.6340730812499999</v>
      </c>
      <c r="S84" s="9">
        <v>3.2021999999999999</v>
      </c>
      <c r="T84" s="2">
        <f t="shared" si="11"/>
        <v>9.5563660134000888E-2</v>
      </c>
      <c r="U84" s="15">
        <f t="shared" si="12"/>
        <v>0.14862928091168504</v>
      </c>
      <c r="V84" s="2">
        <f t="shared" si="13"/>
        <v>0.15383860286484008</v>
      </c>
      <c r="W84" s="15">
        <f t="shared" si="14"/>
        <v>5.661517869221562E-2</v>
      </c>
      <c r="X84" s="9">
        <v>2.6131609562499998</v>
      </c>
      <c r="Y84" s="15">
        <f t="shared" si="15"/>
        <v>4.3051290554856491E-7</v>
      </c>
      <c r="Z84" s="2">
        <f t="shared" si="16"/>
        <v>0.34520017487977017</v>
      </c>
      <c r="AA84" s="2">
        <f t="shared" si="17"/>
        <v>0.22767329959058458</v>
      </c>
      <c r="AB84" s="2">
        <f t="shared" si="18"/>
        <v>0.22767329959058458</v>
      </c>
      <c r="AC84" s="2">
        <f t="shared" si="19"/>
        <v>0.21518135759383544</v>
      </c>
      <c r="AD84" s="2">
        <f t="shared" si="20"/>
        <v>0.17100471941165443</v>
      </c>
      <c r="AE84" s="2">
        <f t="shared" si="21"/>
        <v>0.17741768744925362</v>
      </c>
    </row>
    <row r="85" spans="1:31" x14ac:dyDescent="0.15">
      <c r="A85" s="9">
        <v>83</v>
      </c>
      <c r="B85" s="1">
        <v>14.911</v>
      </c>
      <c r="C85" s="9">
        <v>184</v>
      </c>
      <c r="D85" s="9">
        <v>0.58699999999999997</v>
      </c>
      <c r="E85" s="9">
        <v>0</v>
      </c>
      <c r="F85" s="9">
        <v>1</v>
      </c>
      <c r="G85" s="9">
        <v>1.4972000000000001</v>
      </c>
      <c r="H85" s="9">
        <v>2.0614241565227198</v>
      </c>
      <c r="I85" s="9">
        <v>2.0614241565227198</v>
      </c>
      <c r="J85" s="9">
        <v>2.1036298538939802</v>
      </c>
      <c r="K85" s="9">
        <v>2.0743403250000001</v>
      </c>
      <c r="L85" s="9">
        <v>2.2771325249999999</v>
      </c>
      <c r="M85" s="9">
        <v>1.6549040562499999</v>
      </c>
      <c r="N85" s="9">
        <v>1.6396420031250001</v>
      </c>
      <c r="O85" s="9">
        <v>2.0849039562499998</v>
      </c>
      <c r="P85" s="9">
        <v>2.224145225</v>
      </c>
      <c r="Q85" s="9">
        <v>2.0924262124999999</v>
      </c>
      <c r="R85" s="9">
        <v>2.2002397437500001</v>
      </c>
      <c r="S85" s="9">
        <v>1.7005999999999999</v>
      </c>
      <c r="T85" s="2">
        <f t="shared" si="11"/>
        <v>0.10464045829420386</v>
      </c>
      <c r="U85" s="15">
        <f t="shared" si="12"/>
        <v>0.19720352019084311</v>
      </c>
      <c r="V85" s="2">
        <f t="shared" si="13"/>
        <v>0.20460716542159677</v>
      </c>
      <c r="W85" s="15">
        <f t="shared" si="14"/>
        <v>1.1390086631606426E-2</v>
      </c>
      <c r="X85" s="9">
        <v>2.0849030187499999</v>
      </c>
      <c r="Y85" s="15">
        <f t="shared" si="15"/>
        <v>4.4966100095071761E-7</v>
      </c>
      <c r="Z85" s="2">
        <f t="shared" si="16"/>
        <v>0.11960484534870035</v>
      </c>
      <c r="AA85" s="2">
        <f t="shared" si="17"/>
        <v>0.2121746186773609</v>
      </c>
      <c r="AB85" s="2">
        <f t="shared" si="18"/>
        <v>0.2121746186773609</v>
      </c>
      <c r="AC85" s="2">
        <f t="shared" si="19"/>
        <v>0.23699274014699534</v>
      </c>
      <c r="AD85" s="2">
        <f t="shared" si="20"/>
        <v>0.30785912325061754</v>
      </c>
      <c r="AE85" s="2">
        <f t="shared" si="21"/>
        <v>0.2938020367811362</v>
      </c>
    </row>
    <row r="86" spans="1:31" x14ac:dyDescent="0.15">
      <c r="A86" s="9">
        <v>84</v>
      </c>
      <c r="B86" s="1">
        <v>15.500999999999999</v>
      </c>
      <c r="C86" s="9">
        <v>306.7</v>
      </c>
      <c r="D86" s="9">
        <v>0.52559999999999996</v>
      </c>
      <c r="E86" s="9">
        <v>0</v>
      </c>
      <c r="F86" s="9">
        <v>1</v>
      </c>
      <c r="G86" s="9">
        <v>1.0953999999999999</v>
      </c>
      <c r="H86" s="9">
        <v>1.69507576397084</v>
      </c>
      <c r="I86" s="9">
        <v>1.69507576397084</v>
      </c>
      <c r="J86" s="9">
        <v>1.73569148629993</v>
      </c>
      <c r="K86" s="9">
        <v>1.65574243125</v>
      </c>
      <c r="L86" s="9">
        <v>1.87653426875</v>
      </c>
      <c r="M86" s="9">
        <v>1.311394089375</v>
      </c>
      <c r="N86" s="9">
        <v>1.2954172418750001</v>
      </c>
      <c r="O86" s="9">
        <v>1.6636437749999999</v>
      </c>
      <c r="P86" s="9">
        <v>1.83030663125</v>
      </c>
      <c r="Q86" s="9">
        <v>1.66998761875</v>
      </c>
      <c r="R86" s="9">
        <v>1.801226325</v>
      </c>
      <c r="S86" s="9">
        <v>1.4573</v>
      </c>
      <c r="T86" s="2">
        <f t="shared" si="11"/>
        <v>0.10705038006919525</v>
      </c>
      <c r="U86" s="15">
        <f t="shared" si="12"/>
        <v>0.22635075242715841</v>
      </c>
      <c r="V86" s="2">
        <f t="shared" si="13"/>
        <v>0.23577619985528575</v>
      </c>
      <c r="W86" s="15">
        <f t="shared" si="14"/>
        <v>1.8543117445799794E-2</v>
      </c>
      <c r="X86" s="9">
        <v>1.6636430687499999</v>
      </c>
      <c r="Y86" s="15">
        <f t="shared" si="15"/>
        <v>4.2451996674447687E-7</v>
      </c>
      <c r="Z86" s="2">
        <f t="shared" si="16"/>
        <v>0.24833596376861325</v>
      </c>
      <c r="AA86" s="2">
        <f t="shared" si="17"/>
        <v>0.16316184997655939</v>
      </c>
      <c r="AB86" s="2">
        <f t="shared" si="18"/>
        <v>0.16316184997655939</v>
      </c>
      <c r="AC86" s="2">
        <f t="shared" si="19"/>
        <v>0.19103237926297256</v>
      </c>
      <c r="AD86" s="2">
        <f t="shared" si="20"/>
        <v>0.25595733977218144</v>
      </c>
      <c r="AE86" s="2">
        <f t="shared" si="21"/>
        <v>0.23600241885678994</v>
      </c>
    </row>
    <row r="87" spans="1:31" x14ac:dyDescent="0.15">
      <c r="A87" s="9">
        <v>85</v>
      </c>
      <c r="B87" s="1">
        <v>13.007999999999999</v>
      </c>
      <c r="C87" s="9">
        <v>306.7</v>
      </c>
      <c r="D87" s="9">
        <v>0.3039</v>
      </c>
      <c r="E87" s="9">
        <v>0</v>
      </c>
      <c r="F87" s="9">
        <v>1</v>
      </c>
      <c r="G87" s="9">
        <v>1.6896</v>
      </c>
      <c r="H87" s="9">
        <v>1.26909788467618</v>
      </c>
      <c r="I87" s="9">
        <v>1.26909788467618</v>
      </c>
      <c r="J87" s="9">
        <v>1.30326758786797</v>
      </c>
      <c r="K87" s="9">
        <v>1.306319684375</v>
      </c>
      <c r="L87" s="9">
        <v>1.4333495624999999</v>
      </c>
      <c r="M87" s="9">
        <v>0.91340394562500005</v>
      </c>
      <c r="N87" s="9">
        <v>0.90178676000000002</v>
      </c>
      <c r="O87" s="9">
        <v>1.3163053206249999</v>
      </c>
      <c r="P87" s="9">
        <v>1.3944610443750001</v>
      </c>
      <c r="Q87" s="9">
        <v>1.3228763587500001</v>
      </c>
      <c r="R87" s="9">
        <v>1.3739270962500001</v>
      </c>
      <c r="S87" s="9">
        <v>1.4357</v>
      </c>
      <c r="T87" s="2">
        <f t="shared" si="11"/>
        <v>0.12942396312143406</v>
      </c>
      <c r="U87" s="15">
        <f t="shared" si="12"/>
        <v>0.2802730532814165</v>
      </c>
      <c r="V87" s="2">
        <f t="shared" si="13"/>
        <v>0.28942694579457301</v>
      </c>
      <c r="W87" s="15">
        <f t="shared" si="14"/>
        <v>3.7197631891778993E-2</v>
      </c>
      <c r="X87" s="9">
        <v>1.3163047906250001</v>
      </c>
      <c r="Y87" s="15">
        <f t="shared" si="15"/>
        <v>4.0264214660768337E-7</v>
      </c>
      <c r="Z87" s="2">
        <f t="shared" si="16"/>
        <v>0.17684753082120222</v>
      </c>
      <c r="AA87" s="2">
        <f t="shared" si="17"/>
        <v>0.11604242900593437</v>
      </c>
      <c r="AB87" s="2">
        <f t="shared" si="18"/>
        <v>0.11604242900593437</v>
      </c>
      <c r="AC87" s="2">
        <f t="shared" si="19"/>
        <v>9.2242398921801166E-2</v>
      </c>
      <c r="AD87" s="2">
        <f t="shared" si="20"/>
        <v>2.8723936494392914E-2</v>
      </c>
      <c r="AE87" s="2">
        <f t="shared" si="21"/>
        <v>4.3026331232151487E-2</v>
      </c>
    </row>
    <row r="88" spans="1:31" x14ac:dyDescent="0.15">
      <c r="A88" s="9">
        <v>86</v>
      </c>
      <c r="B88" s="1">
        <v>13.917999999999999</v>
      </c>
      <c r="C88" s="9">
        <v>490.8</v>
      </c>
      <c r="D88" s="9">
        <v>0.62870000000000004</v>
      </c>
      <c r="E88" s="9">
        <v>0</v>
      </c>
      <c r="F88" s="9">
        <v>1</v>
      </c>
      <c r="G88" s="9">
        <v>0.44469999999999998</v>
      </c>
      <c r="H88" s="9">
        <v>0.87057364366777601</v>
      </c>
      <c r="I88" s="9">
        <v>0.87057364366777601</v>
      </c>
      <c r="J88" s="9">
        <v>0.89366236637217999</v>
      </c>
      <c r="K88" s="9">
        <v>0.94502278250000105</v>
      </c>
      <c r="L88" s="9">
        <v>0.98949098124999901</v>
      </c>
      <c r="M88" s="9">
        <v>0.580062076875001</v>
      </c>
      <c r="N88" s="9">
        <v>0.57187729875000104</v>
      </c>
      <c r="O88" s="9">
        <v>0.95827610250000095</v>
      </c>
      <c r="P88" s="9">
        <v>0.95751624999999996</v>
      </c>
      <c r="Q88" s="9">
        <v>0.965248547500001</v>
      </c>
      <c r="R88" s="9">
        <v>0.94793123874999996</v>
      </c>
      <c r="S88" s="9">
        <v>0.71460000000000001</v>
      </c>
      <c r="T88" s="2">
        <f t="shared" si="11"/>
        <v>0.1365965285615787</v>
      </c>
      <c r="U88" s="15">
        <f t="shared" si="12"/>
        <v>0.33370131166483902</v>
      </c>
      <c r="V88" s="2">
        <f t="shared" si="13"/>
        <v>0.34310290357441831</v>
      </c>
      <c r="W88" s="15">
        <f t="shared" si="14"/>
        <v>0.10074099930561821</v>
      </c>
      <c r="X88" s="9">
        <v>0.95827570250000005</v>
      </c>
      <c r="Y88" s="15">
        <f t="shared" si="15"/>
        <v>4.174162330210883E-7</v>
      </c>
      <c r="Z88" s="2">
        <f t="shared" si="16"/>
        <v>0.37769381472152258</v>
      </c>
      <c r="AA88" s="2">
        <f t="shared" si="17"/>
        <v>0.21826706362689055</v>
      </c>
      <c r="AB88" s="2">
        <f t="shared" si="18"/>
        <v>0.21826706362689055</v>
      </c>
      <c r="AC88" s="2">
        <f t="shared" si="19"/>
        <v>0.25057705901508531</v>
      </c>
      <c r="AD88" s="2">
        <f t="shared" si="20"/>
        <v>0.33993317940106343</v>
      </c>
      <c r="AE88" s="2">
        <f t="shared" si="21"/>
        <v>0.32652006542121459</v>
      </c>
    </row>
    <row r="89" spans="1:31" x14ac:dyDescent="0.15">
      <c r="A89" s="9">
        <v>87</v>
      </c>
      <c r="B89" s="1">
        <v>14.477</v>
      </c>
      <c r="C89" s="9">
        <v>368.1</v>
      </c>
      <c r="D89" s="9">
        <v>0.43530000000000002</v>
      </c>
      <c r="E89" s="9">
        <v>0</v>
      </c>
      <c r="F89" s="9">
        <v>1</v>
      </c>
      <c r="G89" s="9">
        <v>0.27389999999999998</v>
      </c>
      <c r="H89" s="9">
        <v>0.63124341036876297</v>
      </c>
      <c r="I89" s="9">
        <v>0.63124341036876297</v>
      </c>
      <c r="J89" s="9">
        <v>0.647671552733178</v>
      </c>
      <c r="K89" s="9">
        <v>0.70092636062500202</v>
      </c>
      <c r="L89" s="9">
        <v>0.72710050500000101</v>
      </c>
      <c r="M89" s="9">
        <v>0.38121269187500101</v>
      </c>
      <c r="N89" s="9">
        <v>0.37577208249999999</v>
      </c>
      <c r="O89" s="9">
        <v>0.71976687937499795</v>
      </c>
      <c r="P89" s="9">
        <v>0.69735834874999902</v>
      </c>
      <c r="Q89" s="9">
        <v>0.72799672000000004</v>
      </c>
      <c r="R89" s="9">
        <v>0.69538681187499796</v>
      </c>
      <c r="S89" s="9">
        <v>0.46029999999999999</v>
      </c>
      <c r="T89" s="2">
        <f t="shared" si="11"/>
        <v>0.15185440838937195</v>
      </c>
      <c r="U89" s="15">
        <f t="shared" si="12"/>
        <v>0.39609240173722804</v>
      </c>
      <c r="V89" s="2">
        <f t="shared" si="13"/>
        <v>0.40471127883857105</v>
      </c>
      <c r="W89" s="15">
        <f t="shared" si="14"/>
        <v>0.14023666235901122</v>
      </c>
      <c r="X89" s="9">
        <v>0.71976653062499996</v>
      </c>
      <c r="Y89" s="15">
        <f t="shared" si="15"/>
        <v>4.8453187828583846E-7</v>
      </c>
      <c r="Z89" s="2">
        <f t="shared" si="16"/>
        <v>0.40495329133174018</v>
      </c>
      <c r="AA89" s="2">
        <f t="shared" si="17"/>
        <v>0.37137390912179663</v>
      </c>
      <c r="AB89" s="2">
        <f t="shared" si="18"/>
        <v>0.37137390912179663</v>
      </c>
      <c r="AC89" s="2">
        <f t="shared" si="19"/>
        <v>0.40706398595085386</v>
      </c>
      <c r="AD89" s="2">
        <f t="shared" si="20"/>
        <v>0.51500836139474049</v>
      </c>
      <c r="AE89" s="2">
        <f t="shared" si="21"/>
        <v>0.51072520502932428</v>
      </c>
    </row>
    <row r="90" spans="1:31" x14ac:dyDescent="0.15">
      <c r="A90" s="9">
        <v>88</v>
      </c>
      <c r="B90" s="1">
        <v>12.59</v>
      </c>
      <c r="C90" s="9">
        <v>490.8</v>
      </c>
      <c r="D90" s="9">
        <v>0.34770000000000001</v>
      </c>
      <c r="E90" s="9">
        <v>0</v>
      </c>
      <c r="F90" s="9">
        <v>1</v>
      </c>
      <c r="G90" s="9">
        <v>0.84179999999999999</v>
      </c>
      <c r="H90" s="9">
        <v>1.2147827476652799</v>
      </c>
      <c r="I90" s="9">
        <v>1.2147827476652799</v>
      </c>
      <c r="J90" s="9">
        <v>1.2398754532937799</v>
      </c>
      <c r="K90" s="9">
        <v>1.1359547893749999</v>
      </c>
      <c r="L90" s="9">
        <v>1.3391525424999999</v>
      </c>
      <c r="M90" s="9">
        <v>1.01651899</v>
      </c>
      <c r="N90" s="9">
        <v>1.004635065</v>
      </c>
      <c r="O90" s="9">
        <v>1.13645719</v>
      </c>
      <c r="P90" s="9">
        <v>1.3106820856250001</v>
      </c>
      <c r="Q90" s="9">
        <v>1.13928619</v>
      </c>
      <c r="R90" s="9">
        <v>1.2870865812500001</v>
      </c>
      <c r="S90" s="9">
        <v>0.94179999999999997</v>
      </c>
      <c r="T90" s="2">
        <f t="shared" si="11"/>
        <v>0.10238027752184437</v>
      </c>
      <c r="U90" s="15">
        <f t="shared" si="12"/>
        <v>0.16320923065982604</v>
      </c>
      <c r="V90" s="2">
        <f t="shared" si="13"/>
        <v>0.17299198813052608</v>
      </c>
      <c r="W90" s="15">
        <f t="shared" si="14"/>
        <v>6.4477008597476126E-2</v>
      </c>
      <c r="X90" s="9">
        <v>1.136456688125</v>
      </c>
      <c r="Y90" s="15">
        <f t="shared" si="15"/>
        <v>4.416136431878992E-7</v>
      </c>
      <c r="Z90" s="2">
        <f t="shared" si="16"/>
        <v>0.10617965597791461</v>
      </c>
      <c r="AA90" s="2">
        <f t="shared" si="17"/>
        <v>0.28985214235005308</v>
      </c>
      <c r="AB90" s="2">
        <f t="shared" si="18"/>
        <v>0.28985214235005308</v>
      </c>
      <c r="AC90" s="2">
        <f t="shared" si="19"/>
        <v>0.31649549086194517</v>
      </c>
      <c r="AD90" s="2">
        <f t="shared" si="20"/>
        <v>0.39167772948078161</v>
      </c>
      <c r="AE90" s="2">
        <f t="shared" si="21"/>
        <v>0.3666241041091528</v>
      </c>
    </row>
    <row r="91" spans="1:31" x14ac:dyDescent="0.15">
      <c r="A91" s="9">
        <v>89</v>
      </c>
      <c r="B91" s="1">
        <v>11.656000000000001</v>
      </c>
      <c r="C91" s="9">
        <v>490.8</v>
      </c>
      <c r="D91" s="9">
        <v>0.36280000000000001</v>
      </c>
      <c r="E91" s="9">
        <v>0</v>
      </c>
      <c r="F91" s="9">
        <v>1</v>
      </c>
      <c r="G91" s="9">
        <v>0.40560000000000002</v>
      </c>
      <c r="H91" s="9">
        <v>0.72728598543004397</v>
      </c>
      <c r="I91" s="9">
        <v>0.72728598543004397</v>
      </c>
      <c r="J91" s="9">
        <v>0.74141526463941199</v>
      </c>
      <c r="K91" s="9">
        <v>0.69344513062500102</v>
      </c>
      <c r="L91" s="9">
        <v>0.81893441312500204</v>
      </c>
      <c r="M91" s="9">
        <v>0.52296862375000097</v>
      </c>
      <c r="N91" s="9">
        <v>0.51821783062500004</v>
      </c>
      <c r="O91" s="9">
        <v>0.71630223000000104</v>
      </c>
      <c r="P91" s="9">
        <v>0.79411831250000098</v>
      </c>
      <c r="Q91" s="9">
        <v>0.72225851625000004</v>
      </c>
      <c r="R91" s="9">
        <v>0.78958047124999797</v>
      </c>
      <c r="S91" s="9">
        <v>0.48549999999999999</v>
      </c>
      <c r="T91" s="2">
        <f t="shared" si="11"/>
        <v>0.12601429084429061</v>
      </c>
      <c r="U91" s="15">
        <f t="shared" si="12"/>
        <v>0.2809312509428189</v>
      </c>
      <c r="V91" s="2">
        <f t="shared" si="13"/>
        <v>0.28746347240751791</v>
      </c>
      <c r="W91" s="15">
        <f t="shared" si="14"/>
        <v>1.5102388400277283E-2</v>
      </c>
      <c r="X91" s="9">
        <v>0.716301934375</v>
      </c>
      <c r="Y91" s="15">
        <f t="shared" si="15"/>
        <v>4.1270987113137418E-7</v>
      </c>
      <c r="Z91" s="2">
        <f t="shared" si="16"/>
        <v>0.16457260556127698</v>
      </c>
      <c r="AA91" s="2">
        <f t="shared" si="17"/>
        <v>0.49801438811543564</v>
      </c>
      <c r="AB91" s="2">
        <f t="shared" si="18"/>
        <v>0.49801438811543564</v>
      </c>
      <c r="AC91" s="2">
        <f t="shared" si="19"/>
        <v>0.52711691995759424</v>
      </c>
      <c r="AD91" s="2">
        <f t="shared" si="20"/>
        <v>0.63567108650875592</v>
      </c>
      <c r="AE91" s="2">
        <f t="shared" si="21"/>
        <v>0.62632434860967656</v>
      </c>
    </row>
    <row r="92" spans="1:31" x14ac:dyDescent="0.15">
      <c r="A92" s="9">
        <v>90</v>
      </c>
      <c r="B92" s="1">
        <v>11.39</v>
      </c>
      <c r="C92" s="9">
        <v>184</v>
      </c>
      <c r="D92" s="9">
        <v>0.46179999999999999</v>
      </c>
      <c r="E92" s="9">
        <v>0</v>
      </c>
      <c r="F92" s="9">
        <v>1</v>
      </c>
      <c r="G92" s="9">
        <v>0.49159999999999998</v>
      </c>
      <c r="H92" s="9">
        <v>0.56380519372532301</v>
      </c>
      <c r="I92" s="9">
        <v>0.56380519372532301</v>
      </c>
      <c r="J92" s="9">
        <v>0.573454085789741</v>
      </c>
      <c r="K92" s="9">
        <v>0.55277463187499998</v>
      </c>
      <c r="L92" s="9">
        <v>0.63599291375</v>
      </c>
      <c r="M92" s="9">
        <v>0.42156219374999998</v>
      </c>
      <c r="N92" s="9">
        <v>0.41742273187500001</v>
      </c>
      <c r="O92" s="9">
        <v>0.57959434374999996</v>
      </c>
      <c r="P92" s="9">
        <v>0.613109076249999</v>
      </c>
      <c r="Q92" s="9">
        <v>0.585413249999999</v>
      </c>
      <c r="R92" s="9">
        <v>0.60999430062500004</v>
      </c>
      <c r="S92" s="9">
        <v>0.66690000000000005</v>
      </c>
      <c r="T92" s="2">
        <f t="shared" si="11"/>
        <v>0.12803663539829985</v>
      </c>
      <c r="U92" s="15">
        <f t="shared" si="12"/>
        <v>0.25229104229327404</v>
      </c>
      <c r="V92" s="2">
        <f t="shared" si="13"/>
        <v>0.25963304964096912</v>
      </c>
      <c r="W92" s="15">
        <f t="shared" si="14"/>
        <v>2.8004619681402193E-2</v>
      </c>
      <c r="X92" s="9">
        <v>0.57959409499999903</v>
      </c>
      <c r="Y92" s="15">
        <f t="shared" si="15"/>
        <v>4.2917948322493401E-7</v>
      </c>
      <c r="Z92" s="2">
        <f t="shared" si="16"/>
        <v>0.26285799970010504</v>
      </c>
      <c r="AA92" s="2">
        <f t="shared" si="17"/>
        <v>0.15458810357576402</v>
      </c>
      <c r="AB92" s="2">
        <f t="shared" si="18"/>
        <v>0.15458810357576402</v>
      </c>
      <c r="AC92" s="2">
        <f t="shared" si="19"/>
        <v>0.14011982937510728</v>
      </c>
      <c r="AD92" s="2">
        <f t="shared" si="20"/>
        <v>8.0658155270656839E-2</v>
      </c>
      <c r="AE92" s="2">
        <f t="shared" si="21"/>
        <v>8.5328684023091919E-2</v>
      </c>
    </row>
    <row r="93" spans="1:31" x14ac:dyDescent="0.15">
      <c r="A93" s="9">
        <v>91</v>
      </c>
      <c r="B93" s="1">
        <v>10.331</v>
      </c>
      <c r="C93" s="9">
        <v>184</v>
      </c>
      <c r="D93" s="9">
        <v>0.25390000000000001</v>
      </c>
      <c r="E93" s="9">
        <v>0</v>
      </c>
      <c r="F93" s="9">
        <v>1</v>
      </c>
      <c r="G93" s="9">
        <v>0.86280000000000001</v>
      </c>
      <c r="H93" s="9">
        <v>0.87831460605947598</v>
      </c>
      <c r="I93" s="9">
        <v>0.87831460605947598</v>
      </c>
      <c r="J93" s="9">
        <v>0.897594739832834</v>
      </c>
      <c r="K93" s="9">
        <v>0.80911659000000002</v>
      </c>
      <c r="L93" s="9">
        <v>0.95233623374999998</v>
      </c>
      <c r="M93" s="9">
        <v>0.83924847750000098</v>
      </c>
      <c r="N93" s="9">
        <v>0.827652840625001</v>
      </c>
      <c r="O93" s="9">
        <v>0.77986819250000095</v>
      </c>
      <c r="P93" s="9">
        <v>0.942190105000001</v>
      </c>
      <c r="Q93" s="9">
        <v>0.77655670187500203</v>
      </c>
      <c r="R93" s="9">
        <v>0.912067641875001</v>
      </c>
      <c r="S93" s="9">
        <v>1.0024</v>
      </c>
      <c r="T93" s="2">
        <f t="shared" si="11"/>
        <v>8.4276894839104555E-2</v>
      </c>
      <c r="U93" s="15">
        <f t="shared" si="12"/>
        <v>4.4478514065414046E-2</v>
      </c>
      <c r="V93" s="2">
        <f t="shared" si="13"/>
        <v>5.7680659168093541E-2</v>
      </c>
      <c r="W93" s="15">
        <f t="shared" si="14"/>
        <v>0.11208559311241675</v>
      </c>
      <c r="X93" s="9">
        <v>0.77986788250000105</v>
      </c>
      <c r="Y93" s="15">
        <f t="shared" si="15"/>
        <v>3.9750306894628283E-7</v>
      </c>
      <c r="Z93" s="2">
        <f t="shared" si="16"/>
        <v>0.13926576217079006</v>
      </c>
      <c r="AA93" s="2">
        <f t="shared" si="17"/>
        <v>0.12378830201568634</v>
      </c>
      <c r="AB93" s="2">
        <f t="shared" si="18"/>
        <v>0.12378830201568634</v>
      </c>
      <c r="AC93" s="2">
        <f t="shared" si="19"/>
        <v>0.10455432977570428</v>
      </c>
      <c r="AD93" s="2">
        <f t="shared" si="20"/>
        <v>6.0065737230645413E-2</v>
      </c>
      <c r="AE93" s="2">
        <f t="shared" si="21"/>
        <v>9.0116079534117086E-2</v>
      </c>
    </row>
    <row r="94" spans="1:31" x14ac:dyDescent="0.15">
      <c r="A94" s="9">
        <v>92</v>
      </c>
      <c r="B94" s="1">
        <v>6.3659999999999997</v>
      </c>
      <c r="C94" s="9">
        <v>184</v>
      </c>
      <c r="D94" s="9">
        <v>0.1055</v>
      </c>
      <c r="E94" s="9">
        <v>0</v>
      </c>
      <c r="F94" s="9">
        <v>1</v>
      </c>
      <c r="G94" s="9">
        <v>1.7811999999999999</v>
      </c>
      <c r="H94" s="9">
        <v>2.4763734500323</v>
      </c>
      <c r="I94" s="9">
        <v>2.4763734500323</v>
      </c>
      <c r="J94" s="9">
        <v>2.5514041899743298</v>
      </c>
      <c r="K94" s="9">
        <v>3.3443431499999998</v>
      </c>
      <c r="L94" s="9">
        <v>2.60614795</v>
      </c>
      <c r="M94" s="9">
        <v>2.8986760937499998</v>
      </c>
      <c r="N94" s="9">
        <v>2.9198833500000001</v>
      </c>
      <c r="O94" s="9">
        <v>3.3372534812500101</v>
      </c>
      <c r="P94" s="9">
        <v>2.7296232499999999</v>
      </c>
      <c r="Q94" s="9">
        <v>3.3308787374999902</v>
      </c>
      <c r="R94" s="9">
        <v>2.7920291812500002</v>
      </c>
      <c r="S94" s="9">
        <v>3.4247999999999998</v>
      </c>
      <c r="T94" s="2">
        <f t="shared" si="11"/>
        <v>5.2405060297350259E-2</v>
      </c>
      <c r="U94" s="15">
        <f t="shared" si="12"/>
        <v>0.17053269720372408</v>
      </c>
      <c r="V94" s="2">
        <f t="shared" si="13"/>
        <v>0.17909653326396116</v>
      </c>
      <c r="W94" s="15">
        <f t="shared" si="14"/>
        <v>0.3476374014615935</v>
      </c>
      <c r="X94" s="9">
        <v>3.3372521500000101</v>
      </c>
      <c r="Y94" s="15">
        <f t="shared" si="15"/>
        <v>3.9890586900080438E-7</v>
      </c>
      <c r="Z94" s="2">
        <f t="shared" si="16"/>
        <v>0.47991123569259519</v>
      </c>
      <c r="AA94" s="2">
        <f t="shared" si="17"/>
        <v>0.2769290323428229</v>
      </c>
      <c r="AB94" s="2">
        <f t="shared" si="18"/>
        <v>0.2769290323428229</v>
      </c>
      <c r="AC94" s="2">
        <f t="shared" si="19"/>
        <v>0.25502096765524118</v>
      </c>
      <c r="AD94" s="2">
        <f t="shared" si="20"/>
        <v>0.20298316690025692</v>
      </c>
      <c r="AE94" s="2">
        <f t="shared" si="21"/>
        <v>0.18476139300105104</v>
      </c>
    </row>
    <row r="95" spans="1:31" x14ac:dyDescent="0.15">
      <c r="A95" s="9">
        <v>93</v>
      </c>
      <c r="B95" s="1">
        <v>6.1829999999999998</v>
      </c>
      <c r="C95" s="9">
        <v>184</v>
      </c>
      <c r="D95" s="9">
        <v>0.1137</v>
      </c>
      <c r="E95" s="9">
        <v>0</v>
      </c>
      <c r="F95" s="9">
        <v>1</v>
      </c>
      <c r="G95" s="9">
        <v>1.2451000000000001</v>
      </c>
      <c r="H95" s="9">
        <v>0.91345017447202503</v>
      </c>
      <c r="I95" s="9">
        <v>0.91345017447202503</v>
      </c>
      <c r="J95" s="9">
        <v>1.3160437832638501</v>
      </c>
      <c r="K95" s="9">
        <v>1.53803437375</v>
      </c>
      <c r="L95" s="9">
        <v>0.95706010562500199</v>
      </c>
      <c r="M95" s="9">
        <v>1.0116485525000001</v>
      </c>
      <c r="N95" s="9">
        <v>1.0225291993750001</v>
      </c>
      <c r="O95" s="9">
        <v>1.55842635</v>
      </c>
      <c r="P95" s="9">
        <v>1.4028502362499999</v>
      </c>
      <c r="Q95" s="9">
        <v>1.558419139375</v>
      </c>
      <c r="R95" s="9">
        <v>1.4744577350000001</v>
      </c>
      <c r="S95" s="9">
        <v>1.4469000000000001</v>
      </c>
      <c r="T95" s="2">
        <f t="shared" si="11"/>
        <v>4.7741992252816126E-2</v>
      </c>
      <c r="U95" s="15">
        <f t="shared" si="12"/>
        <v>0.10750271965817269</v>
      </c>
      <c r="V95" s="2">
        <f t="shared" si="13"/>
        <v>0.11941431284527677</v>
      </c>
      <c r="W95" s="15">
        <f t="shared" si="14"/>
        <v>0.70608796577303379</v>
      </c>
      <c r="X95" s="9">
        <v>1.5584256056250001</v>
      </c>
      <c r="Y95" s="15">
        <f t="shared" si="15"/>
        <v>4.7764528613204179E-7</v>
      </c>
      <c r="Z95" s="2">
        <f t="shared" si="16"/>
        <v>0.13947059230078096</v>
      </c>
      <c r="AA95" s="2">
        <f t="shared" si="17"/>
        <v>0.36868465376181836</v>
      </c>
      <c r="AB95" s="2">
        <f t="shared" si="18"/>
        <v>0.36868465376181836</v>
      </c>
      <c r="AC95" s="2">
        <f t="shared" si="19"/>
        <v>9.0439019100248805E-2</v>
      </c>
      <c r="AD95" s="2">
        <f t="shared" si="20"/>
        <v>3.0444235088810653E-2</v>
      </c>
      <c r="AE95" s="2">
        <f t="shared" si="21"/>
        <v>1.9046053631902708E-2</v>
      </c>
    </row>
    <row r="96" spans="1:31" x14ac:dyDescent="0.15">
      <c r="A96" s="9">
        <v>94</v>
      </c>
      <c r="B96" s="1">
        <v>7.0540000000000003</v>
      </c>
      <c r="C96" s="9">
        <v>122.7</v>
      </c>
      <c r="D96" s="9">
        <v>0.54759999999999998</v>
      </c>
      <c r="E96" s="9">
        <v>0</v>
      </c>
      <c r="F96" s="9">
        <v>1</v>
      </c>
      <c r="G96" s="9">
        <v>9.3490000000000002</v>
      </c>
      <c r="H96" s="9">
        <v>5.6441082494823398</v>
      </c>
      <c r="I96" s="9">
        <v>5.6441082494823398</v>
      </c>
      <c r="J96" s="9">
        <v>5.92734886289435</v>
      </c>
      <c r="K96" s="9">
        <v>7.8509085937500203</v>
      </c>
      <c r="L96" s="9">
        <v>5.8819261562499996</v>
      </c>
      <c r="M96" s="9">
        <v>8.4135163874999996</v>
      </c>
      <c r="N96" s="9">
        <v>8.5328434750000106</v>
      </c>
      <c r="O96" s="9">
        <v>8.0709414250000098</v>
      </c>
      <c r="P96" s="9">
        <v>6.2511128437499899</v>
      </c>
      <c r="Q96" s="9">
        <v>8.0349936187500006</v>
      </c>
      <c r="R96" s="9">
        <v>6.5182282750000002</v>
      </c>
      <c r="S96" s="9">
        <v>6.2893999999999997</v>
      </c>
      <c r="T96" s="2">
        <f t="shared" si="11"/>
        <v>4.2135603403685912E-2</v>
      </c>
      <c r="U96" s="15">
        <f t="shared" si="12"/>
        <v>0.49067239953657188</v>
      </c>
      <c r="V96" s="2">
        <f t="shared" si="13"/>
        <v>0.51181428452982214</v>
      </c>
      <c r="W96" s="15">
        <f t="shared" si="14"/>
        <v>0.42997636973746056</v>
      </c>
      <c r="X96" s="9">
        <v>8.0709379687500107</v>
      </c>
      <c r="Y96" s="15">
        <f t="shared" si="15"/>
        <v>4.282338102942896E-7</v>
      </c>
      <c r="Z96" s="2">
        <f t="shared" si="16"/>
        <v>0.48646929754825591</v>
      </c>
      <c r="AA96" s="2">
        <f t="shared" si="17"/>
        <v>0.10259989037390846</v>
      </c>
      <c r="AB96" s="2">
        <f t="shared" si="18"/>
        <v>0.10259989037390846</v>
      </c>
      <c r="AC96" s="2">
        <f t="shared" si="19"/>
        <v>5.7565290346559231E-2</v>
      </c>
      <c r="AD96" s="2">
        <f t="shared" si="20"/>
        <v>6.0875689652446626E-3</v>
      </c>
      <c r="AE96" s="2">
        <f t="shared" si="21"/>
        <v>3.6383164530797943E-2</v>
      </c>
    </row>
    <row r="97" spans="1:31" x14ac:dyDescent="0.15">
      <c r="A97" s="9">
        <v>95</v>
      </c>
      <c r="B97" s="1">
        <v>7.2359999999999998</v>
      </c>
      <c r="C97" s="9">
        <v>245.4</v>
      </c>
      <c r="D97" s="9">
        <v>0.16589999999999999</v>
      </c>
      <c r="E97" s="9">
        <v>0</v>
      </c>
      <c r="F97" s="9">
        <v>1</v>
      </c>
      <c r="G97" s="9">
        <v>3.8759000000000001</v>
      </c>
      <c r="H97" s="9">
        <v>3.9092678079660601</v>
      </c>
      <c r="I97" s="9">
        <v>3.9092678079660601</v>
      </c>
      <c r="J97" s="9">
        <v>3.2818253530046202</v>
      </c>
      <c r="K97" s="9">
        <v>3.9104499750000099</v>
      </c>
      <c r="L97" s="9">
        <v>4.1581793562500096</v>
      </c>
      <c r="M97" s="9">
        <v>5.0111121000000001</v>
      </c>
      <c r="N97" s="9">
        <v>5.1017483812500002</v>
      </c>
      <c r="O97" s="9">
        <v>3.8827332124999998</v>
      </c>
      <c r="P97" s="9">
        <v>3.5227434687500101</v>
      </c>
      <c r="Q97" s="9">
        <v>3.9123288875000002</v>
      </c>
      <c r="R97" s="9">
        <v>3.8007187249999999</v>
      </c>
      <c r="S97" s="9">
        <v>2.9293999999999998</v>
      </c>
      <c r="T97" s="2">
        <f t="shared" si="11"/>
        <v>6.3672165866133085E-2</v>
      </c>
      <c r="U97" s="15">
        <f t="shared" si="12"/>
        <v>0.28185438966055765</v>
      </c>
      <c r="V97" s="2">
        <f t="shared" si="13"/>
        <v>0.30503936590222297</v>
      </c>
      <c r="W97" s="15">
        <f t="shared" si="14"/>
        <v>6.7876126091923825E-3</v>
      </c>
      <c r="X97" s="9">
        <v>3.8827316249999999</v>
      </c>
      <c r="Y97" s="15">
        <f t="shared" si="15"/>
        <v>4.0886146768703154E-7</v>
      </c>
      <c r="Z97" s="2">
        <f t="shared" si="16"/>
        <v>0.32310370724380433</v>
      </c>
      <c r="AA97" s="2">
        <f t="shared" si="17"/>
        <v>0.33449437016660766</v>
      </c>
      <c r="AB97" s="2">
        <f t="shared" si="18"/>
        <v>0.33449437016660766</v>
      </c>
      <c r="AC97" s="2">
        <f t="shared" si="19"/>
        <v>0.12030632655308952</v>
      </c>
      <c r="AD97" s="2">
        <f t="shared" si="20"/>
        <v>0.2025477806888818</v>
      </c>
      <c r="AE97" s="2">
        <f t="shared" si="21"/>
        <v>0.29743931351129926</v>
      </c>
    </row>
    <row r="98" spans="1:31" x14ac:dyDescent="0.15">
      <c r="A98" s="9">
        <v>96</v>
      </c>
      <c r="B98" s="1">
        <v>7.8529999999999998</v>
      </c>
      <c r="C98" s="9">
        <v>245.4</v>
      </c>
      <c r="D98" s="9">
        <v>0.2293</v>
      </c>
      <c r="E98" s="9">
        <v>0</v>
      </c>
      <c r="F98" s="9">
        <v>1</v>
      </c>
      <c r="G98" s="9">
        <v>2.9319999999999999</v>
      </c>
      <c r="H98" s="9">
        <v>2.1497519276450601</v>
      </c>
      <c r="I98" s="9">
        <v>2.1497519276450601</v>
      </c>
      <c r="J98" s="9">
        <v>1.6901288860199899</v>
      </c>
      <c r="K98" s="9">
        <v>1.575719125</v>
      </c>
      <c r="L98" s="9">
        <v>2.44281063125</v>
      </c>
      <c r="M98" s="9">
        <v>2.4142366499999999</v>
      </c>
      <c r="N98" s="9">
        <v>2.4628058625000002</v>
      </c>
      <c r="O98" s="9">
        <v>1.49860033375</v>
      </c>
      <c r="P98" s="9">
        <v>1.9156781062499999</v>
      </c>
      <c r="Q98" s="9">
        <v>1.61314568125</v>
      </c>
      <c r="R98" s="9">
        <v>2.1284209624999999</v>
      </c>
      <c r="S98" s="9">
        <v>0.97399999999999998</v>
      </c>
      <c r="T98" s="2">
        <f t="shared" si="11"/>
        <v>0.1363221029535116</v>
      </c>
      <c r="U98" s="15">
        <f t="shared" si="12"/>
        <v>0.12303034548021961</v>
      </c>
      <c r="V98" s="2">
        <f t="shared" si="13"/>
        <v>0.14562328370505254</v>
      </c>
      <c r="W98" s="15">
        <f t="shared" si="14"/>
        <v>0.30289615537564019</v>
      </c>
      <c r="X98" s="9">
        <v>1.49859971625</v>
      </c>
      <c r="Y98" s="15">
        <f t="shared" si="15"/>
        <v>4.1205115607890472E-7</v>
      </c>
      <c r="Z98" s="2">
        <f t="shared" si="16"/>
        <v>2.0102669404517455</v>
      </c>
      <c r="AA98" s="2">
        <f t="shared" si="17"/>
        <v>1.2071375027156674</v>
      </c>
      <c r="AB98" s="2">
        <f t="shared" si="18"/>
        <v>1.2071375027156674</v>
      </c>
      <c r="AC98" s="2">
        <f t="shared" si="19"/>
        <v>0.73524526285419911</v>
      </c>
      <c r="AD98" s="2">
        <f t="shared" si="20"/>
        <v>0.96681530415811079</v>
      </c>
      <c r="AE98" s="2">
        <f t="shared" si="21"/>
        <v>1.1852371278234086</v>
      </c>
    </row>
    <row r="99" spans="1:31" x14ac:dyDescent="0.15">
      <c r="A99" s="9">
        <v>97</v>
      </c>
      <c r="B99" s="1">
        <v>5.0730000000000004</v>
      </c>
      <c r="C99" s="9">
        <v>122.7</v>
      </c>
      <c r="D99" s="9">
        <v>0.46970000000000001</v>
      </c>
      <c r="E99" s="9">
        <v>0</v>
      </c>
      <c r="F99" s="9">
        <v>1</v>
      </c>
      <c r="G99" s="9">
        <v>5.3708999999999998</v>
      </c>
      <c r="H99" s="9">
        <v>6.9378897718050396</v>
      </c>
      <c r="I99" s="9">
        <v>6.9378897718050396</v>
      </c>
      <c r="J99" s="9">
        <v>5.9298167305437</v>
      </c>
      <c r="K99" s="9">
        <v>7.45720324374998</v>
      </c>
      <c r="L99" s="9">
        <v>6.0906000124999897</v>
      </c>
      <c r="M99" s="9">
        <v>6.3357229187500099</v>
      </c>
      <c r="N99" s="9">
        <v>6.3689638687499999</v>
      </c>
      <c r="O99" s="9">
        <v>7.6775432312499996</v>
      </c>
      <c r="P99" s="9">
        <v>6.2390032062499996</v>
      </c>
      <c r="Q99" s="9">
        <v>7.3798995749999996</v>
      </c>
      <c r="R99" s="9">
        <v>6.1221498187499996</v>
      </c>
      <c r="S99" s="9">
        <v>1.1371</v>
      </c>
      <c r="T99" s="2">
        <f t="shared" si="11"/>
        <v>0.122124995809008</v>
      </c>
      <c r="U99" s="15">
        <f t="shared" si="12"/>
        <v>8.679394929308068E-2</v>
      </c>
      <c r="V99" s="2">
        <f t="shared" si="13"/>
        <v>8.2002730191405387E-2</v>
      </c>
      <c r="W99" s="15">
        <f t="shared" si="14"/>
        <v>0.10661072513011739</v>
      </c>
      <c r="X99" s="9">
        <v>7.6775400062500001</v>
      </c>
      <c r="Y99" s="15">
        <f t="shared" si="15"/>
        <v>4.2005624746849155E-7</v>
      </c>
      <c r="Z99" s="2">
        <f t="shared" si="16"/>
        <v>3.7233312813296982</v>
      </c>
      <c r="AA99" s="2">
        <f t="shared" si="17"/>
        <v>5.101389298922733</v>
      </c>
      <c r="AB99" s="2">
        <f t="shared" si="18"/>
        <v>5.101389298922733</v>
      </c>
      <c r="AC99" s="2">
        <f t="shared" si="19"/>
        <v>4.214859493926391</v>
      </c>
      <c r="AD99" s="2">
        <f t="shared" si="20"/>
        <v>4.4867673962272443</v>
      </c>
      <c r="AE99" s="2">
        <f t="shared" si="21"/>
        <v>4.3840030065517537</v>
      </c>
    </row>
    <row r="100" spans="1:31" x14ac:dyDescent="0.15">
      <c r="A100" s="9">
        <v>98</v>
      </c>
      <c r="B100" s="1">
        <v>5.4459999999999997</v>
      </c>
      <c r="C100" s="9">
        <v>122.7</v>
      </c>
      <c r="D100" s="9">
        <v>0.36109999999999998</v>
      </c>
      <c r="E100" s="9">
        <v>0</v>
      </c>
      <c r="F100" s="9">
        <v>1</v>
      </c>
      <c r="G100" s="9">
        <v>3.9672999999999998</v>
      </c>
      <c r="H100" s="9">
        <v>5.0081613079672396</v>
      </c>
      <c r="I100" s="9">
        <v>5.0081613079672396</v>
      </c>
      <c r="J100" s="9">
        <v>4.0952307303211004</v>
      </c>
      <c r="K100" s="9">
        <v>4.8044965375000004</v>
      </c>
      <c r="L100" s="9">
        <v>2.8349158750000001</v>
      </c>
      <c r="M100" s="9">
        <v>4.2214083000000002</v>
      </c>
      <c r="N100" s="9">
        <v>4.2397424062500004</v>
      </c>
      <c r="O100" s="9">
        <v>4.8639240499999898</v>
      </c>
      <c r="P100" s="9">
        <v>2.7697487375000001</v>
      </c>
      <c r="Q100" s="9">
        <v>4.1979451812499899</v>
      </c>
      <c r="R100" s="9">
        <v>2.7383304062499998</v>
      </c>
      <c r="S100" s="9">
        <v>2.6080000000000001</v>
      </c>
      <c r="T100" s="2">
        <f t="shared" si="11"/>
        <v>0.43394078172161293</v>
      </c>
      <c r="U100" s="15">
        <f t="shared" si="12"/>
        <v>0.15709418279232187</v>
      </c>
      <c r="V100" s="2">
        <f t="shared" si="13"/>
        <v>0.15343333700030767</v>
      </c>
      <c r="W100" s="15">
        <f t="shared" si="14"/>
        <v>2.8800441738525816E-2</v>
      </c>
      <c r="X100" s="9">
        <v>4.8639220437499899</v>
      </c>
      <c r="Y100" s="15">
        <f t="shared" si="15"/>
        <v>4.1247560185659333E-7</v>
      </c>
      <c r="Z100" s="2">
        <f t="shared" si="16"/>
        <v>0.52120398773006127</v>
      </c>
      <c r="AA100" s="2">
        <f t="shared" si="17"/>
        <v>0.9203072499874384</v>
      </c>
      <c r="AB100" s="2">
        <f t="shared" si="18"/>
        <v>0.9203072499874384</v>
      </c>
      <c r="AC100" s="2">
        <f t="shared" si="19"/>
        <v>0.57025718187158747</v>
      </c>
      <c r="AD100" s="2">
        <f t="shared" si="20"/>
        <v>6.2020221434049061E-2</v>
      </c>
      <c r="AE100" s="2">
        <f t="shared" si="21"/>
        <v>4.9973315279907858E-2</v>
      </c>
    </row>
    <row r="101" spans="1:31" x14ac:dyDescent="0.15">
      <c r="A101" s="9">
        <v>99</v>
      </c>
      <c r="B101" s="1">
        <v>18.864999999999998</v>
      </c>
      <c r="C101" s="9">
        <v>122.7</v>
      </c>
      <c r="D101" s="9">
        <v>0.37</v>
      </c>
      <c r="E101" s="9">
        <v>0</v>
      </c>
      <c r="F101" s="9">
        <v>1</v>
      </c>
      <c r="G101" s="9">
        <v>6.7375999999999996</v>
      </c>
      <c r="H101" s="9">
        <v>6.4588072130277396</v>
      </c>
      <c r="I101" s="9">
        <v>6.4588072130277396</v>
      </c>
      <c r="J101" s="9">
        <v>6.4546604461119399</v>
      </c>
      <c r="K101" s="9">
        <v>6.7208584937500104</v>
      </c>
      <c r="L101" s="9">
        <v>6.5923692500000097</v>
      </c>
      <c r="M101" s="9">
        <v>6.9992973000000003</v>
      </c>
      <c r="N101" s="9">
        <v>6.9956033687500003</v>
      </c>
      <c r="O101" s="9">
        <v>6.7707886687500203</v>
      </c>
      <c r="P101" s="9">
        <v>6.6904525875000003</v>
      </c>
      <c r="Q101" s="9">
        <v>6.78440912499999</v>
      </c>
      <c r="R101" s="9">
        <v>6.6076296062499997</v>
      </c>
      <c r="S101" s="9">
        <v>6.5048000000000004</v>
      </c>
      <c r="T101" s="2">
        <f t="shared" si="11"/>
        <v>2.0679056142575168E-2</v>
      </c>
      <c r="U101" s="15">
        <f t="shared" si="12"/>
        <v>8.3682647452623285E-2</v>
      </c>
      <c r="V101" s="2">
        <f t="shared" si="13"/>
        <v>8.3110725868936877E-2</v>
      </c>
      <c r="W101" s="15">
        <f t="shared" si="14"/>
        <v>4.8303261799330116E-2</v>
      </c>
      <c r="X101" s="9">
        <v>6.7707858687500098</v>
      </c>
      <c r="Y101" s="15">
        <f t="shared" si="15"/>
        <v>4.1354119106386619E-7</v>
      </c>
      <c r="Z101" s="2">
        <f t="shared" si="16"/>
        <v>3.5788955847989058E-2</v>
      </c>
      <c r="AA101" s="2">
        <f t="shared" si="17"/>
        <v>7.0705920200868164E-3</v>
      </c>
      <c r="AB101" s="2">
        <f t="shared" si="18"/>
        <v>7.0705920200868164E-3</v>
      </c>
      <c r="AC101" s="2">
        <f t="shared" si="19"/>
        <v>7.7080853966394755E-3</v>
      </c>
      <c r="AD101" s="2">
        <f t="shared" si="20"/>
        <v>2.854086021092115E-2</v>
      </c>
      <c r="AE101" s="2">
        <f t="shared" si="21"/>
        <v>1.5808265626921562E-2</v>
      </c>
    </row>
    <row r="102" spans="1:31" x14ac:dyDescent="0.15">
      <c r="A102" s="9">
        <v>100</v>
      </c>
      <c r="B102" s="1">
        <v>18.634</v>
      </c>
      <c r="C102" s="9">
        <v>122.7</v>
      </c>
      <c r="D102" s="9">
        <v>0.42880000000000001</v>
      </c>
      <c r="E102" s="9">
        <v>0</v>
      </c>
      <c r="F102" s="9">
        <v>1</v>
      </c>
      <c r="G102" s="9">
        <v>7.5073999999999996</v>
      </c>
      <c r="H102" s="9">
        <v>5.9875239363438704</v>
      </c>
      <c r="I102" s="9">
        <v>5.9875239363438704</v>
      </c>
      <c r="J102" s="9">
        <v>6.0372027844907903</v>
      </c>
      <c r="K102" s="9">
        <v>6.1368453312499902</v>
      </c>
      <c r="L102" s="9">
        <v>6.2134860500000002</v>
      </c>
      <c r="M102" s="9">
        <v>6.3566138624999802</v>
      </c>
      <c r="N102" s="9">
        <v>6.34801373125</v>
      </c>
      <c r="O102" s="9">
        <v>6.1441155812500101</v>
      </c>
      <c r="P102" s="9">
        <v>6.2650580499999897</v>
      </c>
      <c r="Q102" s="9">
        <v>6.1629966000000103</v>
      </c>
      <c r="R102" s="9">
        <v>6.1919608500000098</v>
      </c>
      <c r="S102" s="9">
        <v>6.3846999999999996</v>
      </c>
      <c r="T102" s="2">
        <f t="shared" si="11"/>
        <v>3.7738824271675124E-2</v>
      </c>
      <c r="U102" s="15">
        <f t="shared" si="12"/>
        <v>6.1643165034507605E-2</v>
      </c>
      <c r="V102" s="2">
        <f t="shared" si="13"/>
        <v>6.0206823177437446E-2</v>
      </c>
      <c r="W102" s="15">
        <f t="shared" si="14"/>
        <v>2.6152988542666015E-2</v>
      </c>
      <c r="X102" s="9">
        <v>6.1441129750000103</v>
      </c>
      <c r="Y102" s="15">
        <f t="shared" si="15"/>
        <v>4.2418635609138374E-7</v>
      </c>
      <c r="Z102" s="2">
        <f t="shared" si="16"/>
        <v>0.17584224787382338</v>
      </c>
      <c r="AA102" s="2">
        <f t="shared" si="17"/>
        <v>6.2207474690452055E-2</v>
      </c>
      <c r="AB102" s="2">
        <f t="shared" si="18"/>
        <v>6.2207474690452055E-2</v>
      </c>
      <c r="AC102" s="2">
        <f t="shared" si="19"/>
        <v>5.4426553402541912E-2</v>
      </c>
      <c r="AD102" s="2">
        <f t="shared" si="20"/>
        <v>1.8738852256176466E-2</v>
      </c>
      <c r="AE102" s="2">
        <f t="shared" si="21"/>
        <v>3.0187659561136743E-2</v>
      </c>
    </row>
    <row r="103" spans="1:31" x14ac:dyDescent="0.15">
      <c r="A103" s="9">
        <v>101</v>
      </c>
      <c r="B103" s="1">
        <v>14.913</v>
      </c>
      <c r="C103" s="9">
        <v>184</v>
      </c>
      <c r="D103" s="9">
        <v>0.40389999999999998</v>
      </c>
      <c r="E103" s="9">
        <v>0</v>
      </c>
      <c r="F103" s="9">
        <v>1</v>
      </c>
      <c r="G103" s="9">
        <v>7.0235000000000003</v>
      </c>
      <c r="H103" s="9">
        <v>5.0494337579050601</v>
      </c>
      <c r="I103" s="9">
        <v>5.0494337579050601</v>
      </c>
      <c r="J103" s="9">
        <v>5.0845443481518702</v>
      </c>
      <c r="K103" s="9">
        <v>5.6188436687500003</v>
      </c>
      <c r="L103" s="9">
        <v>5.22126123750001</v>
      </c>
      <c r="M103" s="9">
        <v>6.1139434062499998</v>
      </c>
      <c r="N103" s="9">
        <v>6.1032635937500004</v>
      </c>
      <c r="O103" s="9">
        <v>5.6455278</v>
      </c>
      <c r="P103" s="9">
        <v>5.2917600499999899</v>
      </c>
      <c r="Q103" s="9">
        <v>5.6193848937500004</v>
      </c>
      <c r="R103" s="9">
        <v>5.2284014437499904</v>
      </c>
      <c r="S103" s="9">
        <v>5.9846000000000004</v>
      </c>
      <c r="T103" s="2">
        <f t="shared" si="11"/>
        <v>3.4029059065474057E-2</v>
      </c>
      <c r="U103" s="15">
        <f t="shared" si="12"/>
        <v>0.21081762815056512</v>
      </c>
      <c r="V103" s="2">
        <f t="shared" si="13"/>
        <v>0.20870257663943681</v>
      </c>
      <c r="W103" s="15">
        <f t="shared" si="14"/>
        <v>0.1180516609732199</v>
      </c>
      <c r="X103" s="9">
        <v>5.6455253499999998</v>
      </c>
      <c r="Y103" s="15">
        <f t="shared" si="15"/>
        <v>4.3397182460233907E-7</v>
      </c>
      <c r="Z103" s="2">
        <f t="shared" si="16"/>
        <v>0.17359556194231859</v>
      </c>
      <c r="AA103" s="2">
        <f t="shared" si="17"/>
        <v>0.15626211310612909</v>
      </c>
      <c r="AB103" s="2">
        <f t="shared" si="18"/>
        <v>0.15626211310612909</v>
      </c>
      <c r="AC103" s="2">
        <f t="shared" si="19"/>
        <v>0.15039528988539419</v>
      </c>
      <c r="AD103" s="2">
        <f t="shared" si="20"/>
        <v>0.11577046920429275</v>
      </c>
      <c r="AE103" s="2">
        <f t="shared" si="21"/>
        <v>0.12635741006082443</v>
      </c>
    </row>
    <row r="104" spans="1:31" x14ac:dyDescent="0.15">
      <c r="A104" s="9">
        <v>102</v>
      </c>
      <c r="B104" s="1">
        <v>14.228999999999999</v>
      </c>
      <c r="C104" s="9">
        <v>61.3</v>
      </c>
      <c r="D104" s="9">
        <v>0.31909999999999999</v>
      </c>
      <c r="E104" s="9">
        <v>0</v>
      </c>
      <c r="F104" s="9">
        <v>1</v>
      </c>
      <c r="G104" s="9">
        <v>5.0039999999999996</v>
      </c>
      <c r="H104" s="9">
        <v>4.73912227044889</v>
      </c>
      <c r="I104" s="9">
        <v>4.73912227044889</v>
      </c>
      <c r="J104" s="9">
        <v>4.8244090499845296</v>
      </c>
      <c r="K104" s="9">
        <v>5.1810990687500098</v>
      </c>
      <c r="L104" s="9">
        <v>4.9543334437500004</v>
      </c>
      <c r="M104" s="9">
        <v>5.4913754937499997</v>
      </c>
      <c r="N104" s="9">
        <v>5.4660519000000001</v>
      </c>
      <c r="O104" s="9">
        <v>5.2051889562499998</v>
      </c>
      <c r="P104" s="9">
        <v>5.0144703687500103</v>
      </c>
      <c r="Q104" s="9">
        <v>5.1631839250000002</v>
      </c>
      <c r="R104" s="9">
        <v>4.9270491500000002</v>
      </c>
      <c r="S104" s="9">
        <v>4.5033000000000003</v>
      </c>
      <c r="T104" s="2">
        <f t="shared" si="11"/>
        <v>4.5411610213788721E-2</v>
      </c>
      <c r="U104" s="15">
        <f t="shared" si="12"/>
        <v>0.15873260497873928</v>
      </c>
      <c r="V104" s="2">
        <f t="shared" si="13"/>
        <v>0.15338908516539609</v>
      </c>
      <c r="W104" s="15">
        <f t="shared" si="14"/>
        <v>9.8344515968135995E-2</v>
      </c>
      <c r="X104" s="9">
        <v>5.2051866499999999</v>
      </c>
      <c r="Y104" s="15">
        <f t="shared" si="15"/>
        <v>4.4306748885502968E-7</v>
      </c>
      <c r="Z104" s="2">
        <f t="shared" si="16"/>
        <v>0.11118513090400356</v>
      </c>
      <c r="AA104" s="2">
        <f t="shared" si="17"/>
        <v>5.2366546854282346E-2</v>
      </c>
      <c r="AB104" s="2">
        <f t="shared" si="18"/>
        <v>5.2366546854282346E-2</v>
      </c>
      <c r="AC104" s="2">
        <f t="shared" si="19"/>
        <v>7.1305276127401965E-2</v>
      </c>
      <c r="AD104" s="2">
        <f t="shared" si="20"/>
        <v>0.113510174483159</v>
      </c>
      <c r="AE104" s="2">
        <f t="shared" si="21"/>
        <v>9.4097472964270623E-2</v>
      </c>
    </row>
    <row r="105" spans="1:31" x14ac:dyDescent="0.15">
      <c r="A105" s="9">
        <v>103</v>
      </c>
      <c r="B105" s="1">
        <v>14.621</v>
      </c>
      <c r="C105" s="9">
        <v>674.8</v>
      </c>
      <c r="D105" s="9">
        <v>0.43009999999999998</v>
      </c>
      <c r="E105" s="9">
        <v>0</v>
      </c>
      <c r="F105" s="9">
        <v>1</v>
      </c>
      <c r="G105" s="9">
        <v>3.6082000000000001</v>
      </c>
      <c r="H105" s="9">
        <v>4.1025683165183402</v>
      </c>
      <c r="I105" s="9">
        <v>4.1025683165183402</v>
      </c>
      <c r="J105" s="9">
        <v>4.1604784951557496</v>
      </c>
      <c r="K105" s="9">
        <v>4.2342085249999997</v>
      </c>
      <c r="L105" s="9">
        <v>4.3552402624999997</v>
      </c>
      <c r="M105" s="9">
        <v>4.6565871687499998</v>
      </c>
      <c r="N105" s="9">
        <v>4.6310052812500002</v>
      </c>
      <c r="O105" s="9">
        <v>4.1697774750000098</v>
      </c>
      <c r="P105" s="9">
        <v>4.3595590875000001</v>
      </c>
      <c r="Q105" s="9">
        <v>4.1915406937500101</v>
      </c>
      <c r="R105" s="9">
        <v>4.2914384249999999</v>
      </c>
      <c r="S105" s="9">
        <v>4.5960000000000001</v>
      </c>
      <c r="T105" s="2">
        <f t="shared" si="11"/>
        <v>6.1588723572089235E-2</v>
      </c>
      <c r="U105" s="15">
        <f t="shared" si="12"/>
        <v>0.13504195652293968</v>
      </c>
      <c r="V105" s="2">
        <f t="shared" si="13"/>
        <v>0.12880637784969781</v>
      </c>
      <c r="W105" s="15">
        <f t="shared" si="14"/>
        <v>1.6382215552892227E-2</v>
      </c>
      <c r="X105" s="9">
        <v>4.1697756250000104</v>
      </c>
      <c r="Y105" s="15">
        <f t="shared" si="15"/>
        <v>4.4366875942578096E-7</v>
      </c>
      <c r="Z105" s="2">
        <f t="shared" si="16"/>
        <v>0.21492602262837249</v>
      </c>
      <c r="AA105" s="2">
        <f t="shared" si="17"/>
        <v>0.10736111476972582</v>
      </c>
      <c r="AB105" s="2">
        <f t="shared" si="18"/>
        <v>0.10736111476972582</v>
      </c>
      <c r="AC105" s="2">
        <f t="shared" si="19"/>
        <v>9.4760988869506194E-2</v>
      </c>
      <c r="AD105" s="2">
        <f t="shared" si="20"/>
        <v>5.1444933093994775E-2</v>
      </c>
      <c r="AE105" s="2">
        <f t="shared" si="21"/>
        <v>6.6266661227154078E-2</v>
      </c>
    </row>
    <row r="106" spans="1:31" x14ac:dyDescent="0.15">
      <c r="A106" s="9">
        <v>104</v>
      </c>
      <c r="B106" s="1">
        <v>14.752000000000001</v>
      </c>
      <c r="C106" s="9">
        <v>429.4</v>
      </c>
      <c r="D106" s="9">
        <v>0.49940000000000001</v>
      </c>
      <c r="E106" s="9">
        <v>0</v>
      </c>
      <c r="F106" s="9">
        <v>1</v>
      </c>
      <c r="G106" s="9">
        <v>3.6682000000000001</v>
      </c>
      <c r="H106" s="9">
        <v>3.3319603892514098</v>
      </c>
      <c r="I106" s="9">
        <v>3.3319603892514098</v>
      </c>
      <c r="J106" s="9">
        <v>3.4025767235870399</v>
      </c>
      <c r="K106" s="9">
        <v>3.4433959812500099</v>
      </c>
      <c r="L106" s="9">
        <v>3.5810805437500099</v>
      </c>
      <c r="M106" s="9">
        <v>3.6807023937499999</v>
      </c>
      <c r="N106" s="9">
        <v>3.6530323812500001</v>
      </c>
      <c r="O106" s="9">
        <v>3.3921126312500101</v>
      </c>
      <c r="P106" s="9">
        <v>3.5479723749999899</v>
      </c>
      <c r="Q106" s="9">
        <v>3.39994556875001</v>
      </c>
      <c r="R106" s="9">
        <v>3.4731201125000002</v>
      </c>
      <c r="S106" s="9">
        <v>4.5378999999999996</v>
      </c>
      <c r="T106" s="2">
        <f t="shared" si="11"/>
        <v>7.4766841557372135E-2</v>
      </c>
      <c r="U106" s="15">
        <f t="shared" si="12"/>
        <v>0.10466571140029123</v>
      </c>
      <c r="V106" s="2">
        <f t="shared" si="13"/>
        <v>9.6361287197272286E-2</v>
      </c>
      <c r="W106" s="15">
        <f t="shared" si="14"/>
        <v>1.8053108372070002E-2</v>
      </c>
      <c r="X106" s="9">
        <v>3.392111275</v>
      </c>
      <c r="Y106" s="15">
        <f t="shared" si="15"/>
        <v>3.9982458058190277E-7</v>
      </c>
      <c r="Z106" s="2">
        <f t="shared" si="16"/>
        <v>0.1916525264990413</v>
      </c>
      <c r="AA106" s="2">
        <f t="shared" si="17"/>
        <v>0.26574838818585467</v>
      </c>
      <c r="AB106" s="2">
        <f t="shared" si="18"/>
        <v>0.26574838818585467</v>
      </c>
      <c r="AC106" s="2">
        <f t="shared" si="19"/>
        <v>0.2501869314909892</v>
      </c>
      <c r="AD106" s="2">
        <f t="shared" si="20"/>
        <v>0.21814663721104693</v>
      </c>
      <c r="AE106" s="2">
        <f t="shared" si="21"/>
        <v>0.23464154950527766</v>
      </c>
    </row>
    <row r="107" spans="1:31" x14ac:dyDescent="0.15">
      <c r="A107" s="9">
        <v>105</v>
      </c>
      <c r="B107" s="1">
        <v>15.16</v>
      </c>
      <c r="C107" s="9">
        <v>736.2</v>
      </c>
      <c r="D107" s="9">
        <v>0.35589999999999999</v>
      </c>
      <c r="E107" s="9">
        <v>0</v>
      </c>
      <c r="F107" s="9">
        <v>1</v>
      </c>
      <c r="G107" s="9">
        <v>2.6646000000000001</v>
      </c>
      <c r="H107" s="9">
        <v>2.4285310334715202</v>
      </c>
      <c r="I107" s="9">
        <v>2.4285310334715202</v>
      </c>
      <c r="J107" s="9">
        <v>2.4891337761910202</v>
      </c>
      <c r="K107" s="9">
        <v>2.4173735375000001</v>
      </c>
      <c r="L107" s="9">
        <v>2.6597318437499999</v>
      </c>
      <c r="M107" s="9">
        <v>2.3408202187499998</v>
      </c>
      <c r="N107" s="9">
        <v>2.3236336249999998</v>
      </c>
      <c r="O107" s="9">
        <v>2.4019551749999999</v>
      </c>
      <c r="P107" s="9">
        <v>2.6102075125000002</v>
      </c>
      <c r="Q107" s="9">
        <v>2.4230268062500002</v>
      </c>
      <c r="R107" s="9">
        <v>2.5766959312500002</v>
      </c>
      <c r="S107" s="9">
        <v>2.4447000000000001</v>
      </c>
      <c r="T107" s="2">
        <f t="shared" si="11"/>
        <v>9.5201917163885014E-2</v>
      </c>
      <c r="U107" s="15">
        <f t="shared" si="12"/>
        <v>3.6116818567535521E-2</v>
      </c>
      <c r="V107" s="2">
        <f t="shared" si="13"/>
        <v>4.3193769000996605E-2</v>
      </c>
      <c r="W107" s="15">
        <f t="shared" si="14"/>
        <v>1.0943182568077317E-2</v>
      </c>
      <c r="X107" s="9">
        <v>2.4019541437499998</v>
      </c>
      <c r="Y107" s="15">
        <f t="shared" si="15"/>
        <v>4.2933773735426989E-7</v>
      </c>
      <c r="Z107" s="2">
        <f t="shared" si="16"/>
        <v>8.9949687078169097E-2</v>
      </c>
      <c r="AA107" s="2">
        <f t="shared" si="17"/>
        <v>6.6138857645027518E-3</v>
      </c>
      <c r="AB107" s="2">
        <f t="shared" si="18"/>
        <v>6.6138857645027518E-3</v>
      </c>
      <c r="AC107" s="2">
        <f t="shared" si="19"/>
        <v>1.8175553724800616E-2</v>
      </c>
      <c r="AD107" s="2">
        <f t="shared" si="20"/>
        <v>6.7700540966171743E-2</v>
      </c>
      <c r="AE107" s="2">
        <f t="shared" si="21"/>
        <v>5.3992690820959657E-2</v>
      </c>
    </row>
    <row r="108" spans="1:31" x14ac:dyDescent="0.15">
      <c r="A108" s="9">
        <v>106</v>
      </c>
      <c r="B108" s="1">
        <v>16.856999999999999</v>
      </c>
      <c r="C108" s="9">
        <v>797.5</v>
      </c>
      <c r="D108" s="9">
        <v>0.48799999999999999</v>
      </c>
      <c r="E108" s="9">
        <v>0</v>
      </c>
      <c r="F108" s="9">
        <v>1</v>
      </c>
      <c r="G108" s="9">
        <v>2.6717</v>
      </c>
      <c r="H108" s="9">
        <v>1.7063887604911401</v>
      </c>
      <c r="I108" s="9">
        <v>1.7063887604911401</v>
      </c>
      <c r="J108" s="9">
        <v>1.7559889388914101</v>
      </c>
      <c r="K108" s="9">
        <v>1.6400423749999999</v>
      </c>
      <c r="L108" s="9">
        <v>1.85916734375</v>
      </c>
      <c r="M108" s="9">
        <v>1.576141724375</v>
      </c>
      <c r="N108" s="9">
        <v>1.55975983875</v>
      </c>
      <c r="O108" s="9">
        <v>1.6251567893750001</v>
      </c>
      <c r="P108" s="9">
        <v>1.8242027937500001</v>
      </c>
      <c r="Q108" s="9">
        <v>1.6401517750000001</v>
      </c>
      <c r="R108" s="9">
        <v>1.7895277249999999</v>
      </c>
      <c r="S108" s="9">
        <v>2.2414000000000001</v>
      </c>
      <c r="T108" s="2">
        <f t="shared" si="11"/>
        <v>8.9533280338113905E-2</v>
      </c>
      <c r="U108" s="15">
        <f t="shared" si="12"/>
        <v>7.6329051815045845E-2</v>
      </c>
      <c r="V108" s="2">
        <f t="shared" si="13"/>
        <v>8.5929376198502799E-2</v>
      </c>
      <c r="W108" s="15">
        <f t="shared" si="14"/>
        <v>4.7604609803430412E-2</v>
      </c>
      <c r="X108" s="9">
        <v>1.6251560568750001</v>
      </c>
      <c r="Y108" s="15">
        <f t="shared" si="15"/>
        <v>4.5072574214260776E-7</v>
      </c>
      <c r="Z108" s="2">
        <f t="shared" si="16"/>
        <v>0.19197822789328095</v>
      </c>
      <c r="AA108" s="2">
        <f t="shared" si="17"/>
        <v>0.23869511890285533</v>
      </c>
      <c r="AB108" s="2">
        <f t="shared" si="18"/>
        <v>0.23869511890285533</v>
      </c>
      <c r="AC108" s="2">
        <f t="shared" si="19"/>
        <v>0.2165660128083296</v>
      </c>
      <c r="AD108" s="2">
        <f t="shared" si="20"/>
        <v>0.18613242002766128</v>
      </c>
      <c r="AE108" s="2">
        <f t="shared" si="21"/>
        <v>0.20160269251360763</v>
      </c>
    </row>
    <row r="109" spans="1:31" x14ac:dyDescent="0.15">
      <c r="A109" s="9">
        <v>107</v>
      </c>
      <c r="B109" s="1">
        <v>13.21</v>
      </c>
      <c r="C109" s="9">
        <v>98.2</v>
      </c>
      <c r="D109" s="9">
        <v>0.43130000000000002</v>
      </c>
      <c r="E109" s="9">
        <v>0</v>
      </c>
      <c r="F109" s="9">
        <v>1</v>
      </c>
      <c r="G109" s="9">
        <v>2.0543999999999998</v>
      </c>
      <c r="H109" s="9">
        <v>1.2371015419620599</v>
      </c>
      <c r="I109" s="9">
        <v>1.2371015419620599</v>
      </c>
      <c r="J109" s="9">
        <v>1.27683632036941</v>
      </c>
      <c r="K109" s="9">
        <v>1.1507642606249999</v>
      </c>
      <c r="L109" s="9">
        <v>1.410801936875</v>
      </c>
      <c r="M109" s="9">
        <v>0.95133311625000105</v>
      </c>
      <c r="N109" s="9">
        <v>0.94788208062500201</v>
      </c>
      <c r="O109" s="9">
        <v>1.1807842156249999</v>
      </c>
      <c r="P109" s="9">
        <v>1.363782635625</v>
      </c>
      <c r="Q109" s="9">
        <v>1.2002052131250001</v>
      </c>
      <c r="R109" s="9">
        <v>1.3653781087500001</v>
      </c>
      <c r="S109" s="9">
        <v>2.02</v>
      </c>
      <c r="T109" s="2">
        <f t="shared" si="11"/>
        <v>0.14040916531188613</v>
      </c>
      <c r="U109" s="15">
        <f t="shared" si="12"/>
        <v>0.23099835867864674</v>
      </c>
      <c r="V109" s="2">
        <f t="shared" si="13"/>
        <v>0.23378797255264261</v>
      </c>
      <c r="W109" s="15">
        <f t="shared" si="14"/>
        <v>4.5523608553377067E-2</v>
      </c>
      <c r="X109" s="9">
        <v>1.1807836787499999</v>
      </c>
      <c r="Y109" s="15">
        <f t="shared" si="15"/>
        <v>4.5467664024297853E-7</v>
      </c>
      <c r="Z109" s="2">
        <f t="shared" si="16"/>
        <v>1.7029702970296913E-2</v>
      </c>
      <c r="AA109" s="2">
        <f t="shared" si="17"/>
        <v>0.3875734940781882</v>
      </c>
      <c r="AB109" s="2">
        <f t="shared" si="18"/>
        <v>0.3875734940781882</v>
      </c>
      <c r="AC109" s="2">
        <f t="shared" si="19"/>
        <v>0.3679028116983119</v>
      </c>
      <c r="AD109" s="2">
        <f t="shared" si="20"/>
        <v>0.32486008137376238</v>
      </c>
      <c r="AE109" s="2">
        <f t="shared" si="21"/>
        <v>0.32407024319306926</v>
      </c>
    </row>
    <row r="110" spans="1:31" x14ac:dyDescent="0.15">
      <c r="A110" s="9">
        <v>108</v>
      </c>
      <c r="B110" s="1">
        <v>9.99</v>
      </c>
      <c r="C110" s="9">
        <v>368.1</v>
      </c>
      <c r="D110" s="9">
        <v>0.66359999999999997</v>
      </c>
      <c r="E110" s="9">
        <v>0</v>
      </c>
      <c r="F110" s="9">
        <v>1</v>
      </c>
      <c r="G110" s="9">
        <v>1.5548999999999999</v>
      </c>
      <c r="H110" s="9">
        <v>0.82653772337951303</v>
      </c>
      <c r="I110" s="9">
        <v>0.82653772337951303</v>
      </c>
      <c r="J110" s="9">
        <v>0.84983148405815701</v>
      </c>
      <c r="K110" s="9">
        <v>0.75199787624999803</v>
      </c>
      <c r="L110" s="9">
        <v>0.94018967625000205</v>
      </c>
      <c r="M110" s="9">
        <v>0.71082449687500004</v>
      </c>
      <c r="N110" s="9">
        <v>0.70967414562499997</v>
      </c>
      <c r="O110" s="9">
        <v>0.75031465749999904</v>
      </c>
      <c r="P110" s="9">
        <v>0.91472187937500005</v>
      </c>
      <c r="Q110" s="9">
        <v>0.758812819375001</v>
      </c>
      <c r="R110" s="9">
        <v>0.91241672249999795</v>
      </c>
      <c r="S110" s="9">
        <v>1.2663</v>
      </c>
      <c r="T110" s="2">
        <f t="shared" si="11"/>
        <v>0.13750364884229802</v>
      </c>
      <c r="U110" s="15">
        <f t="shared" si="12"/>
        <v>0.13999751400503485</v>
      </c>
      <c r="V110" s="2">
        <f t="shared" si="13"/>
        <v>0.14138928502462794</v>
      </c>
      <c r="W110" s="15">
        <f t="shared" si="14"/>
        <v>9.2219706038166413E-2</v>
      </c>
      <c r="X110" s="9">
        <v>0.75031430374999897</v>
      </c>
      <c r="Y110" s="15">
        <f t="shared" si="15"/>
        <v>4.714688651414772E-7</v>
      </c>
      <c r="Z110" s="2">
        <f t="shared" si="16"/>
        <v>0.22790807865434728</v>
      </c>
      <c r="AA110" s="2">
        <f t="shared" si="17"/>
        <v>0.34728127349007892</v>
      </c>
      <c r="AB110" s="2">
        <f t="shared" si="18"/>
        <v>0.34728127349007892</v>
      </c>
      <c r="AC110" s="2">
        <f t="shared" si="19"/>
        <v>0.32888613752021084</v>
      </c>
      <c r="AD110" s="2">
        <f t="shared" si="20"/>
        <v>0.27764204424307032</v>
      </c>
      <c r="AE110" s="2">
        <f t="shared" si="21"/>
        <v>0.27946243188817976</v>
      </c>
    </row>
    <row r="111" spans="1:31" x14ac:dyDescent="0.15">
      <c r="A111" s="9">
        <v>109</v>
      </c>
      <c r="B111" s="1">
        <v>10.484</v>
      </c>
      <c r="C111" s="9">
        <v>490.8</v>
      </c>
      <c r="D111" s="9">
        <v>0.26919999999999999</v>
      </c>
      <c r="E111" s="9">
        <v>0</v>
      </c>
      <c r="F111" s="9">
        <v>1</v>
      </c>
      <c r="G111" s="9">
        <v>0.2722</v>
      </c>
      <c r="H111" s="9">
        <v>0.39619913849070298</v>
      </c>
      <c r="I111" s="9">
        <v>0.39619913849070298</v>
      </c>
      <c r="J111" s="9">
        <v>0.40607725185000598</v>
      </c>
      <c r="K111" s="9">
        <v>0.30888528875000099</v>
      </c>
      <c r="L111" s="9">
        <v>0.462479425</v>
      </c>
      <c r="M111" s="9">
        <v>0.29761043625</v>
      </c>
      <c r="N111" s="9">
        <v>0.30015429312500003</v>
      </c>
      <c r="O111" s="9">
        <v>0.32944568687499998</v>
      </c>
      <c r="P111" s="9">
        <v>0.44411414562500001</v>
      </c>
      <c r="Q111" s="9">
        <v>0.337490568749999</v>
      </c>
      <c r="R111" s="9">
        <v>0.45994499</v>
      </c>
      <c r="S111" s="9">
        <v>0.20530000000000001</v>
      </c>
      <c r="T111" s="2">
        <f t="shared" si="11"/>
        <v>0.16729033475889882</v>
      </c>
      <c r="U111" s="15">
        <f t="shared" si="12"/>
        <v>0.24883623577847941</v>
      </c>
      <c r="V111" s="2">
        <f t="shared" si="13"/>
        <v>0.24241558356633502</v>
      </c>
      <c r="W111" s="15">
        <f t="shared" si="14"/>
        <v>0.16848459557483214</v>
      </c>
      <c r="X111" s="9">
        <v>0.32944551500000002</v>
      </c>
      <c r="Y111" s="15">
        <f t="shared" si="15"/>
        <v>5.2170966809424072E-7</v>
      </c>
      <c r="Z111" s="2">
        <f t="shared" si="16"/>
        <v>0.32586458840720889</v>
      </c>
      <c r="AA111" s="2">
        <f t="shared" si="17"/>
        <v>0.92985454695909875</v>
      </c>
      <c r="AB111" s="2">
        <f t="shared" si="18"/>
        <v>0.92985454695909875</v>
      </c>
      <c r="AC111" s="2">
        <f t="shared" si="19"/>
        <v>0.97797005284951755</v>
      </c>
      <c r="AD111" s="2">
        <f t="shared" si="20"/>
        <v>1.1632447424500729</v>
      </c>
      <c r="AE111" s="2">
        <f t="shared" si="21"/>
        <v>1.2403555284948853</v>
      </c>
    </row>
    <row r="112" spans="1:31" x14ac:dyDescent="0.15">
      <c r="A112" s="9">
        <v>110</v>
      </c>
      <c r="B112" s="1">
        <v>10.619</v>
      </c>
      <c r="C112" s="9">
        <v>122.7</v>
      </c>
      <c r="D112" s="9">
        <v>0.2291</v>
      </c>
      <c r="E112" s="9">
        <v>0</v>
      </c>
      <c r="F112" s="9">
        <v>1</v>
      </c>
      <c r="G112" s="9">
        <v>0.28260000000000002</v>
      </c>
      <c r="H112" s="9">
        <v>0.30220514877332499</v>
      </c>
      <c r="I112" s="9">
        <v>0.30220514877332499</v>
      </c>
      <c r="J112" s="9">
        <v>0.31175451333360099</v>
      </c>
      <c r="K112" s="9">
        <v>0.224984769375</v>
      </c>
      <c r="L112" s="9">
        <v>0.35506755312499999</v>
      </c>
      <c r="M112" s="9">
        <v>0.224657465</v>
      </c>
      <c r="N112" s="9">
        <v>0.224839024375</v>
      </c>
      <c r="O112" s="9">
        <v>0.2393311575</v>
      </c>
      <c r="P112" s="9">
        <v>0.34198176687499998</v>
      </c>
      <c r="Q112" s="9">
        <v>0.24616882937500001</v>
      </c>
      <c r="R112" s="9">
        <v>0.34664628375000001</v>
      </c>
      <c r="S112" s="9">
        <v>0.13469999999999999</v>
      </c>
      <c r="T112" s="2">
        <f t="shared" si="11"/>
        <v>0.17492224922787633</v>
      </c>
      <c r="U112" s="15">
        <f t="shared" si="12"/>
        <v>0.25660609717636274</v>
      </c>
      <c r="V112" s="2">
        <f t="shared" si="13"/>
        <v>0.25600531530438947</v>
      </c>
      <c r="W112" s="15">
        <f t="shared" si="14"/>
        <v>0.20805069512725238</v>
      </c>
      <c r="X112" s="9">
        <v>0.239331039375</v>
      </c>
      <c r="Y112" s="15">
        <f t="shared" si="15"/>
        <v>4.9356298292980808E-7</v>
      </c>
      <c r="Z112" s="2">
        <f t="shared" si="16"/>
        <v>1.0979955456570158</v>
      </c>
      <c r="AA112" s="2">
        <f t="shared" si="17"/>
        <v>1.2435423071516334</v>
      </c>
      <c r="AB112" s="2">
        <f t="shared" si="18"/>
        <v>1.2435423071516334</v>
      </c>
      <c r="AC112" s="2">
        <f t="shared" si="19"/>
        <v>1.3144358822093618</v>
      </c>
      <c r="AD112" s="2">
        <f t="shared" si="20"/>
        <v>1.5388401401262064</v>
      </c>
      <c r="AE112" s="2">
        <f t="shared" si="21"/>
        <v>1.5734690701559022</v>
      </c>
    </row>
    <row r="113" spans="1:31" x14ac:dyDescent="0.15">
      <c r="A113" s="9">
        <v>111</v>
      </c>
      <c r="B113" s="1">
        <v>11.595000000000001</v>
      </c>
      <c r="C113" s="9">
        <v>245.4</v>
      </c>
      <c r="D113" s="9">
        <v>0.24340000000000001</v>
      </c>
      <c r="E113" s="9">
        <v>0</v>
      </c>
      <c r="F113" s="9">
        <v>1</v>
      </c>
      <c r="G113" s="9">
        <v>2.0703999999999998</v>
      </c>
      <c r="H113" s="9">
        <v>0.99216565214895702</v>
      </c>
      <c r="I113" s="9">
        <v>0.99216565214895702</v>
      </c>
      <c r="J113" s="9">
        <v>1.02644878298774</v>
      </c>
      <c r="K113" s="9">
        <v>0.94670880624999898</v>
      </c>
      <c r="L113" s="9">
        <v>1.147191301875</v>
      </c>
      <c r="M113" s="9">
        <v>0.70970371062500004</v>
      </c>
      <c r="N113" s="9">
        <v>0.70608128062499897</v>
      </c>
      <c r="O113" s="9">
        <v>0.98731527937500096</v>
      </c>
      <c r="P113" s="9">
        <v>1.1044112475000001</v>
      </c>
      <c r="Q113" s="9">
        <v>1.0064653025000001</v>
      </c>
      <c r="R113" s="9">
        <v>1.1080074387500001</v>
      </c>
      <c r="S113" s="9">
        <v>2.0476000000000001</v>
      </c>
      <c r="T113" s="2">
        <f t="shared" si="11"/>
        <v>0.15624976473461755</v>
      </c>
      <c r="U113" s="15">
        <f t="shared" si="12"/>
        <v>0.28469232019085261</v>
      </c>
      <c r="V113" s="2">
        <f t="shared" si="13"/>
        <v>0.28834335365704361</v>
      </c>
      <c r="W113" s="15">
        <f t="shared" si="14"/>
        <v>4.8886723335468335E-3</v>
      </c>
      <c r="X113" s="9">
        <v>0.98731484687500104</v>
      </c>
      <c r="Y113" s="15">
        <f t="shared" si="15"/>
        <v>4.3805662584173897E-7</v>
      </c>
      <c r="Z113" s="2">
        <f t="shared" si="16"/>
        <v>1.1134987302207321E-2</v>
      </c>
      <c r="AA113" s="2">
        <f t="shared" si="17"/>
        <v>0.51544947638749905</v>
      </c>
      <c r="AB113" s="2">
        <f t="shared" si="18"/>
        <v>0.51544947638749905</v>
      </c>
      <c r="AC113" s="2">
        <f t="shared" si="19"/>
        <v>0.49870639627479002</v>
      </c>
      <c r="AD113" s="2">
        <f t="shared" si="20"/>
        <v>0.4606313501172104</v>
      </c>
      <c r="AE113" s="2">
        <f t="shared" si="21"/>
        <v>0.45887505433190073</v>
      </c>
    </row>
    <row r="114" spans="1:31" x14ac:dyDescent="0.15">
      <c r="A114" s="9">
        <v>112</v>
      </c>
      <c r="B114" s="1">
        <v>11.942</v>
      </c>
      <c r="C114" s="9">
        <v>613.5</v>
      </c>
      <c r="D114" s="9">
        <v>0.1754</v>
      </c>
      <c r="E114" s="9">
        <v>0</v>
      </c>
      <c r="F114" s="9">
        <v>1</v>
      </c>
      <c r="G114" s="9">
        <v>0.40870000000000001</v>
      </c>
      <c r="H114" s="9">
        <v>0.55201284606930301</v>
      </c>
      <c r="I114" s="9">
        <v>0.55201284606930301</v>
      </c>
      <c r="J114" s="9">
        <v>0.57079610996471197</v>
      </c>
      <c r="K114" s="9">
        <v>0.53945803000000003</v>
      </c>
      <c r="L114" s="9">
        <v>0.65638744375000102</v>
      </c>
      <c r="M114" s="9">
        <v>0.30153524625</v>
      </c>
      <c r="N114" s="9">
        <v>0.30113797375000001</v>
      </c>
      <c r="O114" s="9">
        <v>0.58897073562500002</v>
      </c>
      <c r="P114" s="9">
        <v>0.62415408437499997</v>
      </c>
      <c r="Q114" s="9">
        <v>0.60567464687499994</v>
      </c>
      <c r="R114" s="9">
        <v>0.63721285062499999</v>
      </c>
      <c r="S114" s="9">
        <v>0.44319999999999998</v>
      </c>
      <c r="T114" s="2">
        <f t="shared" si="11"/>
        <v>0.18908001584367876</v>
      </c>
      <c r="U114" s="15">
        <f t="shared" si="12"/>
        <v>0.45375320810533554</v>
      </c>
      <c r="V114" s="2">
        <f t="shared" si="13"/>
        <v>0.45447288791501539</v>
      </c>
      <c r="W114" s="15">
        <f t="shared" si="14"/>
        <v>6.6951140392586247E-2</v>
      </c>
      <c r="X114" s="9">
        <v>0.58897041437499997</v>
      </c>
      <c r="Y114" s="15">
        <f t="shared" si="15"/>
        <v>5.4544305958616429E-7</v>
      </c>
      <c r="Z114" s="2">
        <f t="shared" si="16"/>
        <v>7.7842960288808605E-2</v>
      </c>
      <c r="AA114" s="2">
        <f t="shared" si="17"/>
        <v>0.245516349434348</v>
      </c>
      <c r="AB114" s="2">
        <f t="shared" si="18"/>
        <v>0.245516349434348</v>
      </c>
      <c r="AC114" s="2">
        <f t="shared" si="19"/>
        <v>0.28789736002868233</v>
      </c>
      <c r="AD114" s="2">
        <f t="shared" si="20"/>
        <v>0.40828990156814077</v>
      </c>
      <c r="AE114" s="2">
        <f t="shared" si="21"/>
        <v>0.43775462686146216</v>
      </c>
    </row>
    <row r="115" spans="1:31" x14ac:dyDescent="0.15">
      <c r="A115" s="9">
        <v>113</v>
      </c>
      <c r="B115" s="1">
        <v>13.335000000000001</v>
      </c>
      <c r="C115" s="9">
        <v>24.5</v>
      </c>
      <c r="D115" s="9">
        <v>0.58830000000000005</v>
      </c>
      <c r="E115" s="9">
        <v>0</v>
      </c>
      <c r="F115" s="9">
        <v>1</v>
      </c>
      <c r="G115" s="9">
        <v>2.0956000000000001</v>
      </c>
      <c r="H115" s="9">
        <v>1.5127776766008201</v>
      </c>
      <c r="I115" s="9">
        <v>1.5127776766008201</v>
      </c>
      <c r="J115" s="9">
        <v>1.55304501674725</v>
      </c>
      <c r="K115" s="9">
        <v>1.5275862681250001</v>
      </c>
      <c r="L115" s="9">
        <v>1.62946249375</v>
      </c>
      <c r="M115" s="9">
        <v>1.6029558268749999</v>
      </c>
      <c r="N115" s="9">
        <v>1.579975851875</v>
      </c>
      <c r="O115" s="9">
        <v>1.47313495125</v>
      </c>
      <c r="P115" s="9">
        <v>1.6194664000000001</v>
      </c>
      <c r="Q115" s="9">
        <v>1.4784658625</v>
      </c>
      <c r="R115" s="9">
        <v>1.560400251875</v>
      </c>
      <c r="S115" s="9">
        <v>1.7733000000000001</v>
      </c>
      <c r="T115" s="2">
        <f t="shared" si="11"/>
        <v>7.713282589637907E-2</v>
      </c>
      <c r="U115" s="15">
        <f t="shared" si="12"/>
        <v>5.9610973687031318E-2</v>
      </c>
      <c r="V115" s="2">
        <f t="shared" si="13"/>
        <v>4.4420390592471479E-2</v>
      </c>
      <c r="W115" s="15">
        <f t="shared" si="14"/>
        <v>2.6205255381541857E-2</v>
      </c>
      <c r="X115" s="9">
        <v>1.473134304375</v>
      </c>
      <c r="Y115" s="15">
        <f t="shared" si="15"/>
        <v>4.3911455597536021E-7</v>
      </c>
      <c r="Z115" s="2">
        <f t="shared" si="16"/>
        <v>0.18175153668302035</v>
      </c>
      <c r="AA115" s="2">
        <f t="shared" si="17"/>
        <v>0.14691384616205944</v>
      </c>
      <c r="AB115" s="2">
        <f t="shared" si="18"/>
        <v>0.14691384616205944</v>
      </c>
      <c r="AC115" s="2">
        <f t="shared" si="19"/>
        <v>0.12420627262885583</v>
      </c>
      <c r="AD115" s="2">
        <f t="shared" si="20"/>
        <v>8.674990131393448E-2</v>
      </c>
      <c r="AE115" s="2">
        <f t="shared" si="21"/>
        <v>0.12005850568149784</v>
      </c>
    </row>
    <row r="116" spans="1:31" x14ac:dyDescent="0.15">
      <c r="A116" s="9">
        <v>114</v>
      </c>
      <c r="B116" s="1">
        <v>12.821</v>
      </c>
      <c r="C116" s="9">
        <v>12.3</v>
      </c>
      <c r="D116" s="9">
        <v>0.32750000000000001</v>
      </c>
      <c r="E116" s="9">
        <v>0</v>
      </c>
      <c r="F116" s="9">
        <v>1</v>
      </c>
      <c r="G116" s="9">
        <v>2.7551999999999999</v>
      </c>
      <c r="H116" s="9">
        <v>1.3792034056984901</v>
      </c>
      <c r="I116" s="9">
        <v>1.3792034056984901</v>
      </c>
      <c r="J116" s="9">
        <v>1.4196753297058</v>
      </c>
      <c r="K116" s="9">
        <v>1.3797391225</v>
      </c>
      <c r="L116" s="9">
        <v>1.4838056881249999</v>
      </c>
      <c r="M116" s="9">
        <v>1.533987198125</v>
      </c>
      <c r="N116" s="9">
        <v>1.5068727500000001</v>
      </c>
      <c r="O116" s="9">
        <v>1.313250101875</v>
      </c>
      <c r="P116" s="9">
        <v>1.480193600625</v>
      </c>
      <c r="Q116" s="9">
        <v>1.314774678125</v>
      </c>
      <c r="R116" s="9">
        <v>1.40782537125</v>
      </c>
      <c r="S116" s="9">
        <v>1.6624000000000001</v>
      </c>
      <c r="T116" s="2">
        <f t="shared" si="11"/>
        <v>7.5842534896826588E-2</v>
      </c>
      <c r="U116" s="15">
        <f t="shared" si="12"/>
        <v>0.11222695056217646</v>
      </c>
      <c r="V116" s="2">
        <f t="shared" si="13"/>
        <v>9.2567451453509544E-2</v>
      </c>
      <c r="W116" s="15">
        <f t="shared" si="14"/>
        <v>4.781985278675293E-2</v>
      </c>
      <c r="X116" s="9">
        <v>1.3132495743749999</v>
      </c>
      <c r="Y116" s="15">
        <f t="shared" si="15"/>
        <v>4.0167520213526893E-7</v>
      </c>
      <c r="Z116" s="2">
        <f t="shared" si="16"/>
        <v>0.65736284889316632</v>
      </c>
      <c r="AA116" s="2">
        <f t="shared" si="17"/>
        <v>0.17035406298214029</v>
      </c>
      <c r="AB116" s="2">
        <f t="shared" si="18"/>
        <v>0.17035406298214029</v>
      </c>
      <c r="AC116" s="2">
        <f t="shared" si="19"/>
        <v>0.14600858415194903</v>
      </c>
      <c r="AD116" s="2">
        <f t="shared" si="20"/>
        <v>0.10960442695801254</v>
      </c>
      <c r="AE116" s="2">
        <f t="shared" si="21"/>
        <v>0.15313680747714156</v>
      </c>
    </row>
    <row r="117" spans="1:31" x14ac:dyDescent="0.15">
      <c r="A117" s="9">
        <v>115</v>
      </c>
      <c r="B117" s="1">
        <v>10.851000000000001</v>
      </c>
      <c r="C117" s="9">
        <v>98.2</v>
      </c>
      <c r="D117" s="9">
        <v>0.30769999999999997</v>
      </c>
      <c r="E117" s="9">
        <v>0</v>
      </c>
      <c r="F117" s="9">
        <v>1</v>
      </c>
      <c r="G117" s="9">
        <v>1.8245</v>
      </c>
      <c r="H117" s="9">
        <v>1.17038685387968</v>
      </c>
      <c r="I117" s="9">
        <v>1.17038685387968</v>
      </c>
      <c r="J117" s="9">
        <v>1.2022961448231599</v>
      </c>
      <c r="K117" s="9">
        <v>1.135605435625</v>
      </c>
      <c r="L117" s="9">
        <v>1.2891759437500001</v>
      </c>
      <c r="M117" s="9">
        <v>1.2734503931250001</v>
      </c>
      <c r="N117" s="9">
        <v>1.2566692506249999</v>
      </c>
      <c r="O117" s="9">
        <v>1.099216258125</v>
      </c>
      <c r="P117" s="9">
        <v>1.2703192812499999</v>
      </c>
      <c r="Q117" s="9">
        <v>1.110425598125</v>
      </c>
      <c r="R117" s="9">
        <v>1.232411213125</v>
      </c>
      <c r="S117" s="9">
        <v>1.3929</v>
      </c>
      <c r="T117" s="2">
        <f t="shared" si="11"/>
        <v>0.10149557770283368</v>
      </c>
      <c r="U117" s="15">
        <f t="shared" si="12"/>
        <v>8.805937874616232E-2</v>
      </c>
      <c r="V117" s="2">
        <f t="shared" si="13"/>
        <v>7.3721262725486875E-2</v>
      </c>
      <c r="W117" s="15">
        <f t="shared" si="14"/>
        <v>6.0809462716330698E-2</v>
      </c>
      <c r="X117" s="9">
        <v>1.0992157193750001</v>
      </c>
      <c r="Y117" s="15">
        <f t="shared" si="15"/>
        <v>4.9012193548191138E-7</v>
      </c>
      <c r="Z117" s="2">
        <f t="shared" si="16"/>
        <v>0.30985713260104814</v>
      </c>
      <c r="AA117" s="2">
        <f t="shared" si="17"/>
        <v>0.1597481126572762</v>
      </c>
      <c r="AB117" s="2">
        <f t="shared" si="18"/>
        <v>0.1597481126572762</v>
      </c>
      <c r="AC117" s="2">
        <f t="shared" si="19"/>
        <v>0.13683958301158738</v>
      </c>
      <c r="AD117" s="2">
        <f t="shared" si="20"/>
        <v>8.8003962057577781E-2</v>
      </c>
      <c r="AE117" s="2">
        <f t="shared" si="21"/>
        <v>0.11521917357671047</v>
      </c>
    </row>
    <row r="118" spans="1:31" x14ac:dyDescent="0.15">
      <c r="A118" s="9">
        <v>116</v>
      </c>
      <c r="B118" s="1">
        <v>10.443</v>
      </c>
      <c r="C118" s="9">
        <v>245.4</v>
      </c>
      <c r="D118" s="9">
        <v>0.31869999999999998</v>
      </c>
      <c r="E118" s="9">
        <v>0</v>
      </c>
      <c r="F118" s="9">
        <v>1</v>
      </c>
      <c r="G118" s="9">
        <v>0.91830000000000001</v>
      </c>
      <c r="H118" s="9">
        <v>0.79657181724676895</v>
      </c>
      <c r="I118" s="9">
        <v>0.79657181724676895</v>
      </c>
      <c r="J118" s="9">
        <v>0.81430882748551003</v>
      </c>
      <c r="K118" s="9">
        <v>0.74076448125000005</v>
      </c>
      <c r="L118" s="9">
        <v>0.88274382624999803</v>
      </c>
      <c r="M118" s="9">
        <v>0.903081706875001</v>
      </c>
      <c r="N118" s="9">
        <v>0.89124563125</v>
      </c>
      <c r="O118" s="9">
        <v>0.72252847499999995</v>
      </c>
      <c r="P118" s="9">
        <v>0.86316803937499897</v>
      </c>
      <c r="Q118" s="9">
        <v>0.73445653750000095</v>
      </c>
      <c r="R118" s="9">
        <v>0.84418429687499996</v>
      </c>
      <c r="S118" s="9">
        <v>0.69979999999999998</v>
      </c>
      <c r="T118" s="2">
        <f t="shared" si="11"/>
        <v>0.10817858118690378</v>
      </c>
      <c r="U118" s="15">
        <f t="shared" si="12"/>
        <v>0.13371034139315588</v>
      </c>
      <c r="V118" s="2">
        <f t="shared" si="13"/>
        <v>0.11885157364775582</v>
      </c>
      <c r="W118" s="15">
        <f t="shared" si="14"/>
        <v>9.2952500507347491E-2</v>
      </c>
      <c r="X118" s="9">
        <v>0.72252813624999901</v>
      </c>
      <c r="Y118" s="15">
        <f t="shared" si="15"/>
        <v>4.6883965498918072E-7</v>
      </c>
      <c r="Z118" s="2">
        <f t="shared" si="16"/>
        <v>0.3122320663046585</v>
      </c>
      <c r="AA118" s="2">
        <f t="shared" si="17"/>
        <v>0.13828496319915545</v>
      </c>
      <c r="AB118" s="2">
        <f t="shared" si="18"/>
        <v>0.13828496319915545</v>
      </c>
      <c r="AC118" s="2">
        <f t="shared" si="19"/>
        <v>0.16363079091956281</v>
      </c>
      <c r="AD118" s="2">
        <f t="shared" si="20"/>
        <v>0.23344961328236497</v>
      </c>
      <c r="AE118" s="2">
        <f t="shared" si="21"/>
        <v>0.20632223045870246</v>
      </c>
    </row>
    <row r="119" spans="1:31" x14ac:dyDescent="0.15">
      <c r="A119" s="9">
        <v>117</v>
      </c>
      <c r="B119" s="1">
        <v>10.766</v>
      </c>
      <c r="C119" s="9">
        <v>49.1</v>
      </c>
      <c r="D119" s="9">
        <v>0.128</v>
      </c>
      <c r="E119" s="9">
        <v>0</v>
      </c>
      <c r="F119" s="9">
        <v>1</v>
      </c>
      <c r="G119" s="9">
        <v>0.17530000000000001</v>
      </c>
      <c r="H119" s="9">
        <v>0.636807874606796</v>
      </c>
      <c r="I119" s="9">
        <v>0.636807874606796</v>
      </c>
      <c r="J119" s="9">
        <v>0.65503455043013803</v>
      </c>
      <c r="K119" s="9">
        <v>0.58807599749999995</v>
      </c>
      <c r="L119" s="9">
        <v>0.69764863437500002</v>
      </c>
      <c r="M119" s="9">
        <v>0.73322076312499995</v>
      </c>
      <c r="N119" s="9">
        <v>0.71481858437499901</v>
      </c>
      <c r="O119" s="9">
        <v>0.54532893375000002</v>
      </c>
      <c r="P119" s="9">
        <v>0.69011262250000005</v>
      </c>
      <c r="Q119" s="9">
        <v>0.55085221562499997</v>
      </c>
      <c r="R119" s="9">
        <v>0.65658446687499905</v>
      </c>
      <c r="S119" s="9">
        <v>0.1673</v>
      </c>
      <c r="T119" s="2">
        <f t="shared" si="11"/>
        <v>9.5540212667393307E-2</v>
      </c>
      <c r="U119" s="15">
        <f t="shared" si="12"/>
        <v>0.15140027685388649</v>
      </c>
      <c r="V119" s="2">
        <f t="shared" si="13"/>
        <v>0.12250274043230319</v>
      </c>
      <c r="W119" s="15">
        <f t="shared" si="14"/>
        <v>0.14365233927623877</v>
      </c>
      <c r="X119" s="9">
        <v>0.54532868937500001</v>
      </c>
      <c r="Y119" s="15">
        <f t="shared" si="15"/>
        <v>4.4812403100116841E-7</v>
      </c>
      <c r="Z119" s="2">
        <f t="shared" si="16"/>
        <v>4.7818290496114808E-2</v>
      </c>
      <c r="AA119" s="2">
        <f t="shared" si="17"/>
        <v>2.8063829922701493</v>
      </c>
      <c r="AB119" s="2">
        <f t="shared" si="18"/>
        <v>2.8063829922701493</v>
      </c>
      <c r="AC119" s="2">
        <f t="shared" si="19"/>
        <v>2.9153290521825346</v>
      </c>
      <c r="AD119" s="2">
        <f t="shared" si="20"/>
        <v>3.1250007322175732</v>
      </c>
      <c r="AE119" s="2">
        <f t="shared" si="21"/>
        <v>2.9245933465331682</v>
      </c>
    </row>
    <row r="120" spans="1:31" x14ac:dyDescent="0.15">
      <c r="A120" s="9">
        <v>118</v>
      </c>
      <c r="B120" s="1">
        <v>8.7569999999999997</v>
      </c>
      <c r="C120" s="9">
        <v>85.9</v>
      </c>
      <c r="D120" s="9">
        <v>0.44130000000000003</v>
      </c>
      <c r="E120" s="9">
        <v>0</v>
      </c>
      <c r="F120" s="9">
        <v>1</v>
      </c>
      <c r="G120" s="9">
        <v>1.8725000000000001</v>
      </c>
      <c r="H120" s="9">
        <v>1.15934579370586</v>
      </c>
      <c r="I120" s="9">
        <v>1.15934579370586</v>
      </c>
      <c r="J120" s="9">
        <v>1.1971049352199301</v>
      </c>
      <c r="K120" s="9">
        <v>1.2491094706250001</v>
      </c>
      <c r="L120" s="9">
        <v>1.238337974375</v>
      </c>
      <c r="M120" s="9">
        <v>1.3540999899999999</v>
      </c>
      <c r="N120" s="9">
        <v>1.3214128631249999</v>
      </c>
      <c r="O120" s="9">
        <v>1.1605961868750001</v>
      </c>
      <c r="P120" s="9">
        <v>1.25908110375</v>
      </c>
      <c r="Q120" s="9">
        <v>1.1466490924999999</v>
      </c>
      <c r="R120" s="9">
        <v>1.1597851406249999</v>
      </c>
      <c r="S120" s="9">
        <v>1.1056999999999999</v>
      </c>
      <c r="T120" s="2">
        <f t="shared" si="11"/>
        <v>6.8135133709021176E-2</v>
      </c>
      <c r="U120" s="15">
        <f t="shared" si="12"/>
        <v>0.16798628791467493</v>
      </c>
      <c r="V120" s="2">
        <f t="shared" si="13"/>
        <v>0.13979182940845544</v>
      </c>
      <c r="W120" s="15">
        <f t="shared" si="14"/>
        <v>1.0785334073134586E-3</v>
      </c>
      <c r="X120" s="9">
        <v>1.1605956693749999</v>
      </c>
      <c r="Y120" s="15">
        <f t="shared" si="15"/>
        <v>4.4589152199352713E-7</v>
      </c>
      <c r="Z120" s="2">
        <f t="shared" si="16"/>
        <v>0.69349733200687369</v>
      </c>
      <c r="AA120" s="2">
        <f t="shared" si="17"/>
        <v>4.8517494533652977E-2</v>
      </c>
      <c r="AB120" s="2">
        <f t="shared" si="18"/>
        <v>4.8517494533652977E-2</v>
      </c>
      <c r="AC120" s="2">
        <f t="shared" si="19"/>
        <v>8.2667030134693148E-2</v>
      </c>
      <c r="AD120" s="2">
        <f t="shared" si="20"/>
        <v>0.13871855272677955</v>
      </c>
      <c r="AE120" s="2">
        <f t="shared" si="21"/>
        <v>4.8914841842271892E-2</v>
      </c>
    </row>
    <row r="121" spans="1:31" x14ac:dyDescent="0.15">
      <c r="A121" s="9">
        <v>119</v>
      </c>
      <c r="B121" s="1">
        <v>7.2309999999999999</v>
      </c>
      <c r="C121" s="9">
        <v>306.7</v>
      </c>
      <c r="D121" s="9">
        <v>0.61619999999999997</v>
      </c>
      <c r="E121" s="9">
        <v>0</v>
      </c>
      <c r="F121" s="9">
        <v>1</v>
      </c>
      <c r="G121" s="9">
        <v>2.2871999999999999</v>
      </c>
      <c r="H121" s="9">
        <v>1.4009851886389399</v>
      </c>
      <c r="I121" s="9">
        <v>1.4009851886389399</v>
      </c>
      <c r="J121" s="9">
        <v>1.3978056811249</v>
      </c>
      <c r="K121" s="9">
        <v>1.64231118125</v>
      </c>
      <c r="L121" s="9">
        <v>1.506035365</v>
      </c>
      <c r="M121" s="9">
        <v>1.64801198125</v>
      </c>
      <c r="N121" s="9">
        <v>1.6620641375</v>
      </c>
      <c r="O121" s="9">
        <v>1.6515113562499999</v>
      </c>
      <c r="P121" s="9">
        <v>1.4869995924999999</v>
      </c>
      <c r="Q121" s="9">
        <v>1.6621949062500001</v>
      </c>
      <c r="R121" s="9">
        <v>1.5272671925000001</v>
      </c>
      <c r="S121" s="9">
        <v>1.9254</v>
      </c>
      <c r="T121" s="2">
        <f t="shared" si="11"/>
        <v>7.4983074205885458E-2</v>
      </c>
      <c r="U121" s="15">
        <f t="shared" si="12"/>
        <v>0.17632362898215015</v>
      </c>
      <c r="V121" s="2">
        <f t="shared" si="13"/>
        <v>0.18635382513550972</v>
      </c>
      <c r="W121" s="15">
        <f t="shared" si="14"/>
        <v>0.17882142483922092</v>
      </c>
      <c r="X121" s="9">
        <v>1.651510625</v>
      </c>
      <c r="Y121" s="15">
        <f t="shared" si="15"/>
        <v>4.4277624681075769E-7</v>
      </c>
      <c r="Z121" s="2">
        <f t="shared" si="16"/>
        <v>0.18790900592084755</v>
      </c>
      <c r="AA121" s="2">
        <f t="shared" si="17"/>
        <v>0.27236668295474192</v>
      </c>
      <c r="AB121" s="2">
        <f t="shared" si="18"/>
        <v>0.27236668295474192</v>
      </c>
      <c r="AC121" s="2">
        <f t="shared" si="19"/>
        <v>0.27401803203235692</v>
      </c>
      <c r="AD121" s="2">
        <f t="shared" si="20"/>
        <v>0.22769315856445418</v>
      </c>
      <c r="AE121" s="2">
        <f t="shared" si="21"/>
        <v>0.20677927054118619</v>
      </c>
    </row>
    <row r="122" spans="1:31" x14ac:dyDescent="0.15">
      <c r="A122" s="9">
        <v>120</v>
      </c>
      <c r="B122" s="1">
        <v>7.5640000000000001</v>
      </c>
      <c r="C122" s="9">
        <v>24.5</v>
      </c>
      <c r="D122" s="9">
        <v>0.56489999999999996</v>
      </c>
      <c r="E122" s="9">
        <v>0</v>
      </c>
      <c r="F122" s="9">
        <v>1</v>
      </c>
      <c r="G122" s="9">
        <v>1.4540999999999999</v>
      </c>
      <c r="H122" s="9">
        <v>0.99300007208664598</v>
      </c>
      <c r="I122" s="9">
        <v>0.99300007208664598</v>
      </c>
      <c r="J122" s="9">
        <v>0.99760469938527596</v>
      </c>
      <c r="K122" s="9">
        <v>1.2506472693749999</v>
      </c>
      <c r="L122" s="9">
        <v>1.0449849356250001</v>
      </c>
      <c r="M122" s="9">
        <v>1.2831064456250001</v>
      </c>
      <c r="N122" s="9">
        <v>1.2894217943749999</v>
      </c>
      <c r="O122" s="9">
        <v>1.245171244375</v>
      </c>
      <c r="P122" s="9">
        <v>1.0443627062500001</v>
      </c>
      <c r="Q122" s="9">
        <v>1.2502317056250001</v>
      </c>
      <c r="R122" s="9">
        <v>1.0402641556250001</v>
      </c>
      <c r="S122" s="9">
        <v>1.6928000000000001</v>
      </c>
      <c r="T122" s="2">
        <f t="shared" si="11"/>
        <v>5.2351318997505614E-2</v>
      </c>
      <c r="U122" s="15">
        <f t="shared" si="12"/>
        <v>0.2921514123646915</v>
      </c>
      <c r="V122" s="2">
        <f t="shared" si="13"/>
        <v>0.29851127972777142</v>
      </c>
      <c r="W122" s="15">
        <f t="shared" si="14"/>
        <v>0.25394879555089339</v>
      </c>
      <c r="X122" s="9">
        <v>1.2451707624999999</v>
      </c>
      <c r="Y122" s="15">
        <f t="shared" si="15"/>
        <v>3.8699496338465783E-7</v>
      </c>
      <c r="Z122" s="2">
        <f t="shared" si="16"/>
        <v>0.14100897920604921</v>
      </c>
      <c r="AA122" s="2">
        <f t="shared" si="17"/>
        <v>0.41339787802064865</v>
      </c>
      <c r="AB122" s="2">
        <f t="shared" si="18"/>
        <v>0.41339787802064865</v>
      </c>
      <c r="AC122" s="2">
        <f t="shared" si="19"/>
        <v>0.41067775319867916</v>
      </c>
      <c r="AD122" s="2">
        <f t="shared" si="20"/>
        <v>0.38305605727197545</v>
      </c>
      <c r="AE122" s="2">
        <f t="shared" si="21"/>
        <v>0.38547722375649812</v>
      </c>
    </row>
    <row r="123" spans="1:31" x14ac:dyDescent="0.15">
      <c r="A123" s="9">
        <v>121</v>
      </c>
      <c r="B123" s="1">
        <v>7.4059999999999997</v>
      </c>
      <c r="C123" s="9">
        <v>122.7</v>
      </c>
      <c r="D123" s="9">
        <v>0.21029999999999999</v>
      </c>
      <c r="E123" s="9">
        <v>0</v>
      </c>
      <c r="F123" s="9">
        <v>1</v>
      </c>
      <c r="G123" s="9">
        <v>2.6465000000000001</v>
      </c>
      <c r="H123" s="9">
        <v>3.0441417077858599</v>
      </c>
      <c r="I123" s="9">
        <v>3.0441417077858599</v>
      </c>
      <c r="J123" s="9">
        <v>3.0703878650959502</v>
      </c>
      <c r="K123" s="9">
        <v>3.5855698125000002</v>
      </c>
      <c r="L123" s="9">
        <v>3.0943942437500001</v>
      </c>
      <c r="M123" s="9">
        <v>4.8127322562500003</v>
      </c>
      <c r="N123" s="9">
        <v>4.7745668437500104</v>
      </c>
      <c r="O123" s="9">
        <v>3.4365497249999999</v>
      </c>
      <c r="P123" s="9">
        <v>3.1795088062499999</v>
      </c>
      <c r="Q123" s="9">
        <v>3.3772814874999999</v>
      </c>
      <c r="R123" s="9">
        <v>3.0141209500000001</v>
      </c>
      <c r="S123" s="9">
        <v>3.22</v>
      </c>
      <c r="T123" s="2">
        <f t="shared" si="11"/>
        <v>1.6507948968213788E-2</v>
      </c>
      <c r="U123" s="15">
        <f t="shared" si="12"/>
        <v>0.58098167504511977</v>
      </c>
      <c r="V123" s="2">
        <f t="shared" si="13"/>
        <v>0.56844434394703847</v>
      </c>
      <c r="W123" s="15">
        <f t="shared" si="14"/>
        <v>0.12890596262667281</v>
      </c>
      <c r="X123" s="9">
        <v>3.4365482250000001</v>
      </c>
      <c r="Y123" s="15">
        <f t="shared" si="15"/>
        <v>4.3648429960243856E-7</v>
      </c>
      <c r="Z123" s="2">
        <f t="shared" si="16"/>
        <v>0.17810559006211182</v>
      </c>
      <c r="AA123" s="2">
        <f t="shared" si="17"/>
        <v>5.4614376464018718E-2</v>
      </c>
      <c r="AB123" s="2">
        <f t="shared" si="18"/>
        <v>5.4614376464018718E-2</v>
      </c>
      <c r="AC123" s="2">
        <f t="shared" si="19"/>
        <v>4.6463395932934783E-2</v>
      </c>
      <c r="AD123" s="2">
        <f t="shared" si="20"/>
        <v>1.2574904891304447E-2</v>
      </c>
      <c r="AE123" s="2">
        <f t="shared" si="21"/>
        <v>6.3937593167701881E-2</v>
      </c>
    </row>
    <row r="124" spans="1:31" x14ac:dyDescent="0.15">
      <c r="A124" s="9">
        <v>122</v>
      </c>
      <c r="B124" s="1">
        <v>7.37</v>
      </c>
      <c r="C124" s="9">
        <v>61.3</v>
      </c>
      <c r="D124" s="9">
        <v>0.18509999999999999</v>
      </c>
      <c r="E124" s="9">
        <v>0</v>
      </c>
      <c r="F124" s="9">
        <v>1</v>
      </c>
      <c r="G124" s="9">
        <v>2.8706</v>
      </c>
      <c r="H124" s="9">
        <v>2.0962427312343102</v>
      </c>
      <c r="I124" s="9">
        <v>2.0962427312343102</v>
      </c>
      <c r="J124" s="9">
        <v>2.1243351741239702</v>
      </c>
      <c r="K124" s="9">
        <v>2.34727114375</v>
      </c>
      <c r="L124" s="9">
        <v>2.1327109750000002</v>
      </c>
      <c r="M124" s="9">
        <v>3.5164316250000001</v>
      </c>
      <c r="N124" s="9">
        <v>3.45415046875</v>
      </c>
      <c r="O124" s="9">
        <v>2.1782609437499998</v>
      </c>
      <c r="P124" s="9">
        <v>2.1943159937500001</v>
      </c>
      <c r="Q124" s="9">
        <v>2.1237306187499998</v>
      </c>
      <c r="R124" s="9">
        <v>1.9847816812500001</v>
      </c>
      <c r="S124" s="9">
        <v>1.3101</v>
      </c>
      <c r="T124" s="2">
        <f t="shared" si="11"/>
        <v>1.7396956574879465E-2</v>
      </c>
      <c r="U124" s="15">
        <f t="shared" si="12"/>
        <v>0.67749257879570746</v>
      </c>
      <c r="V124" s="2">
        <f t="shared" si="13"/>
        <v>0.64778172741289664</v>
      </c>
      <c r="W124" s="15">
        <f t="shared" si="14"/>
        <v>3.9126295487448469E-2</v>
      </c>
      <c r="X124" s="9">
        <v>2.1782601625</v>
      </c>
      <c r="Y124" s="15">
        <f t="shared" si="15"/>
        <v>3.5865767232594456E-7</v>
      </c>
      <c r="Z124" s="2">
        <f t="shared" si="16"/>
        <v>1.1911304480574001</v>
      </c>
      <c r="AA124" s="2">
        <f t="shared" si="17"/>
        <v>0.60006314879345857</v>
      </c>
      <c r="AB124" s="2">
        <f t="shared" si="18"/>
        <v>0.60006314879345857</v>
      </c>
      <c r="AC124" s="2">
        <f t="shared" si="19"/>
        <v>0.62150612481792999</v>
      </c>
      <c r="AD124" s="2">
        <f t="shared" si="20"/>
        <v>0.67492252022746357</v>
      </c>
      <c r="AE124" s="2">
        <f t="shared" si="21"/>
        <v>0.51498487233798951</v>
      </c>
    </row>
    <row r="125" spans="1:31" x14ac:dyDescent="0.15">
      <c r="A125" s="9">
        <v>123</v>
      </c>
      <c r="B125" s="1">
        <v>6.351</v>
      </c>
      <c r="C125" s="9">
        <v>98.2</v>
      </c>
      <c r="D125" s="9">
        <v>0.17949999999999999</v>
      </c>
      <c r="E125" s="9">
        <v>0</v>
      </c>
      <c r="F125" s="9">
        <v>1</v>
      </c>
      <c r="G125" s="9">
        <v>3.3559000000000001</v>
      </c>
      <c r="H125" s="9">
        <v>3.7663066386119701</v>
      </c>
      <c r="I125" s="9">
        <v>3.7663066386119701</v>
      </c>
      <c r="J125" s="9">
        <v>3.6922283379532299</v>
      </c>
      <c r="K125" s="9">
        <v>3.9774531125000001</v>
      </c>
      <c r="L125" s="9">
        <v>3.8597780187500002</v>
      </c>
      <c r="M125" s="9">
        <v>4.8514153499999999</v>
      </c>
      <c r="N125" s="9">
        <v>4.8653620125000003</v>
      </c>
      <c r="O125" s="9">
        <v>3.9008137999999901</v>
      </c>
      <c r="P125" s="9">
        <v>4.0802696062499999</v>
      </c>
      <c r="Q125" s="9">
        <v>3.9777557125000098</v>
      </c>
      <c r="R125" s="9">
        <v>4.1189596499999999</v>
      </c>
      <c r="S125" s="9">
        <v>2.7997999999999998</v>
      </c>
      <c r="T125" s="2">
        <f t="shared" si="11"/>
        <v>2.4817782806043069E-2</v>
      </c>
      <c r="U125" s="15">
        <f t="shared" si="12"/>
        <v>0.28810949705038735</v>
      </c>
      <c r="V125" s="2">
        <f t="shared" si="13"/>
        <v>0.29181250475481058</v>
      </c>
      <c r="W125" s="15">
        <f t="shared" si="14"/>
        <v>3.5713279425806682E-2</v>
      </c>
      <c r="X125" s="9">
        <v>3.9008121124999899</v>
      </c>
      <c r="Y125" s="15">
        <f t="shared" si="15"/>
        <v>4.3260203811326972E-7</v>
      </c>
      <c r="Z125" s="2">
        <f t="shared" si="16"/>
        <v>0.1986213300950069</v>
      </c>
      <c r="AA125" s="2">
        <f t="shared" si="17"/>
        <v>0.3452055999042683</v>
      </c>
      <c r="AB125" s="2">
        <f t="shared" si="18"/>
        <v>0.3452055999042683</v>
      </c>
      <c r="AC125" s="2">
        <f t="shared" si="19"/>
        <v>0.31874717406715841</v>
      </c>
      <c r="AD125" s="2">
        <f t="shared" si="20"/>
        <v>0.45734324103507396</v>
      </c>
      <c r="AE125" s="2">
        <f t="shared" si="21"/>
        <v>0.47116210086434751</v>
      </c>
    </row>
    <row r="126" spans="1:31" x14ac:dyDescent="0.15">
      <c r="A126" s="9">
        <v>124</v>
      </c>
      <c r="B126" s="1">
        <v>6.4340000000000002</v>
      </c>
      <c r="C126" s="9">
        <v>245.4</v>
      </c>
      <c r="D126" s="9">
        <v>0.46850000000000003</v>
      </c>
      <c r="E126" s="9">
        <v>0</v>
      </c>
      <c r="F126" s="9">
        <v>1</v>
      </c>
      <c r="G126" s="9">
        <v>6.3247999999999998</v>
      </c>
      <c r="H126" s="9">
        <v>3.9490927961761599</v>
      </c>
      <c r="I126" s="9">
        <v>3.9490927961761599</v>
      </c>
      <c r="J126" s="9">
        <v>3.7205936928648899</v>
      </c>
      <c r="K126" s="9">
        <v>5.1324052875000001</v>
      </c>
      <c r="L126" s="9">
        <v>4.0529801937500096</v>
      </c>
      <c r="M126" s="9">
        <v>6.1327572874999996</v>
      </c>
      <c r="N126" s="9">
        <v>6.2002228812499904</v>
      </c>
      <c r="O126" s="9">
        <v>5.1516531250000099</v>
      </c>
      <c r="P126" s="9">
        <v>4.1492534937500096</v>
      </c>
      <c r="Q126" s="9">
        <v>5.21876759375</v>
      </c>
      <c r="R126" s="9">
        <v>4.2301000187499902</v>
      </c>
      <c r="S126" s="9">
        <v>4.0091999999999999</v>
      </c>
      <c r="T126" s="2">
        <f t="shared" si="11"/>
        <v>2.6306648877545268E-2</v>
      </c>
      <c r="U126" s="15">
        <f t="shared" si="12"/>
        <v>0.55295345134412777</v>
      </c>
      <c r="V126" s="2">
        <f t="shared" si="13"/>
        <v>0.57003727216882871</v>
      </c>
      <c r="W126" s="15">
        <f t="shared" si="14"/>
        <v>0.30451559152731711</v>
      </c>
      <c r="X126" s="9">
        <v>5.1516510687500103</v>
      </c>
      <c r="Y126" s="15">
        <f t="shared" si="15"/>
        <v>3.9914372138644863E-7</v>
      </c>
      <c r="Z126" s="2">
        <f t="shared" si="16"/>
        <v>0.57757158535368647</v>
      </c>
      <c r="AA126" s="2">
        <f t="shared" si="17"/>
        <v>1.4992318623126794E-2</v>
      </c>
      <c r="AB126" s="2">
        <f t="shared" si="18"/>
        <v>1.4992318623126794E-2</v>
      </c>
      <c r="AC126" s="2">
        <f t="shared" si="19"/>
        <v>7.1986008963162207E-2</v>
      </c>
      <c r="AD126" s="2">
        <f t="shared" si="20"/>
        <v>3.4933027474311519E-2</v>
      </c>
      <c r="AE126" s="2">
        <f t="shared" si="21"/>
        <v>5.5098278646610377E-2</v>
      </c>
    </row>
    <row r="127" spans="1:31" x14ac:dyDescent="0.15">
      <c r="A127" s="9">
        <v>125</v>
      </c>
      <c r="B127" s="1">
        <v>5.99</v>
      </c>
      <c r="C127" s="9">
        <v>61.3</v>
      </c>
      <c r="D127" s="9">
        <v>0.45400000000000001</v>
      </c>
      <c r="E127" s="9">
        <v>0</v>
      </c>
      <c r="F127" s="9">
        <v>1</v>
      </c>
      <c r="G127" s="9">
        <v>3.1469</v>
      </c>
      <c r="H127" s="9">
        <v>2.6373940578387498</v>
      </c>
      <c r="I127" s="9">
        <v>2.6373940578387498</v>
      </c>
      <c r="J127" s="9">
        <v>2.49188784822854</v>
      </c>
      <c r="K127" s="9">
        <v>3.6809052437499998</v>
      </c>
      <c r="L127" s="9">
        <v>2.5836797499999902</v>
      </c>
      <c r="M127" s="9">
        <v>4.2798069124999998</v>
      </c>
      <c r="N127" s="9">
        <v>4.32652563125</v>
      </c>
      <c r="O127" s="9">
        <v>3.6930554750000102</v>
      </c>
      <c r="P127" s="9">
        <v>2.4614217125</v>
      </c>
      <c r="Q127" s="9">
        <v>3.5839932812499899</v>
      </c>
      <c r="R127" s="9">
        <v>2.5176867000000001</v>
      </c>
      <c r="S127" s="9">
        <v>1.7466999999999999</v>
      </c>
      <c r="T127" s="2">
        <f t="shared" si="11"/>
        <v>2.0366432418057613E-2</v>
      </c>
      <c r="U127" s="15">
        <f t="shared" si="12"/>
        <v>0.62274078830948332</v>
      </c>
      <c r="V127" s="2">
        <f t="shared" si="13"/>
        <v>0.64045475813175723</v>
      </c>
      <c r="W127" s="15">
        <f t="shared" si="14"/>
        <v>0.40026685205559959</v>
      </c>
      <c r="X127" s="9">
        <v>3.69305413125001</v>
      </c>
      <c r="Y127" s="15">
        <f t="shared" si="15"/>
        <v>3.6385860143627203E-7</v>
      </c>
      <c r="Z127" s="2">
        <f t="shared" si="16"/>
        <v>0.80162592316940529</v>
      </c>
      <c r="AA127" s="2">
        <f t="shared" si="17"/>
        <v>0.50992961460969255</v>
      </c>
      <c r="AB127" s="2">
        <f t="shared" si="18"/>
        <v>0.50992961460969255</v>
      </c>
      <c r="AC127" s="2">
        <f t="shared" si="19"/>
        <v>0.42662612253308535</v>
      </c>
      <c r="AD127" s="2">
        <f t="shared" si="20"/>
        <v>0.40918401127841075</v>
      </c>
      <c r="AE127" s="2">
        <f t="shared" si="21"/>
        <v>0.44139617564550304</v>
      </c>
    </row>
    <row r="128" spans="1:31" x14ac:dyDescent="0.15">
      <c r="A128" s="9">
        <v>126</v>
      </c>
      <c r="B128" s="1">
        <v>6.3579999999999997</v>
      </c>
      <c r="C128" s="9">
        <v>245.4</v>
      </c>
      <c r="D128" s="9">
        <v>0.4672</v>
      </c>
      <c r="E128" s="9">
        <v>0</v>
      </c>
      <c r="F128" s="9">
        <v>1</v>
      </c>
      <c r="G128" s="9">
        <v>2.0823999999999998</v>
      </c>
      <c r="H128" s="9">
        <v>1.23072609472396</v>
      </c>
      <c r="I128" s="9">
        <v>1.23072609472396</v>
      </c>
      <c r="J128" s="9">
        <v>1.2361011118065</v>
      </c>
      <c r="K128" s="9">
        <v>1.6850244437499999</v>
      </c>
      <c r="L128" s="9">
        <v>1.06475372125</v>
      </c>
      <c r="M128" s="9">
        <v>1.8727212124999999</v>
      </c>
      <c r="N128" s="9">
        <v>1.8967664625</v>
      </c>
      <c r="O128" s="9">
        <v>1.6930574249999999</v>
      </c>
      <c r="P128" s="9">
        <v>1.009180698125</v>
      </c>
      <c r="Q128" s="9">
        <v>1.486227679375</v>
      </c>
      <c r="R128" s="9">
        <v>1.0435869818750001</v>
      </c>
      <c r="S128" s="9">
        <v>2.0023</v>
      </c>
      <c r="T128" s="2">
        <f t="shared" si="11"/>
        <v>0.1348572799304999</v>
      </c>
      <c r="U128" s="15">
        <f t="shared" si="12"/>
        <v>0.52163931562695376</v>
      </c>
      <c r="V128" s="2">
        <f t="shared" si="13"/>
        <v>0.54117676600123321</v>
      </c>
      <c r="W128" s="15">
        <f t="shared" si="14"/>
        <v>0.37565737190267046</v>
      </c>
      <c r="X128" s="9">
        <v>1.69305675</v>
      </c>
      <c r="Y128" s="15">
        <f t="shared" si="15"/>
        <v>3.9868700844243959E-7</v>
      </c>
      <c r="Z128" s="2">
        <f t="shared" si="16"/>
        <v>4.0003995405283842E-2</v>
      </c>
      <c r="AA128" s="2">
        <f t="shared" si="17"/>
        <v>0.38534380725967138</v>
      </c>
      <c r="AB128" s="2">
        <f t="shared" si="18"/>
        <v>0.38534380725967138</v>
      </c>
      <c r="AC128" s="2">
        <f t="shared" si="19"/>
        <v>0.38265938580307646</v>
      </c>
      <c r="AD128" s="2">
        <f t="shared" si="20"/>
        <v>0.49598926328472254</v>
      </c>
      <c r="AE128" s="2">
        <f t="shared" si="21"/>
        <v>0.47880588229785742</v>
      </c>
    </row>
    <row r="129" spans="1:31" x14ac:dyDescent="0.15">
      <c r="A129" s="9">
        <v>127</v>
      </c>
      <c r="B129" s="1">
        <v>5.907</v>
      </c>
      <c r="C129" s="9">
        <v>122.7</v>
      </c>
      <c r="D129" s="9">
        <v>0.40010000000000001</v>
      </c>
      <c r="E129" s="9">
        <v>0</v>
      </c>
      <c r="F129" s="9">
        <v>1</v>
      </c>
      <c r="G129" s="9">
        <v>3.0813999999999999</v>
      </c>
      <c r="H129" s="9">
        <v>1.2861989653597099</v>
      </c>
      <c r="I129" s="9">
        <v>1.2861989653597099</v>
      </c>
      <c r="J129" s="9">
        <v>1.13034785977346</v>
      </c>
      <c r="K129" s="9">
        <v>1.78791354375</v>
      </c>
      <c r="L129" s="9">
        <v>1.3979381256250001</v>
      </c>
      <c r="M129" s="9">
        <v>2.1859940375</v>
      </c>
      <c r="N129" s="9">
        <v>2.2055485562500001</v>
      </c>
      <c r="O129" s="9">
        <v>1.7906434250000001</v>
      </c>
      <c r="P129" s="9">
        <v>1.3387024937500001</v>
      </c>
      <c r="Q129" s="9">
        <v>1.9207073625</v>
      </c>
      <c r="R129" s="9">
        <v>1.35605539125</v>
      </c>
      <c r="S129" s="9">
        <v>1.2181</v>
      </c>
      <c r="T129" s="2">
        <f t="shared" si="11"/>
        <v>8.6875486044291919E-2</v>
      </c>
      <c r="U129" s="15">
        <f t="shared" si="12"/>
        <v>0.69957689002544432</v>
      </c>
      <c r="V129" s="2">
        <f t="shared" si="13"/>
        <v>0.71478022891518711</v>
      </c>
      <c r="W129" s="15">
        <f t="shared" si="14"/>
        <v>0.39219784281136683</v>
      </c>
      <c r="X129" s="9">
        <v>1.79064261875</v>
      </c>
      <c r="Y129" s="15">
        <f t="shared" si="15"/>
        <v>4.5025714714588844E-7</v>
      </c>
      <c r="Z129" s="2">
        <f t="shared" si="16"/>
        <v>1.5296773663902798</v>
      </c>
      <c r="AA129" s="2">
        <f t="shared" si="17"/>
        <v>5.590589061629582E-2</v>
      </c>
      <c r="AB129" s="2">
        <f t="shared" si="18"/>
        <v>5.590589061629582E-2</v>
      </c>
      <c r="AC129" s="2">
        <f t="shared" si="19"/>
        <v>7.2040177511320899E-2</v>
      </c>
      <c r="AD129" s="2">
        <f t="shared" si="20"/>
        <v>9.9008696946063623E-2</v>
      </c>
      <c r="AE129" s="2">
        <f t="shared" si="21"/>
        <v>0.11325456961661605</v>
      </c>
    </row>
    <row r="130" spans="1:31" x14ac:dyDescent="0.15">
      <c r="A130" s="9">
        <v>128</v>
      </c>
      <c r="B130" s="1">
        <v>5.3209999999999997</v>
      </c>
      <c r="C130" s="9">
        <v>61.3</v>
      </c>
      <c r="D130" s="9">
        <v>0.4088</v>
      </c>
      <c r="E130" s="9">
        <v>0</v>
      </c>
      <c r="F130" s="9">
        <v>1</v>
      </c>
      <c r="G130" s="9">
        <v>2.3332000000000002</v>
      </c>
      <c r="H130" s="9">
        <v>2.4316741085100499</v>
      </c>
      <c r="I130" s="9">
        <v>2.4316741085100499</v>
      </c>
      <c r="J130" s="9">
        <v>2.2819815030806798</v>
      </c>
      <c r="K130" s="9">
        <v>2.81718252500001</v>
      </c>
      <c r="L130" s="9">
        <v>2.64479578125</v>
      </c>
      <c r="M130" s="9">
        <v>3.505596325</v>
      </c>
      <c r="N130" s="9">
        <v>3.5445014624999902</v>
      </c>
      <c r="O130" s="9">
        <v>2.828412025</v>
      </c>
      <c r="P130" s="9">
        <v>2.9475381875000002</v>
      </c>
      <c r="Q130" s="9">
        <v>3.0664447375000101</v>
      </c>
      <c r="R130" s="9">
        <v>2.9931981562500001</v>
      </c>
      <c r="S130" s="9">
        <v>2.0969000000000002</v>
      </c>
      <c r="T130" s="2">
        <f t="shared" si="11"/>
        <v>8.7644011174891887E-2</v>
      </c>
      <c r="U130" s="15">
        <f t="shared" si="12"/>
        <v>0.44163903901907731</v>
      </c>
      <c r="V130" s="2">
        <f t="shared" si="13"/>
        <v>0.45763836119955997</v>
      </c>
      <c r="W130" s="15">
        <f t="shared" si="14"/>
        <v>0.16315422987870759</v>
      </c>
      <c r="X130" s="9">
        <v>2.8284107875000002</v>
      </c>
      <c r="Y130" s="15">
        <f t="shared" si="15"/>
        <v>4.3752465654525763E-7</v>
      </c>
      <c r="Z130" s="2">
        <f t="shared" si="16"/>
        <v>0.11269016166722301</v>
      </c>
      <c r="AA130" s="2">
        <f t="shared" si="17"/>
        <v>0.15965191878966556</v>
      </c>
      <c r="AB130" s="2">
        <f t="shared" si="18"/>
        <v>0.15965191878966556</v>
      </c>
      <c r="AC130" s="2">
        <f t="shared" si="19"/>
        <v>8.8264344070141443E-2</v>
      </c>
      <c r="AD130" s="2">
        <f t="shared" si="20"/>
        <v>0.40566464185225803</v>
      </c>
      <c r="AE130" s="2">
        <f t="shared" si="21"/>
        <v>0.42743962814154218</v>
      </c>
    </row>
    <row r="131" spans="1:31" x14ac:dyDescent="0.15">
      <c r="A131" s="9">
        <v>129</v>
      </c>
      <c r="B131" s="1">
        <v>13.958</v>
      </c>
      <c r="C131" s="9">
        <v>1227</v>
      </c>
      <c r="D131" s="9">
        <v>0.30759999999999998</v>
      </c>
      <c r="E131" s="9">
        <v>0</v>
      </c>
      <c r="F131" s="9">
        <v>1</v>
      </c>
      <c r="G131" s="9">
        <v>3.9447999999999999</v>
      </c>
      <c r="H131" s="9">
        <v>4.9071637685725102</v>
      </c>
      <c r="I131" s="9">
        <v>4.9071637685725102</v>
      </c>
      <c r="J131" s="9">
        <v>4.9556238666105497</v>
      </c>
      <c r="K131" s="9">
        <v>4.6980745500000003</v>
      </c>
      <c r="L131" s="9">
        <v>5.2871660562500002</v>
      </c>
      <c r="M131" s="9">
        <v>4.4238160687499999</v>
      </c>
      <c r="N131" s="9">
        <v>4.4207480375000099</v>
      </c>
      <c r="O131" s="9">
        <v>4.6742498499999998</v>
      </c>
      <c r="P131" s="9">
        <v>5.3049627749999999</v>
      </c>
      <c r="Q131" s="9">
        <v>4.7393586624999999</v>
      </c>
      <c r="R131" s="9">
        <v>5.23928366874999</v>
      </c>
      <c r="S131" s="9">
        <v>4.4461000000000004</v>
      </c>
      <c r="T131" s="2">
        <f t="shared" ref="T131:T194" si="22">ABS((L131-H131)/H131)</f>
        <v>7.7438273022632856E-2</v>
      </c>
      <c r="U131" s="15">
        <f t="shared" ref="U131:U194" si="23">ABS((M131-H131)/H131)</f>
        <v>9.8498383713636645E-2</v>
      </c>
      <c r="V131" s="2">
        <f t="shared" ref="V131:V194" si="24">ABS((N131-H131)/H131)</f>
        <v>9.9123598480186509E-2</v>
      </c>
      <c r="W131" s="15">
        <f t="shared" ref="W131:W194" si="25">ABS((O131-H131)/H131)</f>
        <v>4.746406061770074E-2</v>
      </c>
      <c r="X131" s="9">
        <v>4.6742479062499998</v>
      </c>
      <c r="Y131" s="15">
        <f t="shared" ref="Y131:Y194" si="26">ABS((X131-O131)/O131)</f>
        <v>4.1584212706693507E-7</v>
      </c>
      <c r="Z131" s="2">
        <f t="shared" ref="Z131:Z194" si="27">ABS((G131-S131)/S131)</f>
        <v>0.11275050043858674</v>
      </c>
      <c r="AA131" s="2">
        <f t="shared" ref="AA131:AA194" si="28">ABS((H131-S131)/S131)</f>
        <v>0.10370071941083417</v>
      </c>
      <c r="AB131" s="2">
        <f t="shared" ref="AB131:AB194" si="29">ABS((I131-S131)/S131)</f>
        <v>0.10370071941083417</v>
      </c>
      <c r="AC131" s="2">
        <f t="shared" si="19"/>
        <v>0.11460018141979471</v>
      </c>
      <c r="AD131" s="2">
        <f t="shared" si="20"/>
        <v>0.19317216774251578</v>
      </c>
      <c r="AE131" s="2">
        <f t="shared" si="21"/>
        <v>0.17839987151660772</v>
      </c>
    </row>
    <row r="132" spans="1:31" x14ac:dyDescent="0.15">
      <c r="A132" s="9">
        <v>130</v>
      </c>
      <c r="B132" s="1">
        <v>14.019</v>
      </c>
      <c r="C132" s="9">
        <v>98.2</v>
      </c>
      <c r="D132" s="9">
        <v>0.30609999999999998</v>
      </c>
      <c r="E132" s="9">
        <v>0</v>
      </c>
      <c r="F132" s="9">
        <v>1</v>
      </c>
      <c r="G132" s="9">
        <v>2.8641999999999999</v>
      </c>
      <c r="H132" s="9">
        <v>4.2552008386779496</v>
      </c>
      <c r="I132" s="9">
        <v>4.2552008386779496</v>
      </c>
      <c r="J132" s="9">
        <v>4.2682455668828503</v>
      </c>
      <c r="K132" s="9">
        <v>4.0938967062500096</v>
      </c>
      <c r="L132" s="9">
        <v>4.5666084625000103</v>
      </c>
      <c r="M132" s="9">
        <v>3.5711110062500002</v>
      </c>
      <c r="N132" s="9">
        <v>3.5685356687500001</v>
      </c>
      <c r="O132" s="9">
        <v>4.0682095937499998</v>
      </c>
      <c r="P132" s="9">
        <v>4.5408910249999996</v>
      </c>
      <c r="Q132" s="9">
        <v>4.10237638125</v>
      </c>
      <c r="R132" s="9">
        <v>4.4708577999999903</v>
      </c>
      <c r="S132" s="9">
        <v>3.7357999999999998</v>
      </c>
      <c r="T132" s="2">
        <f t="shared" si="22"/>
        <v>7.3182826293767142E-2</v>
      </c>
      <c r="U132" s="15">
        <f t="shared" si="23"/>
        <v>0.1607655803716399</v>
      </c>
      <c r="V132" s="2">
        <f t="shared" si="24"/>
        <v>0.16137080151104921</v>
      </c>
      <c r="W132" s="15">
        <f t="shared" si="25"/>
        <v>4.3944164333744172E-2</v>
      </c>
      <c r="X132" s="9">
        <v>4.0682079499999997</v>
      </c>
      <c r="Y132" s="15">
        <f t="shared" si="26"/>
        <v>4.0404752071734053E-7</v>
      </c>
      <c r="Z132" s="2">
        <f t="shared" si="27"/>
        <v>0.23331013437550188</v>
      </c>
      <c r="AA132" s="2">
        <f t="shared" si="28"/>
        <v>0.13903336331654528</v>
      </c>
      <c r="AB132" s="2">
        <f t="shared" si="29"/>
        <v>0.13903336331654528</v>
      </c>
      <c r="AC132" s="2">
        <f t="shared" ref="AC132:AC195" si="30">ABS((J132-S132)/S132)</f>
        <v>0.14252517984979135</v>
      </c>
      <c r="AD132" s="2">
        <f t="shared" ref="AD132:AD195" si="31">ABS((P132-S132)/S132)</f>
        <v>0.21550699314738472</v>
      </c>
      <c r="AE132" s="2">
        <f t="shared" ref="AE132:AE195" si="32">ABS((R132-S132)/S132)</f>
        <v>0.19676047968306404</v>
      </c>
    </row>
    <row r="133" spans="1:31" x14ac:dyDescent="0.15">
      <c r="A133" s="16">
        <v>131</v>
      </c>
      <c r="B133" s="1">
        <v>13.52</v>
      </c>
      <c r="C133" s="16">
        <v>351.8</v>
      </c>
      <c r="D133" s="16">
        <v>0.38219999999999998</v>
      </c>
      <c r="E133" s="16">
        <v>0</v>
      </c>
      <c r="F133" s="16">
        <v>1</v>
      </c>
      <c r="G133" s="9">
        <v>4.2443999999999997</v>
      </c>
      <c r="H133" s="9">
        <v>3.7393508025147599</v>
      </c>
      <c r="I133" s="9">
        <v>3.7393508025147599</v>
      </c>
      <c r="J133" s="9">
        <v>3.7393508025147502</v>
      </c>
      <c r="K133" s="9">
        <v>3.8599907249999998</v>
      </c>
      <c r="L133" s="9">
        <v>4.0161921500000002</v>
      </c>
      <c r="M133" s="9">
        <v>2.9334189500000001</v>
      </c>
      <c r="N133" s="9">
        <v>2.9344005000000002</v>
      </c>
      <c r="O133" s="9">
        <v>3.84398269999999</v>
      </c>
      <c r="P133" s="9">
        <v>4.0068091562500099</v>
      </c>
      <c r="Q133" s="9">
        <v>3.87600895625001</v>
      </c>
      <c r="R133" s="9">
        <v>3.9330585000000098</v>
      </c>
      <c r="S133" s="9">
        <v>4.2450000000000001</v>
      </c>
      <c r="T133" s="2">
        <f t="shared" si="22"/>
        <v>7.4034601754684529E-2</v>
      </c>
      <c r="U133" s="15">
        <f t="shared" si="23"/>
        <v>0.215527211828524</v>
      </c>
      <c r="V133" s="2">
        <f t="shared" si="24"/>
        <v>0.21526471974050165</v>
      </c>
      <c r="W133" s="15">
        <f t="shared" si="25"/>
        <v>2.7981300233950717E-2</v>
      </c>
      <c r="X133" s="9">
        <v>3.8439813999999899</v>
      </c>
      <c r="Y133" s="15">
        <f t="shared" si="26"/>
        <v>3.3819090811540252E-7</v>
      </c>
      <c r="Z133" s="2">
        <f t="shared" si="27"/>
        <v>1.4134275618383463E-4</v>
      </c>
      <c r="AA133" s="2">
        <f t="shared" si="28"/>
        <v>0.11911641872443821</v>
      </c>
      <c r="AB133" s="2">
        <f t="shared" si="29"/>
        <v>0.11911641872443821</v>
      </c>
      <c r="AC133" s="2">
        <f t="shared" si="30"/>
        <v>0.11911641872444051</v>
      </c>
      <c r="AD133" s="2">
        <f t="shared" si="31"/>
        <v>5.6110917255592516E-2</v>
      </c>
      <c r="AE133" s="2">
        <f t="shared" si="32"/>
        <v>7.3484452296817507E-2</v>
      </c>
    </row>
    <row r="134" spans="1:31" x14ac:dyDescent="0.15">
      <c r="A134" s="9">
        <v>134</v>
      </c>
      <c r="B134" s="1">
        <v>9.9879999999999995</v>
      </c>
      <c r="C134" s="9">
        <v>1349.7</v>
      </c>
      <c r="D134" s="9">
        <v>0.30669999999999997</v>
      </c>
      <c r="E134" s="9">
        <v>0</v>
      </c>
      <c r="F134" s="9">
        <v>1</v>
      </c>
      <c r="G134" s="9">
        <v>1.0333000000000001</v>
      </c>
      <c r="H134" s="9">
        <v>1.5313454080676201</v>
      </c>
      <c r="I134" s="9">
        <v>1.5313454080676201</v>
      </c>
      <c r="J134" s="9">
        <v>1.55704416039416</v>
      </c>
      <c r="K134" s="9">
        <v>1.0092523256249999</v>
      </c>
      <c r="L134" s="9">
        <v>1.6443217218749999</v>
      </c>
      <c r="M134" s="9">
        <v>1.6382237337500001</v>
      </c>
      <c r="N134" s="9">
        <v>1.6314036000000001</v>
      </c>
      <c r="O134" s="9">
        <v>0.98618243062500099</v>
      </c>
      <c r="P134" s="9">
        <v>1.6136866493749999</v>
      </c>
      <c r="Q134" s="9">
        <v>0.99526186687500295</v>
      </c>
      <c r="R134" s="9">
        <v>1.6087213250000001</v>
      </c>
      <c r="S134" s="9">
        <v>0.95379999999999998</v>
      </c>
      <c r="T134" s="2">
        <f t="shared" si="22"/>
        <v>7.3775853058483262E-2</v>
      </c>
      <c r="U134" s="15">
        <f t="shared" si="23"/>
        <v>6.9793741581298765E-2</v>
      </c>
      <c r="V134" s="2">
        <f t="shared" si="24"/>
        <v>6.5340054180618709E-2</v>
      </c>
      <c r="W134" s="15">
        <f t="shared" si="25"/>
        <v>0.35600262002976285</v>
      </c>
      <c r="X134" s="9">
        <v>0.98618202312500003</v>
      </c>
      <c r="Y134" s="15">
        <f t="shared" si="26"/>
        <v>4.132095526249292E-7</v>
      </c>
      <c r="Z134" s="2">
        <f t="shared" si="27"/>
        <v>8.3350807297127419E-2</v>
      </c>
      <c r="AA134" s="2">
        <f t="shared" si="28"/>
        <v>0.60552045299603707</v>
      </c>
      <c r="AB134" s="2">
        <f t="shared" si="29"/>
        <v>0.60552045299603707</v>
      </c>
      <c r="AC134" s="2">
        <f t="shared" si="30"/>
        <v>0.63246399705825129</v>
      </c>
      <c r="AD134" s="2">
        <f t="shared" si="31"/>
        <v>0.69185012515726563</v>
      </c>
      <c r="AE134" s="2">
        <f t="shared" si="32"/>
        <v>0.68664429125602866</v>
      </c>
    </row>
    <row r="135" spans="1:31" x14ac:dyDescent="0.15">
      <c r="A135" s="9">
        <v>135</v>
      </c>
      <c r="B135" s="1">
        <v>6.2140000000000004</v>
      </c>
      <c r="C135" s="9">
        <v>98.2</v>
      </c>
      <c r="D135" s="9">
        <v>0.16070000000000001</v>
      </c>
      <c r="E135" s="9">
        <v>0</v>
      </c>
      <c r="F135" s="9">
        <v>1</v>
      </c>
      <c r="G135" s="9">
        <v>4.4744999999999999</v>
      </c>
      <c r="H135" s="9">
        <v>3.1014112917232399</v>
      </c>
      <c r="I135" s="9">
        <v>3.1014112917232399</v>
      </c>
      <c r="J135" s="9">
        <v>3.2795228762735</v>
      </c>
      <c r="K135" s="9">
        <v>2.9934017687500099</v>
      </c>
      <c r="L135" s="9">
        <v>3.5662199625</v>
      </c>
      <c r="M135" s="9">
        <v>4.1224038437499999</v>
      </c>
      <c r="N135" s="9">
        <v>4.1201761187499999</v>
      </c>
      <c r="O135" s="9">
        <v>2.9974013749999999</v>
      </c>
      <c r="P135" s="9">
        <v>3.8115073874999998</v>
      </c>
      <c r="Q135" s="9">
        <v>3.1610364812500098</v>
      </c>
      <c r="R135" s="9">
        <v>3.8328335125000002</v>
      </c>
      <c r="S135" s="9">
        <v>2.5291000000000001</v>
      </c>
      <c r="T135" s="2">
        <f t="shared" si="22"/>
        <v>0.14987005174618359</v>
      </c>
      <c r="U135" s="15">
        <f t="shared" si="23"/>
        <v>0.32920256489408245</v>
      </c>
      <c r="V135" s="2">
        <f t="shared" si="24"/>
        <v>0.32848427093354093</v>
      </c>
      <c r="W135" s="15">
        <f t="shared" si="25"/>
        <v>3.353631844986573E-2</v>
      </c>
      <c r="X135" s="9">
        <v>2.997400125</v>
      </c>
      <c r="Y135" s="15">
        <f t="shared" si="26"/>
        <v>4.1702789969283904E-7</v>
      </c>
      <c r="Z135" s="2">
        <f t="shared" si="27"/>
        <v>0.76920643707247627</v>
      </c>
      <c r="AA135" s="2">
        <f t="shared" si="28"/>
        <v>0.22629049532372772</v>
      </c>
      <c r="AB135" s="2">
        <f t="shared" si="29"/>
        <v>0.22629049532372772</v>
      </c>
      <c r="AC135" s="2">
        <f t="shared" si="30"/>
        <v>0.2967153834460875</v>
      </c>
      <c r="AD135" s="2">
        <f t="shared" si="31"/>
        <v>0.50706076766438646</v>
      </c>
      <c r="AE135" s="2">
        <f t="shared" si="32"/>
        <v>0.51549306571507647</v>
      </c>
    </row>
    <row r="136" spans="1:31" x14ac:dyDescent="0.15">
      <c r="A136" s="9">
        <v>136</v>
      </c>
      <c r="B136" s="1">
        <v>8.1370000000000005</v>
      </c>
      <c r="C136" s="9">
        <v>368.1</v>
      </c>
      <c r="D136" s="9">
        <v>0.2366</v>
      </c>
      <c r="E136" s="9">
        <v>0</v>
      </c>
      <c r="F136" s="9">
        <v>1</v>
      </c>
      <c r="G136" s="9">
        <v>6.6750999999999996</v>
      </c>
      <c r="H136" s="9">
        <v>5.9041763249470502</v>
      </c>
      <c r="I136" s="9">
        <v>5.9041763249470502</v>
      </c>
      <c r="J136" s="9">
        <v>5.77473466697238</v>
      </c>
      <c r="K136" s="9">
        <v>5.0946650937500104</v>
      </c>
      <c r="L136" s="9">
        <v>6.3627646749999798</v>
      </c>
      <c r="M136" s="9">
        <v>6.3996519125000004</v>
      </c>
      <c r="N136" s="9">
        <v>6.4933837437499999</v>
      </c>
      <c r="O136" s="9">
        <v>5.03721271875001</v>
      </c>
      <c r="P136" s="9">
        <v>6.2058564124999904</v>
      </c>
      <c r="Q136" s="9">
        <v>5.1300926250000103</v>
      </c>
      <c r="R136" s="9">
        <v>6.6174824124999896</v>
      </c>
      <c r="S136" s="9">
        <v>2.8866000000000001</v>
      </c>
      <c r="T136" s="2">
        <f t="shared" si="22"/>
        <v>7.7671858835794888E-2</v>
      </c>
      <c r="U136" s="15">
        <f t="shared" si="23"/>
        <v>8.3919510577522213E-2</v>
      </c>
      <c r="V136" s="2">
        <f t="shared" si="24"/>
        <v>9.9795024127812409E-2</v>
      </c>
      <c r="W136" s="15">
        <f t="shared" si="25"/>
        <v>0.14683904383645172</v>
      </c>
      <c r="X136" s="9">
        <v>5.0372107562500101</v>
      </c>
      <c r="Y136" s="15">
        <f t="shared" si="26"/>
        <v>3.8960038207962041E-7</v>
      </c>
      <c r="Z136" s="2">
        <f t="shared" si="27"/>
        <v>1.312443705397353</v>
      </c>
      <c r="AA136" s="2">
        <f t="shared" si="28"/>
        <v>1.0453739087324361</v>
      </c>
      <c r="AB136" s="2">
        <f t="shared" si="29"/>
        <v>1.0453739087324361</v>
      </c>
      <c r="AC136" s="2">
        <f t="shared" si="30"/>
        <v>1.0005316521071086</v>
      </c>
      <c r="AD136" s="2">
        <f t="shared" si="31"/>
        <v>1.149884435841471</v>
      </c>
      <c r="AE136" s="2">
        <f t="shared" si="32"/>
        <v>1.292483341127967</v>
      </c>
    </row>
    <row r="137" spans="1:31" x14ac:dyDescent="0.15">
      <c r="A137" s="9">
        <v>137</v>
      </c>
      <c r="B137" s="1">
        <v>8.6720000000000006</v>
      </c>
      <c r="C137" s="9">
        <v>736.2</v>
      </c>
      <c r="D137" s="9">
        <v>0.19170000000000001</v>
      </c>
      <c r="E137" s="9">
        <v>0</v>
      </c>
      <c r="F137" s="9">
        <v>1</v>
      </c>
      <c r="G137" s="9">
        <v>3.3531</v>
      </c>
      <c r="H137" s="9">
        <v>3.4337096695531799</v>
      </c>
      <c r="I137" s="9">
        <v>3.4337096695531799</v>
      </c>
      <c r="J137" s="9">
        <v>3.3197465941346298</v>
      </c>
      <c r="K137" s="9">
        <v>2.606601725</v>
      </c>
      <c r="L137" s="9">
        <v>3.6439358125000001</v>
      </c>
      <c r="M137" s="9">
        <v>4.3069956999999999</v>
      </c>
      <c r="N137" s="9">
        <v>4.3816603250000101</v>
      </c>
      <c r="O137" s="9">
        <v>2.5788940624999999</v>
      </c>
      <c r="P137" s="9">
        <v>3.50871672499999</v>
      </c>
      <c r="Q137" s="9">
        <v>2.621172525</v>
      </c>
      <c r="R137" s="9">
        <v>3.7998851062500001</v>
      </c>
      <c r="S137" s="9">
        <v>3.1057999999999999</v>
      </c>
      <c r="T137" s="2">
        <f t="shared" si="22"/>
        <v>6.1224204483827656E-2</v>
      </c>
      <c r="U137" s="15">
        <f t="shared" si="23"/>
        <v>0.25432727705265146</v>
      </c>
      <c r="V137" s="2">
        <f t="shared" si="24"/>
        <v>0.27607187172880132</v>
      </c>
      <c r="W137" s="15">
        <f t="shared" si="25"/>
        <v>0.24894813170515231</v>
      </c>
      <c r="X137" s="9">
        <v>2.5788931062499998</v>
      </c>
      <c r="Y137" s="15">
        <f t="shared" si="26"/>
        <v>3.7079848062684832E-7</v>
      </c>
      <c r="Z137" s="2">
        <f t="shared" si="27"/>
        <v>7.9625217335308154E-2</v>
      </c>
      <c r="AA137" s="2">
        <f t="shared" si="28"/>
        <v>0.10557977640323911</v>
      </c>
      <c r="AB137" s="2">
        <f t="shared" si="29"/>
        <v>0.10557977640323911</v>
      </c>
      <c r="AC137" s="2">
        <f t="shared" si="30"/>
        <v>6.8886146607840149E-2</v>
      </c>
      <c r="AD137" s="2">
        <f t="shared" si="31"/>
        <v>0.12973041567389726</v>
      </c>
      <c r="AE137" s="2">
        <f t="shared" si="32"/>
        <v>0.22348029694442662</v>
      </c>
    </row>
    <row r="138" spans="1:31" x14ac:dyDescent="0.15">
      <c r="A138" s="9">
        <v>138</v>
      </c>
      <c r="B138" s="1">
        <v>9.2850000000000001</v>
      </c>
      <c r="C138" s="9">
        <v>49.1</v>
      </c>
      <c r="D138" s="9">
        <v>0.31569999999999998</v>
      </c>
      <c r="E138" s="9">
        <v>0</v>
      </c>
      <c r="F138" s="9">
        <v>1</v>
      </c>
      <c r="G138" s="9">
        <v>2.1240000000000001</v>
      </c>
      <c r="H138" s="9">
        <v>2.3523686876227599</v>
      </c>
      <c r="I138" s="9">
        <v>2.3523686876227599</v>
      </c>
      <c r="J138" s="9">
        <v>2.2509836664613898</v>
      </c>
      <c r="K138" s="9">
        <v>1.9624246125</v>
      </c>
      <c r="L138" s="9">
        <v>2.48460574375</v>
      </c>
      <c r="M138" s="9">
        <v>3.2445905999999902</v>
      </c>
      <c r="N138" s="9">
        <v>3.3037886937500098</v>
      </c>
      <c r="O138" s="9">
        <v>1.9491249625</v>
      </c>
      <c r="P138" s="9">
        <v>2.4043342562499999</v>
      </c>
      <c r="Q138" s="9">
        <v>1.99378681249999</v>
      </c>
      <c r="R138" s="9">
        <v>2.6015053625000002</v>
      </c>
      <c r="S138" s="9">
        <v>1.0330999999999999</v>
      </c>
      <c r="T138" s="2">
        <f t="shared" si="22"/>
        <v>5.6214426260228503E-2</v>
      </c>
      <c r="U138" s="15">
        <f t="shared" si="23"/>
        <v>0.37928659613255</v>
      </c>
      <c r="V138" s="2">
        <f t="shared" si="24"/>
        <v>0.40445190889219379</v>
      </c>
      <c r="W138" s="15">
        <f t="shared" si="25"/>
        <v>0.1714202910642664</v>
      </c>
      <c r="X138" s="9">
        <v>1.94912418125</v>
      </c>
      <c r="Y138" s="15">
        <f t="shared" si="26"/>
        <v>4.0082088888948534E-7</v>
      </c>
      <c r="Z138" s="2">
        <f t="shared" si="27"/>
        <v>1.0559481173168137</v>
      </c>
      <c r="AA138" s="2">
        <f t="shared" si="28"/>
        <v>1.2769999880193206</v>
      </c>
      <c r="AB138" s="2">
        <f t="shared" si="29"/>
        <v>1.2769999880193206</v>
      </c>
      <c r="AC138" s="2">
        <f t="shared" si="30"/>
        <v>1.1788632915123318</v>
      </c>
      <c r="AD138" s="2">
        <f t="shared" si="31"/>
        <v>1.3273006061852677</v>
      </c>
      <c r="AE138" s="2">
        <f t="shared" si="32"/>
        <v>1.5181544501984323</v>
      </c>
    </row>
    <row r="139" spans="1:31" x14ac:dyDescent="0.15">
      <c r="A139" s="9">
        <v>139</v>
      </c>
      <c r="B139" s="1">
        <v>8.7270000000000003</v>
      </c>
      <c r="C139" s="9">
        <v>184</v>
      </c>
      <c r="D139" s="9">
        <v>0.16059999999999999</v>
      </c>
      <c r="E139" s="9">
        <v>0</v>
      </c>
      <c r="F139" s="9">
        <v>1</v>
      </c>
      <c r="G139" s="9">
        <v>2.6194999999999999</v>
      </c>
      <c r="H139" s="9">
        <v>1.7396340744935499</v>
      </c>
      <c r="I139" s="9">
        <v>1.7396340744935499</v>
      </c>
      <c r="J139" s="9">
        <v>1.67906657878014</v>
      </c>
      <c r="K139" s="9">
        <v>1.4288717681250001</v>
      </c>
      <c r="L139" s="9">
        <v>1.828207175</v>
      </c>
      <c r="M139" s="9">
        <v>2.4789076374999999</v>
      </c>
      <c r="N139" s="9">
        <v>2.5153442562500001</v>
      </c>
      <c r="O139" s="9">
        <v>1.4152219993749999</v>
      </c>
      <c r="P139" s="9">
        <v>1.7924885125000001</v>
      </c>
      <c r="Q139" s="9">
        <v>1.4467375543750001</v>
      </c>
      <c r="R139" s="9">
        <v>1.88497246875</v>
      </c>
      <c r="S139" s="9">
        <v>1.0537000000000001</v>
      </c>
      <c r="T139" s="2">
        <f t="shared" si="22"/>
        <v>5.0914788233402397E-2</v>
      </c>
      <c r="U139" s="15">
        <f t="shared" si="23"/>
        <v>0.42495923358001059</v>
      </c>
      <c r="V139" s="2">
        <f t="shared" si="24"/>
        <v>0.44590422384217698</v>
      </c>
      <c r="W139" s="15">
        <f t="shared" si="25"/>
        <v>0.18648293907038713</v>
      </c>
      <c r="X139" s="9">
        <v>1.4152214268750101</v>
      </c>
      <c r="Y139" s="15">
        <f t="shared" si="26"/>
        <v>4.0453016566456792E-7</v>
      </c>
      <c r="Z139" s="2">
        <f t="shared" si="27"/>
        <v>1.4860017082661097</v>
      </c>
      <c r="AA139" s="2">
        <f t="shared" si="28"/>
        <v>0.65097662948993995</v>
      </c>
      <c r="AB139" s="2">
        <f t="shared" si="29"/>
        <v>0.65097662948993995</v>
      </c>
      <c r="AC139" s="2">
        <f t="shared" si="30"/>
        <v>0.59349585155180773</v>
      </c>
      <c r="AD139" s="2">
        <f t="shared" si="31"/>
        <v>0.70113743238113313</v>
      </c>
      <c r="AE139" s="2">
        <f t="shared" si="32"/>
        <v>0.78890810358735874</v>
      </c>
    </row>
    <row r="140" spans="1:31" x14ac:dyDescent="0.15">
      <c r="A140" s="16">
        <v>140</v>
      </c>
      <c r="B140" s="1">
        <v>7.1440000000000001</v>
      </c>
      <c r="C140" s="16">
        <v>351.8</v>
      </c>
      <c r="D140" s="16">
        <v>0.25419999999999998</v>
      </c>
      <c r="E140" s="16">
        <v>0</v>
      </c>
      <c r="F140" s="16">
        <v>1</v>
      </c>
      <c r="G140" s="9">
        <v>2.8780999999999999</v>
      </c>
      <c r="H140" s="9">
        <v>2.5999464624948398</v>
      </c>
      <c r="I140" s="9">
        <v>2.5999464624948398</v>
      </c>
      <c r="J140" s="9">
        <v>2.5999464624948398</v>
      </c>
      <c r="K140" s="9">
        <v>2.6991371874999999</v>
      </c>
      <c r="L140" s="9">
        <v>2.7951436374999998</v>
      </c>
      <c r="M140" s="9">
        <v>1.87987029375</v>
      </c>
      <c r="N140" s="9">
        <v>1.8899539750000001</v>
      </c>
      <c r="O140" s="9">
        <v>2.6664336687499999</v>
      </c>
      <c r="P140" s="9">
        <v>2.7968637875</v>
      </c>
      <c r="Q140" s="9">
        <v>2.7240544999999901</v>
      </c>
      <c r="R140" s="9">
        <v>2.8911291437500002</v>
      </c>
      <c r="S140" s="9">
        <v>2.8782000000000001</v>
      </c>
      <c r="T140" s="2">
        <f t="shared" si="22"/>
        <v>7.5077382484966218E-2</v>
      </c>
      <c r="U140" s="15">
        <f t="shared" si="23"/>
        <v>0.27695807553432228</v>
      </c>
      <c r="V140" s="2">
        <f t="shared" si="24"/>
        <v>0.27307965673014273</v>
      </c>
      <c r="W140" s="15">
        <f t="shared" si="25"/>
        <v>2.5572528978677761E-2</v>
      </c>
      <c r="X140" s="9">
        <v>2.6664325999999998</v>
      </c>
      <c r="Y140" s="15">
        <f t="shared" si="26"/>
        <v>4.008162710291755E-7</v>
      </c>
      <c r="Z140" s="2">
        <f t="shared" si="27"/>
        <v>3.4743937183034895E-5</v>
      </c>
      <c r="AA140" s="2">
        <f t="shared" si="28"/>
        <v>9.6676234280161297E-2</v>
      </c>
      <c r="AB140" s="2">
        <f t="shared" si="29"/>
        <v>9.6676234280161297E-2</v>
      </c>
      <c r="AC140" s="2">
        <f t="shared" si="30"/>
        <v>9.6676234280161297E-2</v>
      </c>
      <c r="AD140" s="2">
        <f t="shared" si="31"/>
        <v>2.8259402578000178E-2</v>
      </c>
      <c r="AE140" s="2">
        <f t="shared" si="32"/>
        <v>4.4920935827948349E-3</v>
      </c>
    </row>
    <row r="141" spans="1:31" x14ac:dyDescent="0.15">
      <c r="A141" s="17">
        <v>213</v>
      </c>
      <c r="B141" s="1">
        <v>10.885999999999999</v>
      </c>
      <c r="C141" s="17">
        <v>351.8</v>
      </c>
      <c r="D141" s="17">
        <v>0.32619999999999999</v>
      </c>
      <c r="E141" s="17">
        <v>0</v>
      </c>
      <c r="F141" s="17">
        <v>1</v>
      </c>
      <c r="G141" s="9">
        <v>1.5988</v>
      </c>
      <c r="H141" s="9">
        <v>2.3649740847659202</v>
      </c>
      <c r="I141" s="9">
        <v>2.3649740847659202</v>
      </c>
      <c r="J141" s="9">
        <v>2.3649740847659202</v>
      </c>
      <c r="K141" s="9">
        <v>2.3936468312499999</v>
      </c>
      <c r="L141" s="9">
        <v>2.3862154062499998</v>
      </c>
      <c r="M141" s="9">
        <v>2.3783861000000002</v>
      </c>
      <c r="N141" s="9">
        <v>2.3783753375000001</v>
      </c>
      <c r="O141" s="9">
        <v>2.3925658250000001</v>
      </c>
      <c r="P141" s="9">
        <v>2.3863844687500002</v>
      </c>
      <c r="Q141" s="9">
        <v>2.39263919375</v>
      </c>
      <c r="R141" s="9">
        <v>2.386192425</v>
      </c>
      <c r="S141" s="9">
        <v>1.5988</v>
      </c>
      <c r="T141" s="2">
        <f t="shared" si="22"/>
        <v>8.9816297019517082E-3</v>
      </c>
      <c r="U141" s="15">
        <f t="shared" si="23"/>
        <v>5.6711045251929123E-3</v>
      </c>
      <c r="V141" s="2">
        <f t="shared" si="24"/>
        <v>5.6665537353684401E-3</v>
      </c>
      <c r="W141" s="15">
        <f t="shared" si="25"/>
        <v>1.1666825616319987E-2</v>
      </c>
      <c r="X141" s="9">
        <v>2.3925658374999998</v>
      </c>
      <c r="Y141" s="15">
        <f t="shared" si="26"/>
        <v>5.224516530067467E-9</v>
      </c>
      <c r="Z141" s="2">
        <f t="shared" si="27"/>
        <v>0</v>
      </c>
      <c r="AA141" s="2">
        <f t="shared" si="28"/>
        <v>0.47921821664118103</v>
      </c>
      <c r="AB141" s="2">
        <f t="shared" si="29"/>
        <v>0.47921821664118103</v>
      </c>
      <c r="AC141" s="2">
        <f t="shared" si="30"/>
        <v>0.47921821664118103</v>
      </c>
      <c r="AD141" s="2">
        <f t="shared" si="31"/>
        <v>0.4926097502814612</v>
      </c>
      <c r="AE141" s="2">
        <f t="shared" si="32"/>
        <v>0.4924896328496372</v>
      </c>
    </row>
    <row r="142" spans="1:31" x14ac:dyDescent="0.15">
      <c r="A142" s="9">
        <v>214</v>
      </c>
      <c r="B142" s="1">
        <v>7.0380000000000003</v>
      </c>
      <c r="C142" s="9">
        <v>122.7</v>
      </c>
      <c r="D142" s="9">
        <v>0.13739999999999999</v>
      </c>
      <c r="E142" s="9">
        <v>0</v>
      </c>
      <c r="F142" s="9">
        <v>1</v>
      </c>
      <c r="G142" s="9">
        <v>1.3312999999999999</v>
      </c>
      <c r="H142" s="9">
        <v>1.66881932694247</v>
      </c>
      <c r="I142" s="9">
        <v>1.66881932694247</v>
      </c>
      <c r="J142" s="9">
        <v>1.65656902432162</v>
      </c>
      <c r="K142" s="9">
        <v>1.8205947437500001</v>
      </c>
      <c r="L142" s="9">
        <v>1.6835403793749999</v>
      </c>
      <c r="M142" s="9">
        <v>1.89709990625</v>
      </c>
      <c r="N142" s="9">
        <v>1.9049440625</v>
      </c>
      <c r="O142" s="9">
        <v>1.8243413374999999</v>
      </c>
      <c r="P142" s="9">
        <v>1.6701517975</v>
      </c>
      <c r="Q142" s="9">
        <v>1.8384443500000001</v>
      </c>
      <c r="R142" s="9">
        <v>1.737974605</v>
      </c>
      <c r="S142" s="9">
        <v>0.77890000000000004</v>
      </c>
      <c r="T142" s="2">
        <f t="shared" si="22"/>
        <v>8.8212379823650877E-3</v>
      </c>
      <c r="U142" s="15">
        <f t="shared" si="23"/>
        <v>0.13679166799067136</v>
      </c>
      <c r="V142" s="2">
        <f t="shared" si="24"/>
        <v>0.14149209069273322</v>
      </c>
      <c r="W142" s="15">
        <f t="shared" si="25"/>
        <v>9.319283882124603E-2</v>
      </c>
      <c r="X142" s="9">
        <v>1.82434155</v>
      </c>
      <c r="Y142" s="15">
        <f t="shared" si="26"/>
        <v>1.1648039523788133E-7</v>
      </c>
      <c r="Z142" s="2">
        <f t="shared" si="27"/>
        <v>0.70920528951084849</v>
      </c>
      <c r="AA142" s="2">
        <f t="shared" si="28"/>
        <v>1.1425334791917703</v>
      </c>
      <c r="AB142" s="2">
        <f t="shared" si="29"/>
        <v>1.1425334791917703</v>
      </c>
      <c r="AC142" s="2">
        <f t="shared" si="30"/>
        <v>1.1268057829267171</v>
      </c>
      <c r="AD142" s="2">
        <f t="shared" si="31"/>
        <v>1.1442441873154447</v>
      </c>
      <c r="AE142" s="2">
        <f t="shared" si="32"/>
        <v>1.2313193028630118</v>
      </c>
    </row>
    <row r="143" spans="1:31" x14ac:dyDescent="0.15">
      <c r="A143" s="9">
        <v>215</v>
      </c>
      <c r="B143" s="1">
        <v>9.8840000000000003</v>
      </c>
      <c r="C143" s="9">
        <v>36.799999999999997</v>
      </c>
      <c r="D143" s="9">
        <v>0.4738</v>
      </c>
      <c r="E143" s="9">
        <v>0</v>
      </c>
      <c r="F143" s="9">
        <v>1</v>
      </c>
      <c r="G143" s="9">
        <v>1.3836999999999999</v>
      </c>
      <c r="H143" s="9">
        <v>2.0226418827691801</v>
      </c>
      <c r="I143" s="9">
        <v>2.0226418827691801</v>
      </c>
      <c r="J143" s="9">
        <v>2.0288531450552698</v>
      </c>
      <c r="K143" s="9">
        <v>2.0154767687500001</v>
      </c>
      <c r="L143" s="9">
        <v>2.0649183687499999</v>
      </c>
      <c r="M143" s="9">
        <v>1.9337582124999999</v>
      </c>
      <c r="N143" s="9">
        <v>1.9297677124999999</v>
      </c>
      <c r="O143" s="9">
        <v>2.0108643937499999</v>
      </c>
      <c r="P143" s="9">
        <v>2.07220550625</v>
      </c>
      <c r="Q143" s="9">
        <v>2.0038862187499999</v>
      </c>
      <c r="R143" s="9">
        <v>2.0371752624999999</v>
      </c>
      <c r="S143" s="9">
        <v>1.2643</v>
      </c>
      <c r="T143" s="2">
        <f t="shared" si="22"/>
        <v>2.0901617009403288E-2</v>
      </c>
      <c r="U143" s="15">
        <f t="shared" si="23"/>
        <v>4.3944343794310441E-2</v>
      </c>
      <c r="V143" s="2">
        <f t="shared" si="24"/>
        <v>4.591725854209399E-2</v>
      </c>
      <c r="W143" s="15">
        <f t="shared" si="25"/>
        <v>5.8228246530007263E-3</v>
      </c>
      <c r="X143" s="9">
        <v>2.0108643124999999</v>
      </c>
      <c r="Y143" s="15">
        <f t="shared" si="26"/>
        <v>4.0405509349039861E-8</v>
      </c>
      <c r="Z143" s="2">
        <f t="shared" si="27"/>
        <v>9.4439610851854747E-2</v>
      </c>
      <c r="AA143" s="2">
        <f t="shared" si="28"/>
        <v>0.59981166081561355</v>
      </c>
      <c r="AB143" s="2">
        <f t="shared" si="29"/>
        <v>0.59981166081561355</v>
      </c>
      <c r="AC143" s="2">
        <f t="shared" si="30"/>
        <v>0.60472446812882219</v>
      </c>
      <c r="AD143" s="2">
        <f t="shared" si="31"/>
        <v>0.63901408388040815</v>
      </c>
      <c r="AE143" s="2">
        <f t="shared" si="32"/>
        <v>0.61130685952701092</v>
      </c>
    </row>
    <row r="144" spans="1:31" x14ac:dyDescent="0.15">
      <c r="A144" s="9">
        <v>216</v>
      </c>
      <c r="B144" s="1">
        <v>9.6180000000000003</v>
      </c>
      <c r="C144" s="9">
        <v>12.3</v>
      </c>
      <c r="D144" s="9">
        <v>0.58240000000000003</v>
      </c>
      <c r="E144" s="9">
        <v>0</v>
      </c>
      <c r="F144" s="9">
        <v>1</v>
      </c>
      <c r="G144" s="9">
        <v>2.1257000000000001</v>
      </c>
      <c r="H144" s="9">
        <v>1.63666159217871</v>
      </c>
      <c r="I144" s="9">
        <v>1.63666159217871</v>
      </c>
      <c r="J144" s="9">
        <v>1.64102452829775</v>
      </c>
      <c r="K144" s="9">
        <v>1.6569777000000001</v>
      </c>
      <c r="L144" s="9">
        <v>1.68920309375</v>
      </c>
      <c r="M144" s="9">
        <v>1.5446813625</v>
      </c>
      <c r="N144" s="9">
        <v>1.5421380124999999</v>
      </c>
      <c r="O144" s="9">
        <v>1.6497370312499999</v>
      </c>
      <c r="P144" s="9">
        <v>1.69338704375</v>
      </c>
      <c r="Q144" s="9">
        <v>1.6404762937499999</v>
      </c>
      <c r="R144" s="9">
        <v>1.6480907687499999</v>
      </c>
      <c r="S144" s="9">
        <v>1.0067999999999999</v>
      </c>
      <c r="T144" s="2">
        <f t="shared" si="22"/>
        <v>3.2102849985834403E-2</v>
      </c>
      <c r="U144" s="15">
        <f t="shared" si="23"/>
        <v>5.6199907249162427E-2</v>
      </c>
      <c r="V144" s="2">
        <f t="shared" si="24"/>
        <v>5.7753893737361471E-2</v>
      </c>
      <c r="W144" s="15">
        <f t="shared" si="25"/>
        <v>7.9890914125283694E-3</v>
      </c>
      <c r="X144" s="9">
        <v>1.6497369</v>
      </c>
      <c r="Y144" s="15">
        <f t="shared" si="26"/>
        <v>7.9558134110646948E-8</v>
      </c>
      <c r="Z144" s="2">
        <f t="shared" si="27"/>
        <v>1.1113428684942395</v>
      </c>
      <c r="AA144" s="2">
        <f t="shared" si="28"/>
        <v>0.62560746144091195</v>
      </c>
      <c r="AB144" s="2">
        <f t="shared" si="29"/>
        <v>0.62560746144091195</v>
      </c>
      <c r="AC144" s="2">
        <f t="shared" si="30"/>
        <v>0.62994092997392748</v>
      </c>
      <c r="AD144" s="2">
        <f t="shared" si="31"/>
        <v>0.68194978521056837</v>
      </c>
      <c r="AE144" s="2">
        <f t="shared" si="32"/>
        <v>0.63695944452721498</v>
      </c>
    </row>
    <row r="145" spans="1:31" x14ac:dyDescent="0.15">
      <c r="A145" s="17">
        <v>218</v>
      </c>
      <c r="B145" s="1">
        <v>12.731</v>
      </c>
      <c r="C145" s="17">
        <v>351.8</v>
      </c>
      <c r="D145" s="17">
        <v>0.27779999999999999</v>
      </c>
      <c r="E145" s="17">
        <v>0</v>
      </c>
      <c r="F145" s="17">
        <v>1</v>
      </c>
      <c r="G145" s="9">
        <v>4.3743999999999996</v>
      </c>
      <c r="H145" s="9">
        <v>2.6185678270672299</v>
      </c>
      <c r="I145" s="9">
        <v>2.6185678270672299</v>
      </c>
      <c r="J145" s="9">
        <v>2.6185678270672299</v>
      </c>
      <c r="K145" s="9">
        <v>2.6466380687500002</v>
      </c>
      <c r="L145" s="9">
        <v>2.64123955625</v>
      </c>
      <c r="M145" s="9">
        <v>2.6342796874999999</v>
      </c>
      <c r="N145" s="9">
        <v>2.6342780750000001</v>
      </c>
      <c r="O145" s="9">
        <v>2.645877075</v>
      </c>
      <c r="P145" s="9">
        <v>2.64145449375</v>
      </c>
      <c r="Q145" s="9">
        <v>2.64605134375</v>
      </c>
      <c r="R145" s="9">
        <v>2.6412998499999998</v>
      </c>
      <c r="S145" s="9">
        <v>6.5635000000000003</v>
      </c>
      <c r="T145" s="2">
        <f t="shared" si="22"/>
        <v>8.6580645146634074E-3</v>
      </c>
      <c r="U145" s="15">
        <f t="shared" si="23"/>
        <v>6.0001731749553654E-3</v>
      </c>
      <c r="V145" s="2">
        <f t="shared" si="24"/>
        <v>5.9995573803278291E-3</v>
      </c>
      <c r="W145" s="15">
        <f t="shared" si="25"/>
        <v>1.0429077929730851E-2</v>
      </c>
      <c r="X145" s="9">
        <v>2.6458770687499999</v>
      </c>
      <c r="Y145" s="15">
        <f t="shared" si="26"/>
        <v>2.3621657000214602E-9</v>
      </c>
      <c r="Z145" s="2">
        <f t="shared" si="27"/>
        <v>0.33352631979888786</v>
      </c>
      <c r="AA145" s="2">
        <f t="shared" si="28"/>
        <v>0.6010409343997517</v>
      </c>
      <c r="AB145" s="2">
        <f t="shared" si="29"/>
        <v>0.6010409343997517</v>
      </c>
      <c r="AC145" s="2">
        <f t="shared" si="30"/>
        <v>0.6010409343997517</v>
      </c>
      <c r="AD145" s="2">
        <f t="shared" si="31"/>
        <v>0.59755397368020113</v>
      </c>
      <c r="AE145" s="2">
        <f t="shared" si="32"/>
        <v>0.59757753485183218</v>
      </c>
    </row>
    <row r="146" spans="1:31" x14ac:dyDescent="0.15">
      <c r="A146" s="9">
        <v>219</v>
      </c>
      <c r="B146" s="1">
        <v>11.212999999999999</v>
      </c>
      <c r="C146" s="9">
        <v>122.7</v>
      </c>
      <c r="D146" s="9">
        <v>0.30330000000000001</v>
      </c>
      <c r="E146" s="9">
        <v>0</v>
      </c>
      <c r="F146" s="9">
        <v>1</v>
      </c>
      <c r="G146" s="9">
        <v>3.0848</v>
      </c>
      <c r="H146" s="9">
        <v>2.0384233397018199</v>
      </c>
      <c r="I146" s="9">
        <v>2.0384233397018199</v>
      </c>
      <c r="J146" s="9">
        <v>2.0583571066415201</v>
      </c>
      <c r="K146" s="9">
        <v>1.9876451312500001</v>
      </c>
      <c r="L146" s="9">
        <v>2.06428390625</v>
      </c>
      <c r="M146" s="9">
        <v>1.87380760625</v>
      </c>
      <c r="N146" s="9">
        <v>1.86462738125</v>
      </c>
      <c r="O146" s="9">
        <v>2.0074452062499999</v>
      </c>
      <c r="P146" s="9">
        <v>2.0835084937500001</v>
      </c>
      <c r="Q146" s="9">
        <v>2.0011517625000002</v>
      </c>
      <c r="R146" s="9">
        <v>2.0477385749999999</v>
      </c>
      <c r="S146" s="9">
        <v>2.1528999999999998</v>
      </c>
      <c r="T146" s="2">
        <f t="shared" si="22"/>
        <v>1.2686553398649282E-2</v>
      </c>
      <c r="U146" s="15">
        <f t="shared" si="23"/>
        <v>8.0756401403792727E-2</v>
      </c>
      <c r="V146" s="2">
        <f t="shared" si="24"/>
        <v>8.5259992400421925E-2</v>
      </c>
      <c r="W146" s="15">
        <f t="shared" si="25"/>
        <v>1.5197104962677411E-2</v>
      </c>
      <c r="X146" s="9">
        <v>2.0074451937500002</v>
      </c>
      <c r="Y146" s="15">
        <f t="shared" si="26"/>
        <v>6.2268198718796334E-9</v>
      </c>
      <c r="Z146" s="2">
        <f t="shared" si="27"/>
        <v>0.43285800548097925</v>
      </c>
      <c r="AA146" s="2">
        <f t="shared" si="28"/>
        <v>5.3173236238645519E-2</v>
      </c>
      <c r="AB146" s="2">
        <f t="shared" si="29"/>
        <v>5.3173236238645519E-2</v>
      </c>
      <c r="AC146" s="2">
        <f t="shared" si="30"/>
        <v>4.3914205656779122E-2</v>
      </c>
      <c r="AD146" s="2">
        <f t="shared" si="31"/>
        <v>3.2231643945375858E-2</v>
      </c>
      <c r="AE146" s="2">
        <f t="shared" si="32"/>
        <v>4.8846404849273044E-2</v>
      </c>
    </row>
    <row r="147" spans="1:31" x14ac:dyDescent="0.15">
      <c r="A147" s="9">
        <v>220</v>
      </c>
      <c r="B147" s="1">
        <v>9.6839999999999993</v>
      </c>
      <c r="C147" s="9">
        <v>306.7</v>
      </c>
      <c r="D147" s="9">
        <v>9.4299999999999995E-2</v>
      </c>
      <c r="E147" s="9">
        <v>0</v>
      </c>
      <c r="F147" s="9">
        <v>1</v>
      </c>
      <c r="G147" s="9">
        <v>3.3369</v>
      </c>
      <c r="H147" s="9">
        <v>1.2212096765476299</v>
      </c>
      <c r="I147" s="9">
        <v>1.2212096765476299</v>
      </c>
      <c r="J147" s="9">
        <v>1.2127701173287999</v>
      </c>
      <c r="K147" s="9">
        <v>1.2335430168749999</v>
      </c>
      <c r="L147" s="9">
        <v>1.2354572881250001</v>
      </c>
      <c r="M147" s="9">
        <v>1.2621920149999999</v>
      </c>
      <c r="N147" s="9">
        <v>1.2650240724999999</v>
      </c>
      <c r="O147" s="9">
        <v>1.2157683724999999</v>
      </c>
      <c r="P147" s="9">
        <v>1.2305894850000001</v>
      </c>
      <c r="Q147" s="9">
        <v>1.2183728606249999</v>
      </c>
      <c r="R147" s="9">
        <v>1.2418816275</v>
      </c>
      <c r="S147" s="9">
        <v>1.4347000000000001</v>
      </c>
      <c r="T147" s="2">
        <f t="shared" si="22"/>
        <v>1.1666802066004192E-2</v>
      </c>
      <c r="U147" s="15">
        <f t="shared" si="23"/>
        <v>3.3558805862255695E-2</v>
      </c>
      <c r="V147" s="2">
        <f t="shared" si="24"/>
        <v>3.5877865033164237E-2</v>
      </c>
      <c r="W147" s="15">
        <f t="shared" si="25"/>
        <v>4.4556673207934317E-3</v>
      </c>
      <c r="X147" s="9">
        <v>1.2157683724999999</v>
      </c>
      <c r="Y147" s="15">
        <f t="shared" si="26"/>
        <v>0</v>
      </c>
      <c r="Z147" s="2">
        <f t="shared" si="27"/>
        <v>1.3258520945145325</v>
      </c>
      <c r="AA147" s="2">
        <f t="shared" si="28"/>
        <v>0.14880485359473769</v>
      </c>
      <c r="AB147" s="2">
        <f t="shared" si="29"/>
        <v>0.14880485359473769</v>
      </c>
      <c r="AC147" s="2">
        <f t="shared" si="30"/>
        <v>0.15468730931288782</v>
      </c>
      <c r="AD147" s="2">
        <f t="shared" si="31"/>
        <v>0.14226703492019235</v>
      </c>
      <c r="AE147" s="2">
        <f t="shared" si="32"/>
        <v>0.1343963006203388</v>
      </c>
    </row>
    <row r="148" spans="1:31" x14ac:dyDescent="0.15">
      <c r="A148" s="9">
        <v>221</v>
      </c>
      <c r="B148" s="1">
        <v>9.9870000000000001</v>
      </c>
      <c r="C148" s="9">
        <v>122.7</v>
      </c>
      <c r="D148" s="9">
        <v>0.2223</v>
      </c>
      <c r="E148" s="9">
        <v>0</v>
      </c>
      <c r="F148" s="9">
        <v>1</v>
      </c>
      <c r="G148" s="9">
        <v>2.2753999999999999</v>
      </c>
      <c r="H148" s="9">
        <v>1.42138208618655</v>
      </c>
      <c r="I148" s="9">
        <v>1.42138208618655</v>
      </c>
      <c r="J148" s="9">
        <v>1.4544455999941099</v>
      </c>
      <c r="K148" s="9">
        <v>1.3522781531250001</v>
      </c>
      <c r="L148" s="9">
        <v>1.4415435475</v>
      </c>
      <c r="M148" s="9">
        <v>1.1702018700000001</v>
      </c>
      <c r="N148" s="9">
        <v>1.1559526499999999</v>
      </c>
      <c r="O148" s="9">
        <v>1.3938154599999999</v>
      </c>
      <c r="P148" s="9">
        <v>1.470573095625</v>
      </c>
      <c r="Q148" s="9">
        <v>1.3834146518749999</v>
      </c>
      <c r="R148" s="9">
        <v>1.4144243750000001</v>
      </c>
      <c r="S148" s="9">
        <v>2.0011000000000001</v>
      </c>
      <c r="T148" s="2">
        <f t="shared" si="22"/>
        <v>1.4184406507852864E-2</v>
      </c>
      <c r="U148" s="15">
        <f t="shared" si="23"/>
        <v>0.17671547898879575</v>
      </c>
      <c r="V148" s="2">
        <f t="shared" si="24"/>
        <v>0.18674038371953541</v>
      </c>
      <c r="W148" s="15">
        <f t="shared" si="25"/>
        <v>1.9394240615842509E-2</v>
      </c>
      <c r="X148" s="9">
        <v>1.3938154475</v>
      </c>
      <c r="Y148" s="15">
        <f t="shared" si="26"/>
        <v>8.9681886036990957E-9</v>
      </c>
      <c r="Z148" s="2">
        <f t="shared" si="27"/>
        <v>0.13707460896506909</v>
      </c>
      <c r="AA148" s="2">
        <f t="shared" si="28"/>
        <v>0.28969962211456202</v>
      </c>
      <c r="AB148" s="2">
        <f t="shared" si="29"/>
        <v>0.28969962211456202</v>
      </c>
      <c r="AC148" s="2">
        <f t="shared" si="30"/>
        <v>0.27317695267897163</v>
      </c>
      <c r="AD148" s="2">
        <f t="shared" si="31"/>
        <v>0.26511763748688222</v>
      </c>
      <c r="AE148" s="2">
        <f t="shared" si="32"/>
        <v>0.29317656538903603</v>
      </c>
    </row>
    <row r="149" spans="1:31" x14ac:dyDescent="0.15">
      <c r="A149" s="9">
        <v>222</v>
      </c>
      <c r="B149" s="1">
        <v>8.24</v>
      </c>
      <c r="C149" s="9">
        <v>24.5</v>
      </c>
      <c r="D149" s="9">
        <v>0.1744</v>
      </c>
      <c r="E149" s="9">
        <v>0</v>
      </c>
      <c r="F149" s="9">
        <v>1</v>
      </c>
      <c r="G149" s="9">
        <v>3.2105000000000001</v>
      </c>
      <c r="H149" s="9">
        <v>2.4760731524550001</v>
      </c>
      <c r="I149" s="9">
        <v>2.4760731524550001</v>
      </c>
      <c r="J149" s="9">
        <v>2.4391602158172101</v>
      </c>
      <c r="K149" s="9">
        <v>2.7308806687499998</v>
      </c>
      <c r="L149" s="9">
        <v>2.5499515437500002</v>
      </c>
      <c r="M149" s="9">
        <v>2.8617198625000002</v>
      </c>
      <c r="N149" s="9">
        <v>2.8789438125000002</v>
      </c>
      <c r="O149" s="9">
        <v>2.6886168562499999</v>
      </c>
      <c r="P149" s="9">
        <v>2.5147464312499999</v>
      </c>
      <c r="Q149" s="9">
        <v>2.7009152437499999</v>
      </c>
      <c r="R149" s="9">
        <v>2.5804379312500001</v>
      </c>
      <c r="S149" s="9">
        <v>0.94910000000000005</v>
      </c>
      <c r="T149" s="2">
        <f t="shared" si="22"/>
        <v>2.9836917872054964E-2</v>
      </c>
      <c r="U149" s="15">
        <f t="shared" si="23"/>
        <v>0.1557493201130328</v>
      </c>
      <c r="V149" s="2">
        <f t="shared" si="24"/>
        <v>0.16270547566236404</v>
      </c>
      <c r="W149" s="15">
        <f t="shared" si="25"/>
        <v>8.5839024418266865E-2</v>
      </c>
      <c r="X149" s="9">
        <v>2.6886168562499999</v>
      </c>
      <c r="Y149" s="15">
        <f t="shared" si="26"/>
        <v>0</v>
      </c>
      <c r="Z149" s="2">
        <f t="shared" si="27"/>
        <v>2.3826783268359497</v>
      </c>
      <c r="AA149" s="2">
        <f t="shared" si="28"/>
        <v>1.6088643477557687</v>
      </c>
      <c r="AB149" s="2">
        <f t="shared" si="29"/>
        <v>1.6088643477557687</v>
      </c>
      <c r="AC149" s="2">
        <f t="shared" si="30"/>
        <v>1.5699717793880623</v>
      </c>
      <c r="AD149" s="2">
        <f t="shared" si="31"/>
        <v>1.6496116649984192</v>
      </c>
      <c r="AE149" s="2">
        <f t="shared" si="32"/>
        <v>1.7188261840164365</v>
      </c>
    </row>
    <row r="150" spans="1:31" x14ac:dyDescent="0.15">
      <c r="A150" s="9">
        <v>223</v>
      </c>
      <c r="B150" s="1">
        <v>9.7110000000000003</v>
      </c>
      <c r="C150" s="9">
        <v>429.4</v>
      </c>
      <c r="D150" s="9">
        <v>9.1899999999999996E-2</v>
      </c>
      <c r="E150" s="9">
        <v>0</v>
      </c>
      <c r="F150" s="9">
        <v>1</v>
      </c>
      <c r="G150" s="9">
        <v>2.2523</v>
      </c>
      <c r="H150" s="9">
        <v>1.0821590594283901</v>
      </c>
      <c r="I150" s="9">
        <v>1.0821590594283901</v>
      </c>
      <c r="J150" s="9">
        <v>1.08627822752553</v>
      </c>
      <c r="K150" s="9">
        <v>1.0776270525</v>
      </c>
      <c r="L150" s="9">
        <v>1.0863811756249999</v>
      </c>
      <c r="M150" s="9">
        <v>1.157234484375</v>
      </c>
      <c r="N150" s="9">
        <v>1.154314940625</v>
      </c>
      <c r="O150" s="9">
        <v>1.0536146612499999</v>
      </c>
      <c r="P150" s="9">
        <v>1.0884537406250001</v>
      </c>
      <c r="Q150" s="9">
        <v>1.0479312350000001</v>
      </c>
      <c r="R150" s="9">
        <v>1.0733040068749999</v>
      </c>
      <c r="S150" s="9">
        <v>1.4787999999999999</v>
      </c>
      <c r="T150" s="2">
        <f t="shared" si="22"/>
        <v>3.9015671123614785E-3</v>
      </c>
      <c r="U150" s="15">
        <f t="shared" si="23"/>
        <v>6.9375591593961866E-2</v>
      </c>
      <c r="V150" s="2">
        <f t="shared" si="24"/>
        <v>6.6677703770020191E-2</v>
      </c>
      <c r="W150" s="15">
        <f t="shared" si="25"/>
        <v>2.6377266751772765E-2</v>
      </c>
      <c r="X150" s="9">
        <v>1.0536147062500001</v>
      </c>
      <c r="Y150" s="15">
        <f t="shared" si="26"/>
        <v>4.2710111984599167E-8</v>
      </c>
      <c r="Z150" s="2">
        <f t="shared" si="27"/>
        <v>0.52305923721936709</v>
      </c>
      <c r="AA150" s="2">
        <f t="shared" si="28"/>
        <v>0.26821810966432907</v>
      </c>
      <c r="AB150" s="2">
        <f t="shared" si="29"/>
        <v>0.26821810966432907</v>
      </c>
      <c r="AC150" s="2">
        <f t="shared" si="30"/>
        <v>0.26543262947962526</v>
      </c>
      <c r="AD150" s="2">
        <f t="shared" si="31"/>
        <v>0.26396149538477132</v>
      </c>
      <c r="AE150" s="2">
        <f t="shared" si="32"/>
        <v>0.27420610841560722</v>
      </c>
    </row>
    <row r="151" spans="1:31" x14ac:dyDescent="0.15">
      <c r="A151" s="17">
        <v>230</v>
      </c>
      <c r="B151" s="1">
        <v>10.57</v>
      </c>
      <c r="C151" s="17">
        <v>351.8</v>
      </c>
      <c r="D151" s="17">
        <v>0.5716</v>
      </c>
      <c r="E151" s="17">
        <v>0</v>
      </c>
      <c r="F151" s="17">
        <v>1</v>
      </c>
      <c r="G151" s="9">
        <v>0.74399999999999999</v>
      </c>
      <c r="H151" s="9">
        <v>0.56981010711809199</v>
      </c>
      <c r="I151" s="9">
        <v>0.56981010711809199</v>
      </c>
      <c r="J151" s="9">
        <v>0.56981010711809199</v>
      </c>
      <c r="K151" s="9">
        <v>0.57574572187499995</v>
      </c>
      <c r="L151" s="9">
        <v>0.57457940500000004</v>
      </c>
      <c r="M151" s="9">
        <v>0.57257819875000004</v>
      </c>
      <c r="N151" s="9">
        <v>0.57257789250000002</v>
      </c>
      <c r="O151" s="9">
        <v>0.57554453062499999</v>
      </c>
      <c r="P151" s="9">
        <v>0.57464782374999901</v>
      </c>
      <c r="Q151" s="9">
        <v>0.57555542999999998</v>
      </c>
      <c r="R151" s="9">
        <v>0.57461064250000105</v>
      </c>
      <c r="S151" s="9">
        <v>1.3583000000000001</v>
      </c>
      <c r="T151" s="2">
        <f t="shared" si="22"/>
        <v>8.3699776861269771E-3</v>
      </c>
      <c r="U151" s="15">
        <f t="shared" si="23"/>
        <v>4.857919502179649E-3</v>
      </c>
      <c r="V151" s="2">
        <f t="shared" si="24"/>
        <v>4.8573820424256007E-3</v>
      </c>
      <c r="W151" s="15">
        <f t="shared" si="25"/>
        <v>1.0063744807740934E-2</v>
      </c>
      <c r="X151" s="9">
        <v>0.57554453187499999</v>
      </c>
      <c r="Y151" s="15">
        <f t="shared" si="26"/>
        <v>2.1718562611406472E-9</v>
      </c>
      <c r="Z151" s="2">
        <f t="shared" si="27"/>
        <v>0.4522564970919532</v>
      </c>
      <c r="AA151" s="2">
        <f t="shared" si="28"/>
        <v>0.58049760206280498</v>
      </c>
      <c r="AB151" s="2">
        <f t="shared" si="29"/>
        <v>0.58049760206280498</v>
      </c>
      <c r="AC151" s="2">
        <f t="shared" si="30"/>
        <v>0.58049760206280498</v>
      </c>
      <c r="AD151" s="2">
        <f t="shared" si="31"/>
        <v>0.57693600548479795</v>
      </c>
      <c r="AE151" s="2">
        <f t="shared" si="32"/>
        <v>0.57696337885592208</v>
      </c>
    </row>
    <row r="152" spans="1:31" x14ac:dyDescent="0.15">
      <c r="A152" s="9">
        <v>231</v>
      </c>
      <c r="B152" s="1">
        <v>9.8940000000000001</v>
      </c>
      <c r="C152" s="9">
        <v>490.8</v>
      </c>
      <c r="D152" s="9">
        <v>0.50029999999999997</v>
      </c>
      <c r="E152" s="9">
        <v>0</v>
      </c>
      <c r="F152" s="9">
        <v>1</v>
      </c>
      <c r="G152" s="9">
        <v>0.1193</v>
      </c>
      <c r="H152" s="9">
        <v>0.24105717902634399</v>
      </c>
      <c r="I152" s="9">
        <v>0.24105717902634399</v>
      </c>
      <c r="J152" s="9">
        <v>0.246539189819482</v>
      </c>
      <c r="K152" s="9">
        <v>0.260881945625</v>
      </c>
      <c r="L152" s="9">
        <v>0.24133077750000001</v>
      </c>
      <c r="M152" s="9">
        <v>0.19110814875000001</v>
      </c>
      <c r="N152" s="9">
        <v>0.19141531812500001</v>
      </c>
      <c r="O152" s="9">
        <v>0.25056676312499998</v>
      </c>
      <c r="P152" s="9">
        <v>0.24728143124999999</v>
      </c>
      <c r="Q152" s="9">
        <v>0.24808633999999999</v>
      </c>
      <c r="R152" s="9">
        <v>0.24868378687500001</v>
      </c>
      <c r="S152" s="9">
        <v>1.6978</v>
      </c>
      <c r="T152" s="2">
        <f t="shared" si="22"/>
        <v>1.1349940904523603E-3</v>
      </c>
      <c r="U152" s="15">
        <f t="shared" si="23"/>
        <v>0.20720822536003081</v>
      </c>
      <c r="V152" s="2">
        <f t="shared" si="24"/>
        <v>0.2059339659654727</v>
      </c>
      <c r="W152" s="15">
        <f t="shared" si="25"/>
        <v>3.9449495497567114E-2</v>
      </c>
      <c r="X152" s="9">
        <v>0.25056676812500001</v>
      </c>
      <c r="Y152" s="15">
        <f t="shared" si="26"/>
        <v>1.9954761608304178E-8</v>
      </c>
      <c r="Z152" s="2">
        <f t="shared" si="27"/>
        <v>0.92973259512310047</v>
      </c>
      <c r="AA152" s="2">
        <f t="shared" si="28"/>
        <v>0.85801791787822823</v>
      </c>
      <c r="AB152" s="2">
        <f t="shared" si="29"/>
        <v>0.85801791787822823</v>
      </c>
      <c r="AC152" s="2">
        <f t="shared" si="30"/>
        <v>0.85478902708241133</v>
      </c>
      <c r="AD152" s="2">
        <f t="shared" si="31"/>
        <v>0.85435184871598535</v>
      </c>
      <c r="AE152" s="2">
        <f t="shared" si="32"/>
        <v>0.8535258647219931</v>
      </c>
    </row>
    <row r="153" spans="1:31" x14ac:dyDescent="0.15">
      <c r="A153" s="17">
        <v>235</v>
      </c>
      <c r="B153" s="1">
        <v>10.159000000000001</v>
      </c>
      <c r="C153" s="17">
        <v>351.8</v>
      </c>
      <c r="D153" s="17">
        <v>0.66139999999999999</v>
      </c>
      <c r="E153" s="17">
        <v>0</v>
      </c>
      <c r="F153" s="17">
        <v>1</v>
      </c>
      <c r="G153" s="9">
        <v>0.70689999999999997</v>
      </c>
      <c r="H153" s="9">
        <v>0.616848058741859</v>
      </c>
      <c r="I153" s="9">
        <v>0.616848058741859</v>
      </c>
      <c r="J153" s="9">
        <v>0.616848058741859</v>
      </c>
      <c r="K153" s="9">
        <v>0.62275620437500101</v>
      </c>
      <c r="L153" s="9">
        <v>0.62177876937499998</v>
      </c>
      <c r="M153" s="9">
        <v>0.61973298375000097</v>
      </c>
      <c r="N153" s="9">
        <v>0.61973263562500003</v>
      </c>
      <c r="O153" s="9">
        <v>0.62243625999999896</v>
      </c>
      <c r="P153" s="9">
        <v>0.62187187624999996</v>
      </c>
      <c r="Q153" s="9">
        <v>0.622484399374999</v>
      </c>
      <c r="R153" s="9">
        <v>0.62184397812500003</v>
      </c>
      <c r="S153" s="9">
        <v>0.80730000000000002</v>
      </c>
      <c r="T153" s="2">
        <f t="shared" si="22"/>
        <v>7.9933957208162543E-3</v>
      </c>
      <c r="U153" s="15">
        <f t="shared" si="23"/>
        <v>4.6768810686154145E-3</v>
      </c>
      <c r="V153" s="2">
        <f t="shared" si="24"/>
        <v>4.6763167075932737E-3</v>
      </c>
      <c r="W153" s="15">
        <f t="shared" si="25"/>
        <v>9.0592832042591248E-3</v>
      </c>
      <c r="X153" s="9">
        <v>0.62243625937499902</v>
      </c>
      <c r="Y153" s="15">
        <f t="shared" si="26"/>
        <v>1.0041187842919538E-9</v>
      </c>
      <c r="Z153" s="2">
        <f t="shared" si="27"/>
        <v>0.12436516784342877</v>
      </c>
      <c r="AA153" s="2">
        <f t="shared" si="28"/>
        <v>0.23591222749676827</v>
      </c>
      <c r="AB153" s="2">
        <f t="shared" si="29"/>
        <v>0.23591222749676827</v>
      </c>
      <c r="AC153" s="2">
        <f t="shared" si="30"/>
        <v>0.23591222749676827</v>
      </c>
      <c r="AD153" s="2">
        <f t="shared" si="31"/>
        <v>0.22968924036913174</v>
      </c>
      <c r="AE153" s="2">
        <f t="shared" si="32"/>
        <v>0.22972379768983028</v>
      </c>
    </row>
    <row r="154" spans="1:31" x14ac:dyDescent="0.15">
      <c r="A154" s="17">
        <v>236</v>
      </c>
      <c r="B154" s="1">
        <v>10.135</v>
      </c>
      <c r="C154" s="17">
        <v>351.8</v>
      </c>
      <c r="D154" s="17">
        <v>0.1024</v>
      </c>
      <c r="E154" s="17">
        <v>0</v>
      </c>
      <c r="F154" s="17">
        <v>1</v>
      </c>
      <c r="G154" s="9">
        <v>0.41739999999999999</v>
      </c>
      <c r="H154" s="9">
        <v>0.20659098304044399</v>
      </c>
      <c r="I154" s="9">
        <v>0.20659098304044399</v>
      </c>
      <c r="J154" s="9">
        <v>0.20659098304044199</v>
      </c>
      <c r="K154" s="9">
        <v>0.20774312750000001</v>
      </c>
      <c r="L154" s="9">
        <v>0.20757216000000001</v>
      </c>
      <c r="M154" s="9">
        <v>0.20741881062500001</v>
      </c>
      <c r="N154" s="9">
        <v>0.207416140625</v>
      </c>
      <c r="O154" s="9">
        <v>0.20774152062500001</v>
      </c>
      <c r="P154" s="9">
        <v>0.20756924812499999</v>
      </c>
      <c r="Q154" s="9">
        <v>0.207732986875</v>
      </c>
      <c r="R154" s="9">
        <v>0.20756186125000001</v>
      </c>
      <c r="S154" s="9">
        <v>0.39750000000000002</v>
      </c>
      <c r="T154" s="2">
        <f t="shared" si="22"/>
        <v>4.7493697213490428E-3</v>
      </c>
      <c r="U154" s="15">
        <f t="shared" si="23"/>
        <v>4.0070847835307283E-3</v>
      </c>
      <c r="V154" s="2">
        <f t="shared" si="24"/>
        <v>3.9941606957476358E-3</v>
      </c>
      <c r="W154" s="15">
        <f t="shared" si="25"/>
        <v>5.5691568316453719E-3</v>
      </c>
      <c r="X154" s="9">
        <v>0.20774152000000001</v>
      </c>
      <c r="Y154" s="15">
        <f t="shared" si="26"/>
        <v>3.008546362427882E-9</v>
      </c>
      <c r="Z154" s="2">
        <f t="shared" si="27"/>
        <v>5.0062893081760935E-2</v>
      </c>
      <c r="AA154" s="2">
        <f t="shared" si="28"/>
        <v>0.48027425650202771</v>
      </c>
      <c r="AB154" s="2">
        <f t="shared" si="29"/>
        <v>0.48027425650202771</v>
      </c>
      <c r="AC154" s="2">
        <f t="shared" si="30"/>
        <v>0.48027425650203276</v>
      </c>
      <c r="AD154" s="2">
        <f t="shared" si="31"/>
        <v>0.47781321226415097</v>
      </c>
      <c r="AE154" s="2">
        <f t="shared" si="32"/>
        <v>0.47783179559748429</v>
      </c>
    </row>
    <row r="155" spans="1:31" x14ac:dyDescent="0.15">
      <c r="A155" s="9">
        <v>237</v>
      </c>
      <c r="B155" s="1">
        <v>9.4420000000000002</v>
      </c>
      <c r="C155" s="9">
        <v>122.7</v>
      </c>
      <c r="D155" s="9">
        <v>9.5200000000000007E-2</v>
      </c>
      <c r="E155" s="9">
        <v>0</v>
      </c>
      <c r="F155" s="9">
        <v>1</v>
      </c>
      <c r="G155" s="9">
        <v>0.1108</v>
      </c>
      <c r="H155" s="9">
        <v>0.14771579162007301</v>
      </c>
      <c r="I155" s="9">
        <v>0.14771579162007301</v>
      </c>
      <c r="J155" s="9">
        <v>0.14822465814118799</v>
      </c>
      <c r="K155" s="9">
        <v>0.150514955625</v>
      </c>
      <c r="L155" s="9">
        <v>0.1480067675</v>
      </c>
      <c r="M155" s="9">
        <v>0.156380006875</v>
      </c>
      <c r="N155" s="9">
        <v>0.155830073124999</v>
      </c>
      <c r="O155" s="9">
        <v>0.14960212187499999</v>
      </c>
      <c r="P155" s="9">
        <v>0.148872525625</v>
      </c>
      <c r="Q155" s="9">
        <v>0.14929169687499999</v>
      </c>
      <c r="R155" s="9">
        <v>0.14686598625</v>
      </c>
      <c r="S155" s="9">
        <v>0.22090000000000001</v>
      </c>
      <c r="T155" s="2">
        <f t="shared" si="22"/>
        <v>1.9698359717381141E-3</v>
      </c>
      <c r="U155" s="15">
        <f t="shared" si="23"/>
        <v>5.8654631030996857E-2</v>
      </c>
      <c r="V155" s="2">
        <f t="shared" si="24"/>
        <v>5.4931713230742668E-2</v>
      </c>
      <c r="W155" s="15">
        <f t="shared" si="25"/>
        <v>1.2769997264602925E-2</v>
      </c>
      <c r="X155" s="9">
        <v>0.14960212125</v>
      </c>
      <c r="Y155" s="15">
        <f t="shared" si="26"/>
        <v>4.1777482054953688E-9</v>
      </c>
      <c r="Z155" s="2">
        <f t="shared" si="27"/>
        <v>0.49841557265731107</v>
      </c>
      <c r="AA155" s="2">
        <f t="shared" si="28"/>
        <v>0.331300173743445</v>
      </c>
      <c r="AB155" s="2">
        <f t="shared" si="29"/>
        <v>0.331300173743445</v>
      </c>
      <c r="AC155" s="2">
        <f t="shared" si="30"/>
        <v>0.3289965679439204</v>
      </c>
      <c r="AD155" s="2">
        <f t="shared" si="31"/>
        <v>0.32606371378451793</v>
      </c>
      <c r="AE155" s="2">
        <f t="shared" si="32"/>
        <v>0.33514718764146678</v>
      </c>
    </row>
    <row r="156" spans="1:31" x14ac:dyDescent="0.15">
      <c r="A156" s="9">
        <v>238</v>
      </c>
      <c r="B156" s="1">
        <v>9.5609999999999999</v>
      </c>
      <c r="C156" s="9">
        <v>122.7</v>
      </c>
      <c r="D156" s="9">
        <v>0.2742</v>
      </c>
      <c r="E156" s="9">
        <v>0</v>
      </c>
      <c r="F156" s="9">
        <v>1</v>
      </c>
      <c r="G156" s="9">
        <v>0.10730000000000001</v>
      </c>
      <c r="H156" s="9">
        <v>0.106235975859775</v>
      </c>
      <c r="I156" s="9">
        <v>0.106235975859775</v>
      </c>
      <c r="J156" s="9">
        <v>0.107842982636448</v>
      </c>
      <c r="K156" s="9">
        <v>0.10237637300000001</v>
      </c>
      <c r="L156" s="9">
        <v>0.104301302</v>
      </c>
      <c r="M156" s="9">
        <v>0.11616041475</v>
      </c>
      <c r="N156" s="9">
        <v>0.1152620219375</v>
      </c>
      <c r="O156" s="9">
        <v>0.1010366023125</v>
      </c>
      <c r="P156" s="9">
        <v>0.106425988125</v>
      </c>
      <c r="Q156" s="9">
        <v>0.1001595571875</v>
      </c>
      <c r="R156" s="9">
        <v>0.10171101356249999</v>
      </c>
      <c r="S156" s="9">
        <v>0.24160000000000001</v>
      </c>
      <c r="T156" s="2">
        <f t="shared" si="22"/>
        <v>1.8211098868509953E-2</v>
      </c>
      <c r="U156" s="15">
        <f t="shared" si="23"/>
        <v>9.3418814200235262E-2</v>
      </c>
      <c r="V156" s="2">
        <f t="shared" si="24"/>
        <v>8.4962236235668717E-2</v>
      </c>
      <c r="W156" s="15">
        <f t="shared" si="25"/>
        <v>4.894174035863192E-2</v>
      </c>
      <c r="X156" s="9">
        <v>0.101036600625</v>
      </c>
      <c r="Y156" s="15">
        <f t="shared" si="26"/>
        <v>1.6701868057945617E-8</v>
      </c>
      <c r="Z156" s="2">
        <f t="shared" si="27"/>
        <v>0.55587748344370858</v>
      </c>
      <c r="AA156" s="2">
        <f t="shared" si="28"/>
        <v>0.56028155687179226</v>
      </c>
      <c r="AB156" s="2">
        <f t="shared" si="29"/>
        <v>0.56028155687179226</v>
      </c>
      <c r="AC156" s="2">
        <f t="shared" si="30"/>
        <v>0.5536300387564238</v>
      </c>
      <c r="AD156" s="2">
        <f t="shared" si="31"/>
        <v>0.55949508226407285</v>
      </c>
      <c r="AE156" s="2">
        <f t="shared" si="32"/>
        <v>0.57901070545322852</v>
      </c>
    </row>
    <row r="157" spans="1:31" x14ac:dyDescent="0.15">
      <c r="A157" s="9">
        <v>302</v>
      </c>
      <c r="B157" s="1">
        <v>7.6609999999999996</v>
      </c>
      <c r="C157" s="9">
        <v>122.7</v>
      </c>
      <c r="D157" s="9">
        <v>0.57889999999999997</v>
      </c>
      <c r="E157" s="9">
        <v>0</v>
      </c>
      <c r="F157" s="9">
        <v>1</v>
      </c>
      <c r="G157" s="9">
        <v>6.0589000000000004</v>
      </c>
      <c r="H157" s="9">
        <v>6.3980039929135897</v>
      </c>
      <c r="I157" s="9">
        <v>6.3980039929135897</v>
      </c>
      <c r="J157" s="9">
        <v>6.3545015419911302</v>
      </c>
      <c r="K157" s="9">
        <v>6.28753466875001</v>
      </c>
      <c r="L157" s="9">
        <v>6.9619748312500098</v>
      </c>
      <c r="M157" s="9">
        <v>6.4408181500000099</v>
      </c>
      <c r="N157" s="9">
        <v>6.5013001187499899</v>
      </c>
      <c r="O157" s="9">
        <v>6.2977365187499998</v>
      </c>
      <c r="P157" s="9">
        <v>6.9501818687499899</v>
      </c>
      <c r="Q157" s="9">
        <v>6.4366806750000096</v>
      </c>
      <c r="R157" s="9">
        <v>7.2498803062499899</v>
      </c>
      <c r="S157" s="9">
        <v>5.6741999999999999</v>
      </c>
      <c r="T157" s="2">
        <f t="shared" si="22"/>
        <v>8.814793472480989E-2</v>
      </c>
      <c r="U157" s="15">
        <f t="shared" si="23"/>
        <v>6.6917990569935653E-3</v>
      </c>
      <c r="V157" s="2">
        <f t="shared" si="24"/>
        <v>1.6145054918816983E-2</v>
      </c>
      <c r="W157" s="15">
        <f t="shared" si="25"/>
        <v>1.5671680460757103E-2</v>
      </c>
      <c r="X157" s="9">
        <v>6.2977340750000099</v>
      </c>
      <c r="Y157" s="15">
        <f t="shared" si="26"/>
        <v>3.8803623851942044E-7</v>
      </c>
      <c r="Z157" s="2">
        <f t="shared" si="27"/>
        <v>6.7798103697437606E-2</v>
      </c>
      <c r="AA157" s="2">
        <f t="shared" si="28"/>
        <v>0.12756053591935246</v>
      </c>
      <c r="AB157" s="2">
        <f t="shared" si="29"/>
        <v>0.12756053591935246</v>
      </c>
      <c r="AC157" s="2">
        <f t="shared" si="30"/>
        <v>0.11989382503104054</v>
      </c>
      <c r="AD157" s="2">
        <f t="shared" si="31"/>
        <v>0.2248743203887755</v>
      </c>
      <c r="AE157" s="2">
        <f t="shared" si="32"/>
        <v>0.27769206341862995</v>
      </c>
    </row>
    <row r="158" spans="1:31" x14ac:dyDescent="0.15">
      <c r="A158" s="9">
        <v>303</v>
      </c>
      <c r="B158" s="1">
        <v>7.6559999999999997</v>
      </c>
      <c r="C158" s="9">
        <v>220.9</v>
      </c>
      <c r="D158" s="9">
        <v>0.40899999999999997</v>
      </c>
      <c r="E158" s="9">
        <v>0</v>
      </c>
      <c r="F158" s="9">
        <v>1</v>
      </c>
      <c r="G158" s="9">
        <v>4.1189999999999998</v>
      </c>
      <c r="H158" s="9">
        <v>4.62274672253701</v>
      </c>
      <c r="I158" s="9">
        <v>4.62274672253701</v>
      </c>
      <c r="J158" s="9">
        <v>4.6397852354653297</v>
      </c>
      <c r="K158" s="9">
        <v>4.3937219374999996</v>
      </c>
      <c r="L158" s="9">
        <v>5.1751290687500102</v>
      </c>
      <c r="M158" s="9">
        <v>4.5527928937500004</v>
      </c>
      <c r="N158" s="9">
        <v>4.5995960062499996</v>
      </c>
      <c r="O158" s="9">
        <v>4.3852050624999901</v>
      </c>
      <c r="P158" s="9">
        <v>5.1871376624999996</v>
      </c>
      <c r="Q158" s="9">
        <v>4.5343016125000002</v>
      </c>
      <c r="R158" s="9">
        <v>5.4650745374999898</v>
      </c>
      <c r="S158" s="9">
        <v>6.5133999999999999</v>
      </c>
      <c r="T158" s="2">
        <f t="shared" si="22"/>
        <v>0.1194922368383287</v>
      </c>
      <c r="U158" s="15">
        <f t="shared" si="23"/>
        <v>1.5132524662441003E-2</v>
      </c>
      <c r="V158" s="2">
        <f t="shared" si="24"/>
        <v>5.0080001515430267E-3</v>
      </c>
      <c r="W158" s="15">
        <f t="shared" si="25"/>
        <v>5.1385393640310598E-2</v>
      </c>
      <c r="X158" s="9">
        <v>4.3852033812499904</v>
      </c>
      <c r="Y158" s="15">
        <f t="shared" si="26"/>
        <v>3.8339142085746888E-7</v>
      </c>
      <c r="Z158" s="2">
        <f t="shared" si="27"/>
        <v>0.36761138575858998</v>
      </c>
      <c r="AA158" s="2">
        <f t="shared" si="28"/>
        <v>0.29027132948429235</v>
      </c>
      <c r="AB158" s="2">
        <f t="shared" si="29"/>
        <v>0.29027132948429235</v>
      </c>
      <c r="AC158" s="2">
        <f t="shared" si="30"/>
        <v>0.28765541261624805</v>
      </c>
      <c r="AD158" s="2">
        <f t="shared" si="31"/>
        <v>0.20362058794178159</v>
      </c>
      <c r="AE158" s="2">
        <f t="shared" si="32"/>
        <v>0.16094903775294164</v>
      </c>
    </row>
    <row r="159" spans="1:31" x14ac:dyDescent="0.15">
      <c r="A159" s="9">
        <v>321</v>
      </c>
      <c r="B159" s="1">
        <v>9.1920000000000002</v>
      </c>
      <c r="C159" s="9">
        <v>85.9</v>
      </c>
      <c r="D159" s="9">
        <v>0.17019999999999999</v>
      </c>
      <c r="E159" s="9">
        <v>0</v>
      </c>
      <c r="F159" s="9">
        <v>1</v>
      </c>
      <c r="G159" s="9">
        <v>1.0659000000000001</v>
      </c>
      <c r="H159" s="9">
        <v>0.80492003566286296</v>
      </c>
      <c r="I159" s="9">
        <v>0.80492003566286296</v>
      </c>
      <c r="J159" s="9">
        <v>0.80423592055069004</v>
      </c>
      <c r="K159" s="9">
        <v>0.81881433000000003</v>
      </c>
      <c r="L159" s="9">
        <v>0.81109639</v>
      </c>
      <c r="M159" s="9">
        <v>0.83864658999999997</v>
      </c>
      <c r="N159" s="9">
        <v>0.83768615937499902</v>
      </c>
      <c r="O159" s="9">
        <v>0.80424837250000003</v>
      </c>
      <c r="P159" s="9">
        <v>0.81377458562500005</v>
      </c>
      <c r="Q159" s="9">
        <v>0.80397049500000095</v>
      </c>
      <c r="R159" s="9">
        <v>0.80861757562500203</v>
      </c>
      <c r="S159" s="9">
        <v>1.0437000000000001</v>
      </c>
      <c r="T159" s="2">
        <f t="shared" si="22"/>
        <v>7.6732520790723279E-3</v>
      </c>
      <c r="U159" s="15">
        <f t="shared" si="23"/>
        <v>4.1900502960350236E-2</v>
      </c>
      <c r="V159" s="2">
        <f t="shared" si="24"/>
        <v>4.0707302912583967E-2</v>
      </c>
      <c r="W159" s="15">
        <f t="shared" si="25"/>
        <v>8.3444706691865398E-4</v>
      </c>
      <c r="X159" s="9">
        <v>0.80424838312500002</v>
      </c>
      <c r="Y159" s="15">
        <f t="shared" si="26"/>
        <v>1.3211092933779014E-8</v>
      </c>
      <c r="Z159" s="2">
        <f t="shared" si="27"/>
        <v>2.1270480022995111E-2</v>
      </c>
      <c r="AA159" s="2">
        <f t="shared" si="28"/>
        <v>0.22878218294254776</v>
      </c>
      <c r="AB159" s="2">
        <f t="shared" si="29"/>
        <v>0.22878218294254776</v>
      </c>
      <c r="AC159" s="2">
        <f t="shared" si="30"/>
        <v>0.22943765397078664</v>
      </c>
      <c r="AD159" s="2">
        <f t="shared" si="31"/>
        <v>0.22029837537127528</v>
      </c>
      <c r="AE159" s="2">
        <f t="shared" si="32"/>
        <v>0.22523945997412861</v>
      </c>
    </row>
    <row r="160" spans="1:31" x14ac:dyDescent="0.15">
      <c r="A160" s="9">
        <v>327</v>
      </c>
      <c r="B160" s="1">
        <v>10.510999999999999</v>
      </c>
      <c r="C160" s="9">
        <v>306.7</v>
      </c>
      <c r="D160" s="9">
        <v>0.36009999999999998</v>
      </c>
      <c r="E160" s="9">
        <v>0</v>
      </c>
      <c r="F160" s="9">
        <v>1</v>
      </c>
      <c r="G160" s="9">
        <v>0.20019999999999999</v>
      </c>
      <c r="H160" s="9">
        <v>0.53081009255189304</v>
      </c>
      <c r="I160" s="9">
        <v>0.53081009255189304</v>
      </c>
      <c r="J160" s="9">
        <v>0.54718334719920303</v>
      </c>
      <c r="K160" s="9">
        <v>0.49503463374999901</v>
      </c>
      <c r="L160" s="9">
        <v>0.57366779687500102</v>
      </c>
      <c r="M160" s="9">
        <v>0.63661500125000103</v>
      </c>
      <c r="N160" s="9">
        <v>0.61310413187500101</v>
      </c>
      <c r="O160" s="9">
        <v>0.43114395875</v>
      </c>
      <c r="P160" s="9">
        <v>0.57697140999999996</v>
      </c>
      <c r="Q160" s="9">
        <v>0.435338256874999</v>
      </c>
      <c r="R160" s="9">
        <v>0.54301458437500005</v>
      </c>
      <c r="S160" s="9">
        <v>0.4088</v>
      </c>
      <c r="T160" s="2">
        <f t="shared" si="22"/>
        <v>8.0740183588197553E-2</v>
      </c>
      <c r="U160" s="15">
        <f t="shared" si="23"/>
        <v>0.19932723620503559</v>
      </c>
      <c r="V160" s="2">
        <f t="shared" si="24"/>
        <v>0.15503480524922902</v>
      </c>
      <c r="W160" s="15">
        <f t="shared" si="25"/>
        <v>0.18776231876591434</v>
      </c>
      <c r="X160" s="9">
        <v>0.431143775625</v>
      </c>
      <c r="Y160" s="15">
        <f t="shared" si="26"/>
        <v>4.2474212216312573E-7</v>
      </c>
      <c r="Z160" s="2">
        <f t="shared" si="27"/>
        <v>0.51027397260273977</v>
      </c>
      <c r="AA160" s="2">
        <f t="shared" si="28"/>
        <v>0.29845913050854461</v>
      </c>
      <c r="AB160" s="2">
        <f t="shared" si="29"/>
        <v>0.29845913050854461</v>
      </c>
      <c r="AC160" s="2">
        <f t="shared" si="30"/>
        <v>0.33851112328572169</v>
      </c>
      <c r="AD160" s="2">
        <f t="shared" si="31"/>
        <v>0.41137820450097839</v>
      </c>
      <c r="AE160" s="2">
        <f t="shared" si="32"/>
        <v>0.32831356256115474</v>
      </c>
    </row>
    <row r="161" spans="1:31" x14ac:dyDescent="0.15">
      <c r="A161" s="9">
        <v>352</v>
      </c>
      <c r="B161" s="1">
        <v>4.6500000000000004</v>
      </c>
      <c r="C161" s="9">
        <v>122.7</v>
      </c>
      <c r="D161" s="9">
        <v>0.54139999999999999</v>
      </c>
      <c r="E161" s="9">
        <v>0</v>
      </c>
      <c r="F161" s="9">
        <v>1</v>
      </c>
      <c r="G161" s="9">
        <v>4.9180999999999999</v>
      </c>
      <c r="H161" s="9">
        <v>5.8477354045429699</v>
      </c>
      <c r="I161" s="9">
        <v>5.8477354045429699</v>
      </c>
      <c r="J161" s="9">
        <v>4.5656865028415803</v>
      </c>
      <c r="K161" s="9">
        <v>6.9296666437500001</v>
      </c>
      <c r="L161" s="9">
        <v>4.3923359250000003</v>
      </c>
      <c r="M161" s="9">
        <v>5.7436329500000003</v>
      </c>
      <c r="N161" s="9">
        <v>5.7914589187500001</v>
      </c>
      <c r="O161" s="9">
        <v>7.4009324624999904</v>
      </c>
      <c r="P161" s="9">
        <v>3.851367475</v>
      </c>
      <c r="Q161" s="9">
        <v>6.3455541249999996</v>
      </c>
      <c r="R161" s="9">
        <v>3.79563860000001</v>
      </c>
      <c r="S161" s="9">
        <v>5.4298999999999999</v>
      </c>
      <c r="T161" s="2">
        <f t="shared" si="22"/>
        <v>0.24888258083843937</v>
      </c>
      <c r="U161" s="15">
        <f t="shared" si="23"/>
        <v>1.7802182783799494E-2</v>
      </c>
      <c r="V161" s="2">
        <f t="shared" si="24"/>
        <v>9.6236375108986541E-3</v>
      </c>
      <c r="W161" s="15">
        <f t="shared" si="25"/>
        <v>0.26560658964671652</v>
      </c>
      <c r="X161" s="9">
        <v>7.4009296124999899</v>
      </c>
      <c r="Y161" s="15">
        <f t="shared" si="26"/>
        <v>3.8508661102955981E-7</v>
      </c>
      <c r="Z161" s="2">
        <f t="shared" si="27"/>
        <v>9.4255879482126756E-2</v>
      </c>
      <c r="AA161" s="2">
        <f t="shared" si="28"/>
        <v>7.6950847076920376E-2</v>
      </c>
      <c r="AB161" s="2">
        <f t="shared" si="29"/>
        <v>7.6950847076920376E-2</v>
      </c>
      <c r="AC161" s="2">
        <f t="shared" si="30"/>
        <v>0.15915827126805643</v>
      </c>
      <c r="AD161" s="2">
        <f t="shared" si="31"/>
        <v>0.29071115950569992</v>
      </c>
      <c r="AE161" s="2">
        <f t="shared" si="32"/>
        <v>0.30097449308458535</v>
      </c>
    </row>
    <row r="162" spans="1:31" x14ac:dyDescent="0.15">
      <c r="A162" s="9">
        <v>380</v>
      </c>
      <c r="B162" s="1">
        <v>9.1120000000000001</v>
      </c>
      <c r="C162" s="9">
        <v>49.1</v>
      </c>
      <c r="D162" s="9">
        <v>0.52190000000000003</v>
      </c>
      <c r="E162" s="9">
        <v>0</v>
      </c>
      <c r="F162" s="9">
        <v>1</v>
      </c>
      <c r="G162" s="9">
        <v>0.37330000000000002</v>
      </c>
      <c r="H162" s="9">
        <v>0.84731952579224301</v>
      </c>
      <c r="I162" s="9">
        <v>0.84731952579224301</v>
      </c>
      <c r="J162" s="9">
        <v>0.86658329268109502</v>
      </c>
      <c r="K162" s="9">
        <v>0.706374055625</v>
      </c>
      <c r="L162" s="9">
        <v>0.89452503687499796</v>
      </c>
      <c r="M162" s="9">
        <v>0.96739788812500005</v>
      </c>
      <c r="N162" s="9">
        <v>0.94735654000000002</v>
      </c>
      <c r="O162" s="9">
        <v>0.67672961499999895</v>
      </c>
      <c r="P162" s="9">
        <v>0.90033240187499997</v>
      </c>
      <c r="Q162" s="9">
        <v>0.66784928937499999</v>
      </c>
      <c r="R162" s="9">
        <v>0.84638737562499899</v>
      </c>
      <c r="S162" s="9">
        <v>1.2310000000000001</v>
      </c>
      <c r="T162" s="2">
        <f t="shared" si="22"/>
        <v>5.5711581812797048E-2</v>
      </c>
      <c r="U162" s="15">
        <f t="shared" si="23"/>
        <v>0.14171556145892411</v>
      </c>
      <c r="V162" s="2">
        <f t="shared" si="24"/>
        <v>0.11806291624664556</v>
      </c>
      <c r="W162" s="15">
        <f t="shared" si="25"/>
        <v>0.20132890320536712</v>
      </c>
      <c r="X162" s="9">
        <v>0.67672930624999805</v>
      </c>
      <c r="Y162" s="15">
        <f t="shared" si="26"/>
        <v>4.5623834697871009E-7</v>
      </c>
      <c r="Z162" s="2">
        <f t="shared" si="27"/>
        <v>0.69675060926076371</v>
      </c>
      <c r="AA162" s="2">
        <f t="shared" si="28"/>
        <v>0.31168194492912837</v>
      </c>
      <c r="AB162" s="2">
        <f t="shared" si="29"/>
        <v>0.31168194492912837</v>
      </c>
      <c r="AC162" s="2">
        <f t="shared" si="30"/>
        <v>0.29603306849626732</v>
      </c>
      <c r="AD162" s="2">
        <f t="shared" si="31"/>
        <v>0.26861705777822914</v>
      </c>
      <c r="AE162" s="2">
        <f t="shared" si="32"/>
        <v>0.3124391749593835</v>
      </c>
    </row>
    <row r="163" spans="1:31" x14ac:dyDescent="0.15">
      <c r="A163" s="9">
        <v>387</v>
      </c>
      <c r="B163" s="1">
        <v>14.64</v>
      </c>
      <c r="C163" s="9">
        <v>306.7</v>
      </c>
      <c r="D163" s="9">
        <v>0.33860000000000001</v>
      </c>
      <c r="E163" s="9">
        <v>0</v>
      </c>
      <c r="F163" s="9">
        <v>1</v>
      </c>
      <c r="G163" s="9">
        <v>0.31059999999999999</v>
      </c>
      <c r="H163" s="9">
        <v>0.499583530229532</v>
      </c>
      <c r="I163" s="9">
        <v>0.499583530229532</v>
      </c>
      <c r="J163" s="9">
        <v>0.51180316802208803</v>
      </c>
      <c r="K163" s="9">
        <v>0.55903246687499997</v>
      </c>
      <c r="L163" s="9">
        <v>0.58727658124999904</v>
      </c>
      <c r="M163" s="9">
        <v>0.25874659875</v>
      </c>
      <c r="N163" s="9">
        <v>0.25519160624999998</v>
      </c>
      <c r="O163" s="9">
        <v>0.57858646250000101</v>
      </c>
      <c r="P163" s="9">
        <v>0.55674284999999901</v>
      </c>
      <c r="Q163" s="9">
        <v>0.58901592187499996</v>
      </c>
      <c r="R163" s="9">
        <v>0.56162605374999897</v>
      </c>
      <c r="S163" s="9">
        <v>0.40910000000000002</v>
      </c>
      <c r="T163" s="2">
        <f t="shared" si="22"/>
        <v>0.17553230984251372</v>
      </c>
      <c r="U163" s="15">
        <f t="shared" si="23"/>
        <v>0.48207540262362186</v>
      </c>
      <c r="V163" s="2">
        <f t="shared" si="24"/>
        <v>0.48919131474820027</v>
      </c>
      <c r="W163" s="15">
        <f t="shared" si="25"/>
        <v>0.15813758358721589</v>
      </c>
      <c r="X163" s="9">
        <v>0.57858619625000096</v>
      </c>
      <c r="Y163" s="15">
        <f t="shared" si="26"/>
        <v>4.6017322786429249E-7</v>
      </c>
      <c r="Z163" s="2">
        <f t="shared" si="27"/>
        <v>0.24077242727939385</v>
      </c>
      <c r="AA163" s="2">
        <f t="shared" si="28"/>
        <v>0.22117704773779512</v>
      </c>
      <c r="AB163" s="2">
        <f t="shared" si="29"/>
        <v>0.22117704773779512</v>
      </c>
      <c r="AC163" s="2">
        <f t="shared" si="30"/>
        <v>0.25104660968488879</v>
      </c>
      <c r="AD163" s="2">
        <f t="shared" si="31"/>
        <v>0.36089672451723048</v>
      </c>
      <c r="AE163" s="2">
        <f t="shared" si="32"/>
        <v>0.37283317954045209</v>
      </c>
    </row>
    <row r="164" spans="1:31" x14ac:dyDescent="0.15">
      <c r="A164" s="9">
        <v>399</v>
      </c>
      <c r="B164" s="1">
        <v>4.4180000000000001</v>
      </c>
      <c r="C164" s="9">
        <v>36.799999999999997</v>
      </c>
      <c r="D164" s="9">
        <v>0.15110000000000001</v>
      </c>
      <c r="E164" s="9">
        <v>0</v>
      </c>
      <c r="F164" s="9">
        <v>1</v>
      </c>
      <c r="G164" s="9">
        <v>11.503399999999999</v>
      </c>
      <c r="H164" s="9">
        <v>11.250208353361201</v>
      </c>
      <c r="I164" s="9">
        <v>11.250208353361201</v>
      </c>
      <c r="J164" s="9">
        <v>10.2908438448053</v>
      </c>
      <c r="K164" s="9">
        <v>14.39589274375</v>
      </c>
      <c r="L164" s="9">
        <v>10.40616018125</v>
      </c>
      <c r="M164" s="9">
        <v>15.061758181249999</v>
      </c>
      <c r="N164" s="9">
        <v>15.151229568750001</v>
      </c>
      <c r="O164" s="9">
        <v>15.20490465</v>
      </c>
      <c r="P164" s="9">
        <v>11.360478587499999</v>
      </c>
      <c r="Q164" s="9">
        <v>15.115093456249999</v>
      </c>
      <c r="R164" s="9">
        <v>11.1114306875</v>
      </c>
      <c r="S164" s="9">
        <v>0.66679999999999995</v>
      </c>
      <c r="T164" s="2">
        <f t="shared" si="22"/>
        <v>7.5025114700122533E-2</v>
      </c>
      <c r="U164" s="15">
        <f t="shared" si="23"/>
        <v>0.33879815450262574</v>
      </c>
      <c r="V164" s="2">
        <f t="shared" si="24"/>
        <v>0.34675101943541342</v>
      </c>
      <c r="W164" s="15">
        <f t="shared" si="25"/>
        <v>0.35152204940784609</v>
      </c>
      <c r="X164" s="9">
        <v>15.20489854375</v>
      </c>
      <c r="Y164" s="15">
        <f t="shared" si="26"/>
        <v>4.0159738850186538E-7</v>
      </c>
      <c r="Z164" s="2">
        <f t="shared" si="27"/>
        <v>16.251649670065987</v>
      </c>
      <c r="AA164" s="2">
        <f t="shared" si="28"/>
        <v>15.871938142413319</v>
      </c>
      <c r="AB164" s="2">
        <f t="shared" si="29"/>
        <v>15.871938142413319</v>
      </c>
      <c r="AC164" s="2">
        <f t="shared" si="30"/>
        <v>14.433179131381674</v>
      </c>
      <c r="AD164" s="2">
        <f t="shared" si="31"/>
        <v>16.037310419166168</v>
      </c>
      <c r="AE164" s="2">
        <f t="shared" si="32"/>
        <v>15.663813268596282</v>
      </c>
    </row>
    <row r="165" spans="1:31" x14ac:dyDescent="0.15">
      <c r="A165" s="9">
        <v>1008</v>
      </c>
      <c r="B165" s="1">
        <v>7.5819999999999999</v>
      </c>
      <c r="C165" s="9">
        <v>736.2</v>
      </c>
      <c r="D165" s="9">
        <v>0.16450000000000001</v>
      </c>
      <c r="E165" s="9">
        <v>8</v>
      </c>
      <c r="F165" s="9">
        <v>2</v>
      </c>
      <c r="G165" s="9">
        <v>1.3384</v>
      </c>
      <c r="H165" s="9">
        <v>2.1441050994561301</v>
      </c>
      <c r="I165" s="9">
        <v>2.1441050994561301</v>
      </c>
      <c r="J165" s="9">
        <v>2.0974958662510299</v>
      </c>
      <c r="K165" s="9">
        <v>2.2589021062499999</v>
      </c>
      <c r="L165" s="9">
        <v>2.37577040625</v>
      </c>
      <c r="M165" s="9">
        <v>1.88353198125</v>
      </c>
      <c r="N165" s="9">
        <v>1.91867559375</v>
      </c>
      <c r="O165" s="9">
        <v>2.2596777812500002</v>
      </c>
      <c r="P165" s="9">
        <v>2.29337859375</v>
      </c>
      <c r="Q165" s="9">
        <v>2.3031060000000001</v>
      </c>
      <c r="R165" s="9">
        <v>2.5210072625</v>
      </c>
      <c r="S165" s="9">
        <v>0.99260000000000004</v>
      </c>
      <c r="T165" s="2">
        <f t="shared" si="22"/>
        <v>0.10804755179801293</v>
      </c>
      <c r="U165" s="15">
        <f t="shared" si="23"/>
        <v>0.12153001187872119</v>
      </c>
      <c r="V165" s="2">
        <f t="shared" si="24"/>
        <v>0.10513920505264049</v>
      </c>
      <c r="W165" s="15">
        <f t="shared" si="25"/>
        <v>5.3902526430810692E-2</v>
      </c>
      <c r="X165" s="9">
        <v>2.2596767875000001</v>
      </c>
      <c r="Y165" s="15">
        <f t="shared" si="26"/>
        <v>4.397750901976037E-7</v>
      </c>
      <c r="Z165" s="2">
        <f t="shared" si="27"/>
        <v>0.34837799717912549</v>
      </c>
      <c r="AA165" s="2">
        <f t="shared" si="28"/>
        <v>1.1600897637075662</v>
      </c>
      <c r="AB165" s="2">
        <f t="shared" si="29"/>
        <v>1.1600897637075662</v>
      </c>
      <c r="AC165" s="2">
        <f t="shared" si="30"/>
        <v>1.1131330508271509</v>
      </c>
      <c r="AD165" s="2">
        <f t="shared" si="31"/>
        <v>1.3104761170159178</v>
      </c>
      <c r="AE165" s="2">
        <f t="shared" si="32"/>
        <v>1.5398017957888375</v>
      </c>
    </row>
    <row r="166" spans="1:31" x14ac:dyDescent="0.15">
      <c r="A166" s="9">
        <v>1010</v>
      </c>
      <c r="B166" s="1">
        <v>8.2249999999999996</v>
      </c>
      <c r="C166" s="9">
        <v>858.9</v>
      </c>
      <c r="D166" s="9">
        <v>0.25469999999999998</v>
      </c>
      <c r="E166" s="9">
        <v>10</v>
      </c>
      <c r="F166" s="9">
        <v>2</v>
      </c>
      <c r="G166" s="9">
        <v>0.93</v>
      </c>
      <c r="H166" s="9">
        <v>1.87090072145917</v>
      </c>
      <c r="I166" s="9">
        <v>1.87090072145917</v>
      </c>
      <c r="J166" s="9">
        <v>1.8655333312019999</v>
      </c>
      <c r="K166" s="9">
        <v>1.8396383062499999</v>
      </c>
      <c r="L166" s="9">
        <v>2.0299895499999998</v>
      </c>
      <c r="M166" s="9">
        <v>1.7200210312499999</v>
      </c>
      <c r="N166" s="9">
        <v>1.7367825937500001</v>
      </c>
      <c r="O166" s="9">
        <v>1.81431964375</v>
      </c>
      <c r="P166" s="9">
        <v>2.0091190000000099</v>
      </c>
      <c r="Q166" s="9">
        <v>1.8360794625000001</v>
      </c>
      <c r="R166" s="9">
        <v>2.0754956125000001</v>
      </c>
      <c r="S166" s="9">
        <v>1.6533</v>
      </c>
      <c r="T166" s="2">
        <f t="shared" si="22"/>
        <v>8.5033281946009315E-2</v>
      </c>
      <c r="U166" s="15">
        <f t="shared" si="23"/>
        <v>8.0645481867949981E-2</v>
      </c>
      <c r="V166" s="2">
        <f t="shared" si="24"/>
        <v>7.1686394778108398E-2</v>
      </c>
      <c r="W166" s="15">
        <f t="shared" si="25"/>
        <v>3.0242693832006624E-2</v>
      </c>
      <c r="X166" s="9">
        <v>1.8143188125</v>
      </c>
      <c r="Y166" s="15">
        <f t="shared" si="26"/>
        <v>4.5816072311602334E-7</v>
      </c>
      <c r="Z166" s="2">
        <f t="shared" si="27"/>
        <v>0.43748865904554524</v>
      </c>
      <c r="AA166" s="2">
        <f t="shared" si="28"/>
        <v>0.13161599314048872</v>
      </c>
      <c r="AB166" s="2">
        <f t="shared" si="29"/>
        <v>0.13161599314048872</v>
      </c>
      <c r="AC166" s="2">
        <f t="shared" si="30"/>
        <v>0.12836952228996548</v>
      </c>
      <c r="AD166" s="2">
        <f t="shared" si="31"/>
        <v>0.2152174439000846</v>
      </c>
      <c r="AE166" s="2">
        <f t="shared" si="32"/>
        <v>0.25536539799189512</v>
      </c>
    </row>
    <row r="167" spans="1:31" x14ac:dyDescent="0.15">
      <c r="A167" s="9">
        <v>1017</v>
      </c>
      <c r="B167" s="1">
        <v>7.4059999999999997</v>
      </c>
      <c r="C167" s="9">
        <v>306.7</v>
      </c>
      <c r="D167" s="9">
        <v>0.66359999999999997</v>
      </c>
      <c r="E167" s="9">
        <v>17</v>
      </c>
      <c r="F167" s="9">
        <v>2</v>
      </c>
      <c r="G167" s="9">
        <v>0.52800000000000002</v>
      </c>
      <c r="H167" s="9">
        <v>0.75536432472942905</v>
      </c>
      <c r="I167" s="9">
        <v>0.75536432472942905</v>
      </c>
      <c r="J167" s="9">
        <v>0.77871402064712003</v>
      </c>
      <c r="K167" s="9">
        <v>0.89032665124999999</v>
      </c>
      <c r="L167" s="9">
        <v>0.79484720812499998</v>
      </c>
      <c r="M167" s="9">
        <v>0.78562094437499996</v>
      </c>
      <c r="N167" s="9">
        <v>0.77592884312499799</v>
      </c>
      <c r="O167" s="9">
        <v>0.87769614687499997</v>
      </c>
      <c r="P167" s="9">
        <v>0.82681166937499995</v>
      </c>
      <c r="Q167" s="9">
        <v>0.86503933124999899</v>
      </c>
      <c r="R167" s="9">
        <v>0.76049953812500304</v>
      </c>
      <c r="S167" s="9">
        <v>0.92579999999999996</v>
      </c>
      <c r="T167" s="2">
        <f t="shared" si="22"/>
        <v>5.2269986949295855E-2</v>
      </c>
      <c r="U167" s="15">
        <f t="shared" si="23"/>
        <v>4.0055664074959876E-2</v>
      </c>
      <c r="V167" s="2">
        <f t="shared" si="24"/>
        <v>2.7224635480283157E-2</v>
      </c>
      <c r="W167" s="15">
        <f t="shared" si="25"/>
        <v>0.16195075427925471</v>
      </c>
      <c r="X167" s="9">
        <v>0.87769580187500096</v>
      </c>
      <c r="Y167" s="15">
        <f t="shared" si="26"/>
        <v>3.930745284024015E-7</v>
      </c>
      <c r="Z167" s="2">
        <f t="shared" si="27"/>
        <v>0.42968243681140628</v>
      </c>
      <c r="AA167" s="2">
        <f t="shared" si="28"/>
        <v>0.18409556628923193</v>
      </c>
      <c r="AB167" s="2">
        <f t="shared" si="29"/>
        <v>0.18409556628923193</v>
      </c>
      <c r="AC167" s="2">
        <f t="shared" si="30"/>
        <v>0.15887446462829977</v>
      </c>
      <c r="AD167" s="2">
        <f t="shared" si="31"/>
        <v>0.10692193845863039</v>
      </c>
      <c r="AE167" s="2">
        <f t="shared" si="32"/>
        <v>0.17854878145927514</v>
      </c>
    </row>
    <row r="168" spans="1:31" x14ac:dyDescent="0.15">
      <c r="A168" s="9">
        <v>1020</v>
      </c>
      <c r="B168" s="1">
        <v>6.0579999999999998</v>
      </c>
      <c r="C168" s="9">
        <v>122.7</v>
      </c>
      <c r="D168" s="9">
        <v>0.53600000000000003</v>
      </c>
      <c r="E168" s="9">
        <v>20</v>
      </c>
      <c r="F168" s="9">
        <v>2</v>
      </c>
      <c r="G168" s="9">
        <v>0.31640000000000001</v>
      </c>
      <c r="H168" s="9">
        <v>0.211467405125632</v>
      </c>
      <c r="I168" s="9">
        <v>0.211467405125632</v>
      </c>
      <c r="J168" s="9">
        <v>0.21212326741819601</v>
      </c>
      <c r="K168" s="9">
        <v>0.37652860062499999</v>
      </c>
      <c r="L168" s="9">
        <v>0.241468089375</v>
      </c>
      <c r="M168" s="9">
        <v>0.13977455950000001</v>
      </c>
      <c r="N168" s="9">
        <v>0.14288751550000001</v>
      </c>
      <c r="O168" s="9">
        <v>0.40352180187499997</v>
      </c>
      <c r="P168" s="9">
        <v>0.23907835375</v>
      </c>
      <c r="Q168" s="9">
        <v>0.40513576500000098</v>
      </c>
      <c r="R168" s="9">
        <v>0.24943961812500001</v>
      </c>
      <c r="S168" s="9">
        <v>0.37530000000000002</v>
      </c>
      <c r="T168" s="2">
        <f t="shared" si="22"/>
        <v>0.14186907070403926</v>
      </c>
      <c r="U168" s="15">
        <f t="shared" si="23"/>
        <v>0.3390255135681054</v>
      </c>
      <c r="V168" s="2">
        <f t="shared" si="24"/>
        <v>0.32430477682784697</v>
      </c>
      <c r="W168" s="15">
        <f t="shared" si="25"/>
        <v>0.90819857857180952</v>
      </c>
      <c r="X168" s="9">
        <v>0.40352161187500002</v>
      </c>
      <c r="Y168" s="15">
        <f t="shared" si="26"/>
        <v>4.7085436046491574E-7</v>
      </c>
      <c r="Z168" s="2">
        <f t="shared" si="27"/>
        <v>0.15694111377564615</v>
      </c>
      <c r="AA168" s="2">
        <f t="shared" si="28"/>
        <v>0.43653768951337069</v>
      </c>
      <c r="AB168" s="2">
        <f t="shared" si="29"/>
        <v>0.43653768951337069</v>
      </c>
      <c r="AC168" s="2">
        <f t="shared" si="30"/>
        <v>0.43479012145431389</v>
      </c>
      <c r="AD168" s="2">
        <f t="shared" si="31"/>
        <v>0.36296734945377035</v>
      </c>
      <c r="AE168" s="2">
        <f t="shared" si="32"/>
        <v>0.33535939748201438</v>
      </c>
    </row>
    <row r="169" spans="1:31" x14ac:dyDescent="0.15">
      <c r="A169" s="9">
        <v>1021</v>
      </c>
      <c r="B169" s="1">
        <v>11.398999999999999</v>
      </c>
      <c r="C169" s="9">
        <v>36.799999999999997</v>
      </c>
      <c r="D169" s="9">
        <v>0.7329</v>
      </c>
      <c r="E169" s="9">
        <v>21</v>
      </c>
      <c r="F169" s="9">
        <v>2</v>
      </c>
      <c r="G169" s="9">
        <v>0.1004</v>
      </c>
      <c r="H169" s="9">
        <v>0.54271360366203203</v>
      </c>
      <c r="I169" s="9">
        <v>0.54271360366203203</v>
      </c>
      <c r="J169" s="9">
        <v>0.55280008198089903</v>
      </c>
      <c r="K169" s="9">
        <v>0.63889541000000105</v>
      </c>
      <c r="L169" s="9">
        <v>0.66470839499999801</v>
      </c>
      <c r="M169" s="9">
        <v>0.29629431437499998</v>
      </c>
      <c r="N169" s="9">
        <v>0.29525938000000002</v>
      </c>
      <c r="O169" s="9">
        <v>0.66560590062500002</v>
      </c>
      <c r="P169" s="9">
        <v>0.61784391374999903</v>
      </c>
      <c r="Q169" s="9">
        <v>0.69703068125000001</v>
      </c>
      <c r="R169" s="9">
        <v>0.63586154125000105</v>
      </c>
      <c r="S169" s="9">
        <v>0.30580000000000002</v>
      </c>
      <c r="T169" s="2">
        <f t="shared" si="22"/>
        <v>0.22478668401674465</v>
      </c>
      <c r="U169" s="15">
        <f t="shared" si="23"/>
        <v>0.45405032714176541</v>
      </c>
      <c r="V169" s="2">
        <f t="shared" si="24"/>
        <v>0.45595728942908714</v>
      </c>
      <c r="W169" s="15">
        <f t="shared" si="25"/>
        <v>0.22644042112402549</v>
      </c>
      <c r="X169" s="9">
        <v>0.66560556250000102</v>
      </c>
      <c r="Y169" s="15">
        <f t="shared" si="26"/>
        <v>5.0799579553346753E-7</v>
      </c>
      <c r="Z169" s="2">
        <f t="shared" si="27"/>
        <v>0.67168083714846305</v>
      </c>
      <c r="AA169" s="2">
        <f t="shared" si="28"/>
        <v>0.77473382492489207</v>
      </c>
      <c r="AB169" s="2">
        <f t="shared" si="29"/>
        <v>0.77473382492489207</v>
      </c>
      <c r="AC169" s="2">
        <f t="shared" si="30"/>
        <v>0.80771773048037609</v>
      </c>
      <c r="AD169" s="2">
        <f t="shared" si="31"/>
        <v>1.0204182921844309</v>
      </c>
      <c r="AE169" s="2">
        <f t="shared" si="32"/>
        <v>1.0793379373773742</v>
      </c>
    </row>
    <row r="170" spans="1:31" x14ac:dyDescent="0.15">
      <c r="A170" s="9">
        <v>1022</v>
      </c>
      <c r="B170" s="1">
        <v>6.2110000000000003</v>
      </c>
      <c r="C170" s="9">
        <v>110.4</v>
      </c>
      <c r="D170" s="9">
        <v>6.4600000000000005E-2</v>
      </c>
      <c r="E170" s="9">
        <v>20</v>
      </c>
      <c r="F170" s="9">
        <v>2</v>
      </c>
      <c r="G170" s="9">
        <v>0.13639999999999999</v>
      </c>
      <c r="H170" s="9">
        <v>0.14078115133156399</v>
      </c>
      <c r="I170" s="9">
        <v>0.14078115133156399</v>
      </c>
      <c r="J170" s="9">
        <v>0.14363136456782</v>
      </c>
      <c r="K170" s="9">
        <v>0.16756852999999999</v>
      </c>
      <c r="L170" s="9">
        <v>0.18401927500000001</v>
      </c>
      <c r="M170" s="9">
        <v>-5.6983293875000098E-3</v>
      </c>
      <c r="N170" s="9">
        <v>-7.16710961331251E-4</v>
      </c>
      <c r="O170" s="9">
        <v>0.19898736687499999</v>
      </c>
      <c r="P170" s="9">
        <v>0.171504655625</v>
      </c>
      <c r="Q170" s="9">
        <v>0.207092593125</v>
      </c>
      <c r="R170" s="9">
        <v>0.19621361500000001</v>
      </c>
      <c r="S170" s="9">
        <v>1.06E-2</v>
      </c>
      <c r="T170" s="2">
        <f t="shared" si="22"/>
        <v>0.30713006151372318</v>
      </c>
      <c r="U170" s="15">
        <f t="shared" si="23"/>
        <v>1.0404765079245548</v>
      </c>
      <c r="V170" s="2">
        <f t="shared" si="24"/>
        <v>1.0050909582323508</v>
      </c>
      <c r="W170" s="15">
        <f t="shared" si="25"/>
        <v>0.41345176533149869</v>
      </c>
      <c r="X170" s="9">
        <v>0.198987250625</v>
      </c>
      <c r="Y170" s="15">
        <f t="shared" si="26"/>
        <v>5.8420794150419304E-7</v>
      </c>
      <c r="Z170" s="2">
        <f t="shared" si="27"/>
        <v>11.867924528301886</v>
      </c>
      <c r="AA170" s="2">
        <f t="shared" si="28"/>
        <v>12.281240691656981</v>
      </c>
      <c r="AB170" s="2">
        <f t="shared" si="29"/>
        <v>12.281240691656981</v>
      </c>
      <c r="AC170" s="2">
        <f t="shared" si="30"/>
        <v>12.550128732813207</v>
      </c>
      <c r="AD170" s="2">
        <f t="shared" si="31"/>
        <v>15.179684492924528</v>
      </c>
      <c r="AE170" s="2">
        <f t="shared" si="32"/>
        <v>17.510718396226416</v>
      </c>
    </row>
    <row r="171" spans="1:31" x14ac:dyDescent="0.15">
      <c r="A171" s="9">
        <v>1023</v>
      </c>
      <c r="B171" s="1">
        <v>7.52</v>
      </c>
      <c r="C171" s="9">
        <v>184</v>
      </c>
      <c r="D171" s="9">
        <v>0.50929999999999997</v>
      </c>
      <c r="E171" s="9">
        <v>19</v>
      </c>
      <c r="F171" s="9">
        <v>2</v>
      </c>
      <c r="G171" s="9">
        <v>0.1208</v>
      </c>
      <c r="H171" s="9">
        <v>0.31067089965313899</v>
      </c>
      <c r="I171" s="9">
        <v>0.31067089965313899</v>
      </c>
      <c r="J171" s="9">
        <v>0.33235948454867997</v>
      </c>
      <c r="K171" s="9">
        <v>0.38699976000000003</v>
      </c>
      <c r="L171" s="9">
        <v>0.31715880812500102</v>
      </c>
      <c r="M171" s="9">
        <v>0.26463263687499999</v>
      </c>
      <c r="N171" s="9">
        <v>0.26261338249999999</v>
      </c>
      <c r="O171" s="9">
        <v>0.37735326562499999</v>
      </c>
      <c r="P171" s="9">
        <v>0.34728157187499997</v>
      </c>
      <c r="Q171" s="9">
        <v>0.359043676874999</v>
      </c>
      <c r="R171" s="9">
        <v>0.316897563125</v>
      </c>
      <c r="S171" s="9">
        <v>0.43669999999999998</v>
      </c>
      <c r="T171" s="2">
        <f t="shared" si="22"/>
        <v>2.0883541004663529E-2</v>
      </c>
      <c r="U171" s="15">
        <f t="shared" si="23"/>
        <v>0.14818981381758081</v>
      </c>
      <c r="V171" s="2">
        <f t="shared" si="24"/>
        <v>0.15468947109882111</v>
      </c>
      <c r="W171" s="15">
        <f t="shared" si="25"/>
        <v>0.21463988434807124</v>
      </c>
      <c r="X171" s="9">
        <v>0.37735309562500002</v>
      </c>
      <c r="Y171" s="15">
        <f t="shared" si="26"/>
        <v>4.505062376615829E-7</v>
      </c>
      <c r="Z171" s="2">
        <f t="shared" si="27"/>
        <v>0.72337989466452934</v>
      </c>
      <c r="AA171" s="2">
        <f t="shared" si="28"/>
        <v>0.28859423024241126</v>
      </c>
      <c r="AB171" s="2">
        <f t="shared" si="29"/>
        <v>0.28859423024241126</v>
      </c>
      <c r="AC171" s="2">
        <f t="shared" si="30"/>
        <v>0.238929506414747</v>
      </c>
      <c r="AD171" s="2">
        <f t="shared" si="31"/>
        <v>0.20475939575223268</v>
      </c>
      <c r="AE171" s="2">
        <f t="shared" si="32"/>
        <v>0.27433578400503772</v>
      </c>
    </row>
    <row r="172" spans="1:31" x14ac:dyDescent="0.15">
      <c r="A172" s="9">
        <v>1024</v>
      </c>
      <c r="B172" s="1">
        <v>8.1240000000000006</v>
      </c>
      <c r="C172" s="9">
        <v>490.8</v>
      </c>
      <c r="D172" s="9">
        <v>0.32579999999999998</v>
      </c>
      <c r="E172" s="9">
        <v>17</v>
      </c>
      <c r="F172" s="9">
        <v>2</v>
      </c>
      <c r="G172" s="9">
        <v>0.77400000000000002</v>
      </c>
      <c r="H172" s="9">
        <v>0.54789616301977295</v>
      </c>
      <c r="I172" s="9">
        <v>0.54789616301977295</v>
      </c>
      <c r="J172" s="9">
        <v>0.49947986781065301</v>
      </c>
      <c r="K172" s="9">
        <v>0.62777426125000102</v>
      </c>
      <c r="L172" s="9">
        <v>0.69905722687500105</v>
      </c>
      <c r="M172" s="9">
        <v>0.40824588374999998</v>
      </c>
      <c r="N172" s="9">
        <v>0.38359629312500099</v>
      </c>
      <c r="O172" s="9">
        <v>0.54018068562499999</v>
      </c>
      <c r="P172" s="9">
        <v>0.60556025625000098</v>
      </c>
      <c r="Q172" s="9">
        <v>0.61872184812499997</v>
      </c>
      <c r="R172" s="9">
        <v>0.527228233125</v>
      </c>
      <c r="S172" s="9">
        <v>0.59850000000000003</v>
      </c>
      <c r="T172" s="2">
        <f t="shared" si="22"/>
        <v>0.27589363470277278</v>
      </c>
      <c r="U172" s="15">
        <f t="shared" si="23"/>
        <v>0.25488457247095769</v>
      </c>
      <c r="V172" s="2">
        <f t="shared" si="24"/>
        <v>0.29987410203645204</v>
      </c>
      <c r="W172" s="15">
        <f t="shared" si="25"/>
        <v>1.4082006620102065E-2</v>
      </c>
      <c r="X172" s="9">
        <v>0.54018042249999998</v>
      </c>
      <c r="Y172" s="15">
        <f t="shared" si="26"/>
        <v>4.8710553156162532E-7</v>
      </c>
      <c r="Z172" s="2">
        <f t="shared" si="27"/>
        <v>0.2932330827067669</v>
      </c>
      <c r="AA172" s="2">
        <f t="shared" si="28"/>
        <v>8.4551106065542322E-2</v>
      </c>
      <c r="AB172" s="2">
        <f t="shared" si="29"/>
        <v>8.4551106065542322E-2</v>
      </c>
      <c r="AC172" s="2">
        <f t="shared" si="30"/>
        <v>0.16544717157785632</v>
      </c>
      <c r="AD172" s="2">
        <f t="shared" si="31"/>
        <v>1.179658521303417E-2</v>
      </c>
      <c r="AE172" s="2">
        <f t="shared" si="32"/>
        <v>0.11908398809523814</v>
      </c>
    </row>
    <row r="173" spans="1:31" x14ac:dyDescent="0.15">
      <c r="A173" s="9">
        <v>1025</v>
      </c>
      <c r="B173" s="1">
        <v>6.7389999999999999</v>
      </c>
      <c r="C173" s="9">
        <v>245.4</v>
      </c>
      <c r="D173" s="9">
        <v>0.21179999999999999</v>
      </c>
      <c r="E173" s="9">
        <v>16</v>
      </c>
      <c r="F173" s="9">
        <v>2</v>
      </c>
      <c r="G173" s="9">
        <v>0.60940000000000005</v>
      </c>
      <c r="H173" s="9">
        <v>0.90117152054302796</v>
      </c>
      <c r="I173" s="9">
        <v>0.90117152054302796</v>
      </c>
      <c r="J173" s="9">
        <v>0.91477567440128404</v>
      </c>
      <c r="K173" s="9">
        <v>1.1385070262500001</v>
      </c>
      <c r="L173" s="9">
        <v>0.94831407062499995</v>
      </c>
      <c r="M173" s="9">
        <v>1.012592368125</v>
      </c>
      <c r="N173" s="9">
        <v>1.0064610775</v>
      </c>
      <c r="O173" s="9">
        <v>1.09391318625</v>
      </c>
      <c r="P173" s="9">
        <v>0.98033369812500004</v>
      </c>
      <c r="Q173" s="9">
        <v>1.0857495962499999</v>
      </c>
      <c r="R173" s="9">
        <v>0.930689281875001</v>
      </c>
      <c r="S173" s="9">
        <v>0.58679999999999999</v>
      </c>
      <c r="T173" s="2">
        <f t="shared" si="22"/>
        <v>5.2312516549085829E-2</v>
      </c>
      <c r="U173" s="15">
        <f t="shared" si="23"/>
        <v>0.12364000086779489</v>
      </c>
      <c r="V173" s="2">
        <f t="shared" si="24"/>
        <v>0.11683631201918884</v>
      </c>
      <c r="W173" s="15">
        <f t="shared" si="25"/>
        <v>0.21387900229118401</v>
      </c>
      <c r="X173" s="9">
        <v>1.0939126643749999</v>
      </c>
      <c r="Y173" s="15">
        <f t="shared" si="26"/>
        <v>4.7707167868822986E-7</v>
      </c>
      <c r="Z173" s="2">
        <f t="shared" si="27"/>
        <v>3.8513974096796293E-2</v>
      </c>
      <c r="AA173" s="2">
        <f t="shared" si="28"/>
        <v>0.53573878756480564</v>
      </c>
      <c r="AB173" s="2">
        <f t="shared" si="29"/>
        <v>0.53573878756480564</v>
      </c>
      <c r="AC173" s="2">
        <f t="shared" si="30"/>
        <v>0.55892241718010238</v>
      </c>
      <c r="AD173" s="2">
        <f t="shared" si="31"/>
        <v>0.67064365733640097</v>
      </c>
      <c r="AE173" s="2">
        <f t="shared" si="32"/>
        <v>0.58604172098670926</v>
      </c>
    </row>
    <row r="174" spans="1:31" x14ac:dyDescent="0.15">
      <c r="A174" s="9">
        <v>1026</v>
      </c>
      <c r="B174" s="1">
        <v>6.1740000000000004</v>
      </c>
      <c r="C174" s="9">
        <v>110.4</v>
      </c>
      <c r="D174" s="9">
        <v>0.2051</v>
      </c>
      <c r="E174" s="9">
        <v>17</v>
      </c>
      <c r="F174" s="9">
        <v>2</v>
      </c>
      <c r="G174" s="9">
        <v>0.29149999999999998</v>
      </c>
      <c r="H174" s="9">
        <v>0.85603802738812196</v>
      </c>
      <c r="I174" s="9">
        <v>0.85603802738812196</v>
      </c>
      <c r="J174" s="9">
        <v>0.868127442767479</v>
      </c>
      <c r="K174" s="9">
        <v>1.0616995043749999</v>
      </c>
      <c r="L174" s="9">
        <v>0.89336183999999896</v>
      </c>
      <c r="M174" s="9">
        <v>1.0797537912499999</v>
      </c>
      <c r="N174" s="9">
        <v>1.0657441781250001</v>
      </c>
      <c r="O174" s="9">
        <v>0.92444280875000195</v>
      </c>
      <c r="P174" s="9">
        <v>0.92726680125000105</v>
      </c>
      <c r="Q174" s="9">
        <v>0.91259840312499896</v>
      </c>
      <c r="R174" s="9">
        <v>0.86859369625000005</v>
      </c>
      <c r="S174" s="9">
        <v>0.51229999999999998</v>
      </c>
      <c r="T174" s="2">
        <f t="shared" si="22"/>
        <v>4.360064788915579E-2</v>
      </c>
      <c r="U174" s="15">
        <f t="shared" si="23"/>
        <v>0.26133858158668777</v>
      </c>
      <c r="V174" s="2">
        <f t="shared" si="24"/>
        <v>0.24497293814939225</v>
      </c>
      <c r="W174" s="15">
        <f t="shared" si="25"/>
        <v>7.9908577859083493E-2</v>
      </c>
      <c r="X174" s="9">
        <v>0.924442400000002</v>
      </c>
      <c r="Y174" s="15">
        <f t="shared" si="26"/>
        <v>4.421582342243771E-7</v>
      </c>
      <c r="Z174" s="2">
        <f t="shared" si="27"/>
        <v>0.43099746242436071</v>
      </c>
      <c r="AA174" s="2">
        <f t="shared" si="28"/>
        <v>0.67097018814780796</v>
      </c>
      <c r="AB174" s="2">
        <f t="shared" si="29"/>
        <v>0.67097018814780796</v>
      </c>
      <c r="AC174" s="2">
        <f t="shared" si="30"/>
        <v>0.69456850042451501</v>
      </c>
      <c r="AD174" s="2">
        <f t="shared" si="31"/>
        <v>0.81000741996877046</v>
      </c>
      <c r="AE174" s="2">
        <f t="shared" si="32"/>
        <v>0.69547861848526271</v>
      </c>
    </row>
    <row r="175" spans="1:31" x14ac:dyDescent="0.15">
      <c r="A175" s="9">
        <v>1030</v>
      </c>
      <c r="B175" s="1">
        <v>9.5039999999999996</v>
      </c>
      <c r="C175" s="9">
        <v>674.8</v>
      </c>
      <c r="D175" s="9">
        <v>5.8999999999999999E-3</v>
      </c>
      <c r="E175" s="9">
        <v>14</v>
      </c>
      <c r="F175" s="9">
        <v>2</v>
      </c>
      <c r="G175" s="9">
        <v>0.35070000000000001</v>
      </c>
      <c r="H175" s="9">
        <v>0.85277728584448897</v>
      </c>
      <c r="I175" s="9">
        <v>0.85277728584448897</v>
      </c>
      <c r="J175" s="9">
        <v>0.86655749836584905</v>
      </c>
      <c r="K175" s="9">
        <v>0.85002500875000198</v>
      </c>
      <c r="L175" s="9">
        <v>0.89558877562499895</v>
      </c>
      <c r="M175" s="9">
        <v>0.78898881875000004</v>
      </c>
      <c r="N175" s="9">
        <v>0.78729079000000102</v>
      </c>
      <c r="O175" s="9">
        <v>0.82538020125</v>
      </c>
      <c r="P175" s="9">
        <v>0.91486118437499997</v>
      </c>
      <c r="Q175" s="9">
        <v>0.82503372562499999</v>
      </c>
      <c r="R175" s="9">
        <v>0.88698880812500103</v>
      </c>
      <c r="S175" s="9">
        <v>0.42120000000000002</v>
      </c>
      <c r="T175" s="2">
        <f t="shared" si="22"/>
        <v>5.0202427399452333E-2</v>
      </c>
      <c r="U175" s="15">
        <f t="shared" si="23"/>
        <v>7.4800851468880811E-2</v>
      </c>
      <c r="V175" s="2">
        <f t="shared" si="24"/>
        <v>7.6792026396010224E-2</v>
      </c>
      <c r="W175" s="15">
        <f t="shared" si="25"/>
        <v>3.2126892975764675E-2</v>
      </c>
      <c r="X175" s="9">
        <v>0.82537985812500103</v>
      </c>
      <c r="Y175" s="15">
        <f t="shared" si="26"/>
        <v>4.1571750624710013E-7</v>
      </c>
      <c r="Z175" s="2">
        <f t="shared" si="27"/>
        <v>0.16737891737891739</v>
      </c>
      <c r="AA175" s="2">
        <f t="shared" si="28"/>
        <v>1.0246374307798882</v>
      </c>
      <c r="AB175" s="2">
        <f t="shared" si="29"/>
        <v>1.0246374307798882</v>
      </c>
      <c r="AC175" s="2">
        <f t="shared" si="30"/>
        <v>1.0573539847242379</v>
      </c>
      <c r="AD175" s="2">
        <f t="shared" si="31"/>
        <v>1.1720351006054128</v>
      </c>
      <c r="AE175" s="2">
        <f t="shared" si="32"/>
        <v>1.105861367818141</v>
      </c>
    </row>
    <row r="176" spans="1:31" x14ac:dyDescent="0.15">
      <c r="A176" s="9">
        <v>1031</v>
      </c>
      <c r="B176" s="1">
        <v>9.125</v>
      </c>
      <c r="C176" s="9">
        <v>552.1</v>
      </c>
      <c r="D176" s="9">
        <v>0.46200000000000002</v>
      </c>
      <c r="E176" s="9">
        <v>15</v>
      </c>
      <c r="F176" s="9">
        <v>2</v>
      </c>
      <c r="G176" s="9">
        <v>0.31169999999999998</v>
      </c>
      <c r="H176" s="9">
        <v>0.68094610599743099</v>
      </c>
      <c r="I176" s="9">
        <v>0.68094610599743099</v>
      </c>
      <c r="J176" s="9">
        <v>0.69417934189123398</v>
      </c>
      <c r="K176" s="9">
        <v>0.737945295625</v>
      </c>
      <c r="L176" s="9">
        <v>0.71045033624999898</v>
      </c>
      <c r="M176" s="9">
        <v>0.70340122250000103</v>
      </c>
      <c r="N176" s="9">
        <v>0.69808236562500003</v>
      </c>
      <c r="O176" s="9">
        <v>0.71622951874999896</v>
      </c>
      <c r="P176" s="9">
        <v>0.73172379749999805</v>
      </c>
      <c r="Q176" s="9">
        <v>0.71282800374999999</v>
      </c>
      <c r="R176" s="9">
        <v>0.69868257624999996</v>
      </c>
      <c r="S176" s="9">
        <v>0.48180000000000001</v>
      </c>
      <c r="T176" s="2">
        <f t="shared" si="22"/>
        <v>4.3328289849533699E-2</v>
      </c>
      <c r="U176" s="15">
        <f t="shared" si="23"/>
        <v>3.2976349089592641E-2</v>
      </c>
      <c r="V176" s="2">
        <f t="shared" si="24"/>
        <v>2.5165368414095446E-2</v>
      </c>
      <c r="W176" s="15">
        <f t="shared" si="25"/>
        <v>5.1815279420514199E-2</v>
      </c>
      <c r="X176" s="9">
        <v>0.71622918187499995</v>
      </c>
      <c r="Y176" s="15">
        <f t="shared" si="26"/>
        <v>4.7034503631642495E-7</v>
      </c>
      <c r="Z176" s="2">
        <f t="shared" si="27"/>
        <v>0.35305105853051066</v>
      </c>
      <c r="AA176" s="2">
        <f t="shared" si="28"/>
        <v>0.41333770443634493</v>
      </c>
      <c r="AB176" s="2">
        <f t="shared" si="29"/>
        <v>0.41333770443634493</v>
      </c>
      <c r="AC176" s="2">
        <f t="shared" si="30"/>
        <v>0.44080394747039015</v>
      </c>
      <c r="AD176" s="2">
        <f t="shared" si="31"/>
        <v>0.51872934308841434</v>
      </c>
      <c r="AE176" s="2">
        <f t="shared" si="32"/>
        <v>0.45015063563719376</v>
      </c>
    </row>
    <row r="177" spans="1:31" x14ac:dyDescent="0.15">
      <c r="A177" s="9">
        <v>1032</v>
      </c>
      <c r="B177" s="1">
        <v>9.8930000000000007</v>
      </c>
      <c r="C177" s="9">
        <v>245.4</v>
      </c>
      <c r="D177" s="9">
        <v>0.25750000000000001</v>
      </c>
      <c r="E177" s="9">
        <v>16</v>
      </c>
      <c r="F177" s="9">
        <v>2</v>
      </c>
      <c r="G177" s="9">
        <v>9.2299999999999993E-2</v>
      </c>
      <c r="H177" s="9">
        <v>0.58983400363215699</v>
      </c>
      <c r="I177" s="9">
        <v>0.58983400363215699</v>
      </c>
      <c r="J177" s="9">
        <v>0.60114301365152401</v>
      </c>
      <c r="K177" s="9">
        <v>0.59247533187500001</v>
      </c>
      <c r="L177" s="9">
        <v>0.62201512125000002</v>
      </c>
      <c r="M177" s="9">
        <v>0.69281339374999895</v>
      </c>
      <c r="N177" s="9">
        <v>0.68115421187499903</v>
      </c>
      <c r="O177" s="9">
        <v>0.54633221499999995</v>
      </c>
      <c r="P177" s="9">
        <v>0.63297050125000098</v>
      </c>
      <c r="Q177" s="9">
        <v>0.54607233312500103</v>
      </c>
      <c r="R177" s="9">
        <v>0.59727228249999997</v>
      </c>
      <c r="S177" s="9">
        <v>0.65559999999999996</v>
      </c>
      <c r="T177" s="2">
        <f t="shared" si="22"/>
        <v>5.4559617485044842E-2</v>
      </c>
      <c r="U177" s="15">
        <f t="shared" si="23"/>
        <v>0.17459046016964436</v>
      </c>
      <c r="V177" s="2">
        <f t="shared" si="24"/>
        <v>0.15482357354865695</v>
      </c>
      <c r="W177" s="15">
        <f t="shared" si="25"/>
        <v>7.3752595415449138E-2</v>
      </c>
      <c r="X177" s="9">
        <v>0.5463319875</v>
      </c>
      <c r="Y177" s="15">
        <f t="shared" si="26"/>
        <v>4.1641329891125494E-7</v>
      </c>
      <c r="Z177" s="2">
        <f t="shared" si="27"/>
        <v>0.85921293471629034</v>
      </c>
      <c r="AA177" s="2">
        <f t="shared" si="28"/>
        <v>0.10031421044515403</v>
      </c>
      <c r="AB177" s="2">
        <f t="shared" si="29"/>
        <v>0.10031421044515403</v>
      </c>
      <c r="AC177" s="2">
        <f t="shared" si="30"/>
        <v>8.3064347694441668E-2</v>
      </c>
      <c r="AD177" s="2">
        <f t="shared" si="31"/>
        <v>3.4517234212933158E-2</v>
      </c>
      <c r="AE177" s="2">
        <f t="shared" si="32"/>
        <v>8.8968452562538117E-2</v>
      </c>
    </row>
    <row r="178" spans="1:31" x14ac:dyDescent="0.15">
      <c r="A178" s="9">
        <v>1033</v>
      </c>
      <c r="B178" s="1">
        <v>8.8550000000000004</v>
      </c>
      <c r="C178" s="9">
        <v>920.2</v>
      </c>
      <c r="D178" s="9">
        <v>0.17510000000000001</v>
      </c>
      <c r="E178" s="9">
        <v>12</v>
      </c>
      <c r="F178" s="9">
        <v>2</v>
      </c>
      <c r="G178" s="9">
        <v>0.63790000000000002</v>
      </c>
      <c r="H178" s="9">
        <v>1.2057668654610101</v>
      </c>
      <c r="I178" s="9">
        <v>1.2057668654610101</v>
      </c>
      <c r="J178" s="9">
        <v>1.22535019306267</v>
      </c>
      <c r="K178" s="9">
        <v>1.115669490625</v>
      </c>
      <c r="L178" s="9">
        <v>1.274467005625</v>
      </c>
      <c r="M178" s="9">
        <v>1.1099808499999999</v>
      </c>
      <c r="N178" s="9">
        <v>1.11089327</v>
      </c>
      <c r="O178" s="9">
        <v>1.0661403787499999</v>
      </c>
      <c r="P178" s="9">
        <v>1.29371514</v>
      </c>
      <c r="Q178" s="9">
        <v>1.068621265</v>
      </c>
      <c r="R178" s="9">
        <v>1.2782046675000001</v>
      </c>
      <c r="S178" s="9">
        <v>0.91269999999999996</v>
      </c>
      <c r="T178" s="2">
        <f t="shared" si="22"/>
        <v>5.6976304567569372E-2</v>
      </c>
      <c r="U178" s="15">
        <f t="shared" si="23"/>
        <v>7.9439913473146884E-2</v>
      </c>
      <c r="V178" s="2">
        <f t="shared" si="24"/>
        <v>7.8683200027010444E-2</v>
      </c>
      <c r="W178" s="15">
        <f t="shared" si="25"/>
        <v>0.11579890832182201</v>
      </c>
      <c r="X178" s="9">
        <v>1.0661398474999999</v>
      </c>
      <c r="Y178" s="15">
        <f t="shared" si="26"/>
        <v>4.9829273009418916E-7</v>
      </c>
      <c r="Z178" s="2">
        <f t="shared" si="27"/>
        <v>0.30108469376574992</v>
      </c>
      <c r="AA178" s="2">
        <f t="shared" si="28"/>
        <v>0.32109878981155926</v>
      </c>
      <c r="AB178" s="2">
        <f t="shared" si="29"/>
        <v>0.32109878981155926</v>
      </c>
      <c r="AC178" s="2">
        <f t="shared" si="30"/>
        <v>0.34255526795515512</v>
      </c>
      <c r="AD178" s="2">
        <f t="shared" si="31"/>
        <v>0.41745934041853844</v>
      </c>
      <c r="AE178" s="2">
        <f t="shared" si="32"/>
        <v>0.40046528706037043</v>
      </c>
    </row>
    <row r="179" spans="1:31" x14ac:dyDescent="0.15">
      <c r="A179" s="9">
        <v>1034</v>
      </c>
      <c r="B179" s="1">
        <v>10.379</v>
      </c>
      <c r="C179" s="9">
        <v>1104.3</v>
      </c>
      <c r="D179" s="9">
        <v>0.60199999999999998</v>
      </c>
      <c r="E179" s="9">
        <v>13</v>
      </c>
      <c r="F179" s="9">
        <v>2</v>
      </c>
      <c r="G179" s="9">
        <v>0.65959999999999996</v>
      </c>
      <c r="H179" s="9">
        <v>0.87817367056890205</v>
      </c>
      <c r="I179" s="9">
        <v>0.87817367056890205</v>
      </c>
      <c r="J179" s="9">
        <v>0.89759745582067696</v>
      </c>
      <c r="K179" s="9">
        <v>0.72653296437499904</v>
      </c>
      <c r="L179" s="9">
        <v>0.93774063874999902</v>
      </c>
      <c r="M179" s="9">
        <v>0.90931841562500004</v>
      </c>
      <c r="N179" s="9">
        <v>0.895336085624999</v>
      </c>
      <c r="O179" s="9">
        <v>0.68494951999999998</v>
      </c>
      <c r="P179" s="9">
        <v>0.94631942312499795</v>
      </c>
      <c r="Q179" s="9">
        <v>0.68823649375000095</v>
      </c>
      <c r="R179" s="9">
        <v>0.90627660374999897</v>
      </c>
      <c r="S179" s="9">
        <v>0.99360000000000004</v>
      </c>
      <c r="T179" s="2">
        <f t="shared" si="22"/>
        <v>6.783051027083066E-2</v>
      </c>
      <c r="U179" s="15">
        <f t="shared" si="23"/>
        <v>3.5465359643408204E-2</v>
      </c>
      <c r="V179" s="2">
        <f t="shared" si="24"/>
        <v>1.9543304053944957E-2</v>
      </c>
      <c r="W179" s="15">
        <f t="shared" si="25"/>
        <v>0.22002954204232383</v>
      </c>
      <c r="X179" s="9">
        <v>0.68494920687500005</v>
      </c>
      <c r="Y179" s="15">
        <f t="shared" si="26"/>
        <v>4.5715047720430538E-7</v>
      </c>
      <c r="Z179" s="2">
        <f t="shared" si="27"/>
        <v>0.33615136876006446</v>
      </c>
      <c r="AA179" s="2">
        <f t="shared" si="28"/>
        <v>0.11616981625513081</v>
      </c>
      <c r="AB179" s="2">
        <f t="shared" si="29"/>
        <v>0.11616981625513081</v>
      </c>
      <c r="AC179" s="2">
        <f t="shared" si="30"/>
        <v>9.6620918054874272E-2</v>
      </c>
      <c r="AD179" s="2">
        <f t="shared" si="31"/>
        <v>4.7585121653585034E-2</v>
      </c>
      <c r="AE179" s="2">
        <f t="shared" si="32"/>
        <v>8.7885865791063875E-2</v>
      </c>
    </row>
    <row r="180" spans="1:31" x14ac:dyDescent="0.15">
      <c r="A180" s="9">
        <v>1035</v>
      </c>
      <c r="B180" s="1">
        <v>10.36</v>
      </c>
      <c r="C180" s="9">
        <v>368.1</v>
      </c>
      <c r="D180" s="9">
        <v>0.40839999999999999</v>
      </c>
      <c r="E180" s="9">
        <v>14</v>
      </c>
      <c r="F180" s="9">
        <v>2</v>
      </c>
      <c r="G180" s="9">
        <v>0.1462</v>
      </c>
      <c r="H180" s="9">
        <v>0.49889901316885499</v>
      </c>
      <c r="I180" s="9">
        <v>0.49889901316885499</v>
      </c>
      <c r="J180" s="9">
        <v>0.50770539300533002</v>
      </c>
      <c r="K180" s="9">
        <v>0.41570031499999999</v>
      </c>
      <c r="L180" s="9">
        <v>0.54023371375000095</v>
      </c>
      <c r="M180" s="9">
        <v>0.51440710687500002</v>
      </c>
      <c r="N180" s="9">
        <v>0.50542279812500002</v>
      </c>
      <c r="O180" s="9">
        <v>0.40994242375000101</v>
      </c>
      <c r="P180" s="9">
        <v>0.54169634374999998</v>
      </c>
      <c r="Q180" s="9">
        <v>0.41382043062500101</v>
      </c>
      <c r="R180" s="9">
        <v>0.51965722687500004</v>
      </c>
      <c r="S180" s="9">
        <v>0.34129999999999999</v>
      </c>
      <c r="T180" s="2">
        <f t="shared" si="22"/>
        <v>8.2851838729045599E-2</v>
      </c>
      <c r="U180" s="15">
        <f t="shared" si="23"/>
        <v>3.1084634959773386E-2</v>
      </c>
      <c r="V180" s="2">
        <f t="shared" si="24"/>
        <v>1.3076363720801789E-2</v>
      </c>
      <c r="W180" s="15">
        <f t="shared" si="25"/>
        <v>0.17830580352089442</v>
      </c>
      <c r="X180" s="9">
        <v>0.40994223000000102</v>
      </c>
      <c r="Y180" s="15">
        <f t="shared" si="26"/>
        <v>4.726273465816764E-7</v>
      </c>
      <c r="Z180" s="2">
        <f t="shared" si="27"/>
        <v>0.57163785525930266</v>
      </c>
      <c r="AA180" s="2">
        <f t="shared" si="28"/>
        <v>0.46176095273617052</v>
      </c>
      <c r="AB180" s="2">
        <f t="shared" si="29"/>
        <v>0.46176095273617052</v>
      </c>
      <c r="AC180" s="2">
        <f t="shared" si="30"/>
        <v>0.48756341343489606</v>
      </c>
      <c r="AD180" s="2">
        <f t="shared" si="31"/>
        <v>0.58715600278347491</v>
      </c>
      <c r="AE180" s="2">
        <f t="shared" si="32"/>
        <v>0.5225819715060066</v>
      </c>
    </row>
    <row r="181" spans="1:31" x14ac:dyDescent="0.15">
      <c r="A181" s="9">
        <v>1036</v>
      </c>
      <c r="B181" s="1">
        <v>7.532</v>
      </c>
      <c r="C181" s="9">
        <v>490.8</v>
      </c>
      <c r="D181" s="9">
        <v>0.18720000000000001</v>
      </c>
      <c r="E181" s="9">
        <v>10</v>
      </c>
      <c r="F181" s="9">
        <v>2</v>
      </c>
      <c r="G181" s="9">
        <v>0.99629999999999996</v>
      </c>
      <c r="H181" s="9">
        <v>1.16969955555121</v>
      </c>
      <c r="I181" s="9">
        <v>1.16969955555121</v>
      </c>
      <c r="J181" s="9">
        <v>1.1735744036126099</v>
      </c>
      <c r="K181" s="9">
        <v>1.46526750625</v>
      </c>
      <c r="L181" s="9">
        <v>1.2221256112500001</v>
      </c>
      <c r="M181" s="9">
        <v>1.3187384093750001</v>
      </c>
      <c r="N181" s="9">
        <v>1.3428321725000001</v>
      </c>
      <c r="O181" s="9">
        <v>1.458485804375</v>
      </c>
      <c r="P181" s="9">
        <v>1.23554397375</v>
      </c>
      <c r="Q181" s="9">
        <v>1.456439115</v>
      </c>
      <c r="R181" s="9">
        <v>1.31643498375</v>
      </c>
      <c r="S181" s="9">
        <v>1.2488999999999999</v>
      </c>
      <c r="T181" s="2">
        <f t="shared" si="22"/>
        <v>4.4820103974549962E-2</v>
      </c>
      <c r="U181" s="15">
        <f t="shared" si="23"/>
        <v>0.12741635500883555</v>
      </c>
      <c r="V181" s="2">
        <f t="shared" si="24"/>
        <v>0.14801460437180639</v>
      </c>
      <c r="W181" s="15">
        <f t="shared" si="25"/>
        <v>0.24688925241807258</v>
      </c>
      <c r="X181" s="9">
        <v>1.4584851756249999</v>
      </c>
      <c r="Y181" s="15">
        <f t="shared" si="26"/>
        <v>4.310977852362484E-7</v>
      </c>
      <c r="Z181" s="2">
        <f t="shared" si="27"/>
        <v>0.20225798702858511</v>
      </c>
      <c r="AA181" s="2">
        <f t="shared" si="28"/>
        <v>6.3416161781399583E-2</v>
      </c>
      <c r="AB181" s="2">
        <f t="shared" si="29"/>
        <v>6.3416161781399583E-2</v>
      </c>
      <c r="AC181" s="2">
        <f t="shared" si="30"/>
        <v>6.03135530365842E-2</v>
      </c>
      <c r="AD181" s="2">
        <f t="shared" si="31"/>
        <v>1.0694231924093103E-2</v>
      </c>
      <c r="AE181" s="2">
        <f t="shared" si="32"/>
        <v>5.4075573504684213E-2</v>
      </c>
    </row>
    <row r="182" spans="1:31" x14ac:dyDescent="0.15">
      <c r="A182" s="9">
        <v>1037</v>
      </c>
      <c r="B182" s="1">
        <v>8.4269999999999996</v>
      </c>
      <c r="C182" s="9">
        <v>429.4</v>
      </c>
      <c r="D182" s="9">
        <v>8.2900000000000001E-2</v>
      </c>
      <c r="E182" s="9">
        <v>11</v>
      </c>
      <c r="F182" s="9">
        <v>2</v>
      </c>
      <c r="G182" s="9">
        <v>0.46639999999999998</v>
      </c>
      <c r="H182" s="9">
        <v>0.52873813788262503</v>
      </c>
      <c r="I182" s="9">
        <v>0.52873813788262503</v>
      </c>
      <c r="J182" s="9">
        <v>0.51594518043543003</v>
      </c>
      <c r="K182" s="9">
        <v>0.54203980375000105</v>
      </c>
      <c r="L182" s="9">
        <v>0.57925786874999996</v>
      </c>
      <c r="M182" s="9">
        <v>0.51956600124999996</v>
      </c>
      <c r="N182" s="9">
        <v>0.52396133062500005</v>
      </c>
      <c r="O182" s="9">
        <v>0.53802955562500099</v>
      </c>
      <c r="P182" s="9">
        <v>0.56180386687499995</v>
      </c>
      <c r="Q182" s="9">
        <v>0.55001162999999897</v>
      </c>
      <c r="R182" s="9">
        <v>0.58120851312499899</v>
      </c>
      <c r="S182" s="9">
        <v>0.31990000000000002</v>
      </c>
      <c r="T182" s="2">
        <f t="shared" si="22"/>
        <v>9.554773383604466E-2</v>
      </c>
      <c r="U182" s="15">
        <f t="shared" si="23"/>
        <v>1.7347219682990203E-2</v>
      </c>
      <c r="V182" s="2">
        <f t="shared" si="24"/>
        <v>9.0343535209207442E-3</v>
      </c>
      <c r="W182" s="15">
        <f t="shared" si="25"/>
        <v>1.757281549536828E-2</v>
      </c>
      <c r="X182" s="9">
        <v>0.53802932125000003</v>
      </c>
      <c r="Y182" s="15">
        <f t="shared" si="26"/>
        <v>4.3561733460964053E-7</v>
      </c>
      <c r="Z182" s="2">
        <f t="shared" si="27"/>
        <v>0.45795561112847749</v>
      </c>
      <c r="AA182" s="2">
        <f t="shared" si="28"/>
        <v>0.65282318812949358</v>
      </c>
      <c r="AB182" s="2">
        <f t="shared" si="29"/>
        <v>0.65282318812949358</v>
      </c>
      <c r="AC182" s="2">
        <f t="shared" si="30"/>
        <v>0.61283269907918103</v>
      </c>
      <c r="AD182" s="2">
        <f t="shared" si="31"/>
        <v>0.75618589207564835</v>
      </c>
      <c r="AE182" s="2">
        <f t="shared" si="32"/>
        <v>0.81684436738042809</v>
      </c>
    </row>
    <row r="183" spans="1:31" x14ac:dyDescent="0.15">
      <c r="A183" s="9">
        <v>1038</v>
      </c>
      <c r="B183" s="1">
        <v>7.5540000000000003</v>
      </c>
      <c r="C183" s="9">
        <v>858.9</v>
      </c>
      <c r="D183" s="9">
        <v>0.2092</v>
      </c>
      <c r="E183" s="9">
        <v>8</v>
      </c>
      <c r="F183" s="9">
        <v>2</v>
      </c>
      <c r="G183" s="9">
        <v>1.6111</v>
      </c>
      <c r="H183" s="9">
        <v>2.18201042600051</v>
      </c>
      <c r="I183" s="9">
        <v>2.18201042600051</v>
      </c>
      <c r="J183" s="9">
        <v>2.1270509225398202</v>
      </c>
      <c r="K183" s="9">
        <v>2.3106047562500001</v>
      </c>
      <c r="L183" s="9">
        <v>2.36052363125</v>
      </c>
      <c r="M183" s="9">
        <v>2.5388481187499998</v>
      </c>
      <c r="N183" s="9">
        <v>2.5845970500000002</v>
      </c>
      <c r="O183" s="9">
        <v>2.29159975</v>
      </c>
      <c r="P183" s="9">
        <v>2.2973896749999998</v>
      </c>
      <c r="Q183" s="9">
        <v>2.3290867125000001</v>
      </c>
      <c r="R183" s="9">
        <v>2.48509509375</v>
      </c>
      <c r="S183" s="9">
        <v>1.4205000000000001</v>
      </c>
      <c r="T183" s="2">
        <f t="shared" si="22"/>
        <v>8.1811343851685273E-2</v>
      </c>
      <c r="U183" s="15">
        <f t="shared" si="23"/>
        <v>0.16353619968881233</v>
      </c>
      <c r="V183" s="2">
        <f t="shared" si="24"/>
        <v>0.18450261245424318</v>
      </c>
      <c r="W183" s="15">
        <f t="shared" si="25"/>
        <v>5.0224014832211644E-2</v>
      </c>
      <c r="X183" s="9">
        <v>2.2915987812499998</v>
      </c>
      <c r="Y183" s="15">
        <f t="shared" si="26"/>
        <v>4.2273961681950636E-7</v>
      </c>
      <c r="Z183" s="2">
        <f t="shared" si="27"/>
        <v>0.13417810630059829</v>
      </c>
      <c r="AA183" s="2">
        <f t="shared" si="28"/>
        <v>0.53608618514643425</v>
      </c>
      <c r="AB183" s="2">
        <f t="shared" si="29"/>
        <v>0.53608618514643425</v>
      </c>
      <c r="AC183" s="2">
        <f t="shared" si="30"/>
        <v>0.49739593279818378</v>
      </c>
      <c r="AD183" s="2">
        <f t="shared" si="31"/>
        <v>0.61731057726152738</v>
      </c>
      <c r="AE183" s="2">
        <f t="shared" si="32"/>
        <v>0.74945096356916574</v>
      </c>
    </row>
    <row r="184" spans="1:31" x14ac:dyDescent="0.15">
      <c r="A184" s="9">
        <v>1039</v>
      </c>
      <c r="B184" s="1">
        <v>6.1210000000000004</v>
      </c>
      <c r="C184" s="9">
        <v>368.1</v>
      </c>
      <c r="D184" s="9">
        <v>0.44040000000000001</v>
      </c>
      <c r="E184" s="9">
        <v>9</v>
      </c>
      <c r="F184" s="9">
        <v>2</v>
      </c>
      <c r="G184" s="9">
        <v>1.0436000000000001</v>
      </c>
      <c r="H184" s="9">
        <v>1.8632093168801001</v>
      </c>
      <c r="I184" s="9">
        <v>1.8632093168801001</v>
      </c>
      <c r="J184" s="9">
        <v>1.8376302660127699</v>
      </c>
      <c r="K184" s="9">
        <v>2.2397369999999999</v>
      </c>
      <c r="L184" s="9">
        <v>1.9258060875</v>
      </c>
      <c r="M184" s="9">
        <v>2.1908121062500001</v>
      </c>
      <c r="N184" s="9">
        <v>2.2109597187500101</v>
      </c>
      <c r="O184" s="9">
        <v>2.27429804375</v>
      </c>
      <c r="P184" s="9">
        <v>1.9565813750000001</v>
      </c>
      <c r="Q184" s="9">
        <v>2.2740423999999999</v>
      </c>
      <c r="R184" s="9">
        <v>1.9917663000000001</v>
      </c>
      <c r="S184" s="9">
        <v>1.6977</v>
      </c>
      <c r="T184" s="2">
        <f t="shared" si="22"/>
        <v>3.3596209536305238E-2</v>
      </c>
      <c r="U184" s="15">
        <f t="shared" si="23"/>
        <v>0.175827152860347</v>
      </c>
      <c r="V184" s="2">
        <f t="shared" si="24"/>
        <v>0.18664054474148392</v>
      </c>
      <c r="W184" s="15">
        <f t="shared" si="25"/>
        <v>0.2206347527062919</v>
      </c>
      <c r="X184" s="9">
        <v>2.2742970625000001</v>
      </c>
      <c r="Y184" s="15">
        <f t="shared" si="26"/>
        <v>4.314518066870072E-7</v>
      </c>
      <c r="Z184" s="2">
        <f t="shared" si="27"/>
        <v>0.38528597514284024</v>
      </c>
      <c r="AA184" s="2">
        <f t="shared" si="28"/>
        <v>9.7490320362902796E-2</v>
      </c>
      <c r="AB184" s="2">
        <f t="shared" si="29"/>
        <v>9.7490320362902796E-2</v>
      </c>
      <c r="AC184" s="2">
        <f t="shared" si="30"/>
        <v>8.2423435243429294E-2</v>
      </c>
      <c r="AD184" s="2">
        <f t="shared" si="31"/>
        <v>0.15248947104906643</v>
      </c>
      <c r="AE184" s="2">
        <f t="shared" si="32"/>
        <v>0.1732145255345468</v>
      </c>
    </row>
    <row r="185" spans="1:31" x14ac:dyDescent="0.15">
      <c r="A185" s="9">
        <v>1040</v>
      </c>
      <c r="B185" s="1">
        <v>6.4240000000000004</v>
      </c>
      <c r="C185" s="9">
        <v>368.1</v>
      </c>
      <c r="D185" s="9">
        <v>0.1976</v>
      </c>
      <c r="E185" s="9">
        <v>10</v>
      </c>
      <c r="F185" s="9">
        <v>2</v>
      </c>
      <c r="G185" s="9">
        <v>0.22689999999999999</v>
      </c>
      <c r="H185" s="9">
        <v>1.4049760382165399</v>
      </c>
      <c r="I185" s="9">
        <v>1.4049760382165399</v>
      </c>
      <c r="J185" s="9">
        <v>1.38858739793425</v>
      </c>
      <c r="K185" s="9">
        <v>1.471666419375</v>
      </c>
      <c r="L185" s="9">
        <v>1.482854170625</v>
      </c>
      <c r="M185" s="9">
        <v>1.52877475625</v>
      </c>
      <c r="N185" s="9">
        <v>1.5483870937499999</v>
      </c>
      <c r="O185" s="9">
        <v>1.4882951600000001</v>
      </c>
      <c r="P185" s="9">
        <v>1.482929999375</v>
      </c>
      <c r="Q185" s="9">
        <v>1.4978608012500001</v>
      </c>
      <c r="R185" s="9">
        <v>1.5407936250000001</v>
      </c>
      <c r="S185" s="9">
        <v>0.71120000000000005</v>
      </c>
      <c r="T185" s="2">
        <f t="shared" si="22"/>
        <v>5.5430221078586986E-2</v>
      </c>
      <c r="U185" s="15">
        <f t="shared" si="23"/>
        <v>8.8114469333305315E-2</v>
      </c>
      <c r="V185" s="2">
        <f t="shared" si="24"/>
        <v>0.102073666477262</v>
      </c>
      <c r="W185" s="15">
        <f t="shared" si="25"/>
        <v>5.9302877427877307E-2</v>
      </c>
      <c r="X185" s="9">
        <v>1.48829456125</v>
      </c>
      <c r="Y185" s="15">
        <f t="shared" si="26"/>
        <v>4.0230595120987304E-7</v>
      </c>
      <c r="Z185" s="2">
        <f t="shared" si="27"/>
        <v>0.68096175478065246</v>
      </c>
      <c r="AA185" s="2">
        <f t="shared" si="28"/>
        <v>0.97550061616498851</v>
      </c>
      <c r="AB185" s="2">
        <f t="shared" si="29"/>
        <v>0.97550061616498851</v>
      </c>
      <c r="AC185" s="2">
        <f t="shared" si="30"/>
        <v>0.95245697122363593</v>
      </c>
      <c r="AD185" s="2">
        <f t="shared" si="31"/>
        <v>1.0851096729119796</v>
      </c>
      <c r="AE185" s="2">
        <f t="shared" si="32"/>
        <v>1.1664702263779527</v>
      </c>
    </row>
    <row r="186" spans="1:31" x14ac:dyDescent="0.15">
      <c r="A186" s="9">
        <v>1042</v>
      </c>
      <c r="B186" s="1">
        <v>7.9710000000000001</v>
      </c>
      <c r="C186" s="9">
        <v>490.8</v>
      </c>
      <c r="D186" s="9">
        <v>0.19700000000000001</v>
      </c>
      <c r="E186" s="9">
        <v>12</v>
      </c>
      <c r="F186" s="9">
        <v>2</v>
      </c>
      <c r="G186" s="9">
        <v>0.8841</v>
      </c>
      <c r="H186" s="9">
        <v>0.96407805586829098</v>
      </c>
      <c r="I186" s="9">
        <v>0.96407805586829098</v>
      </c>
      <c r="J186" s="9">
        <v>0.97085099326579605</v>
      </c>
      <c r="K186" s="9">
        <v>1.031464716875</v>
      </c>
      <c r="L186" s="9">
        <v>1.036823179375</v>
      </c>
      <c r="M186" s="9">
        <v>1.020377329375</v>
      </c>
      <c r="N186" s="9">
        <v>1.0278709724999999</v>
      </c>
      <c r="O186" s="9">
        <v>1.023036568125</v>
      </c>
      <c r="P186" s="9">
        <v>1.03188994625</v>
      </c>
      <c r="Q186" s="9">
        <v>1.0296862331250001</v>
      </c>
      <c r="R186" s="9">
        <v>1.03329660125</v>
      </c>
      <c r="S186" s="9">
        <v>0.94020000000000004</v>
      </c>
      <c r="T186" s="2">
        <f t="shared" si="22"/>
        <v>7.5455636671650603E-2</v>
      </c>
      <c r="U186" s="15">
        <f t="shared" si="23"/>
        <v>5.8397007549356006E-2</v>
      </c>
      <c r="V186" s="2">
        <f t="shared" si="24"/>
        <v>6.6169866893458371E-2</v>
      </c>
      <c r="W186" s="15">
        <f t="shared" si="25"/>
        <v>6.1155330626842641E-2</v>
      </c>
      <c r="X186" s="9">
        <v>1.0230361025000001</v>
      </c>
      <c r="Y186" s="15">
        <f t="shared" si="26"/>
        <v>4.5514013320522035E-7</v>
      </c>
      <c r="Z186" s="2">
        <f t="shared" si="27"/>
        <v>5.966815571155077E-2</v>
      </c>
      <c r="AA186" s="2">
        <f t="shared" si="28"/>
        <v>2.5396783522964206E-2</v>
      </c>
      <c r="AB186" s="2">
        <f t="shared" si="29"/>
        <v>2.5396783522964206E-2</v>
      </c>
      <c r="AC186" s="2">
        <f t="shared" si="30"/>
        <v>3.260050336715168E-2</v>
      </c>
      <c r="AD186" s="2">
        <f t="shared" si="31"/>
        <v>9.7521746702829107E-2</v>
      </c>
      <c r="AE186" s="2">
        <f t="shared" si="32"/>
        <v>9.9017869868113131E-2</v>
      </c>
    </row>
    <row r="187" spans="1:31" x14ac:dyDescent="0.15">
      <c r="A187" s="9">
        <v>1045</v>
      </c>
      <c r="B187" s="1">
        <v>9.7889999999999997</v>
      </c>
      <c r="C187" s="9">
        <v>552.1</v>
      </c>
      <c r="D187" s="9">
        <v>6.4699999999999994E-2</v>
      </c>
      <c r="E187" s="9">
        <v>15</v>
      </c>
      <c r="F187" s="9">
        <v>2</v>
      </c>
      <c r="G187" s="9">
        <v>0.21560000000000001</v>
      </c>
      <c r="H187" s="9">
        <v>0.47818964892592097</v>
      </c>
      <c r="I187" s="9">
        <v>0.47818964892592097</v>
      </c>
      <c r="J187" s="9">
        <v>0.49728676089340001</v>
      </c>
      <c r="K187" s="9">
        <v>0.43197732312499898</v>
      </c>
      <c r="L187" s="9">
        <v>0.53580127687500001</v>
      </c>
      <c r="M187" s="9">
        <v>0.28229780999999998</v>
      </c>
      <c r="N187" s="9">
        <v>0.27962918624999999</v>
      </c>
      <c r="O187" s="9">
        <v>0.41157988625000003</v>
      </c>
      <c r="P187" s="9">
        <v>0.53675504437499999</v>
      </c>
      <c r="Q187" s="9">
        <v>0.41699057812500001</v>
      </c>
      <c r="R187" s="9">
        <v>0.52687576562500005</v>
      </c>
      <c r="S187" s="9">
        <v>0.43580000000000002</v>
      </c>
      <c r="T187" s="2">
        <f t="shared" si="22"/>
        <v>0.12047861780045342</v>
      </c>
      <c r="U187" s="15">
        <f t="shared" si="23"/>
        <v>0.40965303068755404</v>
      </c>
      <c r="V187" s="2">
        <f t="shared" si="24"/>
        <v>0.41523371139863607</v>
      </c>
      <c r="W187" s="15">
        <f t="shared" si="25"/>
        <v>0.13929570166467539</v>
      </c>
      <c r="X187" s="9">
        <v>0.41157971812499999</v>
      </c>
      <c r="Y187" s="15">
        <f t="shared" si="26"/>
        <v>4.0848691991429173E-7</v>
      </c>
      <c r="Z187" s="2">
        <f t="shared" si="27"/>
        <v>0.50527765029830196</v>
      </c>
      <c r="AA187" s="2">
        <f t="shared" si="28"/>
        <v>9.726858404295767E-2</v>
      </c>
      <c r="AB187" s="2">
        <f t="shared" si="29"/>
        <v>9.726858404295767E-2</v>
      </c>
      <c r="AC187" s="2">
        <f t="shared" si="30"/>
        <v>0.14108940085681504</v>
      </c>
      <c r="AD187" s="2">
        <f t="shared" si="31"/>
        <v>0.23165453046122067</v>
      </c>
      <c r="AE187" s="2">
        <f t="shared" si="32"/>
        <v>0.20898523548646172</v>
      </c>
    </row>
    <row r="188" spans="1:31" x14ac:dyDescent="0.15">
      <c r="A188" s="9">
        <v>1046</v>
      </c>
      <c r="B188" s="1">
        <v>9.2970000000000006</v>
      </c>
      <c r="C188" s="9">
        <v>61.3</v>
      </c>
      <c r="D188" s="9">
        <v>0.25480000000000003</v>
      </c>
      <c r="E188" s="9">
        <v>16</v>
      </c>
      <c r="F188" s="9">
        <v>2</v>
      </c>
      <c r="G188" s="9">
        <v>0.61170000000000002</v>
      </c>
      <c r="H188" s="9">
        <v>0.58626751702810398</v>
      </c>
      <c r="I188" s="9">
        <v>0.58626751702810398</v>
      </c>
      <c r="J188" s="9">
        <v>0.61074651757501897</v>
      </c>
      <c r="K188" s="9">
        <v>0.59080244500000101</v>
      </c>
      <c r="L188" s="9">
        <v>0.63202324499999996</v>
      </c>
      <c r="M188" s="9">
        <v>0.68798616437500004</v>
      </c>
      <c r="N188" s="9">
        <v>0.65678081124999999</v>
      </c>
      <c r="O188" s="9">
        <v>0.50231969499999995</v>
      </c>
      <c r="P188" s="9">
        <v>0.63898577937499901</v>
      </c>
      <c r="Q188" s="9">
        <v>0.50164082124999998</v>
      </c>
      <c r="R188" s="9">
        <v>0.57712271937500004</v>
      </c>
      <c r="S188" s="9">
        <v>0.51</v>
      </c>
      <c r="T188" s="2">
        <f t="shared" si="22"/>
        <v>7.8045818065855047E-2</v>
      </c>
      <c r="U188" s="15">
        <f t="shared" si="23"/>
        <v>0.17350210337855024</v>
      </c>
      <c r="V188" s="2">
        <f t="shared" si="24"/>
        <v>0.12027494646017682</v>
      </c>
      <c r="W188" s="15">
        <f t="shared" si="25"/>
        <v>0.14319030065600549</v>
      </c>
      <c r="X188" s="9">
        <v>0.50231951374999995</v>
      </c>
      <c r="Y188" s="15">
        <f t="shared" si="26"/>
        <v>3.6082598753903412E-7</v>
      </c>
      <c r="Z188" s="2">
        <f t="shared" si="27"/>
        <v>0.19941176470588237</v>
      </c>
      <c r="AA188" s="2">
        <f t="shared" si="28"/>
        <v>0.14954415103549798</v>
      </c>
      <c r="AB188" s="2">
        <f t="shared" si="29"/>
        <v>0.14954415103549798</v>
      </c>
      <c r="AC188" s="2">
        <f t="shared" si="30"/>
        <v>0.19754219132356657</v>
      </c>
      <c r="AD188" s="2">
        <f t="shared" si="31"/>
        <v>0.25291329289215492</v>
      </c>
      <c r="AE188" s="2">
        <f t="shared" si="32"/>
        <v>0.13161317524509808</v>
      </c>
    </row>
    <row r="189" spans="1:31" x14ac:dyDescent="0.15">
      <c r="A189" s="9">
        <v>1047</v>
      </c>
      <c r="B189" s="1">
        <v>8.4870000000000001</v>
      </c>
      <c r="C189" s="9">
        <v>245.4</v>
      </c>
      <c r="D189" s="9">
        <v>0.17960000000000001</v>
      </c>
      <c r="E189" s="9">
        <v>15</v>
      </c>
      <c r="F189" s="9">
        <v>2</v>
      </c>
      <c r="G189" s="9">
        <v>0.21510000000000001</v>
      </c>
      <c r="H189" s="9">
        <v>0.30833346403253598</v>
      </c>
      <c r="I189" s="9">
        <v>0.30833346403253598</v>
      </c>
      <c r="J189" s="9">
        <v>0.31821978700952802</v>
      </c>
      <c r="K189" s="9">
        <v>0.30189099874999997</v>
      </c>
      <c r="L189" s="9">
        <v>0.35886626249999998</v>
      </c>
      <c r="M189" s="9">
        <v>0.12986888268749999</v>
      </c>
      <c r="N189" s="9">
        <v>0.1312746299375</v>
      </c>
      <c r="O189" s="9">
        <v>0.320437004375</v>
      </c>
      <c r="P189" s="9">
        <v>0.35242994562500002</v>
      </c>
      <c r="Q189" s="9">
        <v>0.32697406562499998</v>
      </c>
      <c r="R189" s="9">
        <v>0.35504795750000001</v>
      </c>
      <c r="S189" s="9">
        <v>0.2288</v>
      </c>
      <c r="T189" s="2">
        <f t="shared" si="22"/>
        <v>0.16389008772051961</v>
      </c>
      <c r="U189" s="15">
        <f t="shared" si="23"/>
        <v>0.57880380225678019</v>
      </c>
      <c r="V189" s="2">
        <f t="shared" si="24"/>
        <v>0.57424462391909681</v>
      </c>
      <c r="W189" s="15">
        <f t="shared" si="25"/>
        <v>3.9254708795367195E-2</v>
      </c>
      <c r="X189" s="9">
        <v>0.32043693312499999</v>
      </c>
      <c r="Y189" s="15">
        <f t="shared" si="26"/>
        <v>2.2235259672970596E-7</v>
      </c>
      <c r="Z189" s="2">
        <f t="shared" si="27"/>
        <v>5.9877622377622335E-2</v>
      </c>
      <c r="AA189" s="2">
        <f t="shared" si="28"/>
        <v>0.34761129384849637</v>
      </c>
      <c r="AB189" s="2">
        <f t="shared" si="29"/>
        <v>0.34761129384849637</v>
      </c>
      <c r="AC189" s="2">
        <f t="shared" si="30"/>
        <v>0.39082074741926581</v>
      </c>
      <c r="AD189" s="2">
        <f t="shared" si="31"/>
        <v>0.54034067143793707</v>
      </c>
      <c r="AE189" s="2">
        <f t="shared" si="32"/>
        <v>0.55178303103146853</v>
      </c>
    </row>
    <row r="190" spans="1:31" x14ac:dyDescent="0.15">
      <c r="A190" s="9">
        <v>1048</v>
      </c>
      <c r="B190" s="1">
        <v>8.7989999999999995</v>
      </c>
      <c r="C190" s="9">
        <v>368.1</v>
      </c>
      <c r="D190" s="9">
        <v>0.43540000000000001</v>
      </c>
      <c r="E190" s="9">
        <v>14</v>
      </c>
      <c r="F190" s="9">
        <v>2</v>
      </c>
      <c r="G190" s="9">
        <v>0.9476</v>
      </c>
      <c r="H190" s="9">
        <v>0.71793473225539595</v>
      </c>
      <c r="I190" s="9">
        <v>0.71793473225539595</v>
      </c>
      <c r="J190" s="9">
        <v>0.74041457848844405</v>
      </c>
      <c r="K190" s="9">
        <v>0.73002600625000003</v>
      </c>
      <c r="L190" s="9">
        <v>0.75379772749999996</v>
      </c>
      <c r="M190" s="9">
        <v>0.87965143187500106</v>
      </c>
      <c r="N190" s="9">
        <v>0.86584030812499901</v>
      </c>
      <c r="O190" s="9">
        <v>0.69190948937499996</v>
      </c>
      <c r="P190" s="9">
        <v>0.76784417687499895</v>
      </c>
      <c r="Q190" s="9">
        <v>0.68536886937499997</v>
      </c>
      <c r="R190" s="9">
        <v>0.71713763374999895</v>
      </c>
      <c r="S190" s="9">
        <v>1.7326999999999999</v>
      </c>
      <c r="T190" s="2">
        <f t="shared" si="22"/>
        <v>4.9953002178819532E-2</v>
      </c>
      <c r="U190" s="15">
        <f t="shared" si="23"/>
        <v>0.22525264812244311</v>
      </c>
      <c r="V190" s="2">
        <f t="shared" si="24"/>
        <v>0.20601535101241986</v>
      </c>
      <c r="W190" s="15">
        <f t="shared" si="25"/>
        <v>3.6250151596145148E-2</v>
      </c>
      <c r="X190" s="9">
        <v>0.691909199999999</v>
      </c>
      <c r="Y190" s="15">
        <f t="shared" si="26"/>
        <v>4.1822666895748159E-7</v>
      </c>
      <c r="Z190" s="2">
        <f t="shared" si="27"/>
        <v>0.45310786633577649</v>
      </c>
      <c r="AA190" s="2">
        <f t="shared" si="28"/>
        <v>0.5856554901278952</v>
      </c>
      <c r="AB190" s="2">
        <f t="shared" si="29"/>
        <v>0.5856554901278952</v>
      </c>
      <c r="AC190" s="2">
        <f t="shared" si="30"/>
        <v>0.57268160761329479</v>
      </c>
      <c r="AD190" s="2">
        <f t="shared" si="31"/>
        <v>0.55685105507300803</v>
      </c>
      <c r="AE190" s="2">
        <f t="shared" si="32"/>
        <v>0.58611552273907841</v>
      </c>
    </row>
    <row r="191" spans="1:31" x14ac:dyDescent="0.15">
      <c r="A191" s="9">
        <v>1049</v>
      </c>
      <c r="B191" s="1">
        <v>13.141999999999999</v>
      </c>
      <c r="C191" s="9">
        <v>1165.5999999999999</v>
      </c>
      <c r="D191" s="9">
        <v>0.42059999999999997</v>
      </c>
      <c r="E191" s="9">
        <v>15</v>
      </c>
      <c r="F191" s="9">
        <v>2</v>
      </c>
      <c r="G191" s="9">
        <v>0.16839999999999999</v>
      </c>
      <c r="H191" s="9">
        <v>0.34490058384844002</v>
      </c>
      <c r="I191" s="9">
        <v>0.34490058384844002</v>
      </c>
      <c r="J191" s="9">
        <v>0.35594191385982299</v>
      </c>
      <c r="K191" s="9">
        <v>0.355435365625</v>
      </c>
      <c r="L191" s="9">
        <v>0.41069069312500001</v>
      </c>
      <c r="M191" s="9">
        <v>0.13480989743749999</v>
      </c>
      <c r="N191" s="9">
        <v>0.1342679685</v>
      </c>
      <c r="O191" s="9">
        <v>0.38417544937499998</v>
      </c>
      <c r="P191" s="9">
        <v>0.39259030437499998</v>
      </c>
      <c r="Q191" s="9">
        <v>0.394849823125</v>
      </c>
      <c r="R191" s="9">
        <v>0.40027480437499902</v>
      </c>
      <c r="S191" s="9">
        <v>0.3538</v>
      </c>
      <c r="T191" s="2">
        <f t="shared" si="22"/>
        <v>0.19075093623346892</v>
      </c>
      <c r="U191" s="15">
        <f t="shared" si="23"/>
        <v>0.609134041081416</v>
      </c>
      <c r="V191" s="2">
        <f t="shared" si="24"/>
        <v>0.61070530237489684</v>
      </c>
      <c r="W191" s="15">
        <f t="shared" si="25"/>
        <v>0.1138730038909373</v>
      </c>
      <c r="X191" s="9">
        <v>0.38417523812499998</v>
      </c>
      <c r="Y191" s="15">
        <f t="shared" si="26"/>
        <v>5.4987896893610742E-7</v>
      </c>
      <c r="Z191" s="2">
        <f t="shared" si="27"/>
        <v>0.52402487280949694</v>
      </c>
      <c r="AA191" s="2">
        <f t="shared" si="28"/>
        <v>2.5153804837648331E-2</v>
      </c>
      <c r="AB191" s="2">
        <f t="shared" si="29"/>
        <v>2.5153804837648331E-2</v>
      </c>
      <c r="AC191" s="2">
        <f t="shared" si="30"/>
        <v>6.054024476605387E-3</v>
      </c>
      <c r="AD191" s="2">
        <f t="shared" si="31"/>
        <v>0.1096390739824759</v>
      </c>
      <c r="AE191" s="2">
        <f t="shared" si="32"/>
        <v>0.1313589722300707</v>
      </c>
    </row>
    <row r="192" spans="1:31" x14ac:dyDescent="0.15">
      <c r="A192" s="9">
        <v>1050</v>
      </c>
      <c r="B192" s="1">
        <v>6.6959999999999997</v>
      </c>
      <c r="C192" s="9">
        <v>245.4</v>
      </c>
      <c r="D192" s="9">
        <v>0.21390000000000001</v>
      </c>
      <c r="E192" s="9">
        <v>12</v>
      </c>
      <c r="F192" s="9">
        <v>2</v>
      </c>
      <c r="G192" s="9">
        <v>2.1455000000000002</v>
      </c>
      <c r="H192" s="9">
        <v>1.1982932487376301</v>
      </c>
      <c r="I192" s="9">
        <v>1.1982932487376301</v>
      </c>
      <c r="J192" s="9">
        <v>1.19856062745831</v>
      </c>
      <c r="K192" s="9">
        <v>1.6632699124999999</v>
      </c>
      <c r="L192" s="9">
        <v>1.2114549999999999</v>
      </c>
      <c r="M192" s="9">
        <v>1.73096251875</v>
      </c>
      <c r="N192" s="9">
        <v>1.7214784187500001</v>
      </c>
      <c r="O192" s="9">
        <v>1.5888966375</v>
      </c>
      <c r="P192" s="9">
        <v>1.2610888650000001</v>
      </c>
      <c r="Q192" s="9">
        <v>1.5689729375000001</v>
      </c>
      <c r="R192" s="9">
        <v>1.1785863025000001</v>
      </c>
      <c r="S192" s="9">
        <v>1.1384000000000001</v>
      </c>
      <c r="T192" s="2">
        <f t="shared" si="22"/>
        <v>1.098374815700197E-2</v>
      </c>
      <c r="U192" s="15">
        <f t="shared" si="23"/>
        <v>0.44452330059734768</v>
      </c>
      <c r="V192" s="2">
        <f t="shared" si="24"/>
        <v>0.43660862694797919</v>
      </c>
      <c r="W192" s="15">
        <f t="shared" si="25"/>
        <v>0.32596644366799205</v>
      </c>
      <c r="X192" s="9">
        <v>1.5888960750000001</v>
      </c>
      <c r="Y192" s="15">
        <f t="shared" si="26"/>
        <v>3.5401925250288137E-7</v>
      </c>
      <c r="Z192" s="2">
        <f t="shared" si="27"/>
        <v>0.88466268446943086</v>
      </c>
      <c r="AA192" s="2">
        <f t="shared" si="28"/>
        <v>5.2611778581895662E-2</v>
      </c>
      <c r="AB192" s="2">
        <f t="shared" si="29"/>
        <v>5.2611778581895662E-2</v>
      </c>
      <c r="AC192" s="2">
        <f t="shared" si="30"/>
        <v>5.2846650964783873E-2</v>
      </c>
      <c r="AD192" s="2">
        <f t="shared" si="31"/>
        <v>0.10777307185523539</v>
      </c>
      <c r="AE192" s="2">
        <f t="shared" si="32"/>
        <v>3.5300687368236112E-2</v>
      </c>
    </row>
    <row r="193" spans="1:31" x14ac:dyDescent="0.15">
      <c r="A193" s="9">
        <v>1051</v>
      </c>
      <c r="B193" s="1">
        <v>8.9979999999999993</v>
      </c>
      <c r="C193" s="9">
        <v>306.7</v>
      </c>
      <c r="D193" s="9">
        <v>0.2034</v>
      </c>
      <c r="E193" s="9">
        <v>13</v>
      </c>
      <c r="F193" s="9">
        <v>2</v>
      </c>
      <c r="G193" s="9">
        <v>0.68569999999999998</v>
      </c>
      <c r="H193" s="9">
        <v>0.60923044409848504</v>
      </c>
      <c r="I193" s="9">
        <v>0.60923044409848504</v>
      </c>
      <c r="J193" s="9">
        <v>0.63079862338003301</v>
      </c>
      <c r="K193" s="9">
        <v>0.62940817125000104</v>
      </c>
      <c r="L193" s="9">
        <v>0.61078748062499999</v>
      </c>
      <c r="M193" s="9">
        <v>0.75341896499999905</v>
      </c>
      <c r="N193" s="9">
        <v>0.73299397187500004</v>
      </c>
      <c r="O193" s="9">
        <v>0.56708074812499998</v>
      </c>
      <c r="P193" s="9">
        <v>0.64661172437500003</v>
      </c>
      <c r="Q193" s="9">
        <v>0.55656783812500099</v>
      </c>
      <c r="R193" s="9">
        <v>0.57720757499999997</v>
      </c>
      <c r="S193" s="9">
        <v>0.68459999999999999</v>
      </c>
      <c r="T193" s="2">
        <f t="shared" si="22"/>
        <v>2.5557431372606387E-3</v>
      </c>
      <c r="U193" s="15">
        <f t="shared" si="23"/>
        <v>0.23667320354431476</v>
      </c>
      <c r="V193" s="2">
        <f t="shared" si="24"/>
        <v>0.20314731309866721</v>
      </c>
      <c r="W193" s="15">
        <f t="shared" si="25"/>
        <v>6.918514394968639E-2</v>
      </c>
      <c r="X193" s="9">
        <v>0.56708053437499895</v>
      </c>
      <c r="Y193" s="15">
        <f t="shared" si="26"/>
        <v>3.7693044903949488E-7</v>
      </c>
      <c r="Z193" s="2">
        <f t="shared" si="27"/>
        <v>1.6067776803972975E-3</v>
      </c>
      <c r="AA193" s="2">
        <f t="shared" si="28"/>
        <v>0.1100928365491016</v>
      </c>
      <c r="AB193" s="2">
        <f t="shared" si="29"/>
        <v>0.1100928365491016</v>
      </c>
      <c r="AC193" s="2">
        <f t="shared" si="30"/>
        <v>7.8588046479647941E-2</v>
      </c>
      <c r="AD193" s="2">
        <f t="shared" si="31"/>
        <v>5.5489739446391989E-2</v>
      </c>
      <c r="AE193" s="2">
        <f t="shared" si="32"/>
        <v>0.15686886503067488</v>
      </c>
    </row>
    <row r="194" spans="1:31" x14ac:dyDescent="0.15">
      <c r="A194" s="9">
        <v>1055</v>
      </c>
      <c r="B194" s="1">
        <v>6.5750000000000002</v>
      </c>
      <c r="C194" s="9">
        <v>429.4</v>
      </c>
      <c r="D194" s="9">
        <v>0.23710000000000001</v>
      </c>
      <c r="E194" s="9">
        <v>10</v>
      </c>
      <c r="F194" s="9">
        <v>2</v>
      </c>
      <c r="G194" s="9">
        <v>0.88759999999999994</v>
      </c>
      <c r="H194" s="9">
        <v>1.9902813800535899</v>
      </c>
      <c r="I194" s="9">
        <v>1.9902813800535899</v>
      </c>
      <c r="J194" s="9">
        <v>1.94875298171609</v>
      </c>
      <c r="K194" s="9">
        <v>2.6374768249999998</v>
      </c>
      <c r="L194" s="9">
        <v>2.08161525</v>
      </c>
      <c r="M194" s="9">
        <v>2.4671883375000001</v>
      </c>
      <c r="N194" s="9">
        <v>2.4961759187500001</v>
      </c>
      <c r="O194" s="9">
        <v>2.6482497562499998</v>
      </c>
      <c r="P194" s="9">
        <v>2.0758228124999998</v>
      </c>
      <c r="Q194" s="9">
        <v>2.6513518125000002</v>
      </c>
      <c r="R194" s="9">
        <v>2.15256141875</v>
      </c>
      <c r="S194" s="9">
        <v>1.1478999999999999</v>
      </c>
      <c r="T194" s="2">
        <f t="shared" si="22"/>
        <v>4.5889928359753279E-2</v>
      </c>
      <c r="U194" s="15">
        <f t="shared" si="23"/>
        <v>0.23961785616140824</v>
      </c>
      <c r="V194" s="2">
        <f t="shared" si="24"/>
        <v>0.25418242051924766</v>
      </c>
      <c r="W194" s="15">
        <f t="shared" si="25"/>
        <v>0.33059063044577824</v>
      </c>
      <c r="X194" s="9">
        <v>2.6482485874999999</v>
      </c>
      <c r="Y194" s="15">
        <f t="shared" si="26"/>
        <v>4.4132922022670003E-7</v>
      </c>
      <c r="Z194" s="2">
        <f t="shared" si="27"/>
        <v>0.22676191305862881</v>
      </c>
      <c r="AA194" s="2">
        <f t="shared" si="28"/>
        <v>0.73384561377610424</v>
      </c>
      <c r="AB194" s="2">
        <f t="shared" si="29"/>
        <v>0.73384561377610424</v>
      </c>
      <c r="AC194" s="2">
        <f t="shared" si="30"/>
        <v>0.69766789939549623</v>
      </c>
      <c r="AD194" s="2">
        <f t="shared" si="31"/>
        <v>0.80836554795713911</v>
      </c>
      <c r="AE194" s="2">
        <f t="shared" si="32"/>
        <v>0.87521684706856007</v>
      </c>
    </row>
    <row r="195" spans="1:31" x14ac:dyDescent="0.15">
      <c r="A195" s="9">
        <v>1056</v>
      </c>
      <c r="B195" s="1">
        <v>5.9880000000000004</v>
      </c>
      <c r="C195" s="9">
        <v>245.4</v>
      </c>
      <c r="D195" s="9">
        <v>0.1784</v>
      </c>
      <c r="E195" s="9">
        <v>11</v>
      </c>
      <c r="F195" s="9">
        <v>2</v>
      </c>
      <c r="G195" s="9">
        <v>1.2525999999999999</v>
      </c>
      <c r="H195" s="9">
        <v>1.7609721744590201</v>
      </c>
      <c r="I195" s="9">
        <v>1.7609721744590201</v>
      </c>
      <c r="J195" s="9">
        <v>1.74622187853676</v>
      </c>
      <c r="K195" s="9">
        <v>2.1875213250000001</v>
      </c>
      <c r="L195" s="9">
        <v>1.83643364375</v>
      </c>
      <c r="M195" s="9">
        <v>1.98326505000001</v>
      </c>
      <c r="N195" s="9">
        <v>1.9980465000000001</v>
      </c>
      <c r="O195" s="9">
        <v>2.2503864875000001</v>
      </c>
      <c r="P195" s="9">
        <v>1.862661425</v>
      </c>
      <c r="Q195" s="9">
        <v>2.24047275625</v>
      </c>
      <c r="R195" s="9">
        <v>1.8649871625000001</v>
      </c>
      <c r="S195" s="9">
        <v>2.2764000000000002</v>
      </c>
      <c r="T195" s="2">
        <f t="shared" ref="T195:T258" si="33">ABS((L195-H195)/H195)</f>
        <v>4.2852164494968252E-2</v>
      </c>
      <c r="U195" s="15">
        <f t="shared" ref="U195:U258" si="34">ABS((M195-H195)/H195)</f>
        <v>0.12623304261424767</v>
      </c>
      <c r="V195" s="2">
        <f t="shared" ref="V195:V258" si="35">ABS((N195-H195)/H195)</f>
        <v>0.13462695718846918</v>
      </c>
      <c r="W195" s="15">
        <f t="shared" ref="W195:W258" si="36">ABS((O195-H195)/H195)</f>
        <v>0.27792279749754178</v>
      </c>
      <c r="X195" s="9">
        <v>2.2503855750000001</v>
      </c>
      <c r="Y195" s="15">
        <f t="shared" ref="Y195:Y258" si="37">ABS((X195-O195)/O195)</f>
        <v>4.0548590434309687E-7</v>
      </c>
      <c r="Z195" s="2">
        <f t="shared" ref="Z195:Z258" si="38">ABS((G195-S195)/S195)</f>
        <v>0.44974521173783172</v>
      </c>
      <c r="AA195" s="2">
        <f t="shared" ref="AA195:AA258" si="39">ABS((H195-S195)/S195)</f>
        <v>0.22642234472894923</v>
      </c>
      <c r="AB195" s="2">
        <f t="shared" ref="AB195:AB258" si="40">ABS((I195-S195)/S195)</f>
        <v>0.22642234472894923</v>
      </c>
      <c r="AC195" s="2">
        <f t="shared" si="30"/>
        <v>0.23290200380567569</v>
      </c>
      <c r="AD195" s="2">
        <f t="shared" si="31"/>
        <v>0.18175126295905825</v>
      </c>
      <c r="AE195" s="2">
        <f t="shared" si="32"/>
        <v>0.18072958948339488</v>
      </c>
    </row>
    <row r="196" spans="1:31" x14ac:dyDescent="0.15">
      <c r="A196" s="9">
        <v>1058</v>
      </c>
      <c r="B196" s="1">
        <v>7.4349999999999996</v>
      </c>
      <c r="C196" s="9">
        <v>306.7</v>
      </c>
      <c r="D196" s="9">
        <v>0.26869999999999999</v>
      </c>
      <c r="E196" s="9">
        <v>13</v>
      </c>
      <c r="F196" s="9">
        <v>2</v>
      </c>
      <c r="G196" s="9">
        <v>1.0953999999999999</v>
      </c>
      <c r="H196" s="9">
        <v>1.4413033823038399</v>
      </c>
      <c r="I196" s="9">
        <v>1.4413033823038399</v>
      </c>
      <c r="J196" s="9">
        <v>1.45505217121994</v>
      </c>
      <c r="K196" s="9">
        <v>1.7489393625</v>
      </c>
      <c r="L196" s="9">
        <v>1.47708573</v>
      </c>
      <c r="M196" s="9">
        <v>1.84006461875</v>
      </c>
      <c r="N196" s="9">
        <v>1.8270788812500001</v>
      </c>
      <c r="O196" s="9">
        <v>1.6826361812499999</v>
      </c>
      <c r="P196" s="9">
        <v>1.5167363056250001</v>
      </c>
      <c r="Q196" s="9">
        <v>1.6582666749999999</v>
      </c>
      <c r="R196" s="9">
        <v>1.425856571875</v>
      </c>
      <c r="S196" s="9">
        <v>2.1509999999999998</v>
      </c>
      <c r="T196" s="2">
        <f t="shared" si="33"/>
        <v>2.4826381548459325E-2</v>
      </c>
      <c r="U196" s="15">
        <f t="shared" si="34"/>
        <v>0.27666710655237858</v>
      </c>
      <c r="V196" s="2">
        <f t="shared" si="35"/>
        <v>0.26765738822420604</v>
      </c>
      <c r="W196" s="15">
        <f t="shared" si="36"/>
        <v>0.16744066648924635</v>
      </c>
      <c r="X196" s="9">
        <v>1.6826354125</v>
      </c>
      <c r="Y196" s="15">
        <f t="shared" si="37"/>
        <v>4.5687238182930793E-7</v>
      </c>
      <c r="Z196" s="2">
        <f t="shared" si="38"/>
        <v>0.49074848907484891</v>
      </c>
      <c r="AA196" s="2">
        <f t="shared" si="39"/>
        <v>0.3299379905607438</v>
      </c>
      <c r="AB196" s="2">
        <f t="shared" si="40"/>
        <v>0.3299379905607438</v>
      </c>
      <c r="AC196" s="2">
        <f t="shared" ref="AC196:AC259" si="41">ABS((J196-S196)/S196)</f>
        <v>0.32354617795446761</v>
      </c>
      <c r="AD196" s="2">
        <f t="shared" ref="AD196:AD259" si="42">ABS((P196-S196)/S196)</f>
        <v>0.29486922100185953</v>
      </c>
      <c r="AE196" s="2">
        <f t="shared" ref="AE196:AE259" si="43">ABS((R196-S196)/S196)</f>
        <v>0.33711921344723378</v>
      </c>
    </row>
    <row r="197" spans="1:31" x14ac:dyDescent="0.15">
      <c r="A197" s="9">
        <v>1059</v>
      </c>
      <c r="B197" s="1">
        <v>7.2670000000000003</v>
      </c>
      <c r="C197" s="9">
        <v>368.1</v>
      </c>
      <c r="D197" s="9">
        <v>0.4824</v>
      </c>
      <c r="E197" s="9">
        <v>14</v>
      </c>
      <c r="F197" s="9">
        <v>2</v>
      </c>
      <c r="G197" s="9">
        <v>0.72060000000000002</v>
      </c>
      <c r="H197" s="9">
        <v>0.75491858100742404</v>
      </c>
      <c r="I197" s="9">
        <v>0.75491858100742404</v>
      </c>
      <c r="J197" s="9">
        <v>0.75712729396712797</v>
      </c>
      <c r="K197" s="9">
        <v>0.92139968375000103</v>
      </c>
      <c r="L197" s="9">
        <v>0.830110823750001</v>
      </c>
      <c r="M197" s="9">
        <v>0.623322089375001</v>
      </c>
      <c r="N197" s="9">
        <v>0.62912814437499998</v>
      </c>
      <c r="O197" s="9">
        <v>0.93380230374999995</v>
      </c>
      <c r="P197" s="9">
        <v>0.81655807624999899</v>
      </c>
      <c r="Q197" s="9">
        <v>0.93976778250000104</v>
      </c>
      <c r="R197" s="9">
        <v>0.83585813437499901</v>
      </c>
      <c r="S197" s="9">
        <v>0.54330000000000001</v>
      </c>
      <c r="T197" s="2">
        <f t="shared" si="33"/>
        <v>9.9603115666108508E-2</v>
      </c>
      <c r="U197" s="15">
        <f t="shared" si="34"/>
        <v>0.17431878740725934</v>
      </c>
      <c r="V197" s="2">
        <f t="shared" si="35"/>
        <v>0.16662781894248674</v>
      </c>
      <c r="W197" s="15">
        <f t="shared" si="36"/>
        <v>0.23695763654917473</v>
      </c>
      <c r="X197" s="9">
        <v>0.93380189499999999</v>
      </c>
      <c r="Y197" s="15">
        <f t="shared" si="37"/>
        <v>4.3772648484250904E-7</v>
      </c>
      <c r="Z197" s="2">
        <f t="shared" si="38"/>
        <v>0.32633903920485924</v>
      </c>
      <c r="AA197" s="2">
        <f t="shared" si="39"/>
        <v>0.3895059470042776</v>
      </c>
      <c r="AB197" s="2">
        <f t="shared" si="40"/>
        <v>0.3895059470042776</v>
      </c>
      <c r="AC197" s="2">
        <f t="shared" si="41"/>
        <v>0.39357131228994657</v>
      </c>
      <c r="AD197" s="2">
        <f t="shared" si="42"/>
        <v>0.50295983112460696</v>
      </c>
      <c r="AE197" s="2">
        <f t="shared" si="43"/>
        <v>0.53848358986747469</v>
      </c>
    </row>
    <row r="198" spans="1:31" x14ac:dyDescent="0.15">
      <c r="A198" s="9">
        <v>1060</v>
      </c>
      <c r="B198" s="1">
        <v>8.6120000000000001</v>
      </c>
      <c r="C198" s="9">
        <v>490.8</v>
      </c>
      <c r="D198" s="9">
        <v>0.31790000000000002</v>
      </c>
      <c r="E198" s="9">
        <v>15</v>
      </c>
      <c r="F198" s="9">
        <v>2</v>
      </c>
      <c r="G198" s="9">
        <v>0.26240000000000002</v>
      </c>
      <c r="H198" s="9">
        <v>0.68575108590594902</v>
      </c>
      <c r="I198" s="9">
        <v>0.68575108590594902</v>
      </c>
      <c r="J198" s="9">
        <v>0.70157961541627401</v>
      </c>
      <c r="K198" s="9">
        <v>0.703323023750001</v>
      </c>
      <c r="L198" s="9">
        <v>0.73119841875000102</v>
      </c>
      <c r="M198" s="9">
        <v>0.68895443000000001</v>
      </c>
      <c r="N198" s="9">
        <v>0.68180041562500104</v>
      </c>
      <c r="O198" s="9">
        <v>0.68099128874999904</v>
      </c>
      <c r="P198" s="9">
        <v>0.73446650499999999</v>
      </c>
      <c r="Q198" s="9">
        <v>0.67594101437499998</v>
      </c>
      <c r="R198" s="9">
        <v>0.70282829187499996</v>
      </c>
      <c r="S198" s="9">
        <v>0.85550000000000004</v>
      </c>
      <c r="T198" s="2">
        <f t="shared" si="33"/>
        <v>6.6273803684920626E-2</v>
      </c>
      <c r="U198" s="15">
        <f t="shared" si="34"/>
        <v>4.6712927764730157E-3</v>
      </c>
      <c r="V198" s="2">
        <f t="shared" si="35"/>
        <v>5.7610849798782711E-3</v>
      </c>
      <c r="W198" s="15">
        <f t="shared" si="36"/>
        <v>6.9409983502421941E-3</v>
      </c>
      <c r="X198" s="9">
        <v>0.68099097812499998</v>
      </c>
      <c r="Y198" s="15">
        <f t="shared" si="37"/>
        <v>4.5613652360523765E-7</v>
      </c>
      <c r="Z198" s="2">
        <f t="shared" si="38"/>
        <v>0.69327878433664514</v>
      </c>
      <c r="AA198" s="2">
        <f t="shared" si="39"/>
        <v>0.19842070612980831</v>
      </c>
      <c r="AB198" s="2">
        <f t="shared" si="40"/>
        <v>0.19842070612980831</v>
      </c>
      <c r="AC198" s="2">
        <f t="shared" si="41"/>
        <v>0.17991862604760495</v>
      </c>
      <c r="AD198" s="2">
        <f t="shared" si="42"/>
        <v>0.1414769082407949</v>
      </c>
      <c r="AE198" s="2">
        <f t="shared" si="43"/>
        <v>0.17845903930450038</v>
      </c>
    </row>
    <row r="199" spans="1:31" x14ac:dyDescent="0.15">
      <c r="A199" s="9">
        <v>1061</v>
      </c>
      <c r="B199" s="1">
        <v>8.782</v>
      </c>
      <c r="C199" s="9">
        <v>490.8</v>
      </c>
      <c r="D199" s="9">
        <v>0.62290000000000001</v>
      </c>
      <c r="E199" s="9">
        <v>16</v>
      </c>
      <c r="F199" s="9">
        <v>2</v>
      </c>
      <c r="G199" s="9">
        <v>0.22220000000000001</v>
      </c>
      <c r="H199" s="9">
        <v>0.56523081741504599</v>
      </c>
      <c r="I199" s="9">
        <v>0.56523081741504599</v>
      </c>
      <c r="J199" s="9">
        <v>0.582170611457414</v>
      </c>
      <c r="K199" s="9">
        <v>0.5889195975</v>
      </c>
      <c r="L199" s="9">
        <v>0.60766017500000002</v>
      </c>
      <c r="M199" s="9">
        <v>0.53091905375000004</v>
      </c>
      <c r="N199" s="9">
        <v>0.52275726062500105</v>
      </c>
      <c r="O199" s="9">
        <v>0.56530193500000003</v>
      </c>
      <c r="P199" s="9">
        <v>0.60983268937500101</v>
      </c>
      <c r="Q199" s="9">
        <v>0.55986226875</v>
      </c>
      <c r="R199" s="9">
        <v>0.57950798000000003</v>
      </c>
      <c r="S199" s="9">
        <v>0.57809999999999995</v>
      </c>
      <c r="T199" s="2">
        <f t="shared" si="33"/>
        <v>7.5065541859509713E-2</v>
      </c>
      <c r="U199" s="15">
        <f t="shared" si="34"/>
        <v>6.0703986067077817E-2</v>
      </c>
      <c r="V199" s="2">
        <f t="shared" si="35"/>
        <v>7.5143738595655582E-2</v>
      </c>
      <c r="W199" s="15">
        <f t="shared" si="36"/>
        <v>1.2582043080962768E-4</v>
      </c>
      <c r="X199" s="9">
        <v>0.56530168375000001</v>
      </c>
      <c r="Y199" s="15">
        <f t="shared" si="37"/>
        <v>4.444527507717582E-7</v>
      </c>
      <c r="Z199" s="2">
        <f t="shared" si="38"/>
        <v>0.61563743297007434</v>
      </c>
      <c r="AA199" s="2">
        <f t="shared" si="39"/>
        <v>2.2261170359719692E-2</v>
      </c>
      <c r="AB199" s="2">
        <f t="shared" si="40"/>
        <v>2.2261170359719692E-2</v>
      </c>
      <c r="AC199" s="2">
        <f t="shared" si="41"/>
        <v>7.041362147403655E-3</v>
      </c>
      <c r="AD199" s="2">
        <f t="shared" si="42"/>
        <v>5.4891349896213575E-2</v>
      </c>
      <c r="AE199" s="2">
        <f t="shared" si="43"/>
        <v>2.4355301850892347E-3</v>
      </c>
    </row>
    <row r="200" spans="1:31" x14ac:dyDescent="0.15">
      <c r="A200" s="9">
        <v>1063</v>
      </c>
      <c r="B200" s="1">
        <v>9.0820000000000007</v>
      </c>
      <c r="C200" s="9">
        <v>368.1</v>
      </c>
      <c r="D200" s="9">
        <v>0.43780000000000002</v>
      </c>
      <c r="E200" s="9">
        <v>18</v>
      </c>
      <c r="F200" s="9">
        <v>2</v>
      </c>
      <c r="G200" s="9">
        <v>8.1299999999999997E-2</v>
      </c>
      <c r="H200" s="9">
        <v>0.35263877631469798</v>
      </c>
      <c r="I200" s="9">
        <v>0.35263877631469798</v>
      </c>
      <c r="J200" s="9">
        <v>0.366024907881559</v>
      </c>
      <c r="K200" s="9">
        <v>0.377993186875001</v>
      </c>
      <c r="L200" s="9">
        <v>0.38789483062500002</v>
      </c>
      <c r="M200" s="9">
        <v>0.30990862812499997</v>
      </c>
      <c r="N200" s="9">
        <v>0.30337145250000003</v>
      </c>
      <c r="O200" s="9">
        <v>0.36313233499999997</v>
      </c>
      <c r="P200" s="9">
        <v>0.38402566562500001</v>
      </c>
      <c r="Q200" s="9">
        <v>0.35951120749999999</v>
      </c>
      <c r="R200" s="9">
        <v>0.36627905562500002</v>
      </c>
      <c r="S200" s="9">
        <v>0.1174</v>
      </c>
      <c r="T200" s="2">
        <f t="shared" si="33"/>
        <v>9.9977814915167551E-2</v>
      </c>
      <c r="U200" s="15">
        <f t="shared" si="34"/>
        <v>0.12117257391899874</v>
      </c>
      <c r="V200" s="2">
        <f t="shared" si="35"/>
        <v>0.13971045478768152</v>
      </c>
      <c r="W200" s="15">
        <f t="shared" si="36"/>
        <v>2.9757245629554507E-2</v>
      </c>
      <c r="X200" s="9">
        <v>0.363132148125</v>
      </c>
      <c r="Y200" s="15">
        <f t="shared" si="37"/>
        <v>5.1461955315682826E-7</v>
      </c>
      <c r="Z200" s="2">
        <f t="shared" si="38"/>
        <v>0.30749574105621813</v>
      </c>
      <c r="AA200" s="2">
        <f t="shared" si="39"/>
        <v>2.0037374473142928</v>
      </c>
      <c r="AB200" s="2">
        <f t="shared" si="40"/>
        <v>2.0037374473142928</v>
      </c>
      <c r="AC200" s="2">
        <f t="shared" si="41"/>
        <v>2.1177590109161755</v>
      </c>
      <c r="AD200" s="2">
        <f t="shared" si="42"/>
        <v>2.2710874414395228</v>
      </c>
      <c r="AE200" s="2">
        <f t="shared" si="43"/>
        <v>2.1199238128194207</v>
      </c>
    </row>
    <row r="201" spans="1:31" x14ac:dyDescent="0.15">
      <c r="A201" s="9">
        <v>1064</v>
      </c>
      <c r="B201" s="1">
        <v>9.3829999999999991</v>
      </c>
      <c r="C201" s="9">
        <v>490.8</v>
      </c>
      <c r="D201" s="9">
        <v>0.11260000000000001</v>
      </c>
      <c r="E201" s="9">
        <v>19</v>
      </c>
      <c r="F201" s="9">
        <v>2</v>
      </c>
      <c r="G201" s="9">
        <v>3.7100000000000001E-2</v>
      </c>
      <c r="H201" s="9">
        <v>0.16664671401162601</v>
      </c>
      <c r="I201" s="9">
        <v>0.16664671401162601</v>
      </c>
      <c r="J201" s="9">
        <v>0.17067294982796899</v>
      </c>
      <c r="K201" s="9">
        <v>0.16673959187500001</v>
      </c>
      <c r="L201" s="9">
        <v>0.19792305625000001</v>
      </c>
      <c r="M201" s="9">
        <v>8.2013044437500002E-2</v>
      </c>
      <c r="N201" s="9">
        <v>8.2526620250000002E-2</v>
      </c>
      <c r="O201" s="9">
        <v>0.17515909562500001</v>
      </c>
      <c r="P201" s="9">
        <v>0.18827705875</v>
      </c>
      <c r="Q201" s="9">
        <v>0.17779366562500001</v>
      </c>
      <c r="R201" s="9">
        <v>0.19376796874999999</v>
      </c>
      <c r="S201" s="9">
        <v>4.9700000000000001E-2</v>
      </c>
      <c r="T201" s="2">
        <f t="shared" si="33"/>
        <v>0.18768052177849739</v>
      </c>
      <c r="U201" s="15">
        <f t="shared" si="34"/>
        <v>0.50786281671429534</v>
      </c>
      <c r="V201" s="2">
        <f t="shared" si="35"/>
        <v>0.50478099289589007</v>
      </c>
      <c r="W201" s="15">
        <f t="shared" si="36"/>
        <v>5.1080404818424095E-2</v>
      </c>
      <c r="X201" s="9">
        <v>0.17515899562500001</v>
      </c>
      <c r="Y201" s="15">
        <f t="shared" si="37"/>
        <v>5.7090954738066605E-7</v>
      </c>
      <c r="Z201" s="2">
        <f t="shared" si="38"/>
        <v>0.25352112676056338</v>
      </c>
      <c r="AA201" s="2">
        <f t="shared" si="39"/>
        <v>2.3530525958073643</v>
      </c>
      <c r="AB201" s="2">
        <f t="shared" si="40"/>
        <v>2.3530525958073643</v>
      </c>
      <c r="AC201" s="2">
        <f t="shared" si="41"/>
        <v>2.4340633768203017</v>
      </c>
      <c r="AD201" s="2">
        <f t="shared" si="42"/>
        <v>2.7882707997987928</v>
      </c>
      <c r="AE201" s="2">
        <f t="shared" si="43"/>
        <v>2.8987518863179074</v>
      </c>
    </row>
    <row r="202" spans="1:31" x14ac:dyDescent="0.15">
      <c r="A202" s="9">
        <v>1065</v>
      </c>
      <c r="B202" s="1">
        <v>7.9950000000000001</v>
      </c>
      <c r="C202" s="9">
        <v>245.4</v>
      </c>
      <c r="D202" s="9">
        <v>6.0400000000000002E-2</v>
      </c>
      <c r="E202" s="9">
        <v>20</v>
      </c>
      <c r="F202" s="9">
        <v>2</v>
      </c>
      <c r="G202" s="9">
        <v>3.1300000000000001E-2</v>
      </c>
      <c r="H202" s="9">
        <v>0.14785393816504</v>
      </c>
      <c r="I202" s="9">
        <v>0.14785393816504</v>
      </c>
      <c r="J202" s="9">
        <v>0.15490335551223899</v>
      </c>
      <c r="K202" s="9">
        <v>0.171821529375</v>
      </c>
      <c r="L202" s="9">
        <v>0.15844411875</v>
      </c>
      <c r="M202" s="9">
        <v>0.1320728296875</v>
      </c>
      <c r="N202" s="9">
        <v>0.12918628637499999</v>
      </c>
      <c r="O202" s="9">
        <v>0.17225924437500001</v>
      </c>
      <c r="P202" s="9">
        <v>0.16208464750000001</v>
      </c>
      <c r="Q202" s="9">
        <v>0.16734136875</v>
      </c>
      <c r="R202" s="9">
        <v>0.14874368075</v>
      </c>
      <c r="S202" s="9">
        <v>7.4999999999999997E-2</v>
      </c>
      <c r="T202" s="2">
        <f t="shared" si="33"/>
        <v>7.1625962192084822E-2</v>
      </c>
      <c r="U202" s="15">
        <f t="shared" si="34"/>
        <v>0.10673444801939967</v>
      </c>
      <c r="V202" s="2">
        <f t="shared" si="35"/>
        <v>0.12625738632137409</v>
      </c>
      <c r="W202" s="15">
        <f t="shared" si="36"/>
        <v>0.16506361962924457</v>
      </c>
      <c r="X202" s="9">
        <v>0.17225916375</v>
      </c>
      <c r="Y202" s="15">
        <f t="shared" si="37"/>
        <v>4.6804454705541118E-7</v>
      </c>
      <c r="Z202" s="2">
        <f t="shared" si="38"/>
        <v>0.58266666666666667</v>
      </c>
      <c r="AA202" s="2">
        <f t="shared" si="39"/>
        <v>0.97138584220053337</v>
      </c>
      <c r="AB202" s="2">
        <f t="shared" si="40"/>
        <v>0.97138584220053337</v>
      </c>
      <c r="AC202" s="2">
        <f t="shared" si="41"/>
        <v>1.0653780734965199</v>
      </c>
      <c r="AD202" s="2">
        <f t="shared" si="42"/>
        <v>1.1611286333333335</v>
      </c>
      <c r="AE202" s="2">
        <f t="shared" si="43"/>
        <v>0.98324907666666672</v>
      </c>
    </row>
    <row r="203" spans="1:31" x14ac:dyDescent="0.15">
      <c r="A203" s="9">
        <v>1066</v>
      </c>
      <c r="B203" s="1">
        <v>9.48</v>
      </c>
      <c r="C203" s="9">
        <v>490.8</v>
      </c>
      <c r="D203" s="9">
        <v>0.61839999999999995</v>
      </c>
      <c r="E203" s="9">
        <v>18</v>
      </c>
      <c r="F203" s="9">
        <v>2</v>
      </c>
      <c r="G203" s="9">
        <v>7.1199999999999999E-2</v>
      </c>
      <c r="H203" s="9">
        <v>0.35751036153747301</v>
      </c>
      <c r="I203" s="9">
        <v>0.35751036153747301</v>
      </c>
      <c r="J203" s="9">
        <v>0.37041488062050598</v>
      </c>
      <c r="K203" s="9">
        <v>0.366379156875</v>
      </c>
      <c r="L203" s="9">
        <v>0.41112260250000099</v>
      </c>
      <c r="M203" s="9">
        <v>0.176764946875</v>
      </c>
      <c r="N203" s="9">
        <v>0.17453255250000099</v>
      </c>
      <c r="O203" s="9">
        <v>0.34911060124999999</v>
      </c>
      <c r="P203" s="9">
        <v>0.400078911875001</v>
      </c>
      <c r="Q203" s="9">
        <v>0.35092399375</v>
      </c>
      <c r="R203" s="9">
        <v>0.39176056875000098</v>
      </c>
      <c r="S203" s="9">
        <v>0.30070000000000002</v>
      </c>
      <c r="T203" s="2">
        <f t="shared" si="33"/>
        <v>0.14995996404682813</v>
      </c>
      <c r="U203" s="15">
        <f t="shared" si="34"/>
        <v>0.50556692646662749</v>
      </c>
      <c r="V203" s="2">
        <f t="shared" si="35"/>
        <v>0.5118112052768935</v>
      </c>
      <c r="W203" s="15">
        <f t="shared" si="36"/>
        <v>2.3495152004405863E-2</v>
      </c>
      <c r="X203" s="9">
        <v>0.34911053375000001</v>
      </c>
      <c r="Y203" s="15">
        <f t="shared" si="37"/>
        <v>1.9334846818361628E-7</v>
      </c>
      <c r="Z203" s="2">
        <f t="shared" si="38"/>
        <v>0.76321915530429008</v>
      </c>
      <c r="AA203" s="2">
        <f t="shared" si="39"/>
        <v>0.18892704202684729</v>
      </c>
      <c r="AB203" s="2">
        <f t="shared" si="40"/>
        <v>0.18892704202684729</v>
      </c>
      <c r="AC203" s="2">
        <f t="shared" si="41"/>
        <v>0.23184197080314584</v>
      </c>
      <c r="AD203" s="2">
        <f t="shared" si="42"/>
        <v>0.33049189183571986</v>
      </c>
      <c r="AE203" s="2">
        <f t="shared" si="43"/>
        <v>0.30282862903226121</v>
      </c>
    </row>
    <row r="204" spans="1:31" x14ac:dyDescent="0.15">
      <c r="A204" s="9">
        <v>1067</v>
      </c>
      <c r="B204" s="1">
        <v>8.76</v>
      </c>
      <c r="C204" s="9">
        <v>306.7</v>
      </c>
      <c r="D204" s="9">
        <v>0.1338</v>
      </c>
      <c r="E204" s="9">
        <v>19</v>
      </c>
      <c r="F204" s="9">
        <v>2</v>
      </c>
      <c r="G204" s="9">
        <v>3.7999999999999999E-2</v>
      </c>
      <c r="H204" s="9">
        <v>0.27594712895740597</v>
      </c>
      <c r="I204" s="9">
        <v>0.27594712895740597</v>
      </c>
      <c r="J204" s="9">
        <v>0.29310615195738599</v>
      </c>
      <c r="K204" s="9">
        <v>0.32200186562499999</v>
      </c>
      <c r="L204" s="9">
        <v>0.30602641812499998</v>
      </c>
      <c r="M204" s="9">
        <v>0.14144283493750001</v>
      </c>
      <c r="N204" s="9">
        <v>0.13663079393749999</v>
      </c>
      <c r="O204" s="9">
        <v>0.30432597750000001</v>
      </c>
      <c r="P204" s="9">
        <v>0.31102370562499998</v>
      </c>
      <c r="Q204" s="9">
        <v>0.29804358312500001</v>
      </c>
      <c r="R204" s="9">
        <v>0.28263359999999998</v>
      </c>
      <c r="S204" s="9">
        <v>8.3699999999999997E-2</v>
      </c>
      <c r="T204" s="2">
        <f t="shared" si="33"/>
        <v>0.10900381272760738</v>
      </c>
      <c r="U204" s="15">
        <f t="shared" si="34"/>
        <v>0.48742777113896868</v>
      </c>
      <c r="V204" s="2">
        <f t="shared" si="35"/>
        <v>0.50486604280420055</v>
      </c>
      <c r="W204" s="15">
        <f t="shared" si="36"/>
        <v>0.10284161552909099</v>
      </c>
      <c r="X204" s="9">
        <v>0.30432592562499999</v>
      </c>
      <c r="Y204" s="15">
        <f t="shared" si="37"/>
        <v>1.7045866555311763E-7</v>
      </c>
      <c r="Z204" s="2">
        <f t="shared" si="38"/>
        <v>0.54599761051373952</v>
      </c>
      <c r="AA204" s="2">
        <f t="shared" si="39"/>
        <v>2.2968593662772521</v>
      </c>
      <c r="AB204" s="2">
        <f t="shared" si="40"/>
        <v>2.2968593662772521</v>
      </c>
      <c r="AC204" s="2">
        <f t="shared" si="41"/>
        <v>2.501865614783584</v>
      </c>
      <c r="AD204" s="2">
        <f t="shared" si="42"/>
        <v>2.7159343563321383</v>
      </c>
      <c r="AE204" s="2">
        <f t="shared" si="43"/>
        <v>2.3767455197132614</v>
      </c>
    </row>
    <row r="205" spans="1:31" x14ac:dyDescent="0.15">
      <c r="A205" s="9">
        <v>1068</v>
      </c>
      <c r="B205" s="1">
        <v>8.0299999999999994</v>
      </c>
      <c r="C205" s="9">
        <v>613.5</v>
      </c>
      <c r="D205" s="9">
        <v>0.68759999999999999</v>
      </c>
      <c r="E205" s="9">
        <v>13</v>
      </c>
      <c r="F205" s="9">
        <v>2</v>
      </c>
      <c r="G205" s="9">
        <v>0.67420000000000002</v>
      </c>
      <c r="H205" s="9">
        <v>0.97218517000067906</v>
      </c>
      <c r="I205" s="9">
        <v>0.97218517000067906</v>
      </c>
      <c r="J205" s="9">
        <v>0.98873445257947201</v>
      </c>
      <c r="K205" s="9">
        <v>0.98471580562499905</v>
      </c>
      <c r="L205" s="9">
        <v>1.025995575</v>
      </c>
      <c r="M205" s="9">
        <v>1.0044146275000001</v>
      </c>
      <c r="N205" s="9">
        <v>0.99978157687500002</v>
      </c>
      <c r="O205" s="9">
        <v>0.949402624375002</v>
      </c>
      <c r="P205" s="9">
        <v>1.0401120024999999</v>
      </c>
      <c r="Q205" s="9">
        <v>0.94166024874999898</v>
      </c>
      <c r="R205" s="9">
        <v>1.0105543968749999</v>
      </c>
      <c r="S205" s="9">
        <v>1.3832</v>
      </c>
      <c r="T205" s="2">
        <f t="shared" si="33"/>
        <v>5.5349954576331802E-2</v>
      </c>
      <c r="U205" s="15">
        <f t="shared" si="34"/>
        <v>3.3151562576601054E-2</v>
      </c>
      <c r="V205" s="2">
        <f t="shared" si="35"/>
        <v>2.8385957455308326E-2</v>
      </c>
      <c r="W205" s="15">
        <f t="shared" si="36"/>
        <v>2.343436860455415E-2</v>
      </c>
      <c r="X205" s="9">
        <v>0.94940223437500104</v>
      </c>
      <c r="Y205" s="15">
        <f t="shared" si="37"/>
        <v>4.107846249289599E-7</v>
      </c>
      <c r="Z205" s="2">
        <f t="shared" si="38"/>
        <v>0.51257952573742049</v>
      </c>
      <c r="AA205" s="2">
        <f t="shared" si="39"/>
        <v>0.29714779496769878</v>
      </c>
      <c r="AB205" s="2">
        <f t="shared" si="40"/>
        <v>0.29714779496769878</v>
      </c>
      <c r="AC205" s="2">
        <f t="shared" si="41"/>
        <v>0.28518330495989586</v>
      </c>
      <c r="AD205" s="2">
        <f t="shared" si="42"/>
        <v>0.2480393272845576</v>
      </c>
      <c r="AE205" s="2">
        <f t="shared" si="43"/>
        <v>0.26940833077284559</v>
      </c>
    </row>
    <row r="206" spans="1:31" x14ac:dyDescent="0.15">
      <c r="A206" s="9">
        <v>1069</v>
      </c>
      <c r="B206" s="1">
        <v>6.8570000000000002</v>
      </c>
      <c r="C206" s="9">
        <v>245.4</v>
      </c>
      <c r="D206" s="9">
        <v>0.33629999999999999</v>
      </c>
      <c r="E206" s="9">
        <v>14</v>
      </c>
      <c r="F206" s="9">
        <v>2</v>
      </c>
      <c r="G206" s="9">
        <v>0.88639999999999997</v>
      </c>
      <c r="H206" s="9">
        <v>0.803642955175635</v>
      </c>
      <c r="I206" s="9">
        <v>0.803642955175635</v>
      </c>
      <c r="J206" s="9">
        <v>0.80957519885150098</v>
      </c>
      <c r="K206" s="9">
        <v>0.88860306562500102</v>
      </c>
      <c r="L206" s="9">
        <v>0.84144667124999994</v>
      </c>
      <c r="M206" s="9">
        <v>0.96046590937499898</v>
      </c>
      <c r="N206" s="9">
        <v>0.95738488062499905</v>
      </c>
      <c r="O206" s="9">
        <v>0.87625005187500005</v>
      </c>
      <c r="P206" s="9">
        <v>0.85263257625000199</v>
      </c>
      <c r="Q206" s="9">
        <v>0.87078149437499996</v>
      </c>
      <c r="R206" s="9">
        <v>0.81708388750000105</v>
      </c>
      <c r="S206" s="9">
        <v>2.6244000000000001</v>
      </c>
      <c r="T206" s="2">
        <f t="shared" si="33"/>
        <v>4.7040437337129398E-2</v>
      </c>
      <c r="U206" s="15">
        <f t="shared" si="34"/>
        <v>0.19514008452309589</v>
      </c>
      <c r="V206" s="2">
        <f t="shared" si="35"/>
        <v>0.19130625666439641</v>
      </c>
      <c r="W206" s="15">
        <f t="shared" si="36"/>
        <v>9.0347456207709648E-2</v>
      </c>
      <c r="X206" s="9">
        <v>0.87624965062500004</v>
      </c>
      <c r="Y206" s="15">
        <f t="shared" si="37"/>
        <v>4.579172339508689E-7</v>
      </c>
      <c r="Z206" s="2">
        <f t="shared" si="38"/>
        <v>0.66224660874866637</v>
      </c>
      <c r="AA206" s="2">
        <f t="shared" si="39"/>
        <v>0.69378030971816984</v>
      </c>
      <c r="AB206" s="2">
        <f t="shared" si="40"/>
        <v>0.69378030971816984</v>
      </c>
      <c r="AC206" s="2">
        <f t="shared" si="41"/>
        <v>0.69151989069825448</v>
      </c>
      <c r="AD206" s="2">
        <f t="shared" si="42"/>
        <v>0.67511333018975694</v>
      </c>
      <c r="AE206" s="2">
        <f t="shared" si="43"/>
        <v>0.6886587839125129</v>
      </c>
    </row>
    <row r="207" spans="1:31" x14ac:dyDescent="0.15">
      <c r="A207" s="9">
        <v>1071</v>
      </c>
      <c r="B207" s="1">
        <v>6.4889999999999999</v>
      </c>
      <c r="C207" s="9">
        <v>184</v>
      </c>
      <c r="D207" s="9">
        <v>9.98E-2</v>
      </c>
      <c r="E207" s="9">
        <v>16</v>
      </c>
      <c r="F207" s="9">
        <v>2</v>
      </c>
      <c r="G207" s="9">
        <v>0.2757</v>
      </c>
      <c r="H207" s="9">
        <v>0.214877512078963</v>
      </c>
      <c r="I207" s="9">
        <v>0.214877512078963</v>
      </c>
      <c r="J207" s="9">
        <v>0.21491347899097499</v>
      </c>
      <c r="K207" s="9">
        <v>0.12621367350000001</v>
      </c>
      <c r="L207" s="9">
        <v>0.2380971925</v>
      </c>
      <c r="M207" s="9">
        <v>0.16571271437499999</v>
      </c>
      <c r="N207" s="9">
        <v>0.16811749812499999</v>
      </c>
      <c r="O207" s="9">
        <v>0.1424459595</v>
      </c>
      <c r="P207" s="9">
        <v>0.23288006562500099</v>
      </c>
      <c r="Q207" s="9">
        <v>0.14333661675000001</v>
      </c>
      <c r="R207" s="9">
        <v>0.24399380500000001</v>
      </c>
      <c r="S207" s="9">
        <v>0.3972</v>
      </c>
      <c r="T207" s="2">
        <f t="shared" si="33"/>
        <v>0.10806007662869931</v>
      </c>
      <c r="U207" s="15">
        <f t="shared" si="34"/>
        <v>0.22880382981117156</v>
      </c>
      <c r="V207" s="2">
        <f t="shared" si="35"/>
        <v>0.21761241323745262</v>
      </c>
      <c r="W207" s="15">
        <f t="shared" si="36"/>
        <v>0.3370829821984625</v>
      </c>
      <c r="X207" s="9">
        <v>0.1424459051875</v>
      </c>
      <c r="Y207" s="15">
        <f t="shared" si="37"/>
        <v>3.8128494615133782E-7</v>
      </c>
      <c r="Z207" s="2">
        <f t="shared" si="38"/>
        <v>0.30589123867069484</v>
      </c>
      <c r="AA207" s="2">
        <f t="shared" si="39"/>
        <v>0.45901935528961985</v>
      </c>
      <c r="AB207" s="2">
        <f t="shared" si="40"/>
        <v>0.45901935528961985</v>
      </c>
      <c r="AC207" s="2">
        <f t="shared" si="41"/>
        <v>0.4589288041516239</v>
      </c>
      <c r="AD207" s="2">
        <f t="shared" si="42"/>
        <v>0.41369570587864807</v>
      </c>
      <c r="AE207" s="2">
        <f t="shared" si="43"/>
        <v>0.3857154959718026</v>
      </c>
    </row>
    <row r="208" spans="1:31" x14ac:dyDescent="0.15">
      <c r="A208" s="9">
        <v>1072</v>
      </c>
      <c r="B208" s="1">
        <v>11.143000000000001</v>
      </c>
      <c r="C208" s="9">
        <v>122.7</v>
      </c>
      <c r="D208" s="9">
        <v>0.65429999999999999</v>
      </c>
      <c r="E208" s="9">
        <v>17</v>
      </c>
      <c r="F208" s="9">
        <v>2</v>
      </c>
      <c r="G208" s="9">
        <v>0.37480000000000002</v>
      </c>
      <c r="H208" s="9">
        <v>0.491888741796837</v>
      </c>
      <c r="I208" s="9">
        <v>0.491888741796837</v>
      </c>
      <c r="J208" s="9">
        <v>0.495407612463384</v>
      </c>
      <c r="K208" s="9">
        <v>0.38244033437500002</v>
      </c>
      <c r="L208" s="9">
        <v>0.53809653499999999</v>
      </c>
      <c r="M208" s="9">
        <v>0.56877453687500001</v>
      </c>
      <c r="N208" s="9">
        <v>0.55939613750000095</v>
      </c>
      <c r="O208" s="9">
        <v>0.378836585</v>
      </c>
      <c r="P208" s="9">
        <v>0.51674716312500002</v>
      </c>
      <c r="Q208" s="9">
        <v>0.38132670375000099</v>
      </c>
      <c r="R208" s="9">
        <v>0.50619434062500002</v>
      </c>
      <c r="S208" s="9">
        <v>1.5041</v>
      </c>
      <c r="T208" s="2">
        <f t="shared" si="33"/>
        <v>9.393952184058732E-2</v>
      </c>
      <c r="U208" s="15">
        <f t="shared" si="34"/>
        <v>0.15630728769539284</v>
      </c>
      <c r="V208" s="2">
        <f t="shared" si="35"/>
        <v>0.13724118884397291</v>
      </c>
      <c r="W208" s="15">
        <f t="shared" si="36"/>
        <v>0.22983277963196505</v>
      </c>
      <c r="X208" s="9">
        <v>0.37883643812500101</v>
      </c>
      <c r="Y208" s="15">
        <f t="shared" si="37"/>
        <v>3.8770014515981644E-7</v>
      </c>
      <c r="Z208" s="2">
        <f t="shared" si="38"/>
        <v>0.75081444052922008</v>
      </c>
      <c r="AA208" s="2">
        <f t="shared" si="39"/>
        <v>0.67296805943964033</v>
      </c>
      <c r="AB208" s="2">
        <f t="shared" si="40"/>
        <v>0.67296805943964033</v>
      </c>
      <c r="AC208" s="2">
        <f t="shared" si="41"/>
        <v>0.670628540347461</v>
      </c>
      <c r="AD208" s="2">
        <f t="shared" si="42"/>
        <v>0.65644095264610069</v>
      </c>
      <c r="AE208" s="2">
        <f t="shared" si="43"/>
        <v>0.66345699047603213</v>
      </c>
    </row>
    <row r="209" spans="1:31" x14ac:dyDescent="0.15">
      <c r="A209" s="9">
        <v>1073</v>
      </c>
      <c r="B209" s="1">
        <v>10.715999999999999</v>
      </c>
      <c r="C209" s="9">
        <v>490.8</v>
      </c>
      <c r="D209" s="9">
        <v>0.44109999999999999</v>
      </c>
      <c r="E209" s="9">
        <v>16</v>
      </c>
      <c r="F209" s="9">
        <v>2</v>
      </c>
      <c r="G209" s="9">
        <v>0.35270000000000001</v>
      </c>
      <c r="H209" s="9">
        <v>0.37660511904202898</v>
      </c>
      <c r="I209" s="9">
        <v>0.37660511904202898</v>
      </c>
      <c r="J209" s="9">
        <v>0.38760850967209298</v>
      </c>
      <c r="K209" s="9">
        <v>0.34845173624999998</v>
      </c>
      <c r="L209" s="9">
        <v>0.40101239687500001</v>
      </c>
      <c r="M209" s="9">
        <v>0.41330802437500003</v>
      </c>
      <c r="N209" s="9">
        <v>0.40349389375</v>
      </c>
      <c r="O209" s="9">
        <v>0.33325019374999998</v>
      </c>
      <c r="P209" s="9">
        <v>0.40228414374999999</v>
      </c>
      <c r="Q209" s="9">
        <v>0.32817913500000001</v>
      </c>
      <c r="R209" s="9">
        <v>0.38120292625000002</v>
      </c>
      <c r="S209" s="9">
        <v>0.75319999999999998</v>
      </c>
      <c r="T209" s="2">
        <f t="shared" si="33"/>
        <v>6.480867252961367E-2</v>
      </c>
      <c r="U209" s="15">
        <f t="shared" si="34"/>
        <v>9.7457266184624053E-2</v>
      </c>
      <c r="V209" s="2">
        <f t="shared" si="35"/>
        <v>7.13977939980424E-2</v>
      </c>
      <c r="W209" s="15">
        <f t="shared" si="36"/>
        <v>0.1151203823312625</v>
      </c>
      <c r="X209" s="9">
        <v>0.3332500625</v>
      </c>
      <c r="Y209" s="15">
        <f t="shared" si="37"/>
        <v>3.9384823307244683E-7</v>
      </c>
      <c r="Z209" s="2">
        <f t="shared" si="38"/>
        <v>0.53173127987254376</v>
      </c>
      <c r="AA209" s="2">
        <f t="shared" si="39"/>
        <v>0.49999320360856481</v>
      </c>
      <c r="AB209" s="2">
        <f t="shared" si="40"/>
        <v>0.49999320360856481</v>
      </c>
      <c r="AC209" s="2">
        <f t="shared" si="41"/>
        <v>0.48538434722239382</v>
      </c>
      <c r="AD209" s="2">
        <f t="shared" si="42"/>
        <v>0.46589996846787041</v>
      </c>
      <c r="AE209" s="2">
        <f t="shared" si="43"/>
        <v>0.49388883928571425</v>
      </c>
    </row>
    <row r="210" spans="1:31" x14ac:dyDescent="0.15">
      <c r="A210" s="9">
        <v>1074</v>
      </c>
      <c r="B210" s="1">
        <v>6.89</v>
      </c>
      <c r="C210" s="9">
        <v>368.1</v>
      </c>
      <c r="D210" s="9">
        <v>0.30230000000000001</v>
      </c>
      <c r="E210" s="9">
        <v>10</v>
      </c>
      <c r="F210" s="9">
        <v>2</v>
      </c>
      <c r="G210" s="9">
        <v>1.2033</v>
      </c>
      <c r="H210" s="9">
        <v>1.1935961394256001</v>
      </c>
      <c r="I210" s="9">
        <v>1.1935961394256001</v>
      </c>
      <c r="J210" s="9">
        <v>0.86011679209013903</v>
      </c>
      <c r="K210" s="9">
        <v>1.5042221737499999</v>
      </c>
      <c r="L210" s="9">
        <v>1.1950918481249999</v>
      </c>
      <c r="M210" s="9">
        <v>1.4970887562499999</v>
      </c>
      <c r="N210" s="9">
        <v>1.5158341675</v>
      </c>
      <c r="O210" s="9">
        <v>1.5028193062499999</v>
      </c>
      <c r="P210" s="9">
        <v>0.89671253687499897</v>
      </c>
      <c r="Q210" s="9">
        <v>1.487484383125</v>
      </c>
      <c r="R210" s="9">
        <v>0.90049603874999995</v>
      </c>
      <c r="S210" s="9">
        <v>2.0604</v>
      </c>
      <c r="T210" s="2">
        <f t="shared" si="33"/>
        <v>1.2531112073801134E-3</v>
      </c>
      <c r="U210" s="15">
        <f t="shared" si="34"/>
        <v>0.25426742496875959</v>
      </c>
      <c r="V210" s="2">
        <f t="shared" si="35"/>
        <v>0.26997241146362294</v>
      </c>
      <c r="W210" s="15">
        <f t="shared" si="36"/>
        <v>0.25906850450539226</v>
      </c>
      <c r="X210" s="9">
        <v>1.5028186125</v>
      </c>
      <c r="Y210" s="15">
        <f t="shared" si="37"/>
        <v>4.616323446247846E-7</v>
      </c>
      <c r="Z210" s="2">
        <f t="shared" si="38"/>
        <v>0.41598718695398951</v>
      </c>
      <c r="AA210" s="2">
        <f t="shared" si="39"/>
        <v>0.42069688437895553</v>
      </c>
      <c r="AB210" s="2">
        <f t="shared" si="40"/>
        <v>0.42069688437895553</v>
      </c>
      <c r="AC210" s="2">
        <f t="shared" si="41"/>
        <v>0.5825486351727146</v>
      </c>
      <c r="AD210" s="2">
        <f t="shared" si="42"/>
        <v>0.56478715935012669</v>
      </c>
      <c r="AE210" s="2">
        <f t="shared" si="43"/>
        <v>0.5629508645165987</v>
      </c>
    </row>
    <row r="211" spans="1:31" x14ac:dyDescent="0.15">
      <c r="A211" s="9">
        <v>1079</v>
      </c>
      <c r="B211" s="1">
        <v>10.255000000000001</v>
      </c>
      <c r="C211" s="9">
        <v>122.7</v>
      </c>
      <c r="D211" s="9">
        <v>0.66790000000000005</v>
      </c>
      <c r="E211" s="9">
        <v>13</v>
      </c>
      <c r="F211" s="9">
        <v>2</v>
      </c>
      <c r="G211" s="9">
        <v>0.70089999999999997</v>
      </c>
      <c r="H211" s="9">
        <v>0.60650287118274304</v>
      </c>
      <c r="I211" s="9">
        <v>0.60650287118274304</v>
      </c>
      <c r="J211" s="9">
        <v>0.62093822037851698</v>
      </c>
      <c r="K211" s="9">
        <v>0.42894518375000101</v>
      </c>
      <c r="L211" s="9">
        <v>0.66746111812500097</v>
      </c>
      <c r="M211" s="9">
        <v>0.44802517624999999</v>
      </c>
      <c r="N211" s="9">
        <v>0.44413095375</v>
      </c>
      <c r="O211" s="9">
        <v>0.41542484750000103</v>
      </c>
      <c r="P211" s="9">
        <v>0.66079507187499797</v>
      </c>
      <c r="Q211" s="9">
        <v>0.41591964437499901</v>
      </c>
      <c r="R211" s="9">
        <v>0.64370317312499903</v>
      </c>
      <c r="S211" s="9">
        <v>0.51910000000000001</v>
      </c>
      <c r="T211" s="2">
        <f t="shared" si="33"/>
        <v>0.10050776317576712</v>
      </c>
      <c r="U211" s="15">
        <f t="shared" si="34"/>
        <v>0.26129751805411117</v>
      </c>
      <c r="V211" s="2">
        <f t="shared" si="35"/>
        <v>0.26771829969428024</v>
      </c>
      <c r="W211" s="15">
        <f t="shared" si="36"/>
        <v>0.31504883614173201</v>
      </c>
      <c r="X211" s="9">
        <v>0.41542466250000099</v>
      </c>
      <c r="Y211" s="15">
        <f t="shared" si="37"/>
        <v>4.4532723825914525E-7</v>
      </c>
      <c r="Z211" s="2">
        <f t="shared" si="38"/>
        <v>0.35022153727605465</v>
      </c>
      <c r="AA211" s="2">
        <f t="shared" si="39"/>
        <v>0.16837386087987485</v>
      </c>
      <c r="AB211" s="2">
        <f t="shared" si="40"/>
        <v>0.16837386087987485</v>
      </c>
      <c r="AC211" s="2">
        <f t="shared" si="41"/>
        <v>0.19618227774709493</v>
      </c>
      <c r="AD211" s="2">
        <f t="shared" si="42"/>
        <v>0.27296295872663834</v>
      </c>
      <c r="AE211" s="2">
        <f t="shared" si="43"/>
        <v>0.24003693532074558</v>
      </c>
    </row>
    <row r="212" spans="1:31" x14ac:dyDescent="0.15">
      <c r="A212" s="9">
        <v>1080</v>
      </c>
      <c r="B212" s="1">
        <v>9.2439999999999998</v>
      </c>
      <c r="C212" s="9">
        <v>368.1</v>
      </c>
      <c r="D212" s="9">
        <v>0.73809999999999998</v>
      </c>
      <c r="E212" s="9">
        <v>13</v>
      </c>
      <c r="F212" s="9">
        <v>2</v>
      </c>
      <c r="G212" s="9">
        <v>0.57010000000000005</v>
      </c>
      <c r="H212" s="9">
        <v>0.69272235107704405</v>
      </c>
      <c r="I212" s="9">
        <v>0.69272235107704405</v>
      </c>
      <c r="J212" s="9">
        <v>0.70544101078093902</v>
      </c>
      <c r="K212" s="9">
        <v>0.587960380624999</v>
      </c>
      <c r="L212" s="9">
        <v>0.74112282062500001</v>
      </c>
      <c r="M212" s="9">
        <v>0.63199458124999996</v>
      </c>
      <c r="N212" s="9">
        <v>0.62513974750000101</v>
      </c>
      <c r="O212" s="9">
        <v>0.57729841874999999</v>
      </c>
      <c r="P212" s="9">
        <v>0.73881407562500101</v>
      </c>
      <c r="Q212" s="9">
        <v>0.57637206875000002</v>
      </c>
      <c r="R212" s="9">
        <v>0.71418298125000002</v>
      </c>
      <c r="S212" s="9">
        <v>1.4767999999999999</v>
      </c>
      <c r="T212" s="2">
        <f t="shared" si="33"/>
        <v>6.9869940637403941E-2</v>
      </c>
      <c r="U212" s="15">
        <f t="shared" si="34"/>
        <v>8.7665382432982872E-2</v>
      </c>
      <c r="V212" s="2">
        <f t="shared" si="35"/>
        <v>9.7560882035877247E-2</v>
      </c>
      <c r="W212" s="15">
        <f t="shared" si="36"/>
        <v>0.16662365830636625</v>
      </c>
      <c r="X212" s="9">
        <v>0.57729816749999996</v>
      </c>
      <c r="Y212" s="15">
        <f t="shared" si="37"/>
        <v>4.3521685122811996E-7</v>
      </c>
      <c r="Z212" s="2">
        <f t="shared" si="38"/>
        <v>0.61396262188515704</v>
      </c>
      <c r="AA212" s="2">
        <f t="shared" si="39"/>
        <v>0.53093015230427676</v>
      </c>
      <c r="AB212" s="2">
        <f t="shared" si="40"/>
        <v>0.53093015230427676</v>
      </c>
      <c r="AC212" s="2">
        <f t="shared" si="41"/>
        <v>0.52231784210391452</v>
      </c>
      <c r="AD212" s="2">
        <f t="shared" si="42"/>
        <v>0.49971961292998301</v>
      </c>
      <c r="AE212" s="2">
        <f t="shared" si="43"/>
        <v>0.51639830630417116</v>
      </c>
    </row>
    <row r="213" spans="1:31" x14ac:dyDescent="0.15">
      <c r="A213" s="9">
        <v>1081</v>
      </c>
      <c r="B213" s="1">
        <v>6.8159999999999998</v>
      </c>
      <c r="C213" s="9">
        <v>98.2</v>
      </c>
      <c r="D213" s="9">
        <v>3.6299999999999999E-2</v>
      </c>
      <c r="E213" s="9">
        <v>12</v>
      </c>
      <c r="F213" s="9">
        <v>2</v>
      </c>
      <c r="G213" s="9">
        <v>-0.34920000000000001</v>
      </c>
      <c r="H213" s="9">
        <v>0.76286296096625394</v>
      </c>
      <c r="I213" s="9">
        <v>0.76286296096625394</v>
      </c>
      <c r="J213" s="9">
        <v>0.724851240991506</v>
      </c>
      <c r="K213" s="9">
        <v>0.91879901312500001</v>
      </c>
      <c r="L213" s="9">
        <v>0.85460547625000105</v>
      </c>
      <c r="M213" s="9">
        <v>0.89049294875000096</v>
      </c>
      <c r="N213" s="9">
        <v>0.88967440812500098</v>
      </c>
      <c r="O213" s="9">
        <v>0.88900785499999802</v>
      </c>
      <c r="P213" s="9">
        <v>0.82304782312500002</v>
      </c>
      <c r="Q213" s="9">
        <v>0.93503278249999999</v>
      </c>
      <c r="R213" s="9">
        <v>0.80982018624999996</v>
      </c>
      <c r="S213" s="9">
        <v>0.40550000000000003</v>
      </c>
      <c r="T213" s="2">
        <f t="shared" si="33"/>
        <v>0.1202608069574444</v>
      </c>
      <c r="U213" s="15">
        <f t="shared" si="34"/>
        <v>0.16730395144901111</v>
      </c>
      <c r="V213" s="2">
        <f t="shared" si="35"/>
        <v>0.1662309663037326</v>
      </c>
      <c r="W213" s="15">
        <f t="shared" si="36"/>
        <v>0.16535721418951446</v>
      </c>
      <c r="X213" s="9">
        <v>0.88900747187499896</v>
      </c>
      <c r="Y213" s="15">
        <f t="shared" si="37"/>
        <v>4.3095794587703454E-7</v>
      </c>
      <c r="Z213" s="2">
        <f t="shared" si="38"/>
        <v>1.8611590628853267</v>
      </c>
      <c r="AA213" s="2">
        <f t="shared" si="39"/>
        <v>0.88128966946055209</v>
      </c>
      <c r="AB213" s="2">
        <f t="shared" si="40"/>
        <v>0.88128966946055209</v>
      </c>
      <c r="AC213" s="2">
        <f t="shared" si="41"/>
        <v>0.78754929960913922</v>
      </c>
      <c r="AD213" s="2">
        <f t="shared" si="42"/>
        <v>1.029711031134402</v>
      </c>
      <c r="AE213" s="2">
        <f t="shared" si="43"/>
        <v>0.99709047163995046</v>
      </c>
    </row>
    <row r="214" spans="1:31" x14ac:dyDescent="0.15">
      <c r="A214" s="9">
        <v>1082</v>
      </c>
      <c r="B214" s="1">
        <v>6.4740000000000002</v>
      </c>
      <c r="C214" s="9">
        <v>306.7</v>
      </c>
      <c r="D214" s="9">
        <v>0.30649999999999999</v>
      </c>
      <c r="E214" s="9">
        <v>11</v>
      </c>
      <c r="F214" s="9">
        <v>2</v>
      </c>
      <c r="G214" s="9">
        <v>1.2201</v>
      </c>
      <c r="H214" s="9">
        <v>1.6270254634746599</v>
      </c>
      <c r="I214" s="9">
        <v>1.6270254634746599</v>
      </c>
      <c r="J214" s="9">
        <v>1.6063235032096499</v>
      </c>
      <c r="K214" s="9">
        <v>2.2503568</v>
      </c>
      <c r="L214" s="9">
        <v>1.7036545999999999</v>
      </c>
      <c r="M214" s="9">
        <v>1.916188225</v>
      </c>
      <c r="N214" s="9">
        <v>1.9320902687499999</v>
      </c>
      <c r="O214" s="9">
        <v>2.2518601687499999</v>
      </c>
      <c r="P214" s="9">
        <v>1.70867589375</v>
      </c>
      <c r="Q214" s="9">
        <v>2.2469610499999999</v>
      </c>
      <c r="R214" s="9">
        <v>1.7305076937499999</v>
      </c>
      <c r="S214" s="9">
        <v>2.3793000000000002</v>
      </c>
      <c r="T214" s="2">
        <f t="shared" si="33"/>
        <v>4.7097687310739156E-2</v>
      </c>
      <c r="U214" s="15">
        <f t="shared" si="34"/>
        <v>0.17772479166233013</v>
      </c>
      <c r="V214" s="2">
        <f t="shared" si="35"/>
        <v>0.18749848242930783</v>
      </c>
      <c r="W214" s="15">
        <f t="shared" si="36"/>
        <v>0.38403498857414869</v>
      </c>
      <c r="X214" s="9">
        <v>2.25185915</v>
      </c>
      <c r="Y214" s="15">
        <f t="shared" si="37"/>
        <v>4.5240375670408869E-7</v>
      </c>
      <c r="Z214" s="2">
        <f t="shared" si="38"/>
        <v>0.48720211827007948</v>
      </c>
      <c r="AA214" s="2">
        <f t="shared" si="39"/>
        <v>0.31617473060368184</v>
      </c>
      <c r="AB214" s="2">
        <f t="shared" si="40"/>
        <v>0.31617473060368184</v>
      </c>
      <c r="AC214" s="2">
        <f t="shared" si="41"/>
        <v>0.32487559231301233</v>
      </c>
      <c r="AD214" s="2">
        <f t="shared" si="42"/>
        <v>0.28185773389232133</v>
      </c>
      <c r="AE214" s="2">
        <f t="shared" si="43"/>
        <v>0.27268200993989838</v>
      </c>
    </row>
    <row r="215" spans="1:31" x14ac:dyDescent="0.15">
      <c r="A215" s="9">
        <v>1083</v>
      </c>
      <c r="B215" s="1">
        <v>6.7460000000000004</v>
      </c>
      <c r="C215" s="9">
        <v>368.1</v>
      </c>
      <c r="D215" s="9">
        <v>0.33510000000000001</v>
      </c>
      <c r="E215" s="9">
        <v>12</v>
      </c>
      <c r="F215" s="9">
        <v>2</v>
      </c>
      <c r="G215" s="9">
        <v>1.2948999999999999</v>
      </c>
      <c r="H215" s="9">
        <v>1.12151009104949</v>
      </c>
      <c r="I215" s="9">
        <v>1.12151009104949</v>
      </c>
      <c r="J215" s="9">
        <v>1.1132641748413901</v>
      </c>
      <c r="K215" s="9">
        <v>1.3873535050000001</v>
      </c>
      <c r="L215" s="9">
        <v>1.2070650993750001</v>
      </c>
      <c r="M215" s="9">
        <v>1.146125318125</v>
      </c>
      <c r="N215" s="9">
        <v>1.15628492</v>
      </c>
      <c r="O215" s="9">
        <v>1.396545733125</v>
      </c>
      <c r="P215" s="9">
        <v>1.1945007249999999</v>
      </c>
      <c r="Q215" s="9">
        <v>1.399895280625</v>
      </c>
      <c r="R215" s="9">
        <v>1.23163753</v>
      </c>
      <c r="S215" s="9">
        <v>0.9899</v>
      </c>
      <c r="T215" s="2">
        <f t="shared" si="33"/>
        <v>7.6285544827732393E-2</v>
      </c>
      <c r="U215" s="15">
        <f t="shared" si="34"/>
        <v>2.1948288536998803E-2</v>
      </c>
      <c r="V215" s="2">
        <f t="shared" si="35"/>
        <v>3.100714762001687E-2</v>
      </c>
      <c r="W215" s="15">
        <f t="shared" si="36"/>
        <v>0.24523688575832284</v>
      </c>
      <c r="X215" s="9">
        <v>1.3965451062500001</v>
      </c>
      <c r="Y215" s="15">
        <f t="shared" si="37"/>
        <v>4.488753823383191E-7</v>
      </c>
      <c r="Z215" s="2">
        <f t="shared" si="38"/>
        <v>0.30811193049803004</v>
      </c>
      <c r="AA215" s="2">
        <f t="shared" si="39"/>
        <v>0.13295291549599955</v>
      </c>
      <c r="AB215" s="2">
        <f t="shared" si="40"/>
        <v>0.13295291549599955</v>
      </c>
      <c r="AC215" s="2">
        <f t="shared" si="41"/>
        <v>0.12462286578582692</v>
      </c>
      <c r="AD215" s="2">
        <f t="shared" si="42"/>
        <v>0.20668827659359523</v>
      </c>
      <c r="AE215" s="2">
        <f t="shared" si="43"/>
        <v>0.2442039903020507</v>
      </c>
    </row>
    <row r="216" spans="1:31" x14ac:dyDescent="0.15">
      <c r="A216" s="9">
        <v>1085</v>
      </c>
      <c r="B216" s="1">
        <v>8.9130000000000003</v>
      </c>
      <c r="C216" s="9">
        <v>613.5</v>
      </c>
      <c r="D216" s="9">
        <v>0.44429999999999997</v>
      </c>
      <c r="E216" s="9">
        <v>14</v>
      </c>
      <c r="F216" s="9">
        <v>2</v>
      </c>
      <c r="G216" s="9">
        <v>0.93440000000000001</v>
      </c>
      <c r="H216" s="9">
        <v>0.58032772845093195</v>
      </c>
      <c r="I216" s="9">
        <v>0.58032772845093195</v>
      </c>
      <c r="J216" s="9">
        <v>0.59680847209324395</v>
      </c>
      <c r="K216" s="9">
        <v>0.46216343500000001</v>
      </c>
      <c r="L216" s="9">
        <v>0.62583857374999896</v>
      </c>
      <c r="M216" s="9">
        <v>0.51696932062500101</v>
      </c>
      <c r="N216" s="9">
        <v>0.51231891562499998</v>
      </c>
      <c r="O216" s="9">
        <v>0.45037033437500001</v>
      </c>
      <c r="P216" s="9">
        <v>0.62218607000000004</v>
      </c>
      <c r="Q216" s="9">
        <v>0.44728443312500099</v>
      </c>
      <c r="R216" s="9">
        <v>0.60128646625000004</v>
      </c>
      <c r="S216" s="9">
        <v>0.80649999999999999</v>
      </c>
      <c r="T216" s="2">
        <f t="shared" si="33"/>
        <v>7.8422662002639532E-2</v>
      </c>
      <c r="U216" s="15">
        <f t="shared" si="34"/>
        <v>0.10917694385386936</v>
      </c>
      <c r="V216" s="2">
        <f t="shared" si="35"/>
        <v>0.11719035553835727</v>
      </c>
      <c r="W216" s="15">
        <f t="shared" si="36"/>
        <v>0.22393793662561504</v>
      </c>
      <c r="X216" s="9">
        <v>0.45037012999999998</v>
      </c>
      <c r="Y216" s="15">
        <f t="shared" si="37"/>
        <v>4.5379321068803098E-7</v>
      </c>
      <c r="Z216" s="2">
        <f t="shared" si="38"/>
        <v>0.15858648481091137</v>
      </c>
      <c r="AA216" s="2">
        <f t="shared" si="39"/>
        <v>0.28043679051341358</v>
      </c>
      <c r="AB216" s="2">
        <f t="shared" si="40"/>
        <v>0.28043679051341358</v>
      </c>
      <c r="AC216" s="2">
        <f t="shared" si="41"/>
        <v>0.26000189449070804</v>
      </c>
      <c r="AD216" s="2">
        <f t="shared" si="42"/>
        <v>0.22853556106633596</v>
      </c>
      <c r="AE216" s="2">
        <f t="shared" si="43"/>
        <v>0.25444951487910722</v>
      </c>
    </row>
    <row r="217" spans="1:31" x14ac:dyDescent="0.15">
      <c r="A217" s="9">
        <v>1086</v>
      </c>
      <c r="B217" s="1">
        <v>8.7810000000000006</v>
      </c>
      <c r="C217" s="9">
        <v>368.1</v>
      </c>
      <c r="D217" s="9">
        <v>0.30859999999999999</v>
      </c>
      <c r="E217" s="9">
        <v>15</v>
      </c>
      <c r="F217" s="9">
        <v>2</v>
      </c>
      <c r="G217" s="9">
        <v>0.4269</v>
      </c>
      <c r="H217" s="9">
        <v>0.471315430555653</v>
      </c>
      <c r="I217" s="9">
        <v>0.471315430555653</v>
      </c>
      <c r="J217" s="9">
        <v>0.484666734738956</v>
      </c>
      <c r="K217" s="9">
        <v>0.46672347375000001</v>
      </c>
      <c r="L217" s="9">
        <v>0.50845636687499995</v>
      </c>
      <c r="M217" s="9">
        <v>0.414851478750001</v>
      </c>
      <c r="N217" s="9">
        <v>0.40913214187500002</v>
      </c>
      <c r="O217" s="9">
        <v>0.44786781375000001</v>
      </c>
      <c r="P217" s="9">
        <v>0.50996145437500096</v>
      </c>
      <c r="Q217" s="9">
        <v>0.44295355375000001</v>
      </c>
      <c r="R217" s="9">
        <v>0.49041069062500098</v>
      </c>
      <c r="S217" s="9">
        <v>0.82469999999999999</v>
      </c>
      <c r="T217" s="2">
        <f t="shared" si="33"/>
        <v>7.880271663408088E-2</v>
      </c>
      <c r="U217" s="15">
        <f t="shared" si="34"/>
        <v>0.11980077066240828</v>
      </c>
      <c r="V217" s="2">
        <f t="shared" si="35"/>
        <v>0.1319356096772443</v>
      </c>
      <c r="W217" s="15">
        <f t="shared" si="36"/>
        <v>4.9749308606360801E-2</v>
      </c>
      <c r="X217" s="9">
        <v>0.44786764750000002</v>
      </c>
      <c r="Y217" s="15">
        <f t="shared" si="37"/>
        <v>3.7120327669186335E-7</v>
      </c>
      <c r="Z217" s="2">
        <f t="shared" si="38"/>
        <v>0.48235722080756638</v>
      </c>
      <c r="AA217" s="2">
        <f t="shared" si="39"/>
        <v>0.42850075111476538</v>
      </c>
      <c r="AB217" s="2">
        <f t="shared" si="40"/>
        <v>0.42850075111476538</v>
      </c>
      <c r="AC217" s="2">
        <f t="shared" si="41"/>
        <v>0.41231146509160177</v>
      </c>
      <c r="AD217" s="2">
        <f t="shared" si="42"/>
        <v>0.38164004562264947</v>
      </c>
      <c r="AE217" s="2">
        <f t="shared" si="43"/>
        <v>0.40534656162846977</v>
      </c>
    </row>
    <row r="218" spans="1:31" x14ac:dyDescent="0.15">
      <c r="A218" s="9">
        <v>1087</v>
      </c>
      <c r="B218" s="1">
        <v>8.1579999999999995</v>
      </c>
      <c r="C218" s="9">
        <v>184</v>
      </c>
      <c r="D218" s="9">
        <v>0.31530000000000002</v>
      </c>
      <c r="E218" s="9">
        <v>16</v>
      </c>
      <c r="F218" s="9">
        <v>2</v>
      </c>
      <c r="G218" s="9">
        <v>0.152</v>
      </c>
      <c r="H218" s="9">
        <v>0.378986627889286</v>
      </c>
      <c r="I218" s="9">
        <v>0.378986627889286</v>
      </c>
      <c r="J218" s="9">
        <v>0.39136831492317298</v>
      </c>
      <c r="K218" s="9">
        <v>0.41304327437499999</v>
      </c>
      <c r="L218" s="9">
        <v>0.40499649124999998</v>
      </c>
      <c r="M218" s="9">
        <v>0.36821034000000002</v>
      </c>
      <c r="N218" s="9">
        <v>0.36249432999999898</v>
      </c>
      <c r="O218" s="9">
        <v>0.40903810937500001</v>
      </c>
      <c r="P218" s="9">
        <v>0.41017004062500101</v>
      </c>
      <c r="Q218" s="9">
        <v>0.40125277687499999</v>
      </c>
      <c r="R218" s="9">
        <v>0.38733679187499997</v>
      </c>
      <c r="S218" s="9">
        <v>0.2702</v>
      </c>
      <c r="T218" s="2">
        <f t="shared" si="33"/>
        <v>6.8630029258742828E-2</v>
      </c>
      <c r="U218" s="15">
        <f t="shared" si="34"/>
        <v>2.8434480523239117E-2</v>
      </c>
      <c r="V218" s="2">
        <f t="shared" si="35"/>
        <v>4.3516833248546556E-2</v>
      </c>
      <c r="W218" s="15">
        <f t="shared" si="36"/>
        <v>7.929430558825154E-2</v>
      </c>
      <c r="X218" s="9">
        <v>0.40903796812499998</v>
      </c>
      <c r="Y218" s="15">
        <f t="shared" si="37"/>
        <v>3.4532234721493828E-7</v>
      </c>
      <c r="Z218" s="2">
        <f t="shared" si="38"/>
        <v>0.4374537379718727</v>
      </c>
      <c r="AA218" s="2">
        <f t="shared" si="39"/>
        <v>0.40261520314317545</v>
      </c>
      <c r="AB218" s="2">
        <f t="shared" si="40"/>
        <v>0.40261520314317545</v>
      </c>
      <c r="AC218" s="2">
        <f t="shared" si="41"/>
        <v>0.44843935944919683</v>
      </c>
      <c r="AD218" s="2">
        <f t="shared" si="42"/>
        <v>0.51802383650999639</v>
      </c>
      <c r="AE218" s="2">
        <f t="shared" si="43"/>
        <v>0.43351884483715758</v>
      </c>
    </row>
    <row r="219" spans="1:31" x14ac:dyDescent="0.15">
      <c r="A219" s="9">
        <v>1089</v>
      </c>
      <c r="B219" s="1">
        <v>9.2309999999999999</v>
      </c>
      <c r="C219" s="9">
        <v>490.8</v>
      </c>
      <c r="D219" s="9">
        <v>0.30259999999999998</v>
      </c>
      <c r="E219" s="9">
        <v>15</v>
      </c>
      <c r="F219" s="9">
        <v>2</v>
      </c>
      <c r="G219" s="9">
        <v>0.27329999999999999</v>
      </c>
      <c r="H219" s="9">
        <v>0.30121735935769001</v>
      </c>
      <c r="I219" s="9">
        <v>0.30121735935769001</v>
      </c>
      <c r="J219" s="9">
        <v>0.30905511527841201</v>
      </c>
      <c r="K219" s="9">
        <v>0.266270695</v>
      </c>
      <c r="L219" s="9">
        <v>0.33981279250000002</v>
      </c>
      <c r="M219" s="9">
        <v>0.18808032687500001</v>
      </c>
      <c r="N219" s="9">
        <v>0.18682600874999999</v>
      </c>
      <c r="O219" s="9">
        <v>0.26198974000000003</v>
      </c>
      <c r="P219" s="9">
        <v>0.33513766249999999</v>
      </c>
      <c r="Q219" s="9">
        <v>0.26274763000000001</v>
      </c>
      <c r="R219" s="9">
        <v>0.33243146000000101</v>
      </c>
      <c r="S219" s="9">
        <v>0.2903</v>
      </c>
      <c r="T219" s="2">
        <f t="shared" si="33"/>
        <v>0.12813150352493016</v>
      </c>
      <c r="U219" s="15">
        <f t="shared" si="34"/>
        <v>0.37559931049107259</v>
      </c>
      <c r="V219" s="2">
        <f t="shared" si="35"/>
        <v>0.37976347329920124</v>
      </c>
      <c r="W219" s="15">
        <f t="shared" si="36"/>
        <v>0.13023027438172285</v>
      </c>
      <c r="X219" s="9">
        <v>0.26198962375000001</v>
      </c>
      <c r="Y219" s="15">
        <f t="shared" si="37"/>
        <v>4.4371966633173861E-7</v>
      </c>
      <c r="Z219" s="2">
        <f t="shared" si="38"/>
        <v>5.8560110230795777E-2</v>
      </c>
      <c r="AA219" s="2">
        <f t="shared" si="39"/>
        <v>3.7607162789149169E-2</v>
      </c>
      <c r="AB219" s="2">
        <f t="shared" si="40"/>
        <v>3.7607162789149169E-2</v>
      </c>
      <c r="AC219" s="2">
        <f t="shared" si="41"/>
        <v>6.4605977535005188E-2</v>
      </c>
      <c r="AD219" s="2">
        <f t="shared" si="42"/>
        <v>0.15445285049948324</v>
      </c>
      <c r="AE219" s="2">
        <f t="shared" si="43"/>
        <v>0.14513076128143648</v>
      </c>
    </row>
    <row r="220" spans="1:31" x14ac:dyDescent="0.15">
      <c r="A220" s="9">
        <v>1090</v>
      </c>
      <c r="B220" s="1">
        <v>11.170999999999999</v>
      </c>
      <c r="C220" s="9">
        <v>49.1</v>
      </c>
      <c r="D220" s="9">
        <v>0.32900000000000001</v>
      </c>
      <c r="E220" s="9">
        <v>16</v>
      </c>
      <c r="F220" s="9">
        <v>2</v>
      </c>
      <c r="G220" s="9">
        <v>0.13700000000000001</v>
      </c>
      <c r="H220" s="9">
        <v>0.53414576265036096</v>
      </c>
      <c r="I220" s="9">
        <v>0.53414576265036096</v>
      </c>
      <c r="J220" s="9">
        <v>0.54326749207662195</v>
      </c>
      <c r="K220" s="9">
        <v>0.51458197187499999</v>
      </c>
      <c r="L220" s="9">
        <v>0.60853432375000105</v>
      </c>
      <c r="M220" s="9">
        <v>0.4129570675</v>
      </c>
      <c r="N220" s="9">
        <v>0.40855107749999903</v>
      </c>
      <c r="O220" s="9">
        <v>0.53703663312500105</v>
      </c>
      <c r="P220" s="9">
        <v>0.58392065812500005</v>
      </c>
      <c r="Q220" s="9">
        <v>0.54339293749999995</v>
      </c>
      <c r="R220" s="9">
        <v>0.57895972124999895</v>
      </c>
      <c r="S220" s="9">
        <v>0.1527</v>
      </c>
      <c r="T220" s="2">
        <f t="shared" si="33"/>
        <v>0.13926640685219302</v>
      </c>
      <c r="U220" s="15">
        <f t="shared" si="34"/>
        <v>0.22688319111442279</v>
      </c>
      <c r="V220" s="2">
        <f t="shared" si="35"/>
        <v>0.2351318571304912</v>
      </c>
      <c r="W220" s="15">
        <f t="shared" si="36"/>
        <v>5.4121378035388249E-3</v>
      </c>
      <c r="X220" s="9">
        <v>0.53703640187500001</v>
      </c>
      <c r="Y220" s="15">
        <f t="shared" si="37"/>
        <v>4.3060377406926271E-7</v>
      </c>
      <c r="Z220" s="2">
        <f t="shared" si="38"/>
        <v>0.10281597904387682</v>
      </c>
      <c r="AA220" s="2">
        <f t="shared" si="39"/>
        <v>2.498007613951283</v>
      </c>
      <c r="AB220" s="2">
        <f t="shared" si="40"/>
        <v>2.498007613951283</v>
      </c>
      <c r="AC220" s="2">
        <f t="shared" si="41"/>
        <v>2.5577438904821346</v>
      </c>
      <c r="AD220" s="2">
        <f t="shared" si="42"/>
        <v>2.8239728757367391</v>
      </c>
      <c r="AE220" s="2">
        <f t="shared" si="43"/>
        <v>2.7914847495088337</v>
      </c>
    </row>
    <row r="221" spans="1:31" x14ac:dyDescent="0.15">
      <c r="A221" s="9">
        <v>1091</v>
      </c>
      <c r="B221" s="1">
        <v>10.696</v>
      </c>
      <c r="C221" s="9">
        <v>490.8</v>
      </c>
      <c r="D221" s="9">
        <v>0.69720000000000004</v>
      </c>
      <c r="E221" s="9">
        <v>15</v>
      </c>
      <c r="F221" s="9">
        <v>2</v>
      </c>
      <c r="G221" s="9">
        <v>0.54830000000000001</v>
      </c>
      <c r="H221" s="9">
        <v>0.55977182594056196</v>
      </c>
      <c r="I221" s="9">
        <v>0.55977182594056196</v>
      </c>
      <c r="J221" s="9">
        <v>0.56765112161199605</v>
      </c>
      <c r="K221" s="9">
        <v>0.473263272500001</v>
      </c>
      <c r="L221" s="9">
        <v>0.60776189187499996</v>
      </c>
      <c r="M221" s="9">
        <v>0.57717949499999999</v>
      </c>
      <c r="N221" s="9">
        <v>0.56971008999999995</v>
      </c>
      <c r="O221" s="9">
        <v>0.46643891250000002</v>
      </c>
      <c r="P221" s="9">
        <v>0.59344666687500003</v>
      </c>
      <c r="Q221" s="9">
        <v>0.46651502187500099</v>
      </c>
      <c r="R221" s="9">
        <v>0.57853144499999998</v>
      </c>
      <c r="S221" s="9">
        <v>1.0182</v>
      </c>
      <c r="T221" s="2">
        <f t="shared" si="33"/>
        <v>8.5731477917457222E-2</v>
      </c>
      <c r="U221" s="15">
        <f t="shared" si="34"/>
        <v>3.1097794231048734E-2</v>
      </c>
      <c r="V221" s="2">
        <f t="shared" si="35"/>
        <v>1.7754134093367634E-2</v>
      </c>
      <c r="W221" s="15">
        <f t="shared" si="36"/>
        <v>0.1667338531797995</v>
      </c>
      <c r="X221" s="9">
        <v>0.46643871312500002</v>
      </c>
      <c r="Y221" s="15">
        <f t="shared" si="37"/>
        <v>4.2744075304726968E-7</v>
      </c>
      <c r="Z221" s="2">
        <f t="shared" si="38"/>
        <v>0.46150068748772344</v>
      </c>
      <c r="AA221" s="2">
        <f t="shared" si="39"/>
        <v>0.45023391677414853</v>
      </c>
      <c r="AB221" s="2">
        <f t="shared" si="40"/>
        <v>0.45023391677414853</v>
      </c>
      <c r="AC221" s="2">
        <f t="shared" si="41"/>
        <v>0.4424954609978432</v>
      </c>
      <c r="AD221" s="2">
        <f t="shared" si="42"/>
        <v>0.41716100287271651</v>
      </c>
      <c r="AE221" s="2">
        <f t="shared" si="43"/>
        <v>0.4318096199175015</v>
      </c>
    </row>
    <row r="222" spans="1:31" x14ac:dyDescent="0.15">
      <c r="A222" s="9">
        <v>1092</v>
      </c>
      <c r="B222" s="1">
        <v>6.4450000000000003</v>
      </c>
      <c r="C222" s="9">
        <v>73.599999999999994</v>
      </c>
      <c r="D222" s="9">
        <v>0.1525</v>
      </c>
      <c r="E222" s="9">
        <v>10</v>
      </c>
      <c r="F222" s="9">
        <v>2</v>
      </c>
      <c r="G222" s="9">
        <v>1.7044999999999999</v>
      </c>
      <c r="H222" s="9">
        <v>1.57534375017952</v>
      </c>
      <c r="I222" s="9">
        <v>1.57534375017952</v>
      </c>
      <c r="J222" s="9">
        <v>1.2780196604270699</v>
      </c>
      <c r="K222" s="9">
        <v>1.82370653125</v>
      </c>
      <c r="L222" s="9">
        <v>1.65093053125</v>
      </c>
      <c r="M222" s="9">
        <v>1.8741324562499999</v>
      </c>
      <c r="N222" s="9">
        <v>1.8845178687499999</v>
      </c>
      <c r="O222" s="9">
        <v>1.79708451875</v>
      </c>
      <c r="P222" s="9">
        <v>1.3583130512499999</v>
      </c>
      <c r="Q222" s="9">
        <v>1.7909031</v>
      </c>
      <c r="R222" s="9">
        <v>1.3521555949999999</v>
      </c>
      <c r="S222" s="9">
        <v>2.2892999999999999</v>
      </c>
      <c r="T222" s="2">
        <f t="shared" si="33"/>
        <v>4.7981134950303025E-2</v>
      </c>
      <c r="U222" s="15">
        <f t="shared" si="34"/>
        <v>0.18966571964781093</v>
      </c>
      <c r="V222" s="2">
        <f t="shared" si="35"/>
        <v>0.19625819351189078</v>
      </c>
      <c r="W222" s="15">
        <f t="shared" si="36"/>
        <v>0.14075706876369762</v>
      </c>
      <c r="X222" s="9">
        <v>1.7970837312500001</v>
      </c>
      <c r="Y222" s="15">
        <f t="shared" si="37"/>
        <v>4.3820977347503421E-7</v>
      </c>
      <c r="Z222" s="2">
        <f t="shared" si="38"/>
        <v>0.25544926396715156</v>
      </c>
      <c r="AA222" s="2">
        <f t="shared" si="39"/>
        <v>0.31186661853862752</v>
      </c>
      <c r="AB222" s="2">
        <f t="shared" si="40"/>
        <v>0.31186661853862752</v>
      </c>
      <c r="AC222" s="2">
        <f t="shared" si="41"/>
        <v>0.44174216554096452</v>
      </c>
      <c r="AD222" s="2">
        <f t="shared" si="42"/>
        <v>0.40666882835364521</v>
      </c>
      <c r="AE222" s="2">
        <f t="shared" si="43"/>
        <v>0.40935849604682656</v>
      </c>
    </row>
    <row r="223" spans="1:31" x14ac:dyDescent="0.15">
      <c r="A223" s="9">
        <v>1093</v>
      </c>
      <c r="B223" s="1">
        <v>8.7899999999999991</v>
      </c>
      <c r="C223" s="9">
        <v>245.4</v>
      </c>
      <c r="D223" s="9">
        <v>0.18090000000000001</v>
      </c>
      <c r="E223" s="9">
        <v>11</v>
      </c>
      <c r="F223" s="9">
        <v>2</v>
      </c>
      <c r="G223" s="9">
        <v>1.5794999999999999</v>
      </c>
      <c r="H223" s="9">
        <v>0.66037453841507898</v>
      </c>
      <c r="I223" s="9">
        <v>0.66037453841507898</v>
      </c>
      <c r="J223" s="9">
        <v>0.815911712740372</v>
      </c>
      <c r="K223" s="9">
        <v>0.94294934562500099</v>
      </c>
      <c r="L223" s="9">
        <v>0.67106061562499997</v>
      </c>
      <c r="M223" s="9">
        <v>0.56887583625000004</v>
      </c>
      <c r="N223" s="9">
        <v>0.57533762124999999</v>
      </c>
      <c r="O223" s="9">
        <v>0.962023569374999</v>
      </c>
      <c r="P223" s="9">
        <v>0.84736909437499996</v>
      </c>
      <c r="Q223" s="9">
        <v>0.95604822437499903</v>
      </c>
      <c r="R223" s="9">
        <v>0.88611808062499997</v>
      </c>
      <c r="S223" s="9">
        <v>0.83420000000000005</v>
      </c>
      <c r="T223" s="2">
        <f t="shared" si="33"/>
        <v>1.6181843163680914E-2</v>
      </c>
      <c r="U223" s="15">
        <f t="shared" si="34"/>
        <v>0.13855576925282262</v>
      </c>
      <c r="V223" s="2">
        <f t="shared" si="35"/>
        <v>0.12877073875254252</v>
      </c>
      <c r="W223" s="15">
        <f t="shared" si="36"/>
        <v>0.45678476896442405</v>
      </c>
      <c r="X223" s="9">
        <v>0.96202316374999797</v>
      </c>
      <c r="Y223" s="15">
        <f t="shared" si="37"/>
        <v>4.2163727994268593E-7</v>
      </c>
      <c r="Z223" s="2">
        <f t="shared" si="38"/>
        <v>0.89343083193478756</v>
      </c>
      <c r="AA223" s="2">
        <f t="shared" si="39"/>
        <v>0.20837384510299814</v>
      </c>
      <c r="AB223" s="2">
        <f t="shared" si="40"/>
        <v>0.20837384510299814</v>
      </c>
      <c r="AC223" s="2">
        <f t="shared" si="41"/>
        <v>2.1923144641126893E-2</v>
      </c>
      <c r="AD223" s="2">
        <f t="shared" si="42"/>
        <v>1.5786495294893205E-2</v>
      </c>
      <c r="AE223" s="2">
        <f t="shared" si="43"/>
        <v>6.2236970300886978E-2</v>
      </c>
    </row>
    <row r="224" spans="1:31" x14ac:dyDescent="0.15">
      <c r="A224" s="9">
        <v>1094</v>
      </c>
      <c r="B224" s="1">
        <v>4.6980000000000004</v>
      </c>
      <c r="C224" s="9">
        <v>122.7</v>
      </c>
      <c r="D224" s="9">
        <v>0.114</v>
      </c>
      <c r="E224" s="9">
        <v>6</v>
      </c>
      <c r="F224" s="9">
        <v>2</v>
      </c>
      <c r="G224" s="9">
        <v>8.6498000000000008</v>
      </c>
      <c r="H224" s="9">
        <v>3.4504975022300202</v>
      </c>
      <c r="I224" s="9">
        <v>3.4504975022300202</v>
      </c>
      <c r="J224" s="9">
        <v>5.57754241060168</v>
      </c>
      <c r="K224" s="9">
        <v>8.4389231999999996</v>
      </c>
      <c r="L224" s="9">
        <v>3.3504955062500001</v>
      </c>
      <c r="M224" s="9">
        <v>7.0331236562499999</v>
      </c>
      <c r="N224" s="9">
        <v>7.0857420750000104</v>
      </c>
      <c r="O224" s="9">
        <v>9.0066316249999794</v>
      </c>
      <c r="P224" s="9">
        <v>5.72791725</v>
      </c>
      <c r="Q224" s="9">
        <v>8.8522269687500099</v>
      </c>
      <c r="R224" s="9">
        <v>5.6595411687499801</v>
      </c>
      <c r="S224" s="9">
        <v>3.5514999999999999</v>
      </c>
      <c r="T224" s="2">
        <f t="shared" si="33"/>
        <v>2.898190649765426E-2</v>
      </c>
      <c r="U224" s="15">
        <f t="shared" si="34"/>
        <v>1.0382926380049735</v>
      </c>
      <c r="V224" s="2">
        <f t="shared" si="35"/>
        <v>1.0535421545503423</v>
      </c>
      <c r="W224" s="15">
        <f t="shared" si="36"/>
        <v>1.6102414562477116</v>
      </c>
      <c r="X224" s="9">
        <v>9.0066281999999802</v>
      </c>
      <c r="Y224" s="15">
        <f t="shared" si="37"/>
        <v>3.8027535062739776E-7</v>
      </c>
      <c r="Z224" s="2">
        <f t="shared" si="38"/>
        <v>1.4355342812895964</v>
      </c>
      <c r="AA224" s="2">
        <f t="shared" si="39"/>
        <v>2.8439391178369623E-2</v>
      </c>
      <c r="AB224" s="2">
        <f t="shared" si="40"/>
        <v>2.8439391178369623E-2</v>
      </c>
      <c r="AC224" s="2">
        <f t="shared" si="41"/>
        <v>0.57047512617251306</v>
      </c>
      <c r="AD224" s="2">
        <f t="shared" si="42"/>
        <v>0.61281634520625095</v>
      </c>
      <c r="AE224" s="2">
        <f t="shared" si="43"/>
        <v>0.59356361220610454</v>
      </c>
    </row>
    <row r="225" spans="1:31" x14ac:dyDescent="0.15">
      <c r="A225" s="9">
        <v>1095</v>
      </c>
      <c r="B225" s="1">
        <v>5.19</v>
      </c>
      <c r="C225" s="9">
        <v>122.7</v>
      </c>
      <c r="D225" s="9">
        <v>0.27700000000000002</v>
      </c>
      <c r="E225" s="9">
        <v>7</v>
      </c>
      <c r="F225" s="9">
        <v>2</v>
      </c>
      <c r="G225" s="9">
        <v>4.6092000000000004</v>
      </c>
      <c r="H225" s="9">
        <v>2.6772143399683799</v>
      </c>
      <c r="I225" s="9">
        <v>2.6772143399683799</v>
      </c>
      <c r="J225" s="9">
        <v>2.5098581549651402</v>
      </c>
      <c r="K225" s="9">
        <v>3.9950218999999998</v>
      </c>
      <c r="L225" s="9">
        <v>2.4566114687499998</v>
      </c>
      <c r="M225" s="9">
        <v>4.1636161500000002</v>
      </c>
      <c r="N225" s="9">
        <v>4.2274006874999897</v>
      </c>
      <c r="O225" s="9">
        <v>4.1191158999999997</v>
      </c>
      <c r="P225" s="9">
        <v>2.4423194874999998</v>
      </c>
      <c r="Q225" s="9">
        <v>3.90966610625</v>
      </c>
      <c r="R225" s="9">
        <v>2.4889278687499998</v>
      </c>
      <c r="S225" s="9">
        <v>4.0679999999999996</v>
      </c>
      <c r="T225" s="2">
        <f t="shared" si="33"/>
        <v>8.2400152996709844E-2</v>
      </c>
      <c r="U225" s="15">
        <f t="shared" si="34"/>
        <v>0.55520463484786797</v>
      </c>
      <c r="V225" s="2">
        <f t="shared" si="35"/>
        <v>0.57902959968080803</v>
      </c>
      <c r="W225" s="15">
        <f t="shared" si="36"/>
        <v>0.53858278678152083</v>
      </c>
      <c r="X225" s="9">
        <v>4.1191142437500003</v>
      </c>
      <c r="Y225" s="15">
        <f t="shared" si="37"/>
        <v>4.0208871019411825E-7</v>
      </c>
      <c r="Z225" s="2">
        <f t="shared" si="38"/>
        <v>0.13303834808259607</v>
      </c>
      <c r="AA225" s="2">
        <f t="shared" si="39"/>
        <v>0.34188438053874626</v>
      </c>
      <c r="AB225" s="2">
        <f t="shared" si="40"/>
        <v>0.34188438053874626</v>
      </c>
      <c r="AC225" s="2">
        <f t="shared" si="41"/>
        <v>0.38302405236845122</v>
      </c>
      <c r="AD225" s="2">
        <f t="shared" si="42"/>
        <v>0.39962647799901668</v>
      </c>
      <c r="AE225" s="2">
        <f t="shared" si="43"/>
        <v>0.38816915714110128</v>
      </c>
    </row>
    <row r="226" spans="1:31" x14ac:dyDescent="0.15">
      <c r="A226" s="9">
        <v>1096</v>
      </c>
      <c r="B226" s="1">
        <v>8.4629999999999992</v>
      </c>
      <c r="C226" s="9">
        <v>368.1</v>
      </c>
      <c r="D226" s="9">
        <v>0.15590000000000001</v>
      </c>
      <c r="E226" s="9">
        <v>8</v>
      </c>
      <c r="F226" s="9">
        <v>2</v>
      </c>
      <c r="G226" s="9">
        <v>1.8403</v>
      </c>
      <c r="H226" s="9">
        <v>1.0587569217052299</v>
      </c>
      <c r="I226" s="9">
        <v>1.0587569217052299</v>
      </c>
      <c r="J226" s="9">
        <v>0.81489367559347803</v>
      </c>
      <c r="K226" s="9">
        <v>0.71998205749999999</v>
      </c>
      <c r="L226" s="9">
        <v>1.201871709375</v>
      </c>
      <c r="M226" s="9">
        <v>1.1256645431250001</v>
      </c>
      <c r="N226" s="9">
        <v>1.1423597943749999</v>
      </c>
      <c r="O226" s="9">
        <v>0.67760350125000102</v>
      </c>
      <c r="P226" s="9">
        <v>0.921544973749998</v>
      </c>
      <c r="Q226" s="9">
        <v>0.73190833437500002</v>
      </c>
      <c r="R226" s="9">
        <v>1.00198717</v>
      </c>
      <c r="S226" s="9">
        <v>0.47760000000000002</v>
      </c>
      <c r="T226" s="2">
        <f t="shared" si="33"/>
        <v>0.13517246946472841</v>
      </c>
      <c r="U226" s="15">
        <f t="shared" si="34"/>
        <v>6.319450673532219E-2</v>
      </c>
      <c r="V226" s="2">
        <f t="shared" si="35"/>
        <v>7.8963235994830128E-2</v>
      </c>
      <c r="W226" s="15">
        <f t="shared" si="36"/>
        <v>0.36000087710533657</v>
      </c>
      <c r="X226" s="9">
        <v>0.67760322187500199</v>
      </c>
      <c r="Y226" s="15">
        <f t="shared" si="37"/>
        <v>4.1229863557135965E-7</v>
      </c>
      <c r="Z226" s="2">
        <f t="shared" si="38"/>
        <v>2.8532244556113904</v>
      </c>
      <c r="AA226" s="2">
        <f t="shared" si="39"/>
        <v>1.216827725513463</v>
      </c>
      <c r="AB226" s="2">
        <f t="shared" si="40"/>
        <v>1.216827725513463</v>
      </c>
      <c r="AC226" s="2">
        <f t="shared" si="41"/>
        <v>0.70622628893106776</v>
      </c>
      <c r="AD226" s="2">
        <f t="shared" si="42"/>
        <v>0.92953302711473607</v>
      </c>
      <c r="AE226" s="2">
        <f t="shared" si="43"/>
        <v>1.0979630862646566</v>
      </c>
    </row>
    <row r="227" spans="1:31" x14ac:dyDescent="0.15">
      <c r="A227" s="9">
        <v>1097</v>
      </c>
      <c r="B227" s="1">
        <v>4.4889999999999999</v>
      </c>
      <c r="C227" s="9">
        <v>245.4</v>
      </c>
      <c r="D227" s="9">
        <v>0.254</v>
      </c>
      <c r="E227" s="9">
        <v>5</v>
      </c>
      <c r="F227" s="9">
        <v>2</v>
      </c>
      <c r="G227" s="9">
        <v>3.1817000000000002</v>
      </c>
      <c r="H227" s="9">
        <v>1.4893583486341599</v>
      </c>
      <c r="I227" s="9">
        <v>1.4893583486341599</v>
      </c>
      <c r="J227" s="9">
        <v>1.5456053407169901</v>
      </c>
      <c r="K227" s="9">
        <v>2.2916717874999999</v>
      </c>
      <c r="L227" s="9">
        <v>3.5110469312500001</v>
      </c>
      <c r="M227" s="9">
        <v>1.7920001375000001</v>
      </c>
      <c r="N227" s="9">
        <v>1.8068608187499999</v>
      </c>
      <c r="O227" s="9">
        <v>2.480006575</v>
      </c>
      <c r="P227" s="9">
        <v>3.7926986187499998</v>
      </c>
      <c r="Q227" s="9">
        <v>3.0860772875000002</v>
      </c>
      <c r="R227" s="9">
        <v>3.6939381125000001</v>
      </c>
      <c r="S227" s="9">
        <v>3.0872000000000002</v>
      </c>
      <c r="T227" s="2">
        <f t="shared" si="33"/>
        <v>1.3574225333143379</v>
      </c>
      <c r="U227" s="15">
        <f t="shared" si="34"/>
        <v>0.20320280149057657</v>
      </c>
      <c r="V227" s="2">
        <f t="shared" si="35"/>
        <v>0.21318070993929081</v>
      </c>
      <c r="W227" s="15">
        <f t="shared" si="36"/>
        <v>0.66515102109195545</v>
      </c>
      <c r="X227" s="9">
        <v>2.4800054312499999</v>
      </c>
      <c r="Y227" s="15">
        <f t="shared" si="37"/>
        <v>4.611882934396243E-7</v>
      </c>
      <c r="Z227" s="2">
        <f t="shared" si="38"/>
        <v>3.0610261725835718E-2</v>
      </c>
      <c r="AA227" s="2">
        <f t="shared" si="39"/>
        <v>0.51756985338359685</v>
      </c>
      <c r="AB227" s="2">
        <f t="shared" si="40"/>
        <v>0.51756985338359685</v>
      </c>
      <c r="AC227" s="2">
        <f t="shared" si="41"/>
        <v>0.49935043381802607</v>
      </c>
      <c r="AD227" s="2">
        <f t="shared" si="42"/>
        <v>0.22852378166299547</v>
      </c>
      <c r="AE227" s="2">
        <f t="shared" si="43"/>
        <v>0.19653346479010106</v>
      </c>
    </row>
    <row r="228" spans="1:31" x14ac:dyDescent="0.15">
      <c r="A228" s="9">
        <v>1098</v>
      </c>
      <c r="B228" s="1">
        <v>4.9630000000000001</v>
      </c>
      <c r="C228" s="9">
        <v>245.4</v>
      </c>
      <c r="D228" s="9">
        <v>0.2697</v>
      </c>
      <c r="E228" s="9">
        <v>6</v>
      </c>
      <c r="F228" s="9">
        <v>2</v>
      </c>
      <c r="G228" s="9">
        <v>1.51</v>
      </c>
      <c r="H228" s="9">
        <v>0.93306424308597702</v>
      </c>
      <c r="I228" s="9">
        <v>0.93306424308597702</v>
      </c>
      <c r="J228" s="9">
        <v>0.95661428159343698</v>
      </c>
      <c r="K228" s="9">
        <v>1.1393368325</v>
      </c>
      <c r="L228" s="9">
        <v>1.3439641287499999</v>
      </c>
      <c r="M228" s="9">
        <v>0.85481791375000005</v>
      </c>
      <c r="N228" s="9">
        <v>0.85242820937500097</v>
      </c>
      <c r="O228" s="9">
        <v>1.1924415231250001</v>
      </c>
      <c r="P228" s="9">
        <v>1.4327279831249999</v>
      </c>
      <c r="Q228" s="9">
        <v>1.3063242481249999</v>
      </c>
      <c r="R228" s="9">
        <v>1.3167457437500001</v>
      </c>
      <c r="S228" s="9">
        <v>1.7623</v>
      </c>
      <c r="T228" s="2">
        <f t="shared" si="33"/>
        <v>0.44037684297603141</v>
      </c>
      <c r="U228" s="15">
        <f t="shared" si="34"/>
        <v>8.3859530483333486E-2</v>
      </c>
      <c r="V228" s="2">
        <f t="shared" si="35"/>
        <v>8.6420666431588744E-2</v>
      </c>
      <c r="W228" s="15">
        <f t="shared" si="36"/>
        <v>0.27798437456050151</v>
      </c>
      <c r="X228" s="9">
        <v>1.1924410731249999</v>
      </c>
      <c r="Y228" s="15">
        <f t="shared" si="37"/>
        <v>3.773769962089334E-7</v>
      </c>
      <c r="Z228" s="2">
        <f t="shared" si="38"/>
        <v>0.14316518186460872</v>
      </c>
      <c r="AA228" s="2">
        <f t="shared" si="39"/>
        <v>0.47054176752767574</v>
      </c>
      <c r="AB228" s="2">
        <f t="shared" si="40"/>
        <v>0.47054176752767574</v>
      </c>
      <c r="AC228" s="2">
        <f t="shared" si="41"/>
        <v>0.45717852715574137</v>
      </c>
      <c r="AD228" s="2">
        <f t="shared" si="42"/>
        <v>0.18701243651761904</v>
      </c>
      <c r="AE228" s="2">
        <f t="shared" si="43"/>
        <v>0.25282543054531004</v>
      </c>
    </row>
    <row r="229" spans="1:31" x14ac:dyDescent="0.15">
      <c r="A229" s="9">
        <v>1102</v>
      </c>
      <c r="B229" s="1">
        <v>4.3609999999999998</v>
      </c>
      <c r="C229" s="9">
        <v>122.7</v>
      </c>
      <c r="D229" s="9">
        <v>8.8999999999999999E-3</v>
      </c>
      <c r="E229" s="9">
        <v>7</v>
      </c>
      <c r="F229" s="9">
        <v>2</v>
      </c>
      <c r="G229" s="9">
        <v>7.3064</v>
      </c>
      <c r="H229" s="9">
        <v>4.3370166506136902</v>
      </c>
      <c r="I229" s="9">
        <v>4.3370166506136902</v>
      </c>
      <c r="J229" s="9">
        <v>4.59402516388361</v>
      </c>
      <c r="K229" s="9">
        <v>7.7788853062500003</v>
      </c>
      <c r="L229" s="9">
        <v>3.8138236750000098</v>
      </c>
      <c r="M229" s="9">
        <v>6.1348098375000104</v>
      </c>
      <c r="N229" s="9">
        <v>6.1533620124999997</v>
      </c>
      <c r="O229" s="9">
        <v>8.7845992937500004</v>
      </c>
      <c r="P229" s="9">
        <v>4.4439780125000103</v>
      </c>
      <c r="Q229" s="9">
        <v>8.06499953124999</v>
      </c>
      <c r="R229" s="9">
        <v>4.2659496000000097</v>
      </c>
      <c r="S229" s="9">
        <v>4.5918999999999999</v>
      </c>
      <c r="T229" s="2">
        <f t="shared" si="33"/>
        <v>0.12063430181658359</v>
      </c>
      <c r="U229" s="15">
        <f t="shared" si="34"/>
        <v>0.41452300779890516</v>
      </c>
      <c r="V229" s="2">
        <f t="shared" si="35"/>
        <v>0.41880064297869263</v>
      </c>
      <c r="W229" s="15">
        <f t="shared" si="36"/>
        <v>1.0254935596124526</v>
      </c>
      <c r="X229" s="9">
        <v>8.7845954875000007</v>
      </c>
      <c r="Y229" s="15">
        <f t="shared" si="37"/>
        <v>4.3328669553945846E-7</v>
      </c>
      <c r="Z229" s="2">
        <f t="shared" si="38"/>
        <v>0.5911496330495003</v>
      </c>
      <c r="AA229" s="2">
        <f t="shared" si="39"/>
        <v>5.5507164656527719E-2</v>
      </c>
      <c r="AB229" s="2">
        <f t="shared" si="40"/>
        <v>5.5507164656527719E-2</v>
      </c>
      <c r="AC229" s="2">
        <f t="shared" si="41"/>
        <v>4.6280709153295383E-4</v>
      </c>
      <c r="AD229" s="2">
        <f t="shared" si="42"/>
        <v>3.2213677889324575E-2</v>
      </c>
      <c r="AE229" s="2">
        <f t="shared" si="43"/>
        <v>7.0983775779087141E-2</v>
      </c>
    </row>
    <row r="230" spans="1:31" x14ac:dyDescent="0.15">
      <c r="A230" s="9">
        <v>1106</v>
      </c>
      <c r="B230" s="1">
        <v>7.5819999999999999</v>
      </c>
      <c r="C230" s="9">
        <v>429.4</v>
      </c>
      <c r="D230" s="9">
        <v>0.1162</v>
      </c>
      <c r="E230" s="9">
        <v>12</v>
      </c>
      <c r="F230" s="9">
        <v>2</v>
      </c>
      <c r="G230" s="9">
        <v>0.9103</v>
      </c>
      <c r="H230" s="9">
        <v>0.73573053865886096</v>
      </c>
      <c r="I230" s="9">
        <v>0.73573053865886096</v>
      </c>
      <c r="J230" s="9">
        <v>0.74456270721030104</v>
      </c>
      <c r="K230" s="9">
        <v>0.80315712125000005</v>
      </c>
      <c r="L230" s="9">
        <v>0.82286077687500103</v>
      </c>
      <c r="M230" s="9">
        <v>0.58279636062499995</v>
      </c>
      <c r="N230" s="9">
        <v>0.589181879374999</v>
      </c>
      <c r="O230" s="9">
        <v>0.82470641</v>
      </c>
      <c r="P230" s="9">
        <v>0.80162793062499904</v>
      </c>
      <c r="Q230" s="9">
        <v>0.83710868374999903</v>
      </c>
      <c r="R230" s="9">
        <v>0.82520015625000198</v>
      </c>
      <c r="S230" s="9">
        <v>1.0388999999999999</v>
      </c>
      <c r="T230" s="2">
        <f t="shared" si="33"/>
        <v>0.11842683379021744</v>
      </c>
      <c r="U230" s="15">
        <f t="shared" si="34"/>
        <v>0.20786710622701579</v>
      </c>
      <c r="V230" s="2">
        <f t="shared" si="35"/>
        <v>0.19918795208773132</v>
      </c>
      <c r="W230" s="15">
        <f t="shared" si="36"/>
        <v>0.12093540592093709</v>
      </c>
      <c r="X230" s="9">
        <v>0.824705998125002</v>
      </c>
      <c r="Y230" s="15">
        <f t="shared" si="37"/>
        <v>4.9942014879748784E-7</v>
      </c>
      <c r="Z230" s="2">
        <f t="shared" si="38"/>
        <v>0.12378477235537583</v>
      </c>
      <c r="AA230" s="2">
        <f t="shared" si="39"/>
        <v>0.29181775083370776</v>
      </c>
      <c r="AB230" s="2">
        <f t="shared" si="40"/>
        <v>0.29181775083370776</v>
      </c>
      <c r="AC230" s="2">
        <f t="shared" si="41"/>
        <v>0.2833162891420723</v>
      </c>
      <c r="AD230" s="2">
        <f t="shared" si="42"/>
        <v>0.22838778455578101</v>
      </c>
      <c r="AE230" s="2">
        <f t="shared" si="43"/>
        <v>0.20569818437770523</v>
      </c>
    </row>
    <row r="231" spans="1:31" x14ac:dyDescent="0.15">
      <c r="A231" s="9">
        <v>1108</v>
      </c>
      <c r="B231" s="1">
        <v>8.5419999999999998</v>
      </c>
      <c r="C231" s="9">
        <v>245.4</v>
      </c>
      <c r="D231" s="9">
        <v>0.55959999999999999</v>
      </c>
      <c r="E231" s="9">
        <v>13</v>
      </c>
      <c r="F231" s="9">
        <v>2</v>
      </c>
      <c r="G231" s="9">
        <v>0.87039999999999995</v>
      </c>
      <c r="H231" s="9">
        <v>0.53368335747161</v>
      </c>
      <c r="I231" s="9">
        <v>0.53368335747161</v>
      </c>
      <c r="J231" s="9">
        <v>0.55066356978780495</v>
      </c>
      <c r="K231" s="9">
        <v>0.56171036625000104</v>
      </c>
      <c r="L231" s="9">
        <v>0.58461676124999995</v>
      </c>
      <c r="M231" s="9">
        <v>0.51633597187500002</v>
      </c>
      <c r="N231" s="9">
        <v>0.51084581937499995</v>
      </c>
      <c r="O231" s="9">
        <v>0.52806702437500097</v>
      </c>
      <c r="P231" s="9">
        <v>0.57757979562499995</v>
      </c>
      <c r="Q231" s="9">
        <v>0.52746219625000001</v>
      </c>
      <c r="R231" s="9">
        <v>0.55009024124999895</v>
      </c>
      <c r="S231" s="9">
        <v>0.73939999999999995</v>
      </c>
      <c r="T231" s="2">
        <f t="shared" si="33"/>
        <v>9.5437496907704158E-2</v>
      </c>
      <c r="U231" s="15">
        <f t="shared" si="34"/>
        <v>3.2505015106326966E-2</v>
      </c>
      <c r="V231" s="2">
        <f t="shared" si="35"/>
        <v>4.2792299547817395E-2</v>
      </c>
      <c r="W231" s="15">
        <f t="shared" si="36"/>
        <v>1.052371788998085E-2</v>
      </c>
      <c r="X231" s="9">
        <v>0.52806679687500002</v>
      </c>
      <c r="Y231" s="15">
        <f t="shared" si="37"/>
        <v>4.3081652602357365E-7</v>
      </c>
      <c r="Z231" s="2">
        <f t="shared" si="38"/>
        <v>0.17717067892886126</v>
      </c>
      <c r="AA231" s="2">
        <f t="shared" si="39"/>
        <v>0.27822104750931831</v>
      </c>
      <c r="AB231" s="2">
        <f t="shared" si="40"/>
        <v>0.27822104750931831</v>
      </c>
      <c r="AC231" s="2">
        <f t="shared" si="41"/>
        <v>0.25525619449850556</v>
      </c>
      <c r="AD231" s="2">
        <f t="shared" si="42"/>
        <v>0.2188534005612659</v>
      </c>
      <c r="AE231" s="2">
        <f t="shared" si="43"/>
        <v>0.25603159149310389</v>
      </c>
    </row>
    <row r="232" spans="1:31" x14ac:dyDescent="0.15">
      <c r="A232" s="9">
        <v>1109</v>
      </c>
      <c r="B232" s="1">
        <v>7.4059999999999997</v>
      </c>
      <c r="C232" s="9">
        <v>184</v>
      </c>
      <c r="D232" s="9">
        <v>0.27950000000000003</v>
      </c>
      <c r="E232" s="9">
        <v>14</v>
      </c>
      <c r="F232" s="9">
        <v>2</v>
      </c>
      <c r="G232" s="9">
        <v>0.16500000000000001</v>
      </c>
      <c r="H232" s="9">
        <v>0.17266229111756001</v>
      </c>
      <c r="I232" s="9">
        <v>0.17266229111756001</v>
      </c>
      <c r="J232" s="9">
        <v>0.172825083035581</v>
      </c>
      <c r="K232" s="9">
        <v>0.15647042312500001</v>
      </c>
      <c r="L232" s="9">
        <v>0.19712588687499999</v>
      </c>
      <c r="M232" s="9">
        <v>0.13209948774999999</v>
      </c>
      <c r="N232" s="9">
        <v>0.13682749875</v>
      </c>
      <c r="O232" s="9">
        <v>0.16826656000000001</v>
      </c>
      <c r="P232" s="9">
        <v>0.18696780437499999</v>
      </c>
      <c r="Q232" s="9">
        <v>0.17035702124999999</v>
      </c>
      <c r="R232" s="9">
        <v>0.20934571187500001</v>
      </c>
      <c r="S232" s="9">
        <v>0.24590000000000001</v>
      </c>
      <c r="T232" s="2">
        <f t="shared" si="33"/>
        <v>0.14168464694345756</v>
      </c>
      <c r="U232" s="15">
        <f t="shared" si="34"/>
        <v>0.23492566387840966</v>
      </c>
      <c r="V232" s="2">
        <f t="shared" si="35"/>
        <v>0.20754266687658682</v>
      </c>
      <c r="W232" s="15">
        <f t="shared" si="36"/>
        <v>2.5458547370757964E-2</v>
      </c>
      <c r="X232" s="9">
        <v>0.16826648999999999</v>
      </c>
      <c r="Y232" s="15">
        <f t="shared" si="37"/>
        <v>4.1600660296773306E-7</v>
      </c>
      <c r="Z232" s="2">
        <f t="shared" si="38"/>
        <v>0.32899552663684423</v>
      </c>
      <c r="AA232" s="2">
        <f t="shared" si="39"/>
        <v>0.29783533502415616</v>
      </c>
      <c r="AB232" s="2">
        <f t="shared" si="40"/>
        <v>0.29783533502415616</v>
      </c>
      <c r="AC232" s="2">
        <f t="shared" si="41"/>
        <v>0.29717331014403825</v>
      </c>
      <c r="AD232" s="2">
        <f t="shared" si="42"/>
        <v>0.23965919326962185</v>
      </c>
      <c r="AE232" s="2">
        <f t="shared" si="43"/>
        <v>0.14865509607564051</v>
      </c>
    </row>
    <row r="233" spans="1:31" x14ac:dyDescent="0.15">
      <c r="A233" s="9">
        <v>1110</v>
      </c>
      <c r="B233" s="1">
        <v>12.714</v>
      </c>
      <c r="C233" s="9">
        <v>306.7</v>
      </c>
      <c r="D233" s="9">
        <v>0.1</v>
      </c>
      <c r="E233" s="9">
        <v>15</v>
      </c>
      <c r="F233" s="9">
        <v>2</v>
      </c>
      <c r="G233" s="9">
        <v>0.13750000000000001</v>
      </c>
      <c r="H233" s="9">
        <v>0.22893988100034399</v>
      </c>
      <c r="I233" s="9">
        <v>0.22893988100034399</v>
      </c>
      <c r="J233" s="9">
        <v>0.23404246590119299</v>
      </c>
      <c r="K233" s="9">
        <v>0.19414015062500101</v>
      </c>
      <c r="L233" s="9">
        <v>0.254899600625</v>
      </c>
      <c r="M233" s="9">
        <v>0.16821091062499999</v>
      </c>
      <c r="N233" s="9">
        <v>0.16893745125000001</v>
      </c>
      <c r="O233" s="9">
        <v>0.20563444375000001</v>
      </c>
      <c r="P233" s="9">
        <v>0.24739613437499999</v>
      </c>
      <c r="Q233" s="9">
        <v>0.20949872562499999</v>
      </c>
      <c r="R233" s="9">
        <v>0.25244817125000002</v>
      </c>
      <c r="S233" s="9">
        <v>0.1094</v>
      </c>
      <c r="T233" s="2">
        <f t="shared" si="33"/>
        <v>0.11339098942144121</v>
      </c>
      <c r="U233" s="15">
        <f t="shared" si="34"/>
        <v>0.26526164908442823</v>
      </c>
      <c r="V233" s="2">
        <f t="shared" si="35"/>
        <v>0.26208814946598941</v>
      </c>
      <c r="W233" s="15">
        <f t="shared" si="36"/>
        <v>0.10179719299456158</v>
      </c>
      <c r="X233" s="9">
        <v>0.20563438687499999</v>
      </c>
      <c r="Y233" s="15">
        <f t="shared" si="37"/>
        <v>2.765830421109417E-7</v>
      </c>
      <c r="Z233" s="2">
        <f t="shared" si="38"/>
        <v>0.2568555758683731</v>
      </c>
      <c r="AA233" s="2">
        <f t="shared" si="39"/>
        <v>1.0926862979921754</v>
      </c>
      <c r="AB233" s="2">
        <f t="shared" si="40"/>
        <v>1.0926862979921754</v>
      </c>
      <c r="AC233" s="2">
        <f t="shared" si="41"/>
        <v>1.1393278418756214</v>
      </c>
      <c r="AD233" s="2">
        <f t="shared" si="42"/>
        <v>1.261390625</v>
      </c>
      <c r="AE233" s="2">
        <f t="shared" si="43"/>
        <v>1.307570121115174</v>
      </c>
    </row>
    <row r="234" spans="1:31" x14ac:dyDescent="0.15">
      <c r="A234" s="9">
        <v>1111</v>
      </c>
      <c r="B234" s="1">
        <v>9.6170000000000009</v>
      </c>
      <c r="C234" s="9">
        <v>490.8</v>
      </c>
      <c r="D234" s="9">
        <v>0.64770000000000005</v>
      </c>
      <c r="E234" s="9">
        <v>13</v>
      </c>
      <c r="F234" s="9">
        <v>2</v>
      </c>
      <c r="G234" s="9">
        <v>0.95220000000000005</v>
      </c>
      <c r="H234" s="9">
        <v>0.59108439721731099</v>
      </c>
      <c r="I234" s="9">
        <v>0.59108439721731099</v>
      </c>
      <c r="J234" s="9">
        <v>0.61195718697706103</v>
      </c>
      <c r="K234" s="9">
        <v>0.53993237375000103</v>
      </c>
      <c r="L234" s="9">
        <v>0.65056419124999898</v>
      </c>
      <c r="M234" s="9">
        <v>0.56010850312500104</v>
      </c>
      <c r="N234" s="9">
        <v>0.55544537062499999</v>
      </c>
      <c r="O234" s="9">
        <v>0.52183024187500104</v>
      </c>
      <c r="P234" s="9">
        <v>0.63837288749999999</v>
      </c>
      <c r="Q234" s="9">
        <v>0.52374242312499997</v>
      </c>
      <c r="R234" s="9">
        <v>0.62304059500000097</v>
      </c>
      <c r="S234" s="9">
        <v>1.6717</v>
      </c>
      <c r="T234" s="2">
        <f t="shared" si="33"/>
        <v>0.1006282593699058</v>
      </c>
      <c r="U234" s="15">
        <f t="shared" si="34"/>
        <v>5.2405196682804189E-2</v>
      </c>
      <c r="V234" s="2">
        <f t="shared" si="35"/>
        <v>6.0294311201735847E-2</v>
      </c>
      <c r="W234" s="15">
        <f t="shared" si="36"/>
        <v>0.11716458033462317</v>
      </c>
      <c r="X234" s="9">
        <v>0.52183001812500096</v>
      </c>
      <c r="Y234" s="15">
        <f t="shared" si="37"/>
        <v>4.2877928898772556E-7</v>
      </c>
      <c r="Z234" s="2">
        <f t="shared" si="38"/>
        <v>0.43040019142190583</v>
      </c>
      <c r="AA234" s="2">
        <f t="shared" si="39"/>
        <v>0.6464171817806359</v>
      </c>
      <c r="AB234" s="2">
        <f t="shared" si="40"/>
        <v>0.6464171817806359</v>
      </c>
      <c r="AC234" s="2">
        <f t="shared" si="41"/>
        <v>0.63393121554282406</v>
      </c>
      <c r="AD234" s="2">
        <f t="shared" si="42"/>
        <v>0.61812951636059099</v>
      </c>
      <c r="AE234" s="2">
        <f t="shared" si="43"/>
        <v>0.6273011933959437</v>
      </c>
    </row>
    <row r="235" spans="1:31" x14ac:dyDescent="0.15">
      <c r="A235" s="9">
        <v>1112</v>
      </c>
      <c r="B235" s="1">
        <v>9.0739999999999998</v>
      </c>
      <c r="C235" s="9">
        <v>245.4</v>
      </c>
      <c r="D235" s="9">
        <v>0.1212</v>
      </c>
      <c r="E235" s="9">
        <v>14</v>
      </c>
      <c r="F235" s="9">
        <v>2</v>
      </c>
      <c r="G235" s="9">
        <v>0.1905</v>
      </c>
      <c r="H235" s="9">
        <v>0.266895068643066</v>
      </c>
      <c r="I235" s="9">
        <v>0.266895068643066</v>
      </c>
      <c r="J235" s="9">
        <v>0.27604778410660602</v>
      </c>
      <c r="K235" s="9">
        <v>0.26376342250000001</v>
      </c>
      <c r="L235" s="9">
        <v>0.30567792062499999</v>
      </c>
      <c r="M235" s="9">
        <v>0.18493513</v>
      </c>
      <c r="N235" s="9">
        <v>0.18498908562499999</v>
      </c>
      <c r="O235" s="9">
        <v>0.269364300625</v>
      </c>
      <c r="P235" s="9">
        <v>0.29811134249999999</v>
      </c>
      <c r="Q235" s="9">
        <v>0.2714207025</v>
      </c>
      <c r="R235" s="9">
        <v>0.30059290500000002</v>
      </c>
      <c r="S235" s="9">
        <v>0.42630000000000001</v>
      </c>
      <c r="T235" s="2">
        <f t="shared" si="33"/>
        <v>0.14531123478268723</v>
      </c>
      <c r="U235" s="15">
        <f t="shared" si="34"/>
        <v>0.30708674783600332</v>
      </c>
      <c r="V235" s="2">
        <f t="shared" si="35"/>
        <v>0.30688458739417007</v>
      </c>
      <c r="W235" s="15">
        <f t="shared" si="36"/>
        <v>9.2516957862426429E-3</v>
      </c>
      <c r="X235" s="9">
        <v>0.26936417624999998</v>
      </c>
      <c r="Y235" s="15">
        <f t="shared" si="37"/>
        <v>4.6173527721634277E-7</v>
      </c>
      <c r="Z235" s="2">
        <f t="shared" si="38"/>
        <v>0.55313159746657281</v>
      </c>
      <c r="AA235" s="2">
        <f t="shared" si="39"/>
        <v>0.37392665108358902</v>
      </c>
      <c r="AB235" s="2">
        <f t="shared" si="40"/>
        <v>0.37392665108358902</v>
      </c>
      <c r="AC235" s="2">
        <f t="shared" si="41"/>
        <v>0.35245652332487448</v>
      </c>
      <c r="AD235" s="2">
        <f t="shared" si="42"/>
        <v>0.30070058057705845</v>
      </c>
      <c r="AE235" s="2">
        <f t="shared" si="43"/>
        <v>0.29487941590429273</v>
      </c>
    </row>
    <row r="236" spans="1:31" x14ac:dyDescent="0.15">
      <c r="A236" s="9">
        <v>1115</v>
      </c>
      <c r="B236" s="1">
        <v>9.11</v>
      </c>
      <c r="C236" s="9">
        <v>490.8</v>
      </c>
      <c r="D236" s="9">
        <v>0.55679999999999996</v>
      </c>
      <c r="E236" s="9">
        <v>14</v>
      </c>
      <c r="F236" s="9">
        <v>2</v>
      </c>
      <c r="G236" s="9">
        <v>0.18379999999999999</v>
      </c>
      <c r="H236" s="9">
        <v>0.613734687071671</v>
      </c>
      <c r="I236" s="9">
        <v>0.613734687071671</v>
      </c>
      <c r="J236" s="9">
        <v>0.63569824940475295</v>
      </c>
      <c r="K236" s="9">
        <v>0.638385672500001</v>
      </c>
      <c r="L236" s="9">
        <v>0.66918372374999902</v>
      </c>
      <c r="M236" s="9">
        <v>0.61260137937500003</v>
      </c>
      <c r="N236" s="9">
        <v>0.60442957812499998</v>
      </c>
      <c r="O236" s="9">
        <v>0.61067803187500003</v>
      </c>
      <c r="P236" s="9">
        <v>0.66815217937500104</v>
      </c>
      <c r="Q236" s="9">
        <v>0.61096644437500003</v>
      </c>
      <c r="R236" s="9">
        <v>0.63912393999999995</v>
      </c>
      <c r="S236" s="9">
        <v>0.4839</v>
      </c>
      <c r="T236" s="2">
        <f t="shared" si="33"/>
        <v>9.0346916748169318E-2</v>
      </c>
      <c r="U236" s="15">
        <f t="shared" si="34"/>
        <v>1.846575923675347E-3</v>
      </c>
      <c r="V236" s="2">
        <f t="shared" si="35"/>
        <v>1.516145191510805E-2</v>
      </c>
      <c r="W236" s="15">
        <f t="shared" si="36"/>
        <v>4.9804178598007532E-3</v>
      </c>
      <c r="X236" s="9">
        <v>0.61067776062499901</v>
      </c>
      <c r="Y236" s="15">
        <f t="shared" si="37"/>
        <v>4.4417841621580316E-7</v>
      </c>
      <c r="Z236" s="2">
        <f t="shared" si="38"/>
        <v>0.62016945649927679</v>
      </c>
      <c r="AA236" s="2">
        <f t="shared" si="39"/>
        <v>0.2683089214128353</v>
      </c>
      <c r="AB236" s="2">
        <f t="shared" si="40"/>
        <v>0.2683089214128353</v>
      </c>
      <c r="AC236" s="2">
        <f t="shared" si="41"/>
        <v>0.31369756024954115</v>
      </c>
      <c r="AD236" s="2">
        <f t="shared" si="42"/>
        <v>0.38076499147551363</v>
      </c>
      <c r="AE236" s="2">
        <f t="shared" si="43"/>
        <v>0.32077689605290338</v>
      </c>
    </row>
    <row r="237" spans="1:31" x14ac:dyDescent="0.15">
      <c r="A237" s="9">
        <v>1116</v>
      </c>
      <c r="B237" s="1">
        <v>6.2690000000000001</v>
      </c>
      <c r="C237" s="9">
        <v>122.7</v>
      </c>
      <c r="D237" s="9">
        <v>0.91590000000000005</v>
      </c>
      <c r="E237" s="9">
        <v>15</v>
      </c>
      <c r="F237" s="9">
        <v>2</v>
      </c>
      <c r="G237" s="9">
        <v>0.40210000000000001</v>
      </c>
      <c r="H237" s="9">
        <v>0.33233281259471598</v>
      </c>
      <c r="I237" s="9">
        <v>0.33233281259471598</v>
      </c>
      <c r="J237" s="9">
        <v>0.32779689847841798</v>
      </c>
      <c r="K237" s="9">
        <v>0.32187515249999998</v>
      </c>
      <c r="L237" s="9">
        <v>0.392540566875</v>
      </c>
      <c r="M237" s="9">
        <v>0.33395864624999999</v>
      </c>
      <c r="N237" s="9">
        <v>0.35562739562500001</v>
      </c>
      <c r="O237" s="9">
        <v>0.398160330625</v>
      </c>
      <c r="P237" s="9">
        <v>0.36019007125000002</v>
      </c>
      <c r="Q237" s="9">
        <v>0.41515355437500101</v>
      </c>
      <c r="R237" s="9">
        <v>0.40671504312500001</v>
      </c>
      <c r="S237" s="9">
        <v>1.0443</v>
      </c>
      <c r="T237" s="2">
        <f t="shared" si="33"/>
        <v>0.18116704700389646</v>
      </c>
      <c r="U237" s="15">
        <f t="shared" si="34"/>
        <v>4.8921851639932385E-3</v>
      </c>
      <c r="V237" s="2">
        <f t="shared" si="35"/>
        <v>7.0094141016078568E-2</v>
      </c>
      <c r="W237" s="15">
        <f t="shared" si="36"/>
        <v>0.19807709481447294</v>
      </c>
      <c r="X237" s="9">
        <v>0.39816014437500002</v>
      </c>
      <c r="Y237" s="15">
        <f t="shared" si="37"/>
        <v>4.6777638466879364E-7</v>
      </c>
      <c r="Z237" s="2">
        <f t="shared" si="38"/>
        <v>0.61495738772383413</v>
      </c>
      <c r="AA237" s="2">
        <f t="shared" si="39"/>
        <v>0.68176499799414336</v>
      </c>
      <c r="AB237" s="2">
        <f t="shared" si="40"/>
        <v>0.68176499799414336</v>
      </c>
      <c r="AC237" s="2">
        <f t="shared" si="41"/>
        <v>0.68610849518489136</v>
      </c>
      <c r="AD237" s="2">
        <f t="shared" si="42"/>
        <v>0.65508946543138946</v>
      </c>
      <c r="AE237" s="2">
        <f t="shared" si="43"/>
        <v>0.61053811823709669</v>
      </c>
    </row>
    <row r="238" spans="1:31" x14ac:dyDescent="0.15">
      <c r="A238" s="9">
        <v>1117</v>
      </c>
      <c r="B238" s="1">
        <v>8.9209999999999994</v>
      </c>
      <c r="C238" s="9">
        <v>184</v>
      </c>
      <c r="D238" s="9">
        <v>0.25209999999999999</v>
      </c>
      <c r="E238" s="9">
        <v>16</v>
      </c>
      <c r="F238" s="9">
        <v>2</v>
      </c>
      <c r="G238" s="9">
        <v>0.1797</v>
      </c>
      <c r="H238" s="9">
        <v>0.39728162138887102</v>
      </c>
      <c r="I238" s="9">
        <v>0.39728162138887102</v>
      </c>
      <c r="J238" s="9">
        <v>0.41907847069592302</v>
      </c>
      <c r="K238" s="9">
        <v>0.41228716999999998</v>
      </c>
      <c r="L238" s="9">
        <v>0.423949168125</v>
      </c>
      <c r="M238" s="9">
        <v>0.42531717250000001</v>
      </c>
      <c r="N238" s="9">
        <v>0.40699558125000002</v>
      </c>
      <c r="O238" s="9">
        <v>0.38434292687499999</v>
      </c>
      <c r="P238" s="9">
        <v>0.43484251750000003</v>
      </c>
      <c r="Q238" s="9">
        <v>0.37803660875</v>
      </c>
      <c r="R238" s="9">
        <v>0.38950889562500002</v>
      </c>
      <c r="S238" s="9">
        <v>0.18010000000000001</v>
      </c>
      <c r="T238" s="2">
        <f t="shared" si="33"/>
        <v>6.7125045057208912E-2</v>
      </c>
      <c r="U238" s="15">
        <f t="shared" si="34"/>
        <v>7.0568457239774895E-2</v>
      </c>
      <c r="V238" s="2">
        <f t="shared" si="35"/>
        <v>2.445106780215409E-2</v>
      </c>
      <c r="W238" s="15">
        <f t="shared" si="36"/>
        <v>3.2568067127389848E-2</v>
      </c>
      <c r="X238" s="9">
        <v>0.38434273937500002</v>
      </c>
      <c r="Y238" s="15">
        <f t="shared" si="37"/>
        <v>4.8784558491869404E-7</v>
      </c>
      <c r="Z238" s="2">
        <f t="shared" si="38"/>
        <v>2.2209883398112795E-3</v>
      </c>
      <c r="AA238" s="2">
        <f t="shared" si="39"/>
        <v>1.2058946218149418</v>
      </c>
      <c r="AB238" s="2">
        <f t="shared" si="40"/>
        <v>1.2058946218149418</v>
      </c>
      <c r="AC238" s="2">
        <f t="shared" si="41"/>
        <v>1.3269209922039034</v>
      </c>
      <c r="AD238" s="2">
        <f t="shared" si="42"/>
        <v>1.4144504025541365</v>
      </c>
      <c r="AE238" s="2">
        <f t="shared" si="43"/>
        <v>1.1627367885896724</v>
      </c>
    </row>
    <row r="239" spans="1:31" x14ac:dyDescent="0.15">
      <c r="A239" s="9">
        <v>1118</v>
      </c>
      <c r="B239" s="1">
        <v>7.7279999999999998</v>
      </c>
      <c r="C239" s="9">
        <v>245.4</v>
      </c>
      <c r="D239" s="9">
        <v>0.60299999999999998</v>
      </c>
      <c r="E239" s="9">
        <v>14</v>
      </c>
      <c r="F239" s="9">
        <v>2</v>
      </c>
      <c r="G239" s="9">
        <v>0.56230000000000002</v>
      </c>
      <c r="H239" s="9">
        <v>0.63730652758383999</v>
      </c>
      <c r="I239" s="9">
        <v>0.63730652758383999</v>
      </c>
      <c r="J239" s="9">
        <v>0.68250992290044799</v>
      </c>
      <c r="K239" s="9">
        <v>0.81914195500000098</v>
      </c>
      <c r="L239" s="9">
        <v>0.6230397325</v>
      </c>
      <c r="M239" s="9">
        <v>0.81880229062500098</v>
      </c>
      <c r="N239" s="9">
        <v>0.78643802437499999</v>
      </c>
      <c r="O239" s="9">
        <v>0.75670626812500097</v>
      </c>
      <c r="P239" s="9">
        <v>0.67925558625000004</v>
      </c>
      <c r="Q239" s="9">
        <v>0.707507044375</v>
      </c>
      <c r="R239" s="9">
        <v>0.56743954374999905</v>
      </c>
      <c r="S239" s="9">
        <v>0.66800000000000004</v>
      </c>
      <c r="T239" s="2">
        <f t="shared" si="33"/>
        <v>2.2386080271181816E-2</v>
      </c>
      <c r="U239" s="15">
        <f t="shared" si="34"/>
        <v>0.28478566464594163</v>
      </c>
      <c r="V239" s="2">
        <f t="shared" si="35"/>
        <v>0.23400277627242913</v>
      </c>
      <c r="W239" s="15">
        <f t="shared" si="36"/>
        <v>0.18735056895436161</v>
      </c>
      <c r="X239" s="9">
        <v>0.75670593749999904</v>
      </c>
      <c r="Y239" s="15">
        <f t="shared" si="37"/>
        <v>4.3692647445773724E-7</v>
      </c>
      <c r="Z239" s="2">
        <f t="shared" si="38"/>
        <v>0.15823353293413175</v>
      </c>
      <c r="AA239" s="2">
        <f t="shared" si="39"/>
        <v>4.5948312000239591E-2</v>
      </c>
      <c r="AB239" s="2">
        <f t="shared" si="40"/>
        <v>4.5948312000239591E-2</v>
      </c>
      <c r="AC239" s="2">
        <f t="shared" si="41"/>
        <v>2.1721441467736448E-2</v>
      </c>
      <c r="AD239" s="2">
        <f t="shared" si="42"/>
        <v>1.6849680014970066E-2</v>
      </c>
      <c r="AE239" s="2">
        <f t="shared" si="43"/>
        <v>0.15053960516467213</v>
      </c>
    </row>
    <row r="240" spans="1:31" x14ac:dyDescent="0.15">
      <c r="A240" s="9">
        <v>1119</v>
      </c>
      <c r="B240" s="1">
        <v>6.2889999999999997</v>
      </c>
      <c r="C240" s="9">
        <v>245.4</v>
      </c>
      <c r="D240" s="9">
        <v>0.16059999999999999</v>
      </c>
      <c r="E240" s="9">
        <v>11</v>
      </c>
      <c r="F240" s="9">
        <v>2</v>
      </c>
      <c r="G240" s="9">
        <v>0.27389999999999998</v>
      </c>
      <c r="H240" s="9">
        <v>0.41566585673518402</v>
      </c>
      <c r="I240" s="9">
        <v>0.41566585673518402</v>
      </c>
      <c r="J240" s="9">
        <v>0.40480160588889003</v>
      </c>
      <c r="K240" s="9">
        <v>0.35209150875</v>
      </c>
      <c r="L240" s="9">
        <v>0.470767354375</v>
      </c>
      <c r="M240" s="9">
        <v>0.30477146249999998</v>
      </c>
      <c r="N240" s="9">
        <v>0.31389804812500099</v>
      </c>
      <c r="O240" s="9">
        <v>0.37190888875</v>
      </c>
      <c r="P240" s="9">
        <v>0.44738441625000003</v>
      </c>
      <c r="Q240" s="9">
        <v>0.37872744250000001</v>
      </c>
      <c r="R240" s="9">
        <v>0.50527097812499999</v>
      </c>
      <c r="S240" s="9">
        <v>0.64710000000000001</v>
      </c>
      <c r="T240" s="2">
        <f t="shared" si="33"/>
        <v>0.13256200081624822</v>
      </c>
      <c r="U240" s="15">
        <f t="shared" si="34"/>
        <v>0.26678735440576157</v>
      </c>
      <c r="V240" s="2">
        <f t="shared" si="35"/>
        <v>0.2448308105205238</v>
      </c>
      <c r="W240" s="15">
        <f t="shared" si="36"/>
        <v>0.10526957477063384</v>
      </c>
      <c r="X240" s="9">
        <v>0.37190872375</v>
      </c>
      <c r="Y240" s="15">
        <f t="shared" si="37"/>
        <v>4.4365704877608417E-7</v>
      </c>
      <c r="Z240" s="2">
        <f t="shared" si="38"/>
        <v>0.57672693555864629</v>
      </c>
      <c r="AA240" s="2">
        <f t="shared" si="39"/>
        <v>0.35764818925176323</v>
      </c>
      <c r="AB240" s="2">
        <f t="shared" si="40"/>
        <v>0.35764818925176323</v>
      </c>
      <c r="AC240" s="2">
        <f t="shared" si="41"/>
        <v>0.37443732670547053</v>
      </c>
      <c r="AD240" s="2">
        <f t="shared" si="42"/>
        <v>0.30863171650440424</v>
      </c>
      <c r="AE240" s="2">
        <f t="shared" si="43"/>
        <v>0.21917635894761245</v>
      </c>
    </row>
    <row r="241" spans="1:31" x14ac:dyDescent="0.15">
      <c r="A241" s="9">
        <v>1120</v>
      </c>
      <c r="B241" s="1">
        <v>5.952</v>
      </c>
      <c r="C241" s="9">
        <v>122.7</v>
      </c>
      <c r="D241" s="9">
        <v>0.34760000000000002</v>
      </c>
      <c r="E241" s="9">
        <v>12</v>
      </c>
      <c r="F241" s="9">
        <v>2</v>
      </c>
      <c r="G241" s="9">
        <v>0.81169999999999998</v>
      </c>
      <c r="H241" s="9">
        <v>0.44359845001065201</v>
      </c>
      <c r="I241" s="9">
        <v>0.44359845001065201</v>
      </c>
      <c r="J241" s="9">
        <v>0.43607819588526597</v>
      </c>
      <c r="K241" s="9">
        <v>0.56989802062499995</v>
      </c>
      <c r="L241" s="9">
        <v>0.47888420749999999</v>
      </c>
      <c r="M241" s="9">
        <v>0.48970482999999998</v>
      </c>
      <c r="N241" s="9">
        <v>0.50500469437499995</v>
      </c>
      <c r="O241" s="9">
        <v>0.62001525812500002</v>
      </c>
      <c r="P241" s="9">
        <v>0.47122508062500001</v>
      </c>
      <c r="Q241" s="9">
        <v>0.628143996875</v>
      </c>
      <c r="R241" s="9">
        <v>0.50766038187499996</v>
      </c>
      <c r="S241" s="9">
        <v>1.5098</v>
      </c>
      <c r="T241" s="2">
        <f t="shared" si="33"/>
        <v>7.9544366055608787E-2</v>
      </c>
      <c r="U241" s="15">
        <f t="shared" si="34"/>
        <v>0.10393719813096919</v>
      </c>
      <c r="V241" s="2">
        <f t="shared" si="35"/>
        <v>0.13842754491787201</v>
      </c>
      <c r="W241" s="15">
        <f t="shared" si="36"/>
        <v>0.39769482537667061</v>
      </c>
      <c r="X241" s="9">
        <v>0.62001497625000002</v>
      </c>
      <c r="Y241" s="15">
        <f t="shared" si="37"/>
        <v>4.5462590849809425E-7</v>
      </c>
      <c r="Z241" s="2">
        <f t="shared" si="38"/>
        <v>0.46237912306265733</v>
      </c>
      <c r="AA241" s="2">
        <f t="shared" si="39"/>
        <v>0.70618727645340307</v>
      </c>
      <c r="AB241" s="2">
        <f t="shared" si="40"/>
        <v>0.70618727645340307</v>
      </c>
      <c r="AC241" s="2">
        <f t="shared" si="41"/>
        <v>0.71116823692855613</v>
      </c>
      <c r="AD241" s="2">
        <f t="shared" si="42"/>
        <v>0.68788907098622332</v>
      </c>
      <c r="AE241" s="2">
        <f t="shared" si="43"/>
        <v>0.66375653604782103</v>
      </c>
    </row>
    <row r="242" spans="1:31" x14ac:dyDescent="0.15">
      <c r="A242" s="9">
        <v>1121</v>
      </c>
      <c r="B242" s="1">
        <v>6.5960000000000001</v>
      </c>
      <c r="C242" s="9">
        <v>368.1</v>
      </c>
      <c r="D242" s="9">
        <v>0.2477</v>
      </c>
      <c r="E242" s="9">
        <v>10</v>
      </c>
      <c r="F242" s="9">
        <v>2</v>
      </c>
      <c r="G242" s="9">
        <v>1.5981000000000001</v>
      </c>
      <c r="H242" s="9">
        <v>1.22063021644331</v>
      </c>
      <c r="I242" s="9">
        <v>1.22063021644331</v>
      </c>
      <c r="J242" s="9">
        <v>1.2186461034340601</v>
      </c>
      <c r="K242" s="9">
        <v>1.5687991187500001</v>
      </c>
      <c r="L242" s="9">
        <v>1.22451733125</v>
      </c>
      <c r="M242" s="9">
        <v>1.6445654000000001</v>
      </c>
      <c r="N242" s="9">
        <v>1.6740687249999999</v>
      </c>
      <c r="O242" s="9">
        <v>1.5920433249999999</v>
      </c>
      <c r="P242" s="9">
        <v>1.254552430625</v>
      </c>
      <c r="Q242" s="9">
        <v>1.58555885625</v>
      </c>
      <c r="R242" s="9">
        <v>1.3073836274999999</v>
      </c>
      <c r="S242" s="9">
        <v>0.72089999999999999</v>
      </c>
      <c r="T242" s="2">
        <f t="shared" si="33"/>
        <v>3.1845146501585367E-3</v>
      </c>
      <c r="U242" s="15">
        <f t="shared" si="34"/>
        <v>0.34730844595340143</v>
      </c>
      <c r="V242" s="2">
        <f t="shared" si="35"/>
        <v>0.3714790134213829</v>
      </c>
      <c r="W242" s="15">
        <f t="shared" si="36"/>
        <v>0.30427979215435019</v>
      </c>
      <c r="X242" s="9">
        <v>1.5920426437499999</v>
      </c>
      <c r="Y242" s="15">
        <f t="shared" si="37"/>
        <v>4.2790920904589586E-7</v>
      </c>
      <c r="Z242" s="2">
        <f t="shared" si="38"/>
        <v>1.2168123179359136</v>
      </c>
      <c r="AA242" s="2">
        <f t="shared" si="39"/>
        <v>0.69320324100889175</v>
      </c>
      <c r="AB242" s="2">
        <f t="shared" si="40"/>
        <v>0.69320324100889175</v>
      </c>
      <c r="AC242" s="2">
        <f t="shared" si="41"/>
        <v>0.69045096883626045</v>
      </c>
      <c r="AD242" s="2">
        <f t="shared" si="42"/>
        <v>0.74025860816340683</v>
      </c>
      <c r="AE242" s="2">
        <f t="shared" si="43"/>
        <v>0.81354366416978774</v>
      </c>
    </row>
    <row r="243" spans="1:31" x14ac:dyDescent="0.15">
      <c r="A243" s="9">
        <v>1122</v>
      </c>
      <c r="B243" s="1">
        <v>9.0470000000000006</v>
      </c>
      <c r="C243" s="9">
        <v>613.5</v>
      </c>
      <c r="D243" s="9">
        <v>0.29470000000000002</v>
      </c>
      <c r="E243" s="9">
        <v>11</v>
      </c>
      <c r="F243" s="9">
        <v>2</v>
      </c>
      <c r="G243" s="9">
        <v>0.4244</v>
      </c>
      <c r="H243" s="9">
        <v>0.78213476913629598</v>
      </c>
      <c r="I243" s="9">
        <v>0.78213476913629598</v>
      </c>
      <c r="J243" s="9">
        <v>0.72912698259934605</v>
      </c>
      <c r="K243" s="9">
        <v>0.74564337374999901</v>
      </c>
      <c r="L243" s="9">
        <v>0.87244138374999902</v>
      </c>
      <c r="M243" s="9">
        <v>1.2304486937500001</v>
      </c>
      <c r="N243" s="9">
        <v>1.1966741400000001</v>
      </c>
      <c r="O243" s="9">
        <v>0.67031993250000099</v>
      </c>
      <c r="P243" s="9">
        <v>0.81840987874999904</v>
      </c>
      <c r="Q243" s="9">
        <v>0.72969980874999996</v>
      </c>
      <c r="R243" s="9">
        <v>0.75866783875000099</v>
      </c>
      <c r="S243" s="9">
        <v>0.99350000000000005</v>
      </c>
      <c r="T243" s="2">
        <f t="shared" si="33"/>
        <v>0.11546170580477809</v>
      </c>
      <c r="U243" s="15">
        <f t="shared" si="34"/>
        <v>0.57319268021900238</v>
      </c>
      <c r="V243" s="2">
        <f t="shared" si="35"/>
        <v>0.53001015582196398</v>
      </c>
      <c r="W243" s="15">
        <f t="shared" si="36"/>
        <v>0.14296108682109998</v>
      </c>
      <c r="X243" s="9">
        <v>0.67031965375000102</v>
      </c>
      <c r="Y243" s="15">
        <f t="shared" si="37"/>
        <v>4.1584620485866139E-7</v>
      </c>
      <c r="Z243" s="2">
        <f t="shared" si="38"/>
        <v>0.57282335178661303</v>
      </c>
      <c r="AA243" s="2">
        <f t="shared" si="39"/>
        <v>0.2127480934712673</v>
      </c>
      <c r="AB243" s="2">
        <f t="shared" si="40"/>
        <v>0.2127480934712673</v>
      </c>
      <c r="AC243" s="2">
        <f t="shared" si="41"/>
        <v>0.26610268485219324</v>
      </c>
      <c r="AD243" s="2">
        <f t="shared" si="42"/>
        <v>0.17623565299446503</v>
      </c>
      <c r="AE243" s="2">
        <f t="shared" si="43"/>
        <v>0.23636855686965177</v>
      </c>
    </row>
    <row r="244" spans="1:31" x14ac:dyDescent="0.15">
      <c r="A244" s="9">
        <v>1123</v>
      </c>
      <c r="B244" s="1">
        <v>7.5810000000000004</v>
      </c>
      <c r="C244" s="9">
        <v>490.8</v>
      </c>
      <c r="D244" s="9">
        <v>0.21579999999999999</v>
      </c>
      <c r="E244" s="9">
        <v>9</v>
      </c>
      <c r="F244" s="9">
        <v>2</v>
      </c>
      <c r="G244" s="9">
        <v>0.75439999999999996</v>
      </c>
      <c r="H244" s="9">
        <v>0.75562966015211597</v>
      </c>
      <c r="I244" s="9">
        <v>0.75562966015211597</v>
      </c>
      <c r="J244" s="9">
        <v>1.2183194457368201</v>
      </c>
      <c r="K244" s="9">
        <v>1.153609014375</v>
      </c>
      <c r="L244" s="9">
        <v>0.98359155312500002</v>
      </c>
      <c r="M244" s="9">
        <v>1.178331031875</v>
      </c>
      <c r="N244" s="9">
        <v>1.1923009068749999</v>
      </c>
      <c r="O244" s="9">
        <v>1.160297116875</v>
      </c>
      <c r="P244" s="9">
        <v>1.5488530625000001</v>
      </c>
      <c r="Q244" s="9">
        <v>1.3436932724999999</v>
      </c>
      <c r="R244" s="9">
        <v>1.64782715625</v>
      </c>
      <c r="S244" s="9">
        <v>2.4975000000000001</v>
      </c>
      <c r="T244" s="2">
        <f t="shared" si="33"/>
        <v>0.30168468099438156</v>
      </c>
      <c r="U244" s="15">
        <f t="shared" si="34"/>
        <v>0.55940283185521056</v>
      </c>
      <c r="V244" s="2">
        <f t="shared" si="35"/>
        <v>0.57789055902725883</v>
      </c>
      <c r="W244" s="15">
        <f t="shared" si="36"/>
        <v>0.53553675571895942</v>
      </c>
      <c r="X244" s="9">
        <v>1.1602965737499999</v>
      </c>
      <c r="Y244" s="15">
        <f t="shared" si="37"/>
        <v>4.6809131229088901E-7</v>
      </c>
      <c r="Z244" s="2">
        <f t="shared" si="38"/>
        <v>0.69793793793793801</v>
      </c>
      <c r="AA244" s="2">
        <f t="shared" si="39"/>
        <v>0.69744558152067426</v>
      </c>
      <c r="AB244" s="2">
        <f t="shared" si="40"/>
        <v>0.69744558152067426</v>
      </c>
      <c r="AC244" s="2">
        <f t="shared" si="41"/>
        <v>0.51218440611138338</v>
      </c>
      <c r="AD244" s="2">
        <f t="shared" si="42"/>
        <v>0.3798386136136136</v>
      </c>
      <c r="AE244" s="2">
        <f t="shared" si="43"/>
        <v>0.34020934684684689</v>
      </c>
    </row>
    <row r="245" spans="1:31" x14ac:dyDescent="0.15">
      <c r="A245" s="9">
        <v>1126</v>
      </c>
      <c r="B245" s="1">
        <v>8.7360000000000007</v>
      </c>
      <c r="C245" s="9">
        <v>245.4</v>
      </c>
      <c r="D245" s="9">
        <v>0.35970000000000002</v>
      </c>
      <c r="E245" s="9">
        <v>9</v>
      </c>
      <c r="F245" s="9">
        <v>2</v>
      </c>
      <c r="G245" s="9">
        <v>1.6278999999999999</v>
      </c>
      <c r="H245" s="9">
        <v>0.97857848556184901</v>
      </c>
      <c r="I245" s="9">
        <v>0.97857848556184901</v>
      </c>
      <c r="J245" s="9">
        <v>0.89231962923702002</v>
      </c>
      <c r="K245" s="9">
        <v>1.2727567718749999</v>
      </c>
      <c r="L245" s="9">
        <v>0.70204681437500105</v>
      </c>
      <c r="M245" s="9">
        <v>1.3714262106249999</v>
      </c>
      <c r="N245" s="9">
        <v>1.3864817381250001</v>
      </c>
      <c r="O245" s="9">
        <v>1.2865003856249999</v>
      </c>
      <c r="P245" s="9">
        <v>0.61645699499999995</v>
      </c>
      <c r="Q245" s="9">
        <v>1.0103594756250001</v>
      </c>
      <c r="R245" s="9">
        <v>0.63141251062500103</v>
      </c>
      <c r="S245" s="9">
        <v>0.85429999999999995</v>
      </c>
      <c r="T245" s="2">
        <f t="shared" si="33"/>
        <v>0.28258507137327654</v>
      </c>
      <c r="U245" s="15">
        <f t="shared" si="34"/>
        <v>0.40144733494482882</v>
      </c>
      <c r="V245" s="2">
        <f t="shared" si="35"/>
        <v>0.41683243457876984</v>
      </c>
      <c r="W245" s="15">
        <f t="shared" si="36"/>
        <v>0.31466244619751488</v>
      </c>
      <c r="X245" s="9">
        <v>1.2864999212499999</v>
      </c>
      <c r="Y245" s="15">
        <f t="shared" si="37"/>
        <v>3.6095986071799213E-7</v>
      </c>
      <c r="Z245" s="2">
        <f t="shared" si="38"/>
        <v>0.90553669671075732</v>
      </c>
      <c r="AA245" s="2">
        <f t="shared" si="39"/>
        <v>0.14547405543936448</v>
      </c>
      <c r="AB245" s="2">
        <f t="shared" si="40"/>
        <v>0.14547405543936448</v>
      </c>
      <c r="AC245" s="2">
        <f t="shared" si="41"/>
        <v>4.4503838507573536E-2</v>
      </c>
      <c r="AD245" s="2">
        <f t="shared" si="42"/>
        <v>0.27840688868079133</v>
      </c>
      <c r="AE245" s="2">
        <f t="shared" si="43"/>
        <v>0.26090072500877787</v>
      </c>
    </row>
    <row r="246" spans="1:31" x14ac:dyDescent="0.15">
      <c r="A246" s="9">
        <v>1127</v>
      </c>
      <c r="B246" s="1">
        <v>5.86</v>
      </c>
      <c r="C246" s="9">
        <v>24.5</v>
      </c>
      <c r="D246" s="9">
        <v>0.31619999999999998</v>
      </c>
      <c r="E246" s="9">
        <v>9</v>
      </c>
      <c r="F246" s="9">
        <v>2</v>
      </c>
      <c r="G246" s="9">
        <v>4.3338000000000001</v>
      </c>
      <c r="H246" s="9">
        <v>1.0375225591724799</v>
      </c>
      <c r="I246" s="9">
        <v>1.0375225591724799</v>
      </c>
      <c r="J246" s="9">
        <v>0.71654490293747897</v>
      </c>
      <c r="K246" s="9">
        <v>1.22929936625</v>
      </c>
      <c r="L246" s="9">
        <v>0.82120814937499997</v>
      </c>
      <c r="M246" s="9">
        <v>1.444160253125</v>
      </c>
      <c r="N246" s="9">
        <v>1.4584463475</v>
      </c>
      <c r="O246" s="9">
        <v>1.221720110625</v>
      </c>
      <c r="P246" s="9">
        <v>0.50729386000000098</v>
      </c>
      <c r="Q246" s="9">
        <v>1.1452349181249999</v>
      </c>
      <c r="R246" s="9">
        <v>0.50205582187499997</v>
      </c>
      <c r="S246" s="9">
        <v>0.51329999999999998</v>
      </c>
      <c r="T246" s="2">
        <f t="shared" si="33"/>
        <v>0.20849128328352751</v>
      </c>
      <c r="U246" s="15">
        <f t="shared" si="34"/>
        <v>0.39193142390740027</v>
      </c>
      <c r="V246" s="2">
        <f t="shared" si="35"/>
        <v>0.4057008540260037</v>
      </c>
      <c r="W246" s="15">
        <f t="shared" si="36"/>
        <v>0.17753594832620756</v>
      </c>
      <c r="X246" s="9">
        <v>1.2217196218749999</v>
      </c>
      <c r="Y246" s="15">
        <f t="shared" si="37"/>
        <v>4.0005071192386818E-7</v>
      </c>
      <c r="Z246" s="2">
        <f t="shared" si="38"/>
        <v>7.4430157802454708</v>
      </c>
      <c r="AA246" s="2">
        <f t="shared" si="39"/>
        <v>1.021279094433041</v>
      </c>
      <c r="AB246" s="2">
        <f t="shared" si="40"/>
        <v>1.021279094433041</v>
      </c>
      <c r="AC246" s="2">
        <f t="shared" si="41"/>
        <v>0.39595734061460941</v>
      </c>
      <c r="AD246" s="2">
        <f t="shared" si="42"/>
        <v>1.1701032534578208E-2</v>
      </c>
      <c r="AE246" s="2">
        <f t="shared" si="43"/>
        <v>2.1905665546464066E-2</v>
      </c>
    </row>
    <row r="247" spans="1:31" x14ac:dyDescent="0.15">
      <c r="A247" s="9">
        <v>1128</v>
      </c>
      <c r="B247" s="1">
        <v>6.3070000000000004</v>
      </c>
      <c r="C247" s="9">
        <v>306.7</v>
      </c>
      <c r="D247" s="9">
        <v>0.56630000000000003</v>
      </c>
      <c r="E247" s="9">
        <v>8</v>
      </c>
      <c r="F247" s="9">
        <v>2</v>
      </c>
      <c r="G247" s="9">
        <v>1.53</v>
      </c>
      <c r="H247" s="9">
        <v>1.3413006025277401</v>
      </c>
      <c r="I247" s="9">
        <v>1.3413006025277401</v>
      </c>
      <c r="J247" s="9">
        <v>0.73039594568724098</v>
      </c>
      <c r="K247" s="9">
        <v>1.0942226637500001</v>
      </c>
      <c r="L247" s="9">
        <v>0.89143088124999603</v>
      </c>
      <c r="M247" s="9">
        <v>1.280314473125</v>
      </c>
      <c r="N247" s="9">
        <v>1.2956048518750001</v>
      </c>
      <c r="O247" s="9">
        <v>1.104687655625</v>
      </c>
      <c r="P247" s="9">
        <v>0.49654891000000001</v>
      </c>
      <c r="Q247" s="9">
        <v>0.964366054375</v>
      </c>
      <c r="R247" s="9">
        <v>0.51650073624999904</v>
      </c>
      <c r="S247" s="9">
        <v>0.68400000000000005</v>
      </c>
      <c r="T247" s="2">
        <f t="shared" si="33"/>
        <v>0.33539813553348496</v>
      </c>
      <c r="U247" s="15">
        <f t="shared" si="34"/>
        <v>4.5467905768333372E-2</v>
      </c>
      <c r="V247" s="2">
        <f t="shared" si="35"/>
        <v>3.406823986109031E-2</v>
      </c>
      <c r="W247" s="15">
        <f t="shared" si="36"/>
        <v>0.17640560695852409</v>
      </c>
      <c r="X247" s="9">
        <v>1.1046872431250001</v>
      </c>
      <c r="Y247" s="15">
        <f t="shared" si="37"/>
        <v>3.734087167853373E-7</v>
      </c>
      <c r="Z247" s="2">
        <f t="shared" si="38"/>
        <v>1.2368421052631577</v>
      </c>
      <c r="AA247" s="2">
        <f t="shared" si="39"/>
        <v>0.96096579316921049</v>
      </c>
      <c r="AB247" s="2">
        <f t="shared" si="40"/>
        <v>0.96096579316921049</v>
      </c>
      <c r="AC247" s="2">
        <f t="shared" si="41"/>
        <v>6.7830329952106611E-2</v>
      </c>
      <c r="AD247" s="2">
        <f t="shared" si="42"/>
        <v>0.2740513011695907</v>
      </c>
      <c r="AE247" s="2">
        <f t="shared" si="43"/>
        <v>0.2448819645467851</v>
      </c>
    </row>
    <row r="248" spans="1:31" x14ac:dyDescent="0.15">
      <c r="A248" s="9">
        <v>1134</v>
      </c>
      <c r="B248" s="1">
        <v>9.8539999999999992</v>
      </c>
      <c r="C248" s="9">
        <v>245.4</v>
      </c>
      <c r="D248" s="9">
        <v>0.49399999999999999</v>
      </c>
      <c r="E248" s="9">
        <v>8</v>
      </c>
      <c r="F248" s="9">
        <v>2</v>
      </c>
      <c r="G248" s="9">
        <v>0.19980000000000001</v>
      </c>
      <c r="H248" s="9">
        <v>1.06293466057403</v>
      </c>
      <c r="I248" s="9">
        <v>1.06293466057403</v>
      </c>
      <c r="J248" s="9">
        <v>1.09365882697392</v>
      </c>
      <c r="K248" s="9">
        <v>0.65025925812499896</v>
      </c>
      <c r="L248" s="9">
        <v>1.1421331400000001</v>
      </c>
      <c r="M248" s="9">
        <v>1.135763516875</v>
      </c>
      <c r="N248" s="9">
        <v>1.1241942899999999</v>
      </c>
      <c r="O248" s="9">
        <v>0.629768501875</v>
      </c>
      <c r="P248" s="9">
        <v>1.1345998718750001</v>
      </c>
      <c r="Q248" s="9">
        <v>0.63367130875000099</v>
      </c>
      <c r="R248" s="9">
        <v>1.091225266875</v>
      </c>
      <c r="S248" s="9">
        <v>0.14000000000000001</v>
      </c>
      <c r="T248" s="2">
        <f t="shared" si="33"/>
        <v>7.4509264175466425E-2</v>
      </c>
      <c r="U248" s="15">
        <f t="shared" si="34"/>
        <v>6.8516776244401834E-2</v>
      </c>
      <c r="V248" s="2">
        <f t="shared" si="35"/>
        <v>5.7632544782091455E-2</v>
      </c>
      <c r="W248" s="15">
        <f t="shared" si="36"/>
        <v>0.40751908350142785</v>
      </c>
      <c r="X248" s="9">
        <v>0.629768226875</v>
      </c>
      <c r="Y248" s="15">
        <f t="shared" si="37"/>
        <v>4.3666839350535441E-7</v>
      </c>
      <c r="Z248" s="2">
        <f t="shared" si="38"/>
        <v>0.42714285714285705</v>
      </c>
      <c r="AA248" s="2">
        <f t="shared" si="39"/>
        <v>6.5923904326716416</v>
      </c>
      <c r="AB248" s="2">
        <f t="shared" si="40"/>
        <v>6.5923904326716416</v>
      </c>
      <c r="AC248" s="2">
        <f t="shared" si="41"/>
        <v>6.8118487640994276</v>
      </c>
      <c r="AD248" s="2">
        <f t="shared" si="42"/>
        <v>7.1042847991071429</v>
      </c>
      <c r="AE248" s="2">
        <f t="shared" si="43"/>
        <v>6.7944661919642853</v>
      </c>
    </row>
    <row r="249" spans="1:31" x14ac:dyDescent="0.15">
      <c r="A249" s="9">
        <v>1135</v>
      </c>
      <c r="B249" s="1">
        <v>6.1079999999999997</v>
      </c>
      <c r="C249" s="9">
        <v>306.7</v>
      </c>
      <c r="D249" s="9">
        <v>0.30609999999999998</v>
      </c>
      <c r="E249" s="9">
        <v>7</v>
      </c>
      <c r="F249" s="9">
        <v>2</v>
      </c>
      <c r="G249" s="9">
        <v>0.4854</v>
      </c>
      <c r="H249" s="9">
        <v>0.60618509005395405</v>
      </c>
      <c r="I249" s="9">
        <v>0.60618509005395405</v>
      </c>
      <c r="J249" s="9">
        <v>0.89087233253292397</v>
      </c>
      <c r="K249" s="9">
        <v>0.70693095624999902</v>
      </c>
      <c r="L249" s="9">
        <v>0.92646627125000103</v>
      </c>
      <c r="M249" s="9">
        <v>0.79094887437500006</v>
      </c>
      <c r="N249" s="9">
        <v>0.78309116187500005</v>
      </c>
      <c r="O249" s="9">
        <v>0.73854804625000003</v>
      </c>
      <c r="P249" s="9">
        <v>1.2763543631250001</v>
      </c>
      <c r="Q249" s="9">
        <v>0.82974112374999998</v>
      </c>
      <c r="R249" s="9">
        <v>1.2424471137499999</v>
      </c>
      <c r="S249" s="9">
        <v>0.9415</v>
      </c>
      <c r="T249" s="2">
        <f t="shared" si="33"/>
        <v>0.5283554255145736</v>
      </c>
      <c r="U249" s="15">
        <f t="shared" si="34"/>
        <v>0.30479763912471181</v>
      </c>
      <c r="V249" s="2">
        <f t="shared" si="35"/>
        <v>0.2918350759918894</v>
      </c>
      <c r="W249" s="15">
        <f t="shared" si="36"/>
        <v>0.21835402811419349</v>
      </c>
      <c r="X249" s="9">
        <v>0.73854770187499996</v>
      </c>
      <c r="Y249" s="15">
        <f t="shared" si="37"/>
        <v>4.6628652234689441E-7</v>
      </c>
      <c r="Z249" s="2">
        <f t="shared" si="38"/>
        <v>0.48443972384492828</v>
      </c>
      <c r="AA249" s="2">
        <f t="shared" si="39"/>
        <v>0.35614966537020282</v>
      </c>
      <c r="AB249" s="2">
        <f t="shared" si="40"/>
        <v>0.35614966537020282</v>
      </c>
      <c r="AC249" s="2">
        <f t="shared" si="41"/>
        <v>5.3773412073368061E-2</v>
      </c>
      <c r="AD249" s="2">
        <f t="shared" si="42"/>
        <v>0.35566050252257042</v>
      </c>
      <c r="AE249" s="2">
        <f t="shared" si="43"/>
        <v>0.31964642989909714</v>
      </c>
    </row>
    <row r="250" spans="1:31" x14ac:dyDescent="0.15">
      <c r="A250" s="9">
        <v>1137</v>
      </c>
      <c r="B250" s="1">
        <v>6.4329999999999998</v>
      </c>
      <c r="C250" s="9">
        <v>306.7</v>
      </c>
      <c r="D250" s="9">
        <v>0.35199999999999998</v>
      </c>
      <c r="E250" s="9">
        <v>3</v>
      </c>
      <c r="F250" s="9">
        <v>2</v>
      </c>
      <c r="G250" s="9">
        <v>1.3732</v>
      </c>
      <c r="H250" s="9">
        <v>1.3393430252885301</v>
      </c>
      <c r="I250" s="9">
        <v>1.3393430252885301</v>
      </c>
      <c r="J250" s="9">
        <v>1.34345324315431</v>
      </c>
      <c r="K250" s="9">
        <v>0.63255364999999997</v>
      </c>
      <c r="L250" s="9">
        <v>1.4297045156249999</v>
      </c>
      <c r="M250" s="9">
        <v>1.01105732125</v>
      </c>
      <c r="N250" s="9">
        <v>1.022416065</v>
      </c>
      <c r="O250" s="9">
        <v>0.60823903562500004</v>
      </c>
      <c r="P250" s="9">
        <v>1.35069318875</v>
      </c>
      <c r="Q250" s="9">
        <v>0.59153169312499998</v>
      </c>
      <c r="R250" s="9">
        <v>1.4691256618749999</v>
      </c>
      <c r="S250" s="9">
        <v>1.1624000000000001</v>
      </c>
      <c r="T250" s="2">
        <f t="shared" si="33"/>
        <v>6.7467025721064638E-2</v>
      </c>
      <c r="U250" s="15">
        <f t="shared" si="34"/>
        <v>0.24510950357008698</v>
      </c>
      <c r="V250" s="2">
        <f t="shared" si="35"/>
        <v>0.23662867115036162</v>
      </c>
      <c r="W250" s="15">
        <f t="shared" si="36"/>
        <v>0.54586762006397194</v>
      </c>
      <c r="X250" s="9">
        <v>0.60823875875</v>
      </c>
      <c r="Y250" s="15">
        <f t="shared" si="37"/>
        <v>4.5520754805492083E-7</v>
      </c>
      <c r="Z250" s="2">
        <f t="shared" si="38"/>
        <v>0.18134893324156903</v>
      </c>
      <c r="AA250" s="2">
        <f t="shared" si="39"/>
        <v>0.15222214838999484</v>
      </c>
      <c r="AB250" s="2">
        <f t="shared" si="40"/>
        <v>0.15222214838999484</v>
      </c>
      <c r="AC250" s="2">
        <f t="shared" si="41"/>
        <v>0.15575812384231755</v>
      </c>
      <c r="AD250" s="2">
        <f t="shared" si="42"/>
        <v>0.16198656981245688</v>
      </c>
      <c r="AE250" s="2">
        <f t="shared" si="43"/>
        <v>0.26387273044993104</v>
      </c>
    </row>
    <row r="251" spans="1:31" x14ac:dyDescent="0.15">
      <c r="A251" s="9">
        <v>1138</v>
      </c>
      <c r="B251" s="1">
        <v>7.4930000000000003</v>
      </c>
      <c r="C251" s="9">
        <v>490.8</v>
      </c>
      <c r="D251" s="9">
        <v>0.3513</v>
      </c>
      <c r="E251" s="9">
        <v>4</v>
      </c>
      <c r="F251" s="9">
        <v>2</v>
      </c>
      <c r="G251" s="9">
        <v>1.4296</v>
      </c>
      <c r="H251" s="9">
        <v>1.25227666702625</v>
      </c>
      <c r="I251" s="9">
        <v>1.25227666702625</v>
      </c>
      <c r="J251" s="9">
        <v>1.1787586199187601</v>
      </c>
      <c r="K251" s="9">
        <v>1.0802113337499999</v>
      </c>
      <c r="L251" s="9">
        <v>1.3425309993750001</v>
      </c>
      <c r="M251" s="9">
        <v>1.6141597562500001</v>
      </c>
      <c r="N251" s="9">
        <v>1.65558821875</v>
      </c>
      <c r="O251" s="9">
        <v>1.0780146343749999</v>
      </c>
      <c r="P251" s="9">
        <v>1.267349619375</v>
      </c>
      <c r="Q251" s="9">
        <v>1.104002508125</v>
      </c>
      <c r="R251" s="9">
        <v>1.445052721875</v>
      </c>
      <c r="S251" s="9">
        <v>2.3370000000000002</v>
      </c>
      <c r="T251" s="2">
        <f t="shared" si="33"/>
        <v>7.207219836098587E-2</v>
      </c>
      <c r="U251" s="15">
        <f t="shared" si="34"/>
        <v>0.28898014213033679</v>
      </c>
      <c r="V251" s="2">
        <f t="shared" si="35"/>
        <v>0.32206265783222154</v>
      </c>
      <c r="W251" s="15">
        <f t="shared" si="36"/>
        <v>0.13915617629853771</v>
      </c>
      <c r="X251" s="9">
        <v>1.0780142268749999</v>
      </c>
      <c r="Y251" s="15">
        <f t="shared" si="37"/>
        <v>3.7800971060302662E-7</v>
      </c>
      <c r="Z251" s="2">
        <f t="shared" si="38"/>
        <v>0.38827556696619603</v>
      </c>
      <c r="AA251" s="2">
        <f t="shared" si="39"/>
        <v>0.46415204662976045</v>
      </c>
      <c r="AB251" s="2">
        <f t="shared" si="40"/>
        <v>0.46415204662976045</v>
      </c>
      <c r="AC251" s="2">
        <f t="shared" si="41"/>
        <v>0.49561034663296533</v>
      </c>
      <c r="AD251" s="2">
        <f t="shared" si="42"/>
        <v>0.45770234515404368</v>
      </c>
      <c r="AE251" s="2">
        <f t="shared" si="43"/>
        <v>0.38166336248395383</v>
      </c>
    </row>
    <row r="252" spans="1:31" x14ac:dyDescent="0.15">
      <c r="A252" s="9">
        <v>1139</v>
      </c>
      <c r="B252" s="1">
        <v>8.2089999999999996</v>
      </c>
      <c r="C252" s="9">
        <v>490.8</v>
      </c>
      <c r="D252" s="9">
        <v>0.1464</v>
      </c>
      <c r="E252" s="9">
        <v>5</v>
      </c>
      <c r="F252" s="9">
        <v>2</v>
      </c>
      <c r="G252" s="9">
        <v>1.4926999999999999</v>
      </c>
      <c r="H252" s="9">
        <v>0.82894295197003698</v>
      </c>
      <c r="I252" s="9">
        <v>0.82894295197003698</v>
      </c>
      <c r="J252" s="9">
        <v>0.79849669806171097</v>
      </c>
      <c r="K252" s="9">
        <v>0.67796177124999901</v>
      </c>
      <c r="L252" s="9">
        <v>0.87853374500000003</v>
      </c>
      <c r="M252" s="9">
        <v>1.0558197731250001</v>
      </c>
      <c r="N252" s="9">
        <v>1.0762622318749999</v>
      </c>
      <c r="O252" s="9">
        <v>0.67622904250000004</v>
      </c>
      <c r="P252" s="9">
        <v>0.85845120624999904</v>
      </c>
      <c r="Q252" s="9">
        <v>0.69132761187500003</v>
      </c>
      <c r="R252" s="9">
        <v>0.92674165750000004</v>
      </c>
      <c r="S252" s="9">
        <v>1.3766</v>
      </c>
      <c r="T252" s="2">
        <f t="shared" si="33"/>
        <v>5.9824132543870839E-2</v>
      </c>
      <c r="U252" s="15">
        <f t="shared" si="34"/>
        <v>0.27369413132203557</v>
      </c>
      <c r="V252" s="2">
        <f t="shared" si="35"/>
        <v>0.29835500659869602</v>
      </c>
      <c r="W252" s="15">
        <f t="shared" si="36"/>
        <v>0.18422728501050931</v>
      </c>
      <c r="X252" s="9">
        <v>0.67622871562499998</v>
      </c>
      <c r="Y252" s="15">
        <f t="shared" si="37"/>
        <v>4.833791208654563E-7</v>
      </c>
      <c r="Z252" s="2">
        <f t="shared" si="38"/>
        <v>8.4338224611361229E-2</v>
      </c>
      <c r="AA252" s="2">
        <f t="shared" si="39"/>
        <v>0.39783310186689164</v>
      </c>
      <c r="AB252" s="2">
        <f t="shared" si="40"/>
        <v>0.39783310186689164</v>
      </c>
      <c r="AC252" s="2">
        <f t="shared" si="41"/>
        <v>0.41995009584359222</v>
      </c>
      <c r="AD252" s="2">
        <f t="shared" si="42"/>
        <v>0.37639749654947041</v>
      </c>
      <c r="AE252" s="2">
        <f t="shared" si="43"/>
        <v>0.32678943956123785</v>
      </c>
    </row>
    <row r="253" spans="1:31" x14ac:dyDescent="0.15">
      <c r="A253" s="17">
        <v>1171</v>
      </c>
      <c r="B253" s="1">
        <v>10.143000000000001</v>
      </c>
      <c r="C253" s="17">
        <v>674.8</v>
      </c>
      <c r="D253" s="17">
        <v>0.54930000000000001</v>
      </c>
      <c r="E253" s="17">
        <v>0</v>
      </c>
      <c r="F253" s="17">
        <v>2</v>
      </c>
      <c r="G253" s="9">
        <v>0.45090000000000002</v>
      </c>
      <c r="H253" s="9">
        <v>0.34405039721043101</v>
      </c>
      <c r="I253" s="9">
        <v>0.34405039721043101</v>
      </c>
      <c r="J253" s="9">
        <v>0.34405039721043101</v>
      </c>
      <c r="K253" s="9">
        <v>0.348027771875</v>
      </c>
      <c r="L253" s="9">
        <v>0.34728285624999999</v>
      </c>
      <c r="M253" s="9">
        <v>0.34571096062500001</v>
      </c>
      <c r="N253" s="9">
        <v>0.34571112312500002</v>
      </c>
      <c r="O253" s="9">
        <v>0.34773021375000002</v>
      </c>
      <c r="P253" s="9">
        <v>0.34737179937499901</v>
      </c>
      <c r="Q253" s="9">
        <v>0.34778284437500001</v>
      </c>
      <c r="R253" s="9">
        <v>0.34734586437499998</v>
      </c>
      <c r="S253" s="9">
        <v>0.45090000000000002</v>
      </c>
      <c r="T253" s="2">
        <f t="shared" si="33"/>
        <v>9.3953068090542446E-3</v>
      </c>
      <c r="U253" s="15">
        <f t="shared" si="34"/>
        <v>4.8265121273885526E-3</v>
      </c>
      <c r="V253" s="2">
        <f t="shared" si="35"/>
        <v>4.8269844419137767E-3</v>
      </c>
      <c r="W253" s="15">
        <f t="shared" si="36"/>
        <v>1.0695574164148755E-2</v>
      </c>
      <c r="X253" s="9">
        <v>0.34773021437500001</v>
      </c>
      <c r="Y253" s="15">
        <f t="shared" si="37"/>
        <v>1.7973704081145023E-9</v>
      </c>
      <c r="Z253" s="2">
        <f t="shared" si="38"/>
        <v>0</v>
      </c>
      <c r="AA253" s="2">
        <f t="shared" si="39"/>
        <v>0.23696962250957862</v>
      </c>
      <c r="AB253" s="2">
        <f t="shared" si="40"/>
        <v>0.23696962250957862</v>
      </c>
      <c r="AC253" s="2">
        <f t="shared" si="41"/>
        <v>0.23696962250957862</v>
      </c>
      <c r="AD253" s="2">
        <f t="shared" si="42"/>
        <v>0.22960346113329119</v>
      </c>
      <c r="AE253" s="2">
        <f t="shared" si="43"/>
        <v>0.22966097943002892</v>
      </c>
    </row>
    <row r="254" spans="1:31" x14ac:dyDescent="0.15">
      <c r="A254" s="17">
        <v>1179</v>
      </c>
      <c r="B254" s="1">
        <v>9.1029999999999998</v>
      </c>
      <c r="C254" s="17">
        <v>797.5</v>
      </c>
      <c r="D254" s="17">
        <v>0.25879999999999997</v>
      </c>
      <c r="E254" s="17">
        <v>0</v>
      </c>
      <c r="F254" s="17">
        <v>2</v>
      </c>
      <c r="G254" s="9">
        <v>0.61760000000000004</v>
      </c>
      <c r="H254" s="9">
        <v>0.51217665382140098</v>
      </c>
      <c r="I254" s="9">
        <v>0.51217665382140098</v>
      </c>
      <c r="J254" s="9">
        <v>0.51217665382140098</v>
      </c>
      <c r="K254" s="9">
        <v>0.51901578812500104</v>
      </c>
      <c r="L254" s="9">
        <v>0.51735217437499903</v>
      </c>
      <c r="M254" s="9">
        <v>0.51520351624999905</v>
      </c>
      <c r="N254" s="9">
        <v>0.51518776749999995</v>
      </c>
      <c r="O254" s="9">
        <v>0.51899992750000001</v>
      </c>
      <c r="P254" s="9">
        <v>0.51755029937500097</v>
      </c>
      <c r="Q254" s="9">
        <v>0.51907942937499996</v>
      </c>
      <c r="R254" s="9">
        <v>0.51732629062500002</v>
      </c>
      <c r="S254" s="9">
        <v>1.5628</v>
      </c>
      <c r="T254" s="2">
        <f t="shared" si="33"/>
        <v>1.0104952099989274E-2</v>
      </c>
      <c r="U254" s="15">
        <f t="shared" si="34"/>
        <v>5.909801639755235E-3</v>
      </c>
      <c r="V254" s="2">
        <f t="shared" si="35"/>
        <v>5.8790529715338361E-3</v>
      </c>
      <c r="W254" s="15">
        <f t="shared" si="36"/>
        <v>1.3322109915963378E-2</v>
      </c>
      <c r="X254" s="9">
        <v>0.51899992687499996</v>
      </c>
      <c r="Y254" s="15">
        <f t="shared" si="37"/>
        <v>1.2042391888633392E-9</v>
      </c>
      <c r="Z254" s="2">
        <f t="shared" si="38"/>
        <v>0.60481187611978493</v>
      </c>
      <c r="AA254" s="2">
        <f t="shared" si="39"/>
        <v>0.6722698657400813</v>
      </c>
      <c r="AB254" s="2">
        <f t="shared" si="40"/>
        <v>0.6722698657400813</v>
      </c>
      <c r="AC254" s="2">
        <f t="shared" si="41"/>
        <v>0.6722698657400813</v>
      </c>
      <c r="AD254" s="2">
        <f t="shared" si="42"/>
        <v>0.66883139277258707</v>
      </c>
      <c r="AE254" s="2">
        <f t="shared" si="43"/>
        <v>0.66897473085167647</v>
      </c>
    </row>
    <row r="255" spans="1:31" x14ac:dyDescent="0.15">
      <c r="A255" s="17">
        <v>1210</v>
      </c>
      <c r="B255" s="1">
        <v>10.946</v>
      </c>
      <c r="C255" s="17">
        <v>858.9</v>
      </c>
      <c r="D255" s="17">
        <v>0.49969999999999998</v>
      </c>
      <c r="E255" s="17">
        <v>0</v>
      </c>
      <c r="F255" s="17">
        <v>2</v>
      </c>
      <c r="G255" s="9">
        <v>0.6099</v>
      </c>
      <c r="H255" s="9">
        <v>0.26681922393028301</v>
      </c>
      <c r="I255" s="9">
        <v>0.26681922393028301</v>
      </c>
      <c r="J255" s="9">
        <v>0.26681922393028301</v>
      </c>
      <c r="K255" s="9">
        <v>0.269480546875</v>
      </c>
      <c r="L255" s="9">
        <v>0.268991580625</v>
      </c>
      <c r="M255" s="9">
        <v>0.26804280187499901</v>
      </c>
      <c r="N255" s="9">
        <v>0.26804136000000001</v>
      </c>
      <c r="O255" s="9">
        <v>0.2693594775</v>
      </c>
      <c r="P255" s="9">
        <v>0.26905182249999998</v>
      </c>
      <c r="Q255" s="9">
        <v>0.26937978125000001</v>
      </c>
      <c r="R255" s="9">
        <v>0.2690219425</v>
      </c>
      <c r="S255" s="9">
        <v>0.6099</v>
      </c>
      <c r="T255" s="2">
        <f t="shared" si="33"/>
        <v>8.1416798337012094E-3</v>
      </c>
      <c r="U255" s="15">
        <f t="shared" si="34"/>
        <v>4.5857938071048095E-3</v>
      </c>
      <c r="V255" s="2">
        <f t="shared" si="35"/>
        <v>4.5803898673969822E-3</v>
      </c>
      <c r="W255" s="15">
        <f t="shared" si="36"/>
        <v>9.5205043036206763E-3</v>
      </c>
      <c r="X255" s="9">
        <v>0.269359476875</v>
      </c>
      <c r="Y255" s="15">
        <f t="shared" si="37"/>
        <v>2.3203193071295614E-9</v>
      </c>
      <c r="Z255" s="2">
        <f t="shared" si="38"/>
        <v>0</v>
      </c>
      <c r="AA255" s="2">
        <f t="shared" si="39"/>
        <v>0.5625197181008641</v>
      </c>
      <c r="AB255" s="2">
        <f t="shared" si="40"/>
        <v>0.5625197181008641</v>
      </c>
      <c r="AC255" s="2">
        <f t="shared" si="41"/>
        <v>0.5625197181008641</v>
      </c>
      <c r="AD255" s="2">
        <f t="shared" si="42"/>
        <v>0.55885912034759799</v>
      </c>
      <c r="AE255" s="2">
        <f t="shared" si="43"/>
        <v>0.55890811198557144</v>
      </c>
    </row>
    <row r="256" spans="1:31" x14ac:dyDescent="0.15">
      <c r="A256" s="9">
        <v>1214</v>
      </c>
      <c r="B256" s="1">
        <v>7.3440000000000003</v>
      </c>
      <c r="C256" s="9">
        <v>306.7</v>
      </c>
      <c r="D256" s="9">
        <v>0.3468</v>
      </c>
      <c r="E256" s="9">
        <v>0</v>
      </c>
      <c r="F256" s="9">
        <v>2</v>
      </c>
      <c r="G256" s="9">
        <v>0.73729999999999996</v>
      </c>
      <c r="H256" s="9">
        <v>0.68917464015660801</v>
      </c>
      <c r="I256" s="9">
        <v>0.68917464015660801</v>
      </c>
      <c r="J256" s="9">
        <v>0.71264969460345395</v>
      </c>
      <c r="K256" s="9">
        <v>0.78975201937499895</v>
      </c>
      <c r="L256" s="9">
        <v>0.660027525624999</v>
      </c>
      <c r="M256" s="9">
        <v>0.77162283875000004</v>
      </c>
      <c r="N256" s="9">
        <v>0.77453858875000003</v>
      </c>
      <c r="O256" s="9">
        <v>0.79507322625000199</v>
      </c>
      <c r="P256" s="9">
        <v>0.68630144749999999</v>
      </c>
      <c r="Q256" s="9">
        <v>0.78541214875000098</v>
      </c>
      <c r="R256" s="9">
        <v>0.719057713125</v>
      </c>
      <c r="S256" s="9">
        <v>0.40679999999999999</v>
      </c>
      <c r="T256" s="2">
        <f t="shared" si="33"/>
        <v>4.2292784489263303E-2</v>
      </c>
      <c r="U256" s="15">
        <f t="shared" si="34"/>
        <v>0.11963324502865703</v>
      </c>
      <c r="V256" s="2">
        <f t="shared" si="35"/>
        <v>0.12386403042049535</v>
      </c>
      <c r="W256" s="15">
        <f t="shared" si="36"/>
        <v>0.15366001579705485</v>
      </c>
      <c r="X256" s="9">
        <v>0.79507334437500199</v>
      </c>
      <c r="Y256" s="15">
        <f t="shared" si="37"/>
        <v>1.4857122099417873E-7</v>
      </c>
      <c r="Z256" s="2">
        <f t="shared" si="38"/>
        <v>0.81243854473942956</v>
      </c>
      <c r="AA256" s="2">
        <f t="shared" si="39"/>
        <v>0.69413628357081614</v>
      </c>
      <c r="AB256" s="2">
        <f t="shared" si="40"/>
        <v>0.69413628357081614</v>
      </c>
      <c r="AC256" s="2">
        <f t="shared" si="41"/>
        <v>0.75184290708813661</v>
      </c>
      <c r="AD256" s="2">
        <f t="shared" si="42"/>
        <v>0.68707337143559488</v>
      </c>
      <c r="AE256" s="2">
        <f t="shared" si="43"/>
        <v>0.76759516500737468</v>
      </c>
    </row>
    <row r="257" spans="1:31" x14ac:dyDescent="0.15">
      <c r="A257" s="9">
        <v>1215</v>
      </c>
      <c r="B257" s="1">
        <v>6.8879999999999999</v>
      </c>
      <c r="C257" s="9">
        <v>306.7</v>
      </c>
      <c r="D257" s="9">
        <v>0.111</v>
      </c>
      <c r="E257" s="9">
        <v>0</v>
      </c>
      <c r="F257" s="9">
        <v>2</v>
      </c>
      <c r="G257" s="9">
        <v>0.56920000000000004</v>
      </c>
      <c r="H257" s="9">
        <v>0.97372593397171703</v>
      </c>
      <c r="I257" s="9">
        <v>0.97372593397171703</v>
      </c>
      <c r="J257" s="9">
        <v>0.97800887621702604</v>
      </c>
      <c r="K257" s="9">
        <v>0.92596260062499902</v>
      </c>
      <c r="L257" s="9">
        <v>0.96415095937499995</v>
      </c>
      <c r="M257" s="9">
        <v>0.97050573625000003</v>
      </c>
      <c r="N257" s="9">
        <v>0.96720011562499897</v>
      </c>
      <c r="O257" s="9">
        <v>0.93056310750000004</v>
      </c>
      <c r="P257" s="9">
        <v>0.97148155312499795</v>
      </c>
      <c r="Q257" s="9">
        <v>0.93426855750000004</v>
      </c>
      <c r="R257" s="9">
        <v>0.98693429062499904</v>
      </c>
      <c r="S257" s="9">
        <v>0.14940000000000001</v>
      </c>
      <c r="T257" s="2">
        <f t="shared" si="33"/>
        <v>9.8333363245876066E-3</v>
      </c>
      <c r="U257" s="15">
        <f t="shared" si="34"/>
        <v>3.3070883801791951E-3</v>
      </c>
      <c r="V257" s="2">
        <f t="shared" si="35"/>
        <v>6.7019046315219223E-3</v>
      </c>
      <c r="W257" s="15">
        <f t="shared" si="36"/>
        <v>4.432748986736005E-2</v>
      </c>
      <c r="X257" s="9">
        <v>0.93056329312499997</v>
      </c>
      <c r="Y257" s="15">
        <f t="shared" si="37"/>
        <v>1.9947599300951367E-7</v>
      </c>
      <c r="Z257" s="2">
        <f t="shared" si="38"/>
        <v>2.809906291834003</v>
      </c>
      <c r="AA257" s="2">
        <f t="shared" si="39"/>
        <v>5.5175765326085475</v>
      </c>
      <c r="AB257" s="2">
        <f t="shared" si="40"/>
        <v>5.5175765326085475</v>
      </c>
      <c r="AC257" s="2">
        <f t="shared" si="41"/>
        <v>5.5462441513857161</v>
      </c>
      <c r="AD257" s="2">
        <f t="shared" si="42"/>
        <v>5.5025539031124362</v>
      </c>
      <c r="AE257" s="2">
        <f t="shared" si="43"/>
        <v>5.6059858810240897</v>
      </c>
    </row>
    <row r="258" spans="1:31" x14ac:dyDescent="0.15">
      <c r="A258" s="16">
        <v>1216</v>
      </c>
      <c r="B258" s="1">
        <v>11.022</v>
      </c>
      <c r="C258" s="16">
        <v>368.1</v>
      </c>
      <c r="D258" s="16">
        <v>0.49270000000000003</v>
      </c>
      <c r="E258" s="16">
        <v>0</v>
      </c>
      <c r="F258" s="16">
        <v>2</v>
      </c>
      <c r="G258" s="9">
        <v>0.66520000000000001</v>
      </c>
      <c r="H258" s="9">
        <v>0.87338968649359905</v>
      </c>
      <c r="I258" s="9">
        <v>0.87338968649359905</v>
      </c>
      <c r="J258" s="9">
        <v>0.87338968649360105</v>
      </c>
      <c r="K258" s="9">
        <v>0.90130587937500095</v>
      </c>
      <c r="L258" s="9">
        <v>0.909017698125</v>
      </c>
      <c r="M258" s="9">
        <v>0.71956020437500001</v>
      </c>
      <c r="N258" s="9">
        <v>0.71980477499999995</v>
      </c>
      <c r="O258" s="9">
        <v>0.89809453312499998</v>
      </c>
      <c r="P258" s="9">
        <v>0.909296693749999</v>
      </c>
      <c r="Q258" s="9">
        <v>0.89001068687500096</v>
      </c>
      <c r="R258" s="9">
        <v>0.88242600624999901</v>
      </c>
      <c r="S258" s="9">
        <v>1.5707</v>
      </c>
      <c r="T258" s="2">
        <f t="shared" si="33"/>
        <v>4.0792800948264984E-2</v>
      </c>
      <c r="U258" s="15">
        <f t="shared" si="34"/>
        <v>0.17612926337174745</v>
      </c>
      <c r="V258" s="2">
        <f t="shared" si="35"/>
        <v>0.17584923874038064</v>
      </c>
      <c r="W258" s="15">
        <f t="shared" si="36"/>
        <v>2.8286167118120639E-2</v>
      </c>
      <c r="X258" s="9">
        <v>0.89809443187500104</v>
      </c>
      <c r="Y258" s="15">
        <f t="shared" si="37"/>
        <v>1.1273868752798044E-7</v>
      </c>
      <c r="Z258" s="2">
        <f t="shared" si="38"/>
        <v>0.57649455656713566</v>
      </c>
      <c r="AA258" s="2">
        <f t="shared" si="39"/>
        <v>0.44394875756439867</v>
      </c>
      <c r="AB258" s="2">
        <f t="shared" si="40"/>
        <v>0.44394875756439867</v>
      </c>
      <c r="AC258" s="2">
        <f t="shared" si="41"/>
        <v>0.44394875756439739</v>
      </c>
      <c r="AD258" s="2">
        <f t="shared" si="42"/>
        <v>0.42108824489081365</v>
      </c>
      <c r="AE258" s="2">
        <f t="shared" si="43"/>
        <v>0.43819570494047305</v>
      </c>
    </row>
    <row r="259" spans="1:31" x14ac:dyDescent="0.15">
      <c r="A259" s="9">
        <v>1220</v>
      </c>
      <c r="B259" s="1">
        <v>8.3800000000000008</v>
      </c>
      <c r="C259" s="9">
        <v>368.1</v>
      </c>
      <c r="D259" s="9">
        <v>0.2424</v>
      </c>
      <c r="E259" s="9">
        <v>0</v>
      </c>
      <c r="F259" s="9">
        <v>2</v>
      </c>
      <c r="G259" s="9">
        <v>1.2705</v>
      </c>
      <c r="H259" s="9">
        <v>0.66237473738907904</v>
      </c>
      <c r="I259" s="9">
        <v>0.66237473738907904</v>
      </c>
      <c r="J259" s="9">
        <v>0.651927402800068</v>
      </c>
      <c r="K259" s="9">
        <v>0.66957146687500002</v>
      </c>
      <c r="L259" s="9">
        <v>0.67559994687500002</v>
      </c>
      <c r="M259" s="9">
        <v>0.671471271875</v>
      </c>
      <c r="N259" s="9">
        <v>0.67639778249999905</v>
      </c>
      <c r="O259" s="9">
        <v>0.66295884312499997</v>
      </c>
      <c r="P259" s="9">
        <v>0.66601075812499999</v>
      </c>
      <c r="Q259" s="9">
        <v>0.66680635500000096</v>
      </c>
      <c r="R259" s="9">
        <v>0.68695195812499998</v>
      </c>
      <c r="S259" s="9">
        <v>0.53979999999999995</v>
      </c>
      <c r="T259" s="2">
        <f t="shared" ref="T259:T322" si="44">ABS((L259-H259)/H259)</f>
        <v>1.9966355507535751E-2</v>
      </c>
      <c r="U259" s="15">
        <f t="shared" ref="U259:U322" si="45">ABS((M259-H259)/H259)</f>
        <v>1.3733214708304393E-2</v>
      </c>
      <c r="V259" s="2">
        <f t="shared" ref="V259:V322" si="46">ABS((N259-H259)/H259)</f>
        <v>2.1170863439320554E-2</v>
      </c>
      <c r="W259" s="15">
        <f t="shared" ref="W259:W322" si="47">ABS((O259-H259)/H259)</f>
        <v>8.8183576901398777E-4</v>
      </c>
      <c r="X259" s="9">
        <v>0.66295884375000003</v>
      </c>
      <c r="Y259" s="15">
        <f t="shared" ref="Y259:Y322" si="48">ABS((X259-O259)/O259)</f>
        <v>9.4274336664197563E-10</v>
      </c>
      <c r="Z259" s="2">
        <f t="shared" ref="Z259:Z322" si="49">ABS((G259-S259)/S259)</f>
        <v>1.3536494998147464</v>
      </c>
      <c r="AA259" s="2">
        <f t="shared" ref="AA259:AA322" si="50">ABS((H259-S259)/S259)</f>
        <v>0.22707435603756781</v>
      </c>
      <c r="AB259" s="2">
        <f t="shared" ref="AB259:AB322" si="51">ABS((I259-S259)/S259)</f>
        <v>0.22707435603756781</v>
      </c>
      <c r="AC259" s="2">
        <f t="shared" si="41"/>
        <v>0.20772027195270112</v>
      </c>
      <c r="AD259" s="2">
        <f t="shared" si="42"/>
        <v>0.2338102225361246</v>
      </c>
      <c r="AE259" s="2">
        <f t="shared" si="43"/>
        <v>0.2726045908206744</v>
      </c>
    </row>
    <row r="260" spans="1:31" x14ac:dyDescent="0.15">
      <c r="A260" s="9">
        <v>1221</v>
      </c>
      <c r="B260" s="1">
        <v>10.872999999999999</v>
      </c>
      <c r="C260" s="9">
        <v>1042.9000000000001</v>
      </c>
      <c r="D260" s="9">
        <v>0.30520000000000003</v>
      </c>
      <c r="E260" s="9">
        <v>0</v>
      </c>
      <c r="F260" s="9">
        <v>2</v>
      </c>
      <c r="G260" s="9">
        <v>1.1151</v>
      </c>
      <c r="H260" s="9">
        <v>0.58248057414333099</v>
      </c>
      <c r="I260" s="9">
        <v>0.58248057414333099</v>
      </c>
      <c r="J260" s="9">
        <v>0.59126351839499403</v>
      </c>
      <c r="K260" s="9">
        <v>0.53155822500000005</v>
      </c>
      <c r="L260" s="9">
        <v>0.58340460437500097</v>
      </c>
      <c r="M260" s="9">
        <v>0.53578480562499897</v>
      </c>
      <c r="N260" s="9">
        <v>0.53224538875000005</v>
      </c>
      <c r="O260" s="9">
        <v>0.54939322312499905</v>
      </c>
      <c r="P260" s="9">
        <v>0.59233291312500003</v>
      </c>
      <c r="Q260" s="9">
        <v>0.54700403500000105</v>
      </c>
      <c r="R260" s="9">
        <v>0.57260765125000002</v>
      </c>
      <c r="S260" s="9">
        <v>1.0387</v>
      </c>
      <c r="T260" s="2">
        <f t="shared" si="44"/>
        <v>1.5863708983410751E-3</v>
      </c>
      <c r="U260" s="15">
        <f t="shared" si="45"/>
        <v>8.0167082974412787E-2</v>
      </c>
      <c r="V260" s="2">
        <f t="shared" si="46"/>
        <v>8.6243537764693873E-2</v>
      </c>
      <c r="W260" s="15">
        <f t="shared" si="47"/>
        <v>5.6804213714756656E-2</v>
      </c>
      <c r="X260" s="9">
        <v>0.54939321937499896</v>
      </c>
      <c r="Y260" s="15">
        <f t="shared" si="48"/>
        <v>6.8257123138531663E-9</v>
      </c>
      <c r="Z260" s="2">
        <f t="shared" si="49"/>
        <v>7.3553480311928404E-2</v>
      </c>
      <c r="AA260" s="2">
        <f t="shared" si="50"/>
        <v>0.43922155180193412</v>
      </c>
      <c r="AB260" s="2">
        <f t="shared" si="51"/>
        <v>0.43922155180193412</v>
      </c>
      <c r="AC260" s="2">
        <f t="shared" ref="AC260:AC323" si="52">ABS((J260-S260)/S260)</f>
        <v>0.4307658434629883</v>
      </c>
      <c r="AD260" s="2">
        <f t="shared" ref="AD260:AD323" si="53">ABS((P260-S260)/S260)</f>
        <v>0.42973629236064304</v>
      </c>
      <c r="AE260" s="2">
        <f t="shared" ref="AE260:AE323" si="54">ABS((R260-S260)/S260)</f>
        <v>0.44872662823721954</v>
      </c>
    </row>
    <row r="261" spans="1:31" x14ac:dyDescent="0.15">
      <c r="A261" s="9">
        <v>1222</v>
      </c>
      <c r="B261" s="1">
        <v>8.0950000000000006</v>
      </c>
      <c r="C261" s="9">
        <v>490.8</v>
      </c>
      <c r="D261" s="9">
        <v>0.25719999999999998</v>
      </c>
      <c r="E261" s="9">
        <v>0</v>
      </c>
      <c r="F261" s="9">
        <v>2</v>
      </c>
      <c r="G261" s="9">
        <v>2.7717999999999998</v>
      </c>
      <c r="H261" s="9">
        <v>1.0082252084474499</v>
      </c>
      <c r="I261" s="9">
        <v>1.0082252084474499</v>
      </c>
      <c r="J261" s="9">
        <v>0.96405009884052895</v>
      </c>
      <c r="K261" s="9">
        <v>1.24276295875</v>
      </c>
      <c r="L261" s="9">
        <v>1.042456295</v>
      </c>
      <c r="M261" s="9">
        <v>1.2581890543750001</v>
      </c>
      <c r="N261" s="9">
        <v>1.28007123875</v>
      </c>
      <c r="O261" s="9">
        <v>1.2343722781249999</v>
      </c>
      <c r="P261" s="9">
        <v>1.0034229481250001</v>
      </c>
      <c r="Q261" s="9">
        <v>1.25537631625</v>
      </c>
      <c r="R261" s="9">
        <v>1.0927730443749999</v>
      </c>
      <c r="S261" s="9">
        <v>2.5476000000000001</v>
      </c>
      <c r="T261" s="2">
        <f t="shared" si="44"/>
        <v>3.3951825708922759E-2</v>
      </c>
      <c r="U261" s="15">
        <f t="shared" si="45"/>
        <v>0.2479246142957143</v>
      </c>
      <c r="V261" s="2">
        <f t="shared" si="46"/>
        <v>0.26962828148401635</v>
      </c>
      <c r="W261" s="15">
        <f t="shared" si="47"/>
        <v>0.22430213783861877</v>
      </c>
      <c r="X261" s="9">
        <v>1.2343722749999999</v>
      </c>
      <c r="Y261" s="15">
        <f t="shared" si="48"/>
        <v>2.5316511816563968E-9</v>
      </c>
      <c r="Z261" s="2">
        <f t="shared" si="49"/>
        <v>8.8004396294551632E-2</v>
      </c>
      <c r="AA261" s="2">
        <f t="shared" si="50"/>
        <v>0.60424509010541294</v>
      </c>
      <c r="AB261" s="2">
        <f t="shared" si="51"/>
        <v>0.60424509010541294</v>
      </c>
      <c r="AC261" s="2">
        <f t="shared" si="52"/>
        <v>0.62158498239891313</v>
      </c>
      <c r="AD261" s="2">
        <f t="shared" si="53"/>
        <v>0.60613010357787722</v>
      </c>
      <c r="AE261" s="2">
        <f t="shared" si="54"/>
        <v>0.5710578409581567</v>
      </c>
    </row>
    <row r="262" spans="1:31" x14ac:dyDescent="0.15">
      <c r="A262" s="9">
        <v>1223</v>
      </c>
      <c r="B262" s="1">
        <v>8.0210000000000008</v>
      </c>
      <c r="C262" s="9">
        <v>490.8</v>
      </c>
      <c r="D262" s="9">
        <v>0.2432</v>
      </c>
      <c r="E262" s="9">
        <v>0</v>
      </c>
      <c r="F262" s="9">
        <v>2</v>
      </c>
      <c r="G262" s="9">
        <v>0.81810000000000005</v>
      </c>
      <c r="H262" s="9">
        <v>0.28889324370054598</v>
      </c>
      <c r="I262" s="9">
        <v>0.28889324370054598</v>
      </c>
      <c r="J262" s="9">
        <v>0.29117806401348201</v>
      </c>
      <c r="K262" s="9">
        <v>0.29726599187500002</v>
      </c>
      <c r="L262" s="9">
        <v>0.29360340750000002</v>
      </c>
      <c r="M262" s="9">
        <v>0.17539436312500001</v>
      </c>
      <c r="N262" s="9">
        <v>0.17191293874999999</v>
      </c>
      <c r="O262" s="9">
        <v>0.30016498687500098</v>
      </c>
      <c r="P262" s="9">
        <v>0.29693728312500101</v>
      </c>
      <c r="Q262" s="9">
        <v>0.296665111249999</v>
      </c>
      <c r="R262" s="9">
        <v>0.29540548999999899</v>
      </c>
      <c r="S262" s="9">
        <v>1.627</v>
      </c>
      <c r="T262" s="2">
        <f t="shared" si="44"/>
        <v>1.6304167377262712E-2</v>
      </c>
      <c r="U262" s="15">
        <f t="shared" si="45"/>
        <v>0.39287481812206698</v>
      </c>
      <c r="V262" s="2">
        <f t="shared" si="46"/>
        <v>0.40492572083756523</v>
      </c>
      <c r="W262" s="15">
        <f t="shared" si="47"/>
        <v>3.9016984371357609E-2</v>
      </c>
      <c r="X262" s="9">
        <v>0.30016501812500102</v>
      </c>
      <c r="Y262" s="15">
        <f t="shared" si="48"/>
        <v>1.0410941115239804E-7</v>
      </c>
      <c r="Z262" s="2">
        <f t="shared" si="49"/>
        <v>0.49717271051014134</v>
      </c>
      <c r="AA262" s="2">
        <f t="shared" si="50"/>
        <v>0.82243808008571229</v>
      </c>
      <c r="AB262" s="2">
        <f t="shared" si="51"/>
        <v>0.82243808008571229</v>
      </c>
      <c r="AC262" s="2">
        <f t="shared" si="52"/>
        <v>0.82103376520376026</v>
      </c>
      <c r="AD262" s="2">
        <f t="shared" si="53"/>
        <v>0.81749398701597975</v>
      </c>
      <c r="AE262" s="2">
        <f t="shared" si="54"/>
        <v>0.81843547019053542</v>
      </c>
    </row>
    <row r="263" spans="1:31" x14ac:dyDescent="0.15">
      <c r="A263" s="9">
        <v>1230</v>
      </c>
      <c r="B263" s="1">
        <v>10.574999999999999</v>
      </c>
      <c r="C263" s="9">
        <v>368.1</v>
      </c>
      <c r="D263" s="9">
        <v>0.36890000000000001</v>
      </c>
      <c r="E263" s="9">
        <v>0</v>
      </c>
      <c r="F263" s="9">
        <v>2</v>
      </c>
      <c r="G263" s="9">
        <v>0.35220000000000001</v>
      </c>
      <c r="H263" s="9">
        <v>0.35826136208392001</v>
      </c>
      <c r="I263" s="9">
        <v>0.35826136208392001</v>
      </c>
      <c r="J263" s="9">
        <v>0.35346266930807602</v>
      </c>
      <c r="K263" s="9">
        <v>0.34650394875000001</v>
      </c>
      <c r="L263" s="9">
        <v>0.36099321812500001</v>
      </c>
      <c r="M263" s="9">
        <v>0.40078408937499899</v>
      </c>
      <c r="N263" s="9">
        <v>0.40051334249999998</v>
      </c>
      <c r="O263" s="9">
        <v>0.35525818062500097</v>
      </c>
      <c r="P263" s="9">
        <v>0.35587284624999999</v>
      </c>
      <c r="Q263" s="9">
        <v>0.35748173500000102</v>
      </c>
      <c r="R263" s="9">
        <v>0.35452161999999998</v>
      </c>
      <c r="S263" s="9">
        <v>0.78910000000000002</v>
      </c>
      <c r="T263" s="2">
        <f t="shared" si="44"/>
        <v>7.6253158453634439E-3</v>
      </c>
      <c r="U263" s="15">
        <f t="shared" si="45"/>
        <v>0.11869191543217086</v>
      </c>
      <c r="V263" s="2">
        <f t="shared" si="46"/>
        <v>0.11793619097049814</v>
      </c>
      <c r="W263" s="15">
        <f t="shared" si="47"/>
        <v>8.3826551695395015E-3</v>
      </c>
      <c r="X263" s="9">
        <v>0.35525816875000099</v>
      </c>
      <c r="Y263" s="15">
        <f t="shared" si="48"/>
        <v>3.3426394185911931E-8</v>
      </c>
      <c r="Z263" s="2">
        <f t="shared" si="49"/>
        <v>0.55366873653529336</v>
      </c>
      <c r="AA263" s="2">
        <f t="shared" si="50"/>
        <v>0.54598737538471676</v>
      </c>
      <c r="AB263" s="2">
        <f t="shared" si="51"/>
        <v>0.54598737538471676</v>
      </c>
      <c r="AC263" s="2">
        <f t="shared" si="52"/>
        <v>0.55206859801282981</v>
      </c>
      <c r="AD263" s="2">
        <f t="shared" si="53"/>
        <v>0.54901426150044352</v>
      </c>
      <c r="AE263" s="2">
        <f t="shared" si="54"/>
        <v>0.55072662526929417</v>
      </c>
    </row>
    <row r="264" spans="1:31" x14ac:dyDescent="0.15">
      <c r="A264" s="9">
        <v>1231</v>
      </c>
      <c r="B264" s="1">
        <v>13.598000000000001</v>
      </c>
      <c r="C264" s="9">
        <v>245.4</v>
      </c>
      <c r="D264" s="9">
        <v>0.55159999999999998</v>
      </c>
      <c r="E264" s="9">
        <v>0</v>
      </c>
      <c r="F264" s="9">
        <v>2</v>
      </c>
      <c r="G264" s="9">
        <v>0.58050000000000002</v>
      </c>
      <c r="H264" s="9">
        <v>0.40699694928150398</v>
      </c>
      <c r="I264" s="9">
        <v>0.40699694928150398</v>
      </c>
      <c r="J264" s="9">
        <v>0.34396653102172497</v>
      </c>
      <c r="K264" s="9">
        <v>0.29140637749999998</v>
      </c>
      <c r="L264" s="9">
        <v>0.42482208062500099</v>
      </c>
      <c r="M264" s="9">
        <v>0.42206302125</v>
      </c>
      <c r="N264" s="9">
        <v>0.42521334187499998</v>
      </c>
      <c r="O264" s="9">
        <v>0.27763231375000003</v>
      </c>
      <c r="P264" s="9">
        <v>0.35862538249999998</v>
      </c>
      <c r="Q264" s="9">
        <v>0.28472643812499998</v>
      </c>
      <c r="R264" s="9">
        <v>0.37005666250000002</v>
      </c>
      <c r="S264" s="9">
        <v>1.0892999999999999</v>
      </c>
      <c r="T264" s="2">
        <f t="shared" si="44"/>
        <v>4.3796719791056843E-2</v>
      </c>
      <c r="U264" s="15">
        <f t="shared" si="45"/>
        <v>3.7017653314338241E-2</v>
      </c>
      <c r="V264" s="2">
        <f t="shared" si="46"/>
        <v>4.4758056849454241E-2</v>
      </c>
      <c r="W264" s="15">
        <f t="shared" si="47"/>
        <v>0.31785160984591915</v>
      </c>
      <c r="X264" s="9">
        <v>0.27763226875000002</v>
      </c>
      <c r="Y264" s="15">
        <f t="shared" si="48"/>
        <v>1.6208487908432295E-7</v>
      </c>
      <c r="Z264" s="2">
        <f t="shared" si="49"/>
        <v>0.4670889562104103</v>
      </c>
      <c r="AA264" s="2">
        <f t="shared" si="50"/>
        <v>0.6263683564844359</v>
      </c>
      <c r="AB264" s="2">
        <f t="shared" si="51"/>
        <v>0.6263683564844359</v>
      </c>
      <c r="AC264" s="2">
        <f t="shared" si="52"/>
        <v>0.68423158815594876</v>
      </c>
      <c r="AD264" s="2">
        <f t="shared" si="53"/>
        <v>0.67077445836775906</v>
      </c>
      <c r="AE264" s="2">
        <f t="shared" si="54"/>
        <v>0.66028030615991917</v>
      </c>
    </row>
    <row r="265" spans="1:31" x14ac:dyDescent="0.15">
      <c r="A265" s="9">
        <v>1235</v>
      </c>
      <c r="B265" s="1">
        <v>9.5809999999999995</v>
      </c>
      <c r="C265" s="9">
        <v>184</v>
      </c>
      <c r="D265" s="9">
        <v>0.54449999999999998</v>
      </c>
      <c r="E265" s="9">
        <v>0</v>
      </c>
      <c r="F265" s="9">
        <v>2</v>
      </c>
      <c r="G265" s="9">
        <v>0.22120000000000001</v>
      </c>
      <c r="H265" s="9">
        <v>0.38561078231784102</v>
      </c>
      <c r="I265" s="9">
        <v>0.38561078231784102</v>
      </c>
      <c r="J265" s="9">
        <v>0.389276726334706</v>
      </c>
      <c r="K265" s="9">
        <v>0.38015801187499998</v>
      </c>
      <c r="L265" s="9">
        <v>0.38248628312499999</v>
      </c>
      <c r="M265" s="9">
        <v>0.38445917562499998</v>
      </c>
      <c r="N265" s="9">
        <v>0.38454147124999999</v>
      </c>
      <c r="O265" s="9">
        <v>0.38240504125000002</v>
      </c>
      <c r="P265" s="9">
        <v>0.38668711374999898</v>
      </c>
      <c r="Q265" s="9">
        <v>0.37726973624999999</v>
      </c>
      <c r="R265" s="9">
        <v>0.38805002062499999</v>
      </c>
      <c r="S265" s="9">
        <v>0.2974</v>
      </c>
      <c r="T265" s="2">
        <f t="shared" si="44"/>
        <v>8.102727766221134E-3</v>
      </c>
      <c r="U265" s="15">
        <f t="shared" si="45"/>
        <v>2.9864483713835008E-3</v>
      </c>
      <c r="V265" s="2">
        <f t="shared" si="46"/>
        <v>2.7730320750202582E-3</v>
      </c>
      <c r="W265" s="15">
        <f t="shared" si="47"/>
        <v>8.313411384847251E-3</v>
      </c>
      <c r="X265" s="9">
        <v>0.38240505000000002</v>
      </c>
      <c r="Y265" s="15">
        <f t="shared" si="48"/>
        <v>2.2881497518263377E-8</v>
      </c>
      <c r="Z265" s="2">
        <f t="shared" si="49"/>
        <v>0.25622057834566236</v>
      </c>
      <c r="AA265" s="2">
        <f t="shared" si="50"/>
        <v>0.29660653099475798</v>
      </c>
      <c r="AB265" s="2">
        <f t="shared" si="51"/>
        <v>0.29660653099475798</v>
      </c>
      <c r="AC265" s="2">
        <f t="shared" si="52"/>
        <v>0.30893317530163417</v>
      </c>
      <c r="AD265" s="2">
        <f t="shared" si="53"/>
        <v>0.30022566829185937</v>
      </c>
      <c r="AE265" s="2">
        <f t="shared" si="54"/>
        <v>0.30480840828850031</v>
      </c>
    </row>
    <row r="266" spans="1:31" x14ac:dyDescent="0.15">
      <c r="A266" s="9">
        <v>1236</v>
      </c>
      <c r="B266" s="1">
        <v>8.6940000000000008</v>
      </c>
      <c r="C266" s="9">
        <v>429.4</v>
      </c>
      <c r="D266" s="9">
        <v>0.1837</v>
      </c>
      <c r="E266" s="9">
        <v>0</v>
      </c>
      <c r="F266" s="9">
        <v>2</v>
      </c>
      <c r="G266" s="9">
        <v>8.5999999999999993E-2</v>
      </c>
      <c r="H266" s="9">
        <v>0.106522815679559</v>
      </c>
      <c r="I266" s="9">
        <v>0.106522815679559</v>
      </c>
      <c r="J266" s="9">
        <v>0.10592262036663801</v>
      </c>
      <c r="K266" s="9">
        <v>0.105431176875</v>
      </c>
      <c r="L266" s="9">
        <v>0.1078703538125</v>
      </c>
      <c r="M266" s="9">
        <v>9.7449667937499998E-2</v>
      </c>
      <c r="N266" s="9">
        <v>9.8093923062499894E-2</v>
      </c>
      <c r="O266" s="9">
        <v>0.1065029495</v>
      </c>
      <c r="P266" s="9">
        <v>0.1068609536875</v>
      </c>
      <c r="Q266" s="9">
        <v>0.10685989275</v>
      </c>
      <c r="R266" s="9">
        <v>0.1091995798125</v>
      </c>
      <c r="S266" s="9">
        <v>0.15509999999999999</v>
      </c>
      <c r="T266" s="2">
        <f t="shared" si="44"/>
        <v>1.2650230134684508E-2</v>
      </c>
      <c r="U266" s="15">
        <f t="shared" si="45"/>
        <v>8.5175628189859007E-2</v>
      </c>
      <c r="V266" s="2">
        <f t="shared" si="46"/>
        <v>7.9127579976995974E-2</v>
      </c>
      <c r="W266" s="15">
        <f t="shared" si="47"/>
        <v>1.8649694370416578E-4</v>
      </c>
      <c r="X266" s="9">
        <v>0.10650294893749999</v>
      </c>
      <c r="Y266" s="15">
        <f t="shared" si="48"/>
        <v>5.2815439154395933E-9</v>
      </c>
      <c r="Z266" s="2">
        <f t="shared" si="49"/>
        <v>0.44551901998710508</v>
      </c>
      <c r="AA266" s="2">
        <f t="shared" si="50"/>
        <v>0.31319912521238552</v>
      </c>
      <c r="AB266" s="2">
        <f t="shared" si="51"/>
        <v>0.31319912521238552</v>
      </c>
      <c r="AC266" s="2">
        <f t="shared" si="52"/>
        <v>0.31706885643689225</v>
      </c>
      <c r="AD266" s="2">
        <f t="shared" si="53"/>
        <v>0.3110189962121212</v>
      </c>
      <c r="AE266" s="2">
        <f t="shared" si="54"/>
        <v>0.29594081358800767</v>
      </c>
    </row>
    <row r="267" spans="1:31" x14ac:dyDescent="0.15">
      <c r="A267" s="9">
        <v>1237</v>
      </c>
      <c r="B267" s="1">
        <v>7.4640000000000004</v>
      </c>
      <c r="C267" s="9">
        <v>245.4</v>
      </c>
      <c r="D267" s="9">
        <v>0.41789999999999999</v>
      </c>
      <c r="E267" s="9">
        <v>0</v>
      </c>
      <c r="F267" s="9">
        <v>2</v>
      </c>
      <c r="G267" s="9">
        <v>6.1100000000000002E-2</v>
      </c>
      <c r="H267" s="9">
        <v>6.2065414630397497E-2</v>
      </c>
      <c r="I267" s="9">
        <v>6.2065414630397497E-2</v>
      </c>
      <c r="J267" s="9">
        <v>6.0242898821939901E-2</v>
      </c>
      <c r="K267" s="9">
        <v>7.2139196000000003E-2</v>
      </c>
      <c r="L267" s="9">
        <v>6.4863495437500002E-2</v>
      </c>
      <c r="M267" s="9">
        <v>5.8660542562500001E-2</v>
      </c>
      <c r="N267" s="9">
        <v>5.9260386812500003E-2</v>
      </c>
      <c r="O267" s="9">
        <v>7.2898430312500095E-2</v>
      </c>
      <c r="P267" s="9">
        <v>6.2756634937500097E-2</v>
      </c>
      <c r="Q267" s="9">
        <v>7.3853012999999995E-2</v>
      </c>
      <c r="R267" s="9">
        <v>6.7332227187499996E-2</v>
      </c>
      <c r="S267" s="9">
        <v>0.1663</v>
      </c>
      <c r="T267" s="2">
        <f t="shared" si="44"/>
        <v>4.5082769909219313E-2</v>
      </c>
      <c r="U267" s="15">
        <f t="shared" si="45"/>
        <v>5.4859410642362931E-2</v>
      </c>
      <c r="V267" s="2">
        <f t="shared" si="46"/>
        <v>4.5194700375427582E-2</v>
      </c>
      <c r="W267" s="15">
        <f t="shared" si="47"/>
        <v>0.17454190464389424</v>
      </c>
      <c r="X267" s="9">
        <v>7.2898429562500006E-2</v>
      </c>
      <c r="Y267" s="15">
        <f t="shared" si="48"/>
        <v>1.028828860368821E-8</v>
      </c>
      <c r="Z267" s="2">
        <f t="shared" si="49"/>
        <v>0.63259170174383639</v>
      </c>
      <c r="AA267" s="2">
        <f t="shared" si="50"/>
        <v>0.626786442390875</v>
      </c>
      <c r="AB267" s="2">
        <f t="shared" si="51"/>
        <v>0.626786442390875</v>
      </c>
      <c r="AC267" s="2">
        <f t="shared" si="52"/>
        <v>0.6377456474928449</v>
      </c>
      <c r="AD267" s="2">
        <f t="shared" si="53"/>
        <v>0.62262997632290984</v>
      </c>
      <c r="AE267" s="2">
        <f t="shared" si="54"/>
        <v>0.5951158918370415</v>
      </c>
    </row>
    <row r="268" spans="1:31" x14ac:dyDescent="0.15">
      <c r="A268" s="9">
        <v>1238</v>
      </c>
      <c r="B268" s="1">
        <v>6.1689999999999996</v>
      </c>
      <c r="C268" s="9">
        <v>122.7</v>
      </c>
      <c r="D268" s="9">
        <v>0.47460000000000002</v>
      </c>
      <c r="E268" s="9">
        <v>0</v>
      </c>
      <c r="F268" s="9">
        <v>2</v>
      </c>
      <c r="G268" s="9">
        <v>3.6200000000000003E-2</v>
      </c>
      <c r="H268" s="9">
        <v>3.6284665985688601E-2</v>
      </c>
      <c r="I268" s="9">
        <v>3.6284665985688601E-2</v>
      </c>
      <c r="J268" s="9">
        <v>3.7349720359276299E-2</v>
      </c>
      <c r="K268" s="9">
        <v>4.31736350625E-2</v>
      </c>
      <c r="L268" s="9">
        <v>3.5487106581250101E-2</v>
      </c>
      <c r="M268" s="9">
        <v>2.8402280968749999E-2</v>
      </c>
      <c r="N268" s="9">
        <v>2.8036979637500001E-2</v>
      </c>
      <c r="O268" s="9">
        <v>4.3148170312499998E-2</v>
      </c>
      <c r="P268" s="9">
        <v>3.71263134875E-2</v>
      </c>
      <c r="Q268" s="9">
        <v>4.2550308062499903E-2</v>
      </c>
      <c r="R268" s="9">
        <v>3.5416362456250003E-2</v>
      </c>
      <c r="S268" s="9">
        <v>0.18690000000000001</v>
      </c>
      <c r="T268" s="2">
        <f t="shared" si="44"/>
        <v>2.1980618610436521E-2</v>
      </c>
      <c r="U268" s="15">
        <f t="shared" si="45"/>
        <v>0.2172373591656479</v>
      </c>
      <c r="V268" s="2">
        <f t="shared" si="46"/>
        <v>0.22730500954429766</v>
      </c>
      <c r="W268" s="15">
        <f t="shared" si="47"/>
        <v>0.1891571588262243</v>
      </c>
      <c r="X268" s="9">
        <v>4.3148170187500001E-2</v>
      </c>
      <c r="Y268" s="15">
        <f t="shared" si="48"/>
        <v>2.8969941380931776E-9</v>
      </c>
      <c r="Z268" s="2">
        <f t="shared" si="49"/>
        <v>0.80631353665061523</v>
      </c>
      <c r="AA268" s="2">
        <f t="shared" si="50"/>
        <v>0.80586053512205136</v>
      </c>
      <c r="AB268" s="2">
        <f t="shared" si="51"/>
        <v>0.80586053512205136</v>
      </c>
      <c r="AC268" s="2">
        <f t="shared" si="52"/>
        <v>0.80016200984870889</v>
      </c>
      <c r="AD268" s="2">
        <f t="shared" si="53"/>
        <v>0.80135733821562327</v>
      </c>
      <c r="AE268" s="2">
        <f t="shared" si="54"/>
        <v>0.81050635389914383</v>
      </c>
    </row>
    <row r="269" spans="1:31" x14ac:dyDescent="0.15">
      <c r="A269" s="9">
        <v>1302</v>
      </c>
      <c r="B269" s="1">
        <v>5.4610000000000003</v>
      </c>
      <c r="C269" s="9">
        <v>368.1</v>
      </c>
      <c r="D269" s="9">
        <v>9.0399999999999994E-2</v>
      </c>
      <c r="E269" s="9">
        <v>3</v>
      </c>
      <c r="F269" s="9">
        <v>2</v>
      </c>
      <c r="G269" s="9">
        <v>3.7591999999999999</v>
      </c>
      <c r="H269" s="9">
        <v>3.5055895263882602</v>
      </c>
      <c r="I269" s="9">
        <v>3.5055895263882602</v>
      </c>
      <c r="J269" s="9">
        <v>3.3864882595262702</v>
      </c>
      <c r="K269" s="9">
        <v>3.7074020249999999</v>
      </c>
      <c r="L269" s="9">
        <v>3.5026469625000001</v>
      </c>
      <c r="M269" s="9">
        <v>3.68964243125001</v>
      </c>
      <c r="N269" s="9">
        <v>3.7158661687499999</v>
      </c>
      <c r="O269" s="9">
        <v>3.74436015625</v>
      </c>
      <c r="P269" s="9">
        <v>3.4623846062500001</v>
      </c>
      <c r="Q269" s="9">
        <v>3.7248085562500002</v>
      </c>
      <c r="R269" s="9">
        <v>3.497061725</v>
      </c>
      <c r="S269" s="9">
        <v>3.5916999999999999</v>
      </c>
      <c r="T269" s="2">
        <f t="shared" si="44"/>
        <v>8.3939202411177649E-4</v>
      </c>
      <c r="U269" s="15">
        <f t="shared" si="45"/>
        <v>5.2502697043192027E-2</v>
      </c>
      <c r="V269" s="2">
        <f t="shared" si="46"/>
        <v>5.9983246977116454E-2</v>
      </c>
      <c r="W269" s="15">
        <f t="shared" si="47"/>
        <v>6.81114055323358E-2</v>
      </c>
      <c r="X269" s="9">
        <v>3.744358525</v>
      </c>
      <c r="Y269" s="15">
        <f t="shared" si="48"/>
        <v>4.3565520727066425E-7</v>
      </c>
      <c r="Z269" s="2">
        <f t="shared" si="49"/>
        <v>4.6635298048277971E-2</v>
      </c>
      <c r="AA269" s="2">
        <f t="shared" si="50"/>
        <v>2.397485135499617E-2</v>
      </c>
      <c r="AB269" s="2">
        <f t="shared" si="51"/>
        <v>2.397485135499617E-2</v>
      </c>
      <c r="AC269" s="2">
        <f t="shared" si="52"/>
        <v>5.7134989134317929E-2</v>
      </c>
      <c r="AD269" s="2">
        <f t="shared" si="53"/>
        <v>3.6003951819472614E-2</v>
      </c>
      <c r="AE269" s="2">
        <f t="shared" si="54"/>
        <v>2.6349159172536649E-2</v>
      </c>
    </row>
    <row r="270" spans="1:31" x14ac:dyDescent="0.15">
      <c r="A270" s="16">
        <v>1303</v>
      </c>
      <c r="B270" s="1">
        <v>10.542</v>
      </c>
      <c r="C270" s="16">
        <v>981.6</v>
      </c>
      <c r="D270" s="16">
        <v>0.43969999999999998</v>
      </c>
      <c r="E270" s="16">
        <v>4</v>
      </c>
      <c r="F270" s="16">
        <v>2</v>
      </c>
      <c r="G270" s="9">
        <v>1.9248000000000001</v>
      </c>
      <c r="H270" s="9">
        <v>1.90947002199254</v>
      </c>
      <c r="I270" s="9">
        <v>1.90947002199254</v>
      </c>
      <c r="J270" s="9">
        <v>1.90947002199254</v>
      </c>
      <c r="K270" s="9">
        <v>1.7370725499999999</v>
      </c>
      <c r="L270" s="9">
        <v>2.0066827625000001</v>
      </c>
      <c r="M270" s="9">
        <v>1.5582027062499999</v>
      </c>
      <c r="N270" s="9">
        <v>1.56595278125</v>
      </c>
      <c r="O270" s="9">
        <v>1.7451518125000001</v>
      </c>
      <c r="P270" s="9">
        <v>1.99498746875</v>
      </c>
      <c r="Q270" s="9">
        <v>1.7777644312500001</v>
      </c>
      <c r="R270" s="9">
        <v>2.0433708625000002</v>
      </c>
      <c r="S270" s="9">
        <v>4.3666999999999998</v>
      </c>
      <c r="T270" s="2">
        <f t="shared" si="44"/>
        <v>5.0910849286870806E-2</v>
      </c>
      <c r="U270" s="15">
        <f t="shared" si="45"/>
        <v>0.18396063394385798</v>
      </c>
      <c r="V270" s="2">
        <f t="shared" si="46"/>
        <v>0.17990187684857095</v>
      </c>
      <c r="W270" s="15">
        <f t="shared" si="47"/>
        <v>8.605435414014681E-2</v>
      </c>
      <c r="X270" s="9">
        <v>1.7451509875</v>
      </c>
      <c r="Y270" s="15">
        <f t="shared" si="48"/>
        <v>4.7273824213107667E-7</v>
      </c>
      <c r="Z270" s="2">
        <f t="shared" si="49"/>
        <v>0.55920947168342217</v>
      </c>
      <c r="AA270" s="2">
        <f t="shared" si="50"/>
        <v>0.56272012687096895</v>
      </c>
      <c r="AB270" s="2">
        <f t="shared" si="51"/>
        <v>0.56272012687096895</v>
      </c>
      <c r="AC270" s="2">
        <f t="shared" si="52"/>
        <v>0.56272012687096895</v>
      </c>
      <c r="AD270" s="2">
        <f t="shared" si="53"/>
        <v>0.54313612825474622</v>
      </c>
      <c r="AE270" s="2">
        <f t="shared" si="54"/>
        <v>0.53205604632789061</v>
      </c>
    </row>
    <row r="271" spans="1:31" x14ac:dyDescent="0.15">
      <c r="A271" s="9">
        <v>1321</v>
      </c>
      <c r="B271" s="1">
        <v>8.7289999999999992</v>
      </c>
      <c r="C271" s="9">
        <v>245.4</v>
      </c>
      <c r="D271" s="9">
        <v>0.52529999999999999</v>
      </c>
      <c r="E271" s="9">
        <v>0</v>
      </c>
      <c r="F271" s="9">
        <v>2</v>
      </c>
      <c r="G271" s="9">
        <v>1.1700999999999999</v>
      </c>
      <c r="H271" s="9">
        <v>0.62485325068356901</v>
      </c>
      <c r="I271" s="9">
        <v>0.62485325068356901</v>
      </c>
      <c r="J271" s="9">
        <v>0.62308604965050396</v>
      </c>
      <c r="K271" s="9">
        <v>0.641360709375</v>
      </c>
      <c r="L271" s="9">
        <v>0.62320909875000097</v>
      </c>
      <c r="M271" s="9">
        <v>0.75944960312500098</v>
      </c>
      <c r="N271" s="9">
        <v>0.759862772500001</v>
      </c>
      <c r="O271" s="9">
        <v>0.62975775562500003</v>
      </c>
      <c r="P271" s="9">
        <v>0.62762440249999996</v>
      </c>
      <c r="Q271" s="9">
        <v>0.62909307750000099</v>
      </c>
      <c r="R271" s="9">
        <v>0.61300865687499895</v>
      </c>
      <c r="S271" s="9">
        <v>0.68079999999999996</v>
      </c>
      <c r="T271" s="2">
        <f t="shared" si="44"/>
        <v>2.6312609108929022E-3</v>
      </c>
      <c r="U271" s="15">
        <f t="shared" si="45"/>
        <v>0.21540474070381802</v>
      </c>
      <c r="V271" s="2">
        <f t="shared" si="46"/>
        <v>0.21606596695901958</v>
      </c>
      <c r="W271" s="15">
        <f t="shared" si="47"/>
        <v>7.8490508548457617E-3</v>
      </c>
      <c r="X271" s="9">
        <v>0.62975775562500003</v>
      </c>
      <c r="Y271" s="15">
        <f t="shared" si="48"/>
        <v>0</v>
      </c>
      <c r="Z271" s="2">
        <f t="shared" si="49"/>
        <v>0.71871327849588718</v>
      </c>
      <c r="AA271" s="2">
        <f t="shared" si="50"/>
        <v>8.2177951404863336E-2</v>
      </c>
      <c r="AB271" s="2">
        <f t="shared" si="51"/>
        <v>8.2177951404863336E-2</v>
      </c>
      <c r="AC271" s="2">
        <f t="shared" si="52"/>
        <v>8.4773722605017629E-2</v>
      </c>
      <c r="AD271" s="2">
        <f t="shared" si="53"/>
        <v>7.8107516891891909E-2</v>
      </c>
      <c r="AE271" s="2">
        <f t="shared" si="54"/>
        <v>9.957600341510138E-2</v>
      </c>
    </row>
    <row r="272" spans="1:31" x14ac:dyDescent="0.15">
      <c r="A272" s="9">
        <v>1327</v>
      </c>
      <c r="B272" s="1">
        <v>9.6280000000000001</v>
      </c>
      <c r="C272" s="9">
        <v>368.1</v>
      </c>
      <c r="D272" s="9">
        <v>5.5E-2</v>
      </c>
      <c r="E272" s="9">
        <v>19</v>
      </c>
      <c r="F272" s="9">
        <v>2</v>
      </c>
      <c r="G272" s="9">
        <v>2.6499999999999999E-2</v>
      </c>
      <c r="H272" s="9">
        <v>0.19881689508335201</v>
      </c>
      <c r="I272" s="9">
        <v>0.19881689508335201</v>
      </c>
      <c r="J272" s="9">
        <v>0.21301635144012701</v>
      </c>
      <c r="K272" s="9">
        <v>0.21742323875</v>
      </c>
      <c r="L272" s="9">
        <v>0.21622993374999999</v>
      </c>
      <c r="M272" s="9">
        <v>0.13433141468750001</v>
      </c>
      <c r="N272" s="9">
        <v>0.12829095937500001</v>
      </c>
      <c r="O272" s="9">
        <v>0.1884144475</v>
      </c>
      <c r="P272" s="9">
        <v>0.22578040562500001</v>
      </c>
      <c r="Q272" s="9">
        <v>0.18619216062499999</v>
      </c>
      <c r="R272" s="9">
        <v>0.212168223125</v>
      </c>
      <c r="S272" s="9">
        <v>1.72E-2</v>
      </c>
      <c r="T272" s="2">
        <f t="shared" si="44"/>
        <v>8.7583294464727124E-2</v>
      </c>
      <c r="U272" s="15">
        <f t="shared" si="45"/>
        <v>0.32434607918415131</v>
      </c>
      <c r="V272" s="2">
        <f t="shared" si="46"/>
        <v>0.35472808122662164</v>
      </c>
      <c r="W272" s="15">
        <f t="shared" si="47"/>
        <v>5.2321748506287111E-2</v>
      </c>
      <c r="X272" s="9">
        <v>0.18841434937500001</v>
      </c>
      <c r="Y272" s="15">
        <f t="shared" si="48"/>
        <v>5.2079339609302119E-7</v>
      </c>
      <c r="Z272" s="2">
        <f t="shared" si="49"/>
        <v>0.54069767441860461</v>
      </c>
      <c r="AA272" s="2">
        <f t="shared" si="50"/>
        <v>10.559121807171628</v>
      </c>
      <c r="AB272" s="2">
        <f t="shared" si="51"/>
        <v>10.559121807171628</v>
      </c>
      <c r="AC272" s="2">
        <f t="shared" si="52"/>
        <v>11.384671595356222</v>
      </c>
      <c r="AD272" s="2">
        <f t="shared" si="53"/>
        <v>12.12676776889535</v>
      </c>
      <c r="AE272" s="2">
        <f t="shared" si="54"/>
        <v>11.335361809593024</v>
      </c>
    </row>
    <row r="273" spans="1:31" x14ac:dyDescent="0.15">
      <c r="A273" s="9">
        <v>1352</v>
      </c>
      <c r="B273" s="1">
        <v>4.9480000000000004</v>
      </c>
      <c r="C273" s="9">
        <v>61.3</v>
      </c>
      <c r="D273" s="9">
        <v>0.1227</v>
      </c>
      <c r="E273" s="9">
        <v>8</v>
      </c>
      <c r="F273" s="9">
        <v>2</v>
      </c>
      <c r="G273" s="9">
        <v>3.7080000000000002</v>
      </c>
      <c r="H273" s="9">
        <v>3.4729864550357501</v>
      </c>
      <c r="I273" s="9">
        <v>3.4729864550357501</v>
      </c>
      <c r="J273" s="9">
        <v>3.35292704204323</v>
      </c>
      <c r="K273" s="9">
        <v>4.9553396937500001</v>
      </c>
      <c r="L273" s="9">
        <v>2.34560139375</v>
      </c>
      <c r="M273" s="9">
        <v>4.3240739125000003</v>
      </c>
      <c r="N273" s="9">
        <v>4.3559640374999997</v>
      </c>
      <c r="O273" s="9">
        <v>5.2163284187500096</v>
      </c>
      <c r="P273" s="9">
        <v>2.5556219250000001</v>
      </c>
      <c r="Q273" s="9">
        <v>4.2220710937500003</v>
      </c>
      <c r="R273" s="9">
        <v>2.5206545812500001</v>
      </c>
      <c r="S273" s="9">
        <v>3.1095999999999999</v>
      </c>
      <c r="T273" s="2">
        <f t="shared" si="44"/>
        <v>0.32461545009801807</v>
      </c>
      <c r="U273" s="15">
        <f t="shared" si="45"/>
        <v>0.24505925044141563</v>
      </c>
      <c r="V273" s="2">
        <f t="shared" si="46"/>
        <v>0.25424158541820757</v>
      </c>
      <c r="W273" s="15">
        <f t="shared" si="47"/>
        <v>0.50197200198879377</v>
      </c>
      <c r="X273" s="9">
        <v>5.2163262625</v>
      </c>
      <c r="Y273" s="15">
        <f t="shared" si="48"/>
        <v>4.133654625549302E-7</v>
      </c>
      <c r="Z273" s="2">
        <f t="shared" si="49"/>
        <v>0.19243632621559051</v>
      </c>
      <c r="AA273" s="2">
        <f t="shared" si="50"/>
        <v>0.11685954947123431</v>
      </c>
      <c r="AB273" s="2">
        <f t="shared" si="51"/>
        <v>0.11685954947123431</v>
      </c>
      <c r="AC273" s="2">
        <f t="shared" si="52"/>
        <v>7.8250270788278259E-2</v>
      </c>
      <c r="AD273" s="2">
        <f t="shared" si="53"/>
        <v>0.17815091169282218</v>
      </c>
      <c r="AE273" s="2">
        <f t="shared" si="54"/>
        <v>0.18939587688127085</v>
      </c>
    </row>
    <row r="274" spans="1:31" x14ac:dyDescent="0.15">
      <c r="A274" s="9">
        <v>1380</v>
      </c>
      <c r="B274" s="1">
        <v>9.8049999999999997</v>
      </c>
      <c r="C274" s="9">
        <v>490.8</v>
      </c>
      <c r="D274" s="9">
        <v>0.25359999999999999</v>
      </c>
      <c r="E274" s="9">
        <v>14</v>
      </c>
      <c r="F274" s="9">
        <v>2</v>
      </c>
      <c r="G274" s="9">
        <v>0.2208</v>
      </c>
      <c r="H274" s="9">
        <v>0.44180131658136701</v>
      </c>
      <c r="I274" s="9">
        <v>0.44180131658136701</v>
      </c>
      <c r="J274" s="9">
        <v>0.438203423443975</v>
      </c>
      <c r="K274" s="9">
        <v>0.36260431874999899</v>
      </c>
      <c r="L274" s="9">
        <v>0.47727822312500001</v>
      </c>
      <c r="M274" s="9">
        <v>0.50610726250000104</v>
      </c>
      <c r="N274" s="9">
        <v>0.49631336500000001</v>
      </c>
      <c r="O274" s="9">
        <v>0.338053446875001</v>
      </c>
      <c r="P274" s="9">
        <v>0.46234068437499998</v>
      </c>
      <c r="Q274" s="9">
        <v>0.34149241187500001</v>
      </c>
      <c r="R274" s="9">
        <v>0.44587738124999998</v>
      </c>
      <c r="S274" s="9">
        <v>0.53859999999999997</v>
      </c>
      <c r="T274" s="2">
        <f t="shared" si="44"/>
        <v>8.0300590360733309E-2</v>
      </c>
      <c r="U274" s="15">
        <f t="shared" si="45"/>
        <v>0.14555399340189776</v>
      </c>
      <c r="V274" s="2">
        <f t="shared" si="46"/>
        <v>0.12338588947729733</v>
      </c>
      <c r="W274" s="15">
        <f t="shared" si="47"/>
        <v>0.23482924521176401</v>
      </c>
      <c r="X274" s="9">
        <v>0.33805330687500101</v>
      </c>
      <c r="Y274" s="15">
        <f t="shared" si="48"/>
        <v>4.1413569740523272E-7</v>
      </c>
      <c r="Z274" s="2">
        <f t="shared" si="49"/>
        <v>0.59004827330115106</v>
      </c>
      <c r="AA274" s="2">
        <f t="shared" si="50"/>
        <v>0.17972276906541582</v>
      </c>
      <c r="AB274" s="2">
        <f t="shared" si="51"/>
        <v>0.17972276906541582</v>
      </c>
      <c r="AC274" s="2">
        <f t="shared" si="52"/>
        <v>0.18640285287045111</v>
      </c>
      <c r="AD274" s="2">
        <f t="shared" si="53"/>
        <v>0.1415880349517267</v>
      </c>
      <c r="AE274" s="2">
        <f t="shared" si="54"/>
        <v>0.17215488070924617</v>
      </c>
    </row>
    <row r="275" spans="1:31" x14ac:dyDescent="0.15">
      <c r="A275" s="9">
        <v>1387</v>
      </c>
      <c r="B275" s="1">
        <v>12.335000000000001</v>
      </c>
      <c r="C275" s="9">
        <v>122.7</v>
      </c>
      <c r="D275" s="9">
        <v>0.44290000000000002</v>
      </c>
      <c r="E275" s="9">
        <v>17</v>
      </c>
      <c r="F275" s="9">
        <v>2</v>
      </c>
      <c r="G275" s="9">
        <v>0.35389999999999999</v>
      </c>
      <c r="H275" s="9">
        <v>0.555639025628198</v>
      </c>
      <c r="I275" s="9">
        <v>0.555639025628198</v>
      </c>
      <c r="J275" s="9">
        <v>0.56398077740207697</v>
      </c>
      <c r="K275" s="9">
        <v>0.66852177874999896</v>
      </c>
      <c r="L275" s="9">
        <v>0.65109726374999999</v>
      </c>
      <c r="M275" s="9">
        <v>0.40894734312500097</v>
      </c>
      <c r="N275" s="9">
        <v>0.404439619375</v>
      </c>
      <c r="O275" s="9">
        <v>0.68337415999999795</v>
      </c>
      <c r="P275" s="9">
        <v>0.61398113062500004</v>
      </c>
      <c r="Q275" s="9">
        <v>0.69467527687500097</v>
      </c>
      <c r="R275" s="9">
        <v>0.6187832875</v>
      </c>
      <c r="S275" s="9">
        <v>0.58830000000000005</v>
      </c>
      <c r="T275" s="2">
        <f t="shared" si="44"/>
        <v>0.17179901648174944</v>
      </c>
      <c r="U275" s="15">
        <f t="shared" si="45"/>
        <v>0.26400536272150682</v>
      </c>
      <c r="V275" s="2">
        <f t="shared" si="46"/>
        <v>0.27211804657214994</v>
      </c>
      <c r="W275" s="15">
        <f t="shared" si="47"/>
        <v>0.22988870198126263</v>
      </c>
      <c r="X275" s="9">
        <v>0.683373896249998</v>
      </c>
      <c r="Y275" s="15">
        <f t="shared" si="48"/>
        <v>3.8595255043207963E-7</v>
      </c>
      <c r="Z275" s="2">
        <f t="shared" si="49"/>
        <v>0.39843617202107773</v>
      </c>
      <c r="AA275" s="2">
        <f t="shared" si="50"/>
        <v>5.5517549501618288E-2</v>
      </c>
      <c r="AB275" s="2">
        <f t="shared" si="51"/>
        <v>5.5517549501618288E-2</v>
      </c>
      <c r="AC275" s="2">
        <f t="shared" si="52"/>
        <v>4.13381312220348E-2</v>
      </c>
      <c r="AD275" s="2">
        <f t="shared" si="53"/>
        <v>4.3653120219275865E-2</v>
      </c>
      <c r="AE275" s="2">
        <f t="shared" si="54"/>
        <v>5.1815889002209681E-2</v>
      </c>
    </row>
    <row r="276" spans="1:31" x14ac:dyDescent="0.15">
      <c r="A276" s="9">
        <v>1399</v>
      </c>
      <c r="B276" s="1">
        <v>6.3259999999999996</v>
      </c>
      <c r="C276" s="9">
        <v>184</v>
      </c>
      <c r="D276" s="9">
        <v>0.14130000000000001</v>
      </c>
      <c r="E276" s="9">
        <v>5</v>
      </c>
      <c r="F276" s="9">
        <v>2</v>
      </c>
      <c r="G276" s="9">
        <v>5.1624999999999996</v>
      </c>
      <c r="H276" s="9">
        <v>0.98325209346720099</v>
      </c>
      <c r="I276" s="9">
        <v>0.98325209346720099</v>
      </c>
      <c r="J276" s="9">
        <v>3.7941613307132802</v>
      </c>
      <c r="K276" s="9">
        <v>4.2858927562499902</v>
      </c>
      <c r="L276" s="9">
        <v>1.58303643125</v>
      </c>
      <c r="M276" s="9">
        <v>3.9021152062500102</v>
      </c>
      <c r="N276" s="9">
        <v>3.9183646687499998</v>
      </c>
      <c r="O276" s="9">
        <v>4.4907980437499999</v>
      </c>
      <c r="P276" s="9">
        <v>4.4803377375000002</v>
      </c>
      <c r="Q276" s="9">
        <v>4.5285800624999997</v>
      </c>
      <c r="R276" s="9">
        <v>4.3481704562500001</v>
      </c>
      <c r="S276" s="9">
        <v>1.0944</v>
      </c>
      <c r="T276" s="2">
        <f t="shared" si="44"/>
        <v>0.61000057031946353</v>
      </c>
      <c r="U276" s="15">
        <f t="shared" si="45"/>
        <v>2.9685806236019734</v>
      </c>
      <c r="V276" s="2">
        <f t="shared" si="46"/>
        <v>2.9851068660660904</v>
      </c>
      <c r="W276" s="15">
        <f t="shared" si="47"/>
        <v>3.5672905998239837</v>
      </c>
      <c r="X276" s="9">
        <v>4.4907964375000002</v>
      </c>
      <c r="Y276" s="15">
        <f t="shared" si="48"/>
        <v>3.5767584826274521E-7</v>
      </c>
      <c r="Z276" s="2">
        <f t="shared" si="49"/>
        <v>3.7171966374269001</v>
      </c>
      <c r="AA276" s="2">
        <f t="shared" si="50"/>
        <v>0.10156058710964824</v>
      </c>
      <c r="AB276" s="2">
        <f t="shared" si="51"/>
        <v>0.10156058710964824</v>
      </c>
      <c r="AC276" s="2">
        <f t="shared" si="52"/>
        <v>2.4668871808418134</v>
      </c>
      <c r="AD276" s="2">
        <f t="shared" si="53"/>
        <v>3.0938758566337716</v>
      </c>
      <c r="AE276" s="2">
        <f t="shared" si="54"/>
        <v>2.973108969526681</v>
      </c>
    </row>
    <row r="277" spans="1:31" x14ac:dyDescent="0.15">
      <c r="A277" s="17">
        <v>1402</v>
      </c>
      <c r="B277" s="1">
        <v>6.9950000000000001</v>
      </c>
      <c r="C277" s="17">
        <v>351.8</v>
      </c>
      <c r="D277" s="17">
        <v>0.19980000000000001</v>
      </c>
      <c r="E277" s="17">
        <v>0</v>
      </c>
      <c r="F277" s="17">
        <v>2</v>
      </c>
      <c r="G277" s="9">
        <v>0.21099999999999999</v>
      </c>
      <c r="H277" s="9">
        <v>0.24386614558395101</v>
      </c>
      <c r="I277" s="9">
        <v>0.24386614558395101</v>
      </c>
      <c r="J277" s="9">
        <v>0.24386614558395101</v>
      </c>
      <c r="K277" s="9">
        <v>0.24537030999999901</v>
      </c>
      <c r="L277" s="9">
        <v>0.24536200312500001</v>
      </c>
      <c r="M277" s="9">
        <v>0.24497246375000001</v>
      </c>
      <c r="N277" s="9">
        <v>0.24496555687499999</v>
      </c>
      <c r="O277" s="9">
        <v>0.24536978062500001</v>
      </c>
      <c r="P277" s="9">
        <v>0.245376650625</v>
      </c>
      <c r="Q277" s="9">
        <v>0.245336050625001</v>
      </c>
      <c r="R277" s="9">
        <v>0.245280405625</v>
      </c>
      <c r="S277" s="9">
        <v>0.21099999999999999</v>
      </c>
      <c r="T277" s="2">
        <f t="shared" si="44"/>
        <v>6.1339286659371547E-3</v>
      </c>
      <c r="U277" s="15">
        <f t="shared" si="45"/>
        <v>4.5365795379258677E-3</v>
      </c>
      <c r="V277" s="2">
        <f t="shared" si="46"/>
        <v>4.5082571359644193E-3</v>
      </c>
      <c r="W277" s="15">
        <f t="shared" si="47"/>
        <v>6.1658211616395673E-3</v>
      </c>
      <c r="X277" s="9">
        <v>0.2453697775</v>
      </c>
      <c r="Y277" s="15">
        <f t="shared" si="48"/>
        <v>1.2735879702885799E-8</v>
      </c>
      <c r="Z277" s="2">
        <f t="shared" si="49"/>
        <v>0</v>
      </c>
      <c r="AA277" s="2">
        <f t="shared" si="50"/>
        <v>0.15576372314668727</v>
      </c>
      <c r="AB277" s="2">
        <f t="shared" si="51"/>
        <v>0.15576372314668727</v>
      </c>
      <c r="AC277" s="2">
        <f t="shared" si="52"/>
        <v>0.15576372314668727</v>
      </c>
      <c r="AD277" s="2">
        <f t="shared" si="53"/>
        <v>0.16292251481042658</v>
      </c>
      <c r="AE277" s="2">
        <f t="shared" si="54"/>
        <v>0.16246637736966829</v>
      </c>
    </row>
    <row r="278" spans="1:31" x14ac:dyDescent="0.15">
      <c r="A278" s="17">
        <v>1403</v>
      </c>
      <c r="B278" s="1">
        <v>7.282</v>
      </c>
      <c r="C278" s="17">
        <v>351.8</v>
      </c>
      <c r="D278" s="17">
        <v>0.24410000000000001</v>
      </c>
      <c r="E278" s="17">
        <v>0</v>
      </c>
      <c r="F278" s="17">
        <v>2</v>
      </c>
      <c r="G278" s="9">
        <v>6.7400000000000002E-2</v>
      </c>
      <c r="H278" s="9">
        <v>7.2072773002061899E-2</v>
      </c>
      <c r="I278" s="9">
        <v>7.2072773002061899E-2</v>
      </c>
      <c r="J278" s="9">
        <v>7.2072773002061802E-2</v>
      </c>
      <c r="K278" s="9">
        <v>7.2366658562500005E-2</v>
      </c>
      <c r="L278" s="9">
        <v>7.2367933875000096E-2</v>
      </c>
      <c r="M278" s="9">
        <v>7.2336689874999902E-2</v>
      </c>
      <c r="N278" s="9">
        <v>7.2334680875000099E-2</v>
      </c>
      <c r="O278" s="9">
        <v>7.2368294062499894E-2</v>
      </c>
      <c r="P278" s="9">
        <v>7.2349493749999993E-2</v>
      </c>
      <c r="Q278" s="9">
        <v>7.2341235625E-2</v>
      </c>
      <c r="R278" s="9">
        <v>7.2338538062500096E-2</v>
      </c>
      <c r="S278" s="9">
        <v>6.7400000000000002E-2</v>
      </c>
      <c r="T278" s="2">
        <f t="shared" si="44"/>
        <v>4.0953172834039906E-3</v>
      </c>
      <c r="U278" s="15">
        <f t="shared" si="45"/>
        <v>3.6618109994248772E-3</v>
      </c>
      <c r="V278" s="2">
        <f t="shared" si="46"/>
        <v>3.6339363955193845E-3</v>
      </c>
      <c r="W278" s="15">
        <f t="shared" si="47"/>
        <v>4.1003148363604721E-3</v>
      </c>
      <c r="X278" s="9">
        <v>7.2368293374999906E-2</v>
      </c>
      <c r="Y278" s="15">
        <f t="shared" si="48"/>
        <v>9.5000164975744212E-9</v>
      </c>
      <c r="Z278" s="2">
        <f t="shared" si="49"/>
        <v>0</v>
      </c>
      <c r="AA278" s="2">
        <f t="shared" si="50"/>
        <v>6.9328976291719538E-2</v>
      </c>
      <c r="AB278" s="2">
        <f t="shared" si="51"/>
        <v>6.9328976291719538E-2</v>
      </c>
      <c r="AC278" s="2">
        <f t="shared" si="52"/>
        <v>6.9328976291718108E-2</v>
      </c>
      <c r="AD278" s="2">
        <f t="shared" si="53"/>
        <v>7.3434625370919757E-2</v>
      </c>
      <c r="AE278" s="2">
        <f t="shared" si="54"/>
        <v>7.3272078078636421E-2</v>
      </c>
    </row>
    <row r="279" spans="1:31" x14ac:dyDescent="0.15">
      <c r="A279" s="17">
        <v>1409</v>
      </c>
      <c r="B279" s="1">
        <v>6.8650000000000002</v>
      </c>
      <c r="C279" s="17">
        <v>351.8</v>
      </c>
      <c r="D279" s="17">
        <v>0.15140000000000001</v>
      </c>
      <c r="E279" s="17">
        <v>0</v>
      </c>
      <c r="F279" s="17">
        <v>2</v>
      </c>
      <c r="G279" s="9">
        <v>0.2384</v>
      </c>
      <c r="H279" s="9">
        <v>0.22707365646593</v>
      </c>
      <c r="I279" s="9">
        <v>0.22707365646593</v>
      </c>
      <c r="J279" s="9">
        <v>0.22707365646593</v>
      </c>
      <c r="K279" s="9">
        <v>0.22843742312500001</v>
      </c>
      <c r="L279" s="9">
        <v>0.22839962312500001</v>
      </c>
      <c r="M279" s="9">
        <v>0.22809664499999999</v>
      </c>
      <c r="N279" s="9">
        <v>0.22809033437500001</v>
      </c>
      <c r="O279" s="9">
        <v>0.22843847375000001</v>
      </c>
      <c r="P279" s="9">
        <v>0.228408580625</v>
      </c>
      <c r="Q279" s="9">
        <v>0.22841230000000001</v>
      </c>
      <c r="R279" s="9">
        <v>0.228330270625</v>
      </c>
      <c r="S279" s="9">
        <v>0.2384</v>
      </c>
      <c r="T279" s="2">
        <f t="shared" si="44"/>
        <v>5.8393680698445617E-3</v>
      </c>
      <c r="U279" s="15">
        <f t="shared" si="45"/>
        <v>4.5050956151907202E-3</v>
      </c>
      <c r="V279" s="2">
        <f t="shared" si="46"/>
        <v>4.477304522651878E-3</v>
      </c>
      <c r="W279" s="15">
        <f t="shared" si="47"/>
        <v>6.0104606818395263E-3</v>
      </c>
      <c r="X279" s="9">
        <v>0.22843847375000001</v>
      </c>
      <c r="Y279" s="15">
        <f t="shared" si="48"/>
        <v>0</v>
      </c>
      <c r="Z279" s="2">
        <f t="shared" si="49"/>
        <v>0</v>
      </c>
      <c r="AA279" s="2">
        <f t="shared" si="50"/>
        <v>4.7509830260360736E-2</v>
      </c>
      <c r="AB279" s="2">
        <f t="shared" si="51"/>
        <v>4.7509830260360736E-2</v>
      </c>
      <c r="AC279" s="2">
        <f t="shared" si="52"/>
        <v>4.7509830260360736E-2</v>
      </c>
      <c r="AD279" s="2">
        <f t="shared" si="53"/>
        <v>4.1910316170302032E-2</v>
      </c>
      <c r="AE279" s="2">
        <f t="shared" si="54"/>
        <v>4.2238797713926184E-2</v>
      </c>
    </row>
    <row r="280" spans="1:31" x14ac:dyDescent="0.15">
      <c r="A280" s="9">
        <v>1521</v>
      </c>
      <c r="B280" s="1">
        <v>12.795</v>
      </c>
      <c r="C280" s="9">
        <v>736.2</v>
      </c>
      <c r="D280" s="9">
        <v>0.71140000000000003</v>
      </c>
      <c r="E280" s="9">
        <v>21</v>
      </c>
      <c r="F280" s="9">
        <v>2</v>
      </c>
      <c r="G280" s="9">
        <v>2.5700000000000001E-2</v>
      </c>
      <c r="H280" s="9">
        <v>0.28167717359738198</v>
      </c>
      <c r="I280" s="9">
        <v>0.28167717359738198</v>
      </c>
      <c r="J280" s="9">
        <v>0.288315273959451</v>
      </c>
      <c r="K280" s="9">
        <v>0.33509215937499998</v>
      </c>
      <c r="L280" s="9">
        <v>0.34044739437499999</v>
      </c>
      <c r="M280" s="9">
        <v>0.1692511625</v>
      </c>
      <c r="N280" s="9">
        <v>0.16933104062500001</v>
      </c>
      <c r="O280" s="9">
        <v>0.36079871499999999</v>
      </c>
      <c r="P280" s="9">
        <v>0.31903014750000003</v>
      </c>
      <c r="Q280" s="9">
        <v>0.37296810687499998</v>
      </c>
      <c r="R280" s="9">
        <v>0.33137522000000003</v>
      </c>
      <c r="S280" s="9">
        <v>6.83E-2</v>
      </c>
      <c r="T280" s="2">
        <f t="shared" si="44"/>
        <v>0.20864388841682216</v>
      </c>
      <c r="U280" s="15">
        <f t="shared" si="45"/>
        <v>0.39913071287089524</v>
      </c>
      <c r="V280" s="2">
        <f t="shared" si="46"/>
        <v>0.39884713247288189</v>
      </c>
      <c r="W280" s="15">
        <f t="shared" si="47"/>
        <v>0.28089440259618326</v>
      </c>
      <c r="X280" s="9">
        <v>0.36079853187499999</v>
      </c>
      <c r="Y280" s="15">
        <f t="shared" si="48"/>
        <v>5.0755446841679063E-7</v>
      </c>
      <c r="Z280" s="2">
        <f t="shared" si="49"/>
        <v>0.62371888726207902</v>
      </c>
      <c r="AA280" s="2">
        <f t="shared" si="50"/>
        <v>3.1241167437391213</v>
      </c>
      <c r="AB280" s="2">
        <f t="shared" si="51"/>
        <v>3.1241167437391213</v>
      </c>
      <c r="AC280" s="2">
        <f t="shared" si="52"/>
        <v>3.221307085789912</v>
      </c>
      <c r="AD280" s="2">
        <f t="shared" si="53"/>
        <v>3.6710124084919471</v>
      </c>
      <c r="AE280" s="2">
        <f t="shared" si="54"/>
        <v>3.8517601756954618</v>
      </c>
    </row>
    <row r="281" spans="1:31" x14ac:dyDescent="0.15">
      <c r="A281" s="9">
        <v>1522</v>
      </c>
      <c r="B281" s="1">
        <v>11.864000000000001</v>
      </c>
      <c r="C281" s="9">
        <v>245.4</v>
      </c>
      <c r="D281" s="9">
        <v>0.2087</v>
      </c>
      <c r="E281" s="9">
        <v>20</v>
      </c>
      <c r="F281" s="9">
        <v>2</v>
      </c>
      <c r="G281" s="9">
        <v>4.0599999999999997E-2</v>
      </c>
      <c r="H281" s="9">
        <v>0.33585496475160798</v>
      </c>
      <c r="I281" s="9">
        <v>0.33585496475160798</v>
      </c>
      <c r="J281" s="9">
        <v>0.341217441076339</v>
      </c>
      <c r="K281" s="9">
        <v>0.33637312375</v>
      </c>
      <c r="L281" s="9">
        <v>0.39285747812499999</v>
      </c>
      <c r="M281" s="9">
        <v>0.30121702500000003</v>
      </c>
      <c r="N281" s="9">
        <v>0.30108352562500001</v>
      </c>
      <c r="O281" s="9">
        <v>0.34750712499999897</v>
      </c>
      <c r="P281" s="9">
        <v>0.374146270625</v>
      </c>
      <c r="Q281" s="9">
        <v>0.35804554937499999</v>
      </c>
      <c r="R281" s="9">
        <v>0.37964817687500102</v>
      </c>
      <c r="S281" s="9">
        <v>5.04E-2</v>
      </c>
      <c r="T281" s="2">
        <f t="shared" si="44"/>
        <v>0.16972359904088363</v>
      </c>
      <c r="U281" s="15">
        <f t="shared" si="45"/>
        <v>0.10313362429293109</v>
      </c>
      <c r="V281" s="2">
        <f t="shared" si="46"/>
        <v>0.10353111543944055</v>
      </c>
      <c r="W281" s="15">
        <f t="shared" si="47"/>
        <v>3.4694024121420135E-2</v>
      </c>
      <c r="X281" s="9">
        <v>0.347506975</v>
      </c>
      <c r="Y281" s="15">
        <f t="shared" si="48"/>
        <v>4.3164582302408185E-7</v>
      </c>
      <c r="Z281" s="2">
        <f t="shared" si="49"/>
        <v>0.1944444444444445</v>
      </c>
      <c r="AA281" s="2">
        <f t="shared" si="50"/>
        <v>5.6637889831668247</v>
      </c>
      <c r="AB281" s="2">
        <f t="shared" si="51"/>
        <v>5.6637889831668247</v>
      </c>
      <c r="AC281" s="2">
        <f t="shared" si="52"/>
        <v>5.7701873229432339</v>
      </c>
      <c r="AD281" s="2">
        <f t="shared" si="53"/>
        <v>6.4235371155753969</v>
      </c>
      <c r="AE281" s="2">
        <f t="shared" si="54"/>
        <v>6.532701922123036</v>
      </c>
    </row>
    <row r="282" spans="1:31" x14ac:dyDescent="0.15">
      <c r="A282" s="9">
        <v>1523</v>
      </c>
      <c r="B282" s="1">
        <v>7.3109999999999999</v>
      </c>
      <c r="C282" s="9">
        <v>122.7</v>
      </c>
      <c r="D282" s="9">
        <v>0.35880000000000001</v>
      </c>
      <c r="E282" s="9">
        <v>19</v>
      </c>
      <c r="F282" s="9">
        <v>2</v>
      </c>
      <c r="G282" s="9">
        <v>5.3600000000000002E-2</v>
      </c>
      <c r="H282" s="9">
        <v>0.38794856963444502</v>
      </c>
      <c r="I282" s="9">
        <v>0.38794856963444502</v>
      </c>
      <c r="J282" s="9">
        <v>0.400754360208259</v>
      </c>
      <c r="K282" s="9">
        <v>0.48563941187499998</v>
      </c>
      <c r="L282" s="9">
        <v>0.41212683312499998</v>
      </c>
      <c r="M282" s="9">
        <v>0.36004370687499998</v>
      </c>
      <c r="N282" s="9">
        <v>0.34238627375000003</v>
      </c>
      <c r="O282" s="9">
        <v>0.43365181124999902</v>
      </c>
      <c r="P282" s="9">
        <v>0.43106460937499902</v>
      </c>
      <c r="Q282" s="9">
        <v>0.42811648062500002</v>
      </c>
      <c r="R282" s="9">
        <v>0.35655990124999898</v>
      </c>
      <c r="S282" s="9">
        <v>0.32279999999999998</v>
      </c>
      <c r="T282" s="2">
        <f t="shared" si="44"/>
        <v>6.2323373207272249E-2</v>
      </c>
      <c r="U282" s="15">
        <f t="shared" si="45"/>
        <v>7.1929283785577933E-2</v>
      </c>
      <c r="V282" s="2">
        <f t="shared" si="46"/>
        <v>0.1174441651566786</v>
      </c>
      <c r="W282" s="15">
        <f t="shared" si="47"/>
        <v>0.1178074755079497</v>
      </c>
      <c r="X282" s="9">
        <v>0.43365161250000001</v>
      </c>
      <c r="Y282" s="15">
        <f t="shared" si="48"/>
        <v>4.5831700423722765E-7</v>
      </c>
      <c r="Z282" s="2">
        <f t="shared" si="49"/>
        <v>0.83395291201982658</v>
      </c>
      <c r="AA282" s="2">
        <f t="shared" si="50"/>
        <v>0.20182332600509617</v>
      </c>
      <c r="AB282" s="2">
        <f t="shared" si="51"/>
        <v>0.20182332600509617</v>
      </c>
      <c r="AC282" s="2">
        <f t="shared" si="52"/>
        <v>0.24149430052124854</v>
      </c>
      <c r="AD282" s="2">
        <f t="shared" si="53"/>
        <v>0.33539222235129817</v>
      </c>
      <c r="AE282" s="2">
        <f t="shared" si="54"/>
        <v>0.10458457636307003</v>
      </c>
    </row>
    <row r="283" spans="1:31" x14ac:dyDescent="0.15">
      <c r="A283" s="9">
        <v>1524</v>
      </c>
      <c r="B283" s="1">
        <v>7.9370000000000003</v>
      </c>
      <c r="C283" s="9">
        <v>613.5</v>
      </c>
      <c r="D283" s="9">
        <v>8.9800000000000005E-2</v>
      </c>
      <c r="E283" s="9">
        <v>13</v>
      </c>
      <c r="F283" s="9">
        <v>2</v>
      </c>
      <c r="G283" s="9">
        <v>0.3407</v>
      </c>
      <c r="H283" s="9">
        <v>1.12023789498038</v>
      </c>
      <c r="I283" s="9">
        <v>1.12023789498038</v>
      </c>
      <c r="J283" s="9">
        <v>1.14669435815945</v>
      </c>
      <c r="K283" s="9">
        <v>1.1511230643749999</v>
      </c>
      <c r="L283" s="9">
        <v>1.2551851968750001</v>
      </c>
      <c r="M283" s="9">
        <v>0.72950392625000104</v>
      </c>
      <c r="N283" s="9">
        <v>0.73265795187500005</v>
      </c>
      <c r="O283" s="9">
        <v>1.153108399375</v>
      </c>
      <c r="P283" s="9">
        <v>1.2573840075</v>
      </c>
      <c r="Q283" s="9">
        <v>1.1673423168749999</v>
      </c>
      <c r="R283" s="9">
        <v>1.29162197</v>
      </c>
      <c r="S283" s="9">
        <v>1.3331</v>
      </c>
      <c r="T283" s="2">
        <f t="shared" si="44"/>
        <v>0.12046307529793358</v>
      </c>
      <c r="U283" s="15">
        <f t="shared" si="45"/>
        <v>0.34879552859370311</v>
      </c>
      <c r="V283" s="2">
        <f t="shared" si="46"/>
        <v>0.34598003231462549</v>
      </c>
      <c r="W283" s="15">
        <f t="shared" si="47"/>
        <v>2.9342432122594572E-2</v>
      </c>
      <c r="X283" s="9">
        <v>1.1531078031249999</v>
      </c>
      <c r="Y283" s="15">
        <f t="shared" si="48"/>
        <v>5.1708061476546291E-7</v>
      </c>
      <c r="Z283" s="2">
        <f t="shared" si="49"/>
        <v>0.74443027529817718</v>
      </c>
      <c r="AA283" s="2">
        <f t="shared" si="50"/>
        <v>0.15967452180603106</v>
      </c>
      <c r="AB283" s="2">
        <f t="shared" si="51"/>
        <v>0.15967452180603106</v>
      </c>
      <c r="AC283" s="2">
        <f t="shared" si="52"/>
        <v>0.13982870140315803</v>
      </c>
      <c r="AD283" s="2">
        <f t="shared" si="53"/>
        <v>5.679693383842168E-2</v>
      </c>
      <c r="AE283" s="2">
        <f t="shared" si="54"/>
        <v>3.1113967444302712E-2</v>
      </c>
    </row>
    <row r="284" spans="1:31" x14ac:dyDescent="0.15">
      <c r="A284" s="9">
        <v>1527</v>
      </c>
      <c r="B284" s="1">
        <v>6.9909999999999997</v>
      </c>
      <c r="C284" s="9">
        <v>184</v>
      </c>
      <c r="D284" s="9">
        <v>8.0699999999999994E-2</v>
      </c>
      <c r="E284" s="9">
        <v>18</v>
      </c>
      <c r="F284" s="9">
        <v>2</v>
      </c>
      <c r="G284" s="9">
        <v>0.10349999999999999</v>
      </c>
      <c r="H284" s="9">
        <v>0.47295024653504503</v>
      </c>
      <c r="I284" s="9">
        <v>0.47295024653504503</v>
      </c>
      <c r="J284" s="9">
        <v>0.50119020627016697</v>
      </c>
      <c r="K284" s="9">
        <v>0.55542955187500198</v>
      </c>
      <c r="L284" s="9">
        <v>0.47694767937500099</v>
      </c>
      <c r="M284" s="9">
        <v>0.48951171124999998</v>
      </c>
      <c r="N284" s="9">
        <v>0.46471087124999999</v>
      </c>
      <c r="O284" s="9">
        <v>0.47627030687499999</v>
      </c>
      <c r="P284" s="9">
        <v>0.51902388624999996</v>
      </c>
      <c r="Q284" s="9">
        <v>0.45321714062500001</v>
      </c>
      <c r="R284" s="9">
        <v>0.43682673687500001</v>
      </c>
      <c r="S284" s="9">
        <v>0.33760000000000001</v>
      </c>
      <c r="T284" s="2">
        <f t="shared" si="44"/>
        <v>8.4521212733097845E-3</v>
      </c>
      <c r="U284" s="15">
        <f t="shared" si="45"/>
        <v>3.5017350844594113E-2</v>
      </c>
      <c r="V284" s="2">
        <f t="shared" si="46"/>
        <v>1.7421230553126499E-2</v>
      </c>
      <c r="W284" s="15">
        <f t="shared" si="47"/>
        <v>7.0198934544988215E-3</v>
      </c>
      <c r="X284" s="9">
        <v>0.47627009062499998</v>
      </c>
      <c r="Y284" s="15">
        <f t="shared" si="48"/>
        <v>4.5404888126853277E-7</v>
      </c>
      <c r="Z284" s="2">
        <f t="shared" si="49"/>
        <v>0.69342417061611383</v>
      </c>
      <c r="AA284" s="2">
        <f t="shared" si="50"/>
        <v>0.40091897670333237</v>
      </c>
      <c r="AB284" s="2">
        <f t="shared" si="51"/>
        <v>0.40091897670333237</v>
      </c>
      <c r="AC284" s="2">
        <f t="shared" si="52"/>
        <v>0.48456814653485475</v>
      </c>
      <c r="AD284" s="2">
        <f t="shared" si="53"/>
        <v>0.53739302799170596</v>
      </c>
      <c r="AE284" s="2">
        <f t="shared" si="54"/>
        <v>0.29391805946386257</v>
      </c>
    </row>
    <row r="285" spans="1:31" x14ac:dyDescent="0.15">
      <c r="A285" s="9">
        <v>1532</v>
      </c>
      <c r="B285" s="1">
        <v>8.0779999999999994</v>
      </c>
      <c r="C285" s="9">
        <v>245.4</v>
      </c>
      <c r="D285" s="9">
        <v>0.53690000000000004</v>
      </c>
      <c r="E285" s="9">
        <v>16</v>
      </c>
      <c r="F285" s="9">
        <v>2</v>
      </c>
      <c r="G285" s="9">
        <v>0.10249999999999999</v>
      </c>
      <c r="H285" s="9">
        <v>0.45277889079669098</v>
      </c>
      <c r="I285" s="9">
        <v>0.45277889079669098</v>
      </c>
      <c r="J285" s="9">
        <v>0.46447664846040099</v>
      </c>
      <c r="K285" s="9">
        <v>0.55429376187500001</v>
      </c>
      <c r="L285" s="9">
        <v>0.46513926999999999</v>
      </c>
      <c r="M285" s="9">
        <v>0.50127274062500105</v>
      </c>
      <c r="N285" s="9">
        <v>0.49668394999999899</v>
      </c>
      <c r="O285" s="9">
        <v>0.53869372062499898</v>
      </c>
      <c r="P285" s="9">
        <v>0.489271412499999</v>
      </c>
      <c r="Q285" s="9">
        <v>0.529780159374999</v>
      </c>
      <c r="R285" s="9">
        <v>0.46029888250000001</v>
      </c>
      <c r="S285" s="9">
        <v>0.40939999999999999</v>
      </c>
      <c r="T285" s="2">
        <f t="shared" si="44"/>
        <v>2.7298929907178759E-2</v>
      </c>
      <c r="U285" s="15">
        <f t="shared" si="45"/>
        <v>0.10710271793586114</v>
      </c>
      <c r="V285" s="2">
        <f t="shared" si="46"/>
        <v>9.6967990548442934E-2</v>
      </c>
      <c r="W285" s="15">
        <f t="shared" si="47"/>
        <v>0.18975007796219437</v>
      </c>
      <c r="X285" s="9">
        <v>0.53869350250000003</v>
      </c>
      <c r="Y285" s="15">
        <f t="shared" si="48"/>
        <v>4.0491468639886156E-7</v>
      </c>
      <c r="Z285" s="2">
        <f t="shared" si="49"/>
        <v>0.74963361016121155</v>
      </c>
      <c r="AA285" s="2">
        <f t="shared" si="50"/>
        <v>0.10595723203881532</v>
      </c>
      <c r="AB285" s="2">
        <f t="shared" si="51"/>
        <v>0.10595723203881532</v>
      </c>
      <c r="AC285" s="2">
        <f t="shared" si="52"/>
        <v>0.13453016233610407</v>
      </c>
      <c r="AD285" s="2">
        <f t="shared" si="53"/>
        <v>0.19509382633121403</v>
      </c>
      <c r="AE285" s="2">
        <f t="shared" si="54"/>
        <v>0.12432555569125554</v>
      </c>
    </row>
    <row r="286" spans="1:31" x14ac:dyDescent="0.15">
      <c r="A286" s="9">
        <v>1535</v>
      </c>
      <c r="B286" s="1">
        <v>10.228</v>
      </c>
      <c r="C286" s="9">
        <v>490.8</v>
      </c>
      <c r="D286" s="9">
        <v>0.31240000000000001</v>
      </c>
      <c r="E286" s="9">
        <v>14</v>
      </c>
      <c r="F286" s="9">
        <v>2</v>
      </c>
      <c r="G286" s="9">
        <v>8.1199999999999994E-2</v>
      </c>
      <c r="H286" s="9">
        <v>0.418975776136431</v>
      </c>
      <c r="I286" s="9">
        <v>0.418975776136431</v>
      </c>
      <c r="J286" s="9">
        <v>0.42993919464753899</v>
      </c>
      <c r="K286" s="9">
        <v>0.34737941249999998</v>
      </c>
      <c r="L286" s="9">
        <v>0.45152843187500002</v>
      </c>
      <c r="M286" s="9">
        <v>0.40610908687500002</v>
      </c>
      <c r="N286" s="9">
        <v>0.400349285625</v>
      </c>
      <c r="O286" s="9">
        <v>0.33599892312500002</v>
      </c>
      <c r="P286" s="9">
        <v>0.45743844687500002</v>
      </c>
      <c r="Q286" s="9">
        <v>0.33689641062499998</v>
      </c>
      <c r="R286" s="9">
        <v>0.44158559062500002</v>
      </c>
      <c r="S286" s="9">
        <v>0.33489999999999998</v>
      </c>
      <c r="T286" s="2">
        <f t="shared" si="44"/>
        <v>7.7695794345802247E-2</v>
      </c>
      <c r="U286" s="15">
        <f t="shared" si="45"/>
        <v>3.070986437469167E-2</v>
      </c>
      <c r="V286" s="2">
        <f t="shared" si="46"/>
        <v>4.4457201519368182E-2</v>
      </c>
      <c r="W286" s="15">
        <f t="shared" si="47"/>
        <v>0.19804689850234025</v>
      </c>
      <c r="X286" s="9">
        <v>0.33599874812500002</v>
      </c>
      <c r="Y286" s="15">
        <f t="shared" si="48"/>
        <v>5.2083500257544006E-7</v>
      </c>
      <c r="Z286" s="2">
        <f t="shared" si="49"/>
        <v>0.75753956404896983</v>
      </c>
      <c r="AA286" s="2">
        <f t="shared" si="50"/>
        <v>0.25104740560295918</v>
      </c>
      <c r="AB286" s="2">
        <f t="shared" si="51"/>
        <v>0.25104740560295918</v>
      </c>
      <c r="AC286" s="2">
        <f t="shared" si="52"/>
        <v>0.28378380008223059</v>
      </c>
      <c r="AD286" s="2">
        <f t="shared" si="53"/>
        <v>0.36589563115855495</v>
      </c>
      <c r="AE286" s="2">
        <f t="shared" si="54"/>
        <v>0.31855954202747105</v>
      </c>
    </row>
    <row r="287" spans="1:31" x14ac:dyDescent="0.15">
      <c r="A287" s="9">
        <v>1537</v>
      </c>
      <c r="B287" s="1">
        <v>8.1560000000000006</v>
      </c>
      <c r="C287" s="9">
        <v>368.1</v>
      </c>
      <c r="D287" s="9">
        <v>6.3200000000000006E-2</v>
      </c>
      <c r="E287" s="9">
        <v>11</v>
      </c>
      <c r="F287" s="9">
        <v>2</v>
      </c>
      <c r="G287" s="9">
        <v>0.54479999999999995</v>
      </c>
      <c r="H287" s="9">
        <v>0.548666787293836</v>
      </c>
      <c r="I287" s="9">
        <v>0.548666787293836</v>
      </c>
      <c r="J287" s="9">
        <v>0.53001546348757</v>
      </c>
      <c r="K287" s="9">
        <v>0.59678036499999998</v>
      </c>
      <c r="L287" s="9">
        <v>0.60645624124999897</v>
      </c>
      <c r="M287" s="9">
        <v>0.56524847062500005</v>
      </c>
      <c r="N287" s="9">
        <v>0.57069478500000004</v>
      </c>
      <c r="O287" s="9">
        <v>0.59262702250000099</v>
      </c>
      <c r="P287" s="9">
        <v>0.58250634499999998</v>
      </c>
      <c r="Q287" s="9">
        <v>0.61021460250000104</v>
      </c>
      <c r="R287" s="9">
        <v>0.60668200812499995</v>
      </c>
      <c r="S287" s="9">
        <v>0.57640000000000002</v>
      </c>
      <c r="T287" s="2">
        <f t="shared" si="44"/>
        <v>0.10532704966742244</v>
      </c>
      <c r="U287" s="15">
        <f t="shared" si="45"/>
        <v>3.0221773424539015E-2</v>
      </c>
      <c r="V287" s="2">
        <f t="shared" si="46"/>
        <v>4.014822514556006E-2</v>
      </c>
      <c r="W287" s="15">
        <f t="shared" si="47"/>
        <v>8.0121917754468128E-2</v>
      </c>
      <c r="X287" s="9">
        <v>0.59262678187500095</v>
      </c>
      <c r="Y287" s="15">
        <f t="shared" si="48"/>
        <v>4.0603109696437988E-7</v>
      </c>
      <c r="Z287" s="2">
        <f t="shared" si="49"/>
        <v>5.4823039555864109E-2</v>
      </c>
      <c r="AA287" s="2">
        <f t="shared" si="50"/>
        <v>4.8114525860798098E-2</v>
      </c>
      <c r="AB287" s="2">
        <f t="shared" si="51"/>
        <v>4.8114525860798098E-2</v>
      </c>
      <c r="AC287" s="2">
        <f t="shared" si="52"/>
        <v>8.0472825316498992E-2</v>
      </c>
      <c r="AD287" s="2">
        <f t="shared" si="53"/>
        <v>1.0593936502428795E-2</v>
      </c>
      <c r="AE287" s="2">
        <f t="shared" si="54"/>
        <v>5.2536447128729916E-2</v>
      </c>
    </row>
    <row r="288" spans="1:31" x14ac:dyDescent="0.15">
      <c r="A288" s="9">
        <v>1546</v>
      </c>
      <c r="B288" s="1">
        <v>6.77</v>
      </c>
      <c r="C288" s="9">
        <v>122.7</v>
      </c>
      <c r="D288" s="9">
        <v>0.4224</v>
      </c>
      <c r="E288" s="9">
        <v>16</v>
      </c>
      <c r="F288" s="9">
        <v>2</v>
      </c>
      <c r="G288" s="9">
        <v>0.68979999999999997</v>
      </c>
      <c r="H288" s="9">
        <v>0.33731132969807298</v>
      </c>
      <c r="I288" s="9">
        <v>0.33731132969807298</v>
      </c>
      <c r="J288" s="9">
        <v>0.34049848611459999</v>
      </c>
      <c r="K288" s="9">
        <v>0.445838395624999</v>
      </c>
      <c r="L288" s="9">
        <v>0.35753190624999998</v>
      </c>
      <c r="M288" s="9">
        <v>0.40896364187500001</v>
      </c>
      <c r="N288" s="9">
        <v>0.41037222249999999</v>
      </c>
      <c r="O288" s="9">
        <v>0.43244426937500002</v>
      </c>
      <c r="P288" s="9">
        <v>0.365913208125001</v>
      </c>
      <c r="Q288" s="9">
        <v>0.43008722937499999</v>
      </c>
      <c r="R288" s="9">
        <v>0.34809150374999898</v>
      </c>
      <c r="S288" s="9">
        <v>1.0225</v>
      </c>
      <c r="T288" s="2">
        <f t="shared" si="44"/>
        <v>5.9946330797801581E-2</v>
      </c>
      <c r="U288" s="15">
        <f t="shared" si="45"/>
        <v>0.21242189594124494</v>
      </c>
      <c r="V288" s="2">
        <f t="shared" si="46"/>
        <v>0.21659780259181849</v>
      </c>
      <c r="W288" s="15">
        <f t="shared" si="47"/>
        <v>0.2820330398094853</v>
      </c>
      <c r="X288" s="9">
        <v>0.43244412250000003</v>
      </c>
      <c r="Y288" s="15">
        <f t="shared" si="48"/>
        <v>3.3963914057139508E-7</v>
      </c>
      <c r="Z288" s="2">
        <f t="shared" si="49"/>
        <v>0.32537897310513447</v>
      </c>
      <c r="AA288" s="2">
        <f t="shared" si="50"/>
        <v>0.67011116899943957</v>
      </c>
      <c r="AB288" s="2">
        <f t="shared" si="51"/>
        <v>0.67011116899943957</v>
      </c>
      <c r="AC288" s="2">
        <f t="shared" si="52"/>
        <v>0.66699414560919312</v>
      </c>
      <c r="AD288" s="2">
        <f t="shared" si="53"/>
        <v>0.6421386717603903</v>
      </c>
      <c r="AE288" s="2">
        <f t="shared" si="54"/>
        <v>0.65956821149144351</v>
      </c>
    </row>
    <row r="289" spans="1:31" x14ac:dyDescent="0.15">
      <c r="A289" s="9">
        <v>1547</v>
      </c>
      <c r="B289" s="1">
        <v>13.081</v>
      </c>
      <c r="C289" s="9">
        <v>858.9</v>
      </c>
      <c r="D289" s="9">
        <v>0.1671</v>
      </c>
      <c r="E289" s="9">
        <v>15</v>
      </c>
      <c r="F289" s="9">
        <v>2</v>
      </c>
      <c r="G289" s="9">
        <v>0.1206</v>
      </c>
      <c r="H289" s="9">
        <v>0.40953327341260098</v>
      </c>
      <c r="I289" s="9">
        <v>0.40953327341260098</v>
      </c>
      <c r="J289" s="9">
        <v>0.42032505337842202</v>
      </c>
      <c r="K289" s="9">
        <v>0.39037466312500102</v>
      </c>
      <c r="L289" s="9">
        <v>0.47600676687499999</v>
      </c>
      <c r="M289" s="9">
        <v>0.23577519375</v>
      </c>
      <c r="N289" s="9">
        <v>0.233710136875</v>
      </c>
      <c r="O289" s="9">
        <v>0.417262396874999</v>
      </c>
      <c r="P289" s="9">
        <v>0.459136053125</v>
      </c>
      <c r="Q289" s="9">
        <v>0.42716909125000002</v>
      </c>
      <c r="R289" s="9">
        <v>0.46259027124999902</v>
      </c>
      <c r="S289" s="9">
        <v>0.2324</v>
      </c>
      <c r="T289" s="2">
        <f t="shared" si="44"/>
        <v>0.1623152446405193</v>
      </c>
      <c r="U289" s="15">
        <f t="shared" si="45"/>
        <v>0.42428318025222173</v>
      </c>
      <c r="V289" s="2">
        <f t="shared" si="46"/>
        <v>0.42932564446469479</v>
      </c>
      <c r="W289" s="15">
        <f t="shared" si="47"/>
        <v>1.8873004867204019E-2</v>
      </c>
      <c r="X289" s="9">
        <v>0.41726215437499897</v>
      </c>
      <c r="Y289" s="15">
        <f t="shared" si="48"/>
        <v>5.8116907212624071E-7</v>
      </c>
      <c r="Z289" s="2">
        <f t="shared" si="49"/>
        <v>0.48106712564543891</v>
      </c>
      <c r="AA289" s="2">
        <f t="shared" si="50"/>
        <v>0.76219136580293023</v>
      </c>
      <c r="AB289" s="2">
        <f t="shared" si="51"/>
        <v>0.76219136580293023</v>
      </c>
      <c r="AC289" s="2">
        <f t="shared" si="52"/>
        <v>0.80862759629269376</v>
      </c>
      <c r="AD289" s="2">
        <f t="shared" si="53"/>
        <v>0.97562845578743551</v>
      </c>
      <c r="AE289" s="2">
        <f t="shared" si="54"/>
        <v>0.99049170073149329</v>
      </c>
    </row>
    <row r="290" spans="1:31" x14ac:dyDescent="0.15">
      <c r="A290" s="9">
        <v>1549</v>
      </c>
      <c r="B290" s="1">
        <v>11.122</v>
      </c>
      <c r="C290" s="9">
        <v>552.1</v>
      </c>
      <c r="D290" s="9">
        <v>0.9254</v>
      </c>
      <c r="E290" s="9">
        <v>15</v>
      </c>
      <c r="F290" s="9">
        <v>2</v>
      </c>
      <c r="G290" s="9">
        <v>0.39250000000000002</v>
      </c>
      <c r="H290" s="9">
        <v>0.45867099565894498</v>
      </c>
      <c r="I290" s="9">
        <v>0.45867099565894498</v>
      </c>
      <c r="J290" s="9">
        <v>0.46666869926190702</v>
      </c>
      <c r="K290" s="9">
        <v>0.40678313312499997</v>
      </c>
      <c r="L290" s="9">
        <v>0.518763406875001</v>
      </c>
      <c r="M290" s="9">
        <v>0.400222470000001</v>
      </c>
      <c r="N290" s="9">
        <v>0.3991779875</v>
      </c>
      <c r="O290" s="9">
        <v>0.42572827812500003</v>
      </c>
      <c r="P290" s="9">
        <v>0.50144728000000005</v>
      </c>
      <c r="Q290" s="9">
        <v>0.43459158187500002</v>
      </c>
      <c r="R290" s="9">
        <v>0.50138431937500005</v>
      </c>
      <c r="S290" s="9">
        <v>0.58199999999999996</v>
      </c>
      <c r="T290" s="2">
        <f t="shared" si="44"/>
        <v>0.13101419489088223</v>
      </c>
      <c r="U290" s="15">
        <f t="shared" si="45"/>
        <v>0.12743017590413475</v>
      </c>
      <c r="V290" s="2">
        <f t="shared" si="46"/>
        <v>0.12970736916441591</v>
      </c>
      <c r="W290" s="15">
        <f t="shared" si="47"/>
        <v>7.1822107448974701E-2</v>
      </c>
      <c r="X290" s="9">
        <v>0.42572805874999903</v>
      </c>
      <c r="Y290" s="15">
        <f t="shared" si="48"/>
        <v>5.1529346832303082E-7</v>
      </c>
      <c r="Z290" s="2">
        <f t="shared" si="49"/>
        <v>0.32560137457044669</v>
      </c>
      <c r="AA290" s="2">
        <f t="shared" si="50"/>
        <v>0.21190550574064432</v>
      </c>
      <c r="AB290" s="2">
        <f t="shared" si="51"/>
        <v>0.21190550574064432</v>
      </c>
      <c r="AC290" s="2">
        <f t="shared" si="52"/>
        <v>0.19816374697266831</v>
      </c>
      <c r="AD290" s="2">
        <f t="shared" si="53"/>
        <v>0.13840673539518886</v>
      </c>
      <c r="AE290" s="2">
        <f t="shared" si="54"/>
        <v>0.13851491516323008</v>
      </c>
    </row>
    <row r="291" spans="1:31" x14ac:dyDescent="0.15">
      <c r="A291" s="9">
        <v>1551</v>
      </c>
      <c r="B291" s="1">
        <v>7.6429999999999998</v>
      </c>
      <c r="C291" s="9">
        <v>368.1</v>
      </c>
      <c r="D291" s="9">
        <v>0.2475</v>
      </c>
      <c r="E291" s="9">
        <v>13</v>
      </c>
      <c r="F291" s="9">
        <v>2</v>
      </c>
      <c r="G291" s="9">
        <v>0.54069999999999996</v>
      </c>
      <c r="H291" s="9">
        <v>0.29292128585745703</v>
      </c>
      <c r="I291" s="9">
        <v>0.29292128585745703</v>
      </c>
      <c r="J291" s="9">
        <v>0.28475600438502702</v>
      </c>
      <c r="K291" s="9">
        <v>0.31121913875000001</v>
      </c>
      <c r="L291" s="9">
        <v>0.32935953374999999</v>
      </c>
      <c r="M291" s="9">
        <v>0.260983113125</v>
      </c>
      <c r="N291" s="9">
        <v>0.27246464687499899</v>
      </c>
      <c r="O291" s="9">
        <v>0.34683136187500002</v>
      </c>
      <c r="P291" s="9">
        <v>0.318616001875001</v>
      </c>
      <c r="Q291" s="9">
        <v>0.35639246375</v>
      </c>
      <c r="R291" s="9">
        <v>0.34938003625000003</v>
      </c>
      <c r="S291" s="9">
        <v>0.56689999999999996</v>
      </c>
      <c r="T291" s="2">
        <f t="shared" si="44"/>
        <v>0.12439603965918251</v>
      </c>
      <c r="U291" s="15">
        <f t="shared" si="45"/>
        <v>0.10903329417992162</v>
      </c>
      <c r="V291" s="2">
        <f t="shared" si="46"/>
        <v>6.9836642026802911E-2</v>
      </c>
      <c r="W291" s="15">
        <f t="shared" si="47"/>
        <v>0.1840428764326025</v>
      </c>
      <c r="X291" s="9">
        <v>0.34683122687500001</v>
      </c>
      <c r="Y291" s="15">
        <f t="shared" si="48"/>
        <v>3.8923815678716926E-7</v>
      </c>
      <c r="Z291" s="2">
        <f t="shared" si="49"/>
        <v>4.6216263891338864E-2</v>
      </c>
      <c r="AA291" s="2">
        <f t="shared" si="50"/>
        <v>0.48329284555043739</v>
      </c>
      <c r="AB291" s="2">
        <f t="shared" si="51"/>
        <v>0.48329284555043739</v>
      </c>
      <c r="AC291" s="2">
        <f t="shared" si="52"/>
        <v>0.49769623498848642</v>
      </c>
      <c r="AD291" s="2">
        <f t="shared" si="53"/>
        <v>0.43796789226494792</v>
      </c>
      <c r="AE291" s="2">
        <f t="shared" si="54"/>
        <v>0.38370076512612444</v>
      </c>
    </row>
    <row r="292" spans="1:31" x14ac:dyDescent="0.15">
      <c r="A292" s="9">
        <v>1565</v>
      </c>
      <c r="B292" s="1">
        <v>10.611000000000001</v>
      </c>
      <c r="C292" s="9">
        <v>24.5</v>
      </c>
      <c r="D292" s="9">
        <v>0.65580000000000005</v>
      </c>
      <c r="E292" s="9">
        <v>20</v>
      </c>
      <c r="F292" s="9">
        <v>2</v>
      </c>
      <c r="G292" s="9">
        <v>0.1676</v>
      </c>
      <c r="H292" s="9">
        <v>0.40849230682193599</v>
      </c>
      <c r="I292" s="9">
        <v>0.40849230682193599</v>
      </c>
      <c r="J292" s="9">
        <v>0.41010415502355202</v>
      </c>
      <c r="K292" s="9">
        <v>0.41635897312499998</v>
      </c>
      <c r="L292" s="9">
        <v>0.49949124687500102</v>
      </c>
      <c r="M292" s="9">
        <v>0.22512273187500001</v>
      </c>
      <c r="N292" s="9">
        <v>0.22601059312499999</v>
      </c>
      <c r="O292" s="9">
        <v>0.44596341625000002</v>
      </c>
      <c r="P292" s="9">
        <v>0.45233375250000002</v>
      </c>
      <c r="Q292" s="9">
        <v>0.463273985</v>
      </c>
      <c r="R292" s="9">
        <v>0.474205929375</v>
      </c>
      <c r="S292" s="9">
        <v>0.71689999999999998</v>
      </c>
      <c r="T292" s="2">
        <f t="shared" si="44"/>
        <v>0.22276781847138177</v>
      </c>
      <c r="U292" s="15">
        <f t="shared" si="45"/>
        <v>0.44889358228934229</v>
      </c>
      <c r="V292" s="2">
        <f t="shared" si="46"/>
        <v>0.44672007440394895</v>
      </c>
      <c r="W292" s="15">
        <f t="shared" si="47"/>
        <v>9.1730269584729018E-2</v>
      </c>
      <c r="X292" s="9">
        <v>0.445963155</v>
      </c>
      <c r="Y292" s="15">
        <f t="shared" si="48"/>
        <v>5.8581038377289558E-7</v>
      </c>
      <c r="Z292" s="2">
        <f t="shared" si="49"/>
        <v>0.76621565071837083</v>
      </c>
      <c r="AA292" s="2">
        <f t="shared" si="50"/>
        <v>0.4301962521663607</v>
      </c>
      <c r="AB292" s="2">
        <f t="shared" si="51"/>
        <v>0.4301962521663607</v>
      </c>
      <c r="AC292" s="2">
        <f t="shared" si="52"/>
        <v>0.42794789367617236</v>
      </c>
      <c r="AD292" s="2">
        <f t="shared" si="53"/>
        <v>0.36904205258752959</v>
      </c>
      <c r="AE292" s="2">
        <f t="shared" si="54"/>
        <v>0.33853266930534243</v>
      </c>
    </row>
    <row r="293" spans="1:31" x14ac:dyDescent="0.15">
      <c r="A293" s="9">
        <v>1567</v>
      </c>
      <c r="B293" s="1">
        <v>10.863</v>
      </c>
      <c r="C293" s="9">
        <v>184</v>
      </c>
      <c r="D293" s="9">
        <v>0.38800000000000001</v>
      </c>
      <c r="E293" s="9">
        <v>19</v>
      </c>
      <c r="F293" s="9">
        <v>2</v>
      </c>
      <c r="G293" s="9">
        <v>7.2400000000000006E-2</v>
      </c>
      <c r="H293" s="9">
        <v>0.496871273581036</v>
      </c>
      <c r="I293" s="9">
        <v>0.496871273581036</v>
      </c>
      <c r="J293" s="9">
        <v>0.50001348174169102</v>
      </c>
      <c r="K293" s="9">
        <v>0.48890913187500001</v>
      </c>
      <c r="L293" s="9">
        <v>0.57321639749999997</v>
      </c>
      <c r="M293" s="9">
        <v>0.46516036124999999</v>
      </c>
      <c r="N293" s="9">
        <v>0.45933152437500002</v>
      </c>
      <c r="O293" s="9">
        <v>0.48082779812499898</v>
      </c>
      <c r="P293" s="9">
        <v>0.533527745</v>
      </c>
      <c r="Q293" s="9">
        <v>0.49090004749999999</v>
      </c>
      <c r="R293" s="9">
        <v>0.53897418750000003</v>
      </c>
      <c r="S293" s="9">
        <v>0.55889999999999995</v>
      </c>
      <c r="T293" s="2">
        <f t="shared" si="44"/>
        <v>0.15365171620555088</v>
      </c>
      <c r="U293" s="15">
        <f t="shared" si="45"/>
        <v>6.382118270289619E-2</v>
      </c>
      <c r="V293" s="2">
        <f t="shared" si="46"/>
        <v>7.5552263135440695E-2</v>
      </c>
      <c r="W293" s="15">
        <f t="shared" si="47"/>
        <v>3.228899779294736E-2</v>
      </c>
      <c r="X293" s="9">
        <v>0.48082761000000002</v>
      </c>
      <c r="Y293" s="15">
        <f t="shared" si="48"/>
        <v>3.9125233545418257E-7</v>
      </c>
      <c r="Z293" s="2">
        <f t="shared" si="49"/>
        <v>0.87045983181248876</v>
      </c>
      <c r="AA293" s="2">
        <f t="shared" si="50"/>
        <v>0.11098358636422251</v>
      </c>
      <c r="AB293" s="2">
        <f t="shared" si="51"/>
        <v>0.11098358636422251</v>
      </c>
      <c r="AC293" s="2">
        <f t="shared" si="52"/>
        <v>0.10536145689445148</v>
      </c>
      <c r="AD293" s="2">
        <f t="shared" si="53"/>
        <v>4.5396770441939446E-2</v>
      </c>
      <c r="AE293" s="2">
        <f t="shared" si="54"/>
        <v>3.5651838432635391E-2</v>
      </c>
    </row>
    <row r="294" spans="1:31" x14ac:dyDescent="0.15">
      <c r="A294" s="9">
        <v>1572</v>
      </c>
      <c r="B294" s="1">
        <v>8.0250000000000004</v>
      </c>
      <c r="C294" s="9">
        <v>306.7</v>
      </c>
      <c r="D294" s="9">
        <v>0.1434</v>
      </c>
      <c r="E294" s="9">
        <v>17</v>
      </c>
      <c r="F294" s="9">
        <v>2</v>
      </c>
      <c r="G294" s="9">
        <v>0.14019999999999999</v>
      </c>
      <c r="H294" s="9">
        <v>0.170510962145666</v>
      </c>
      <c r="I294" s="9">
        <v>0.170510962145666</v>
      </c>
      <c r="J294" s="9">
        <v>0.17471926916122399</v>
      </c>
      <c r="K294" s="9">
        <v>0.16249824962500001</v>
      </c>
      <c r="L294" s="9">
        <v>0.19030859312500001</v>
      </c>
      <c r="M294" s="9">
        <v>0.11221458181250001</v>
      </c>
      <c r="N294" s="9">
        <v>0.1117169693125</v>
      </c>
      <c r="O294" s="9">
        <v>0.16113720268750001</v>
      </c>
      <c r="P294" s="9">
        <v>0.19145878</v>
      </c>
      <c r="Q294" s="9">
        <v>0.1606775654375</v>
      </c>
      <c r="R294" s="9">
        <v>0.18920430375</v>
      </c>
      <c r="S294" s="9">
        <v>0.25259999999999999</v>
      </c>
      <c r="T294" s="2">
        <f t="shared" si="44"/>
        <v>0.11610767266928605</v>
      </c>
      <c r="U294" s="15">
        <f t="shared" si="45"/>
        <v>0.34189227249426879</v>
      </c>
      <c r="V294" s="2">
        <f t="shared" si="46"/>
        <v>0.3448106332479598</v>
      </c>
      <c r="W294" s="15">
        <f t="shared" si="47"/>
        <v>5.4974526799972355E-2</v>
      </c>
      <c r="X294" s="9">
        <v>0.16113713406249999</v>
      </c>
      <c r="Y294" s="15">
        <f t="shared" si="48"/>
        <v>4.2587930578022885E-7</v>
      </c>
      <c r="Z294" s="2">
        <f t="shared" si="49"/>
        <v>0.44497228820269202</v>
      </c>
      <c r="AA294" s="2">
        <f t="shared" si="50"/>
        <v>0.32497639688968327</v>
      </c>
      <c r="AB294" s="2">
        <f t="shared" si="51"/>
        <v>0.32497639688968327</v>
      </c>
      <c r="AC294" s="2">
        <f t="shared" si="52"/>
        <v>0.30831643245754553</v>
      </c>
      <c r="AD294" s="2">
        <f t="shared" si="53"/>
        <v>0.24204758511480601</v>
      </c>
      <c r="AE294" s="2">
        <f t="shared" si="54"/>
        <v>0.25097266923990497</v>
      </c>
    </row>
    <row r="295" spans="1:31" x14ac:dyDescent="0.15">
      <c r="A295" s="9">
        <v>1573</v>
      </c>
      <c r="B295" s="1">
        <v>5.8360000000000003</v>
      </c>
      <c r="C295" s="9">
        <v>122.7</v>
      </c>
      <c r="D295" s="9">
        <v>0.46879999999999999</v>
      </c>
      <c r="E295" s="9">
        <v>15</v>
      </c>
      <c r="F295" s="9">
        <v>2</v>
      </c>
      <c r="G295" s="9">
        <v>0.27250000000000002</v>
      </c>
      <c r="H295" s="9">
        <v>0.163778976607246</v>
      </c>
      <c r="I295" s="9">
        <v>0.163778976607246</v>
      </c>
      <c r="J295" s="9">
        <v>0.17956416438488099</v>
      </c>
      <c r="K295" s="9">
        <v>-4.0039458687500001E-2</v>
      </c>
      <c r="L295" s="9">
        <v>0.17461321937499999</v>
      </c>
      <c r="M295" s="9">
        <v>3.5276262581250002E-2</v>
      </c>
      <c r="N295" s="9">
        <v>2.8417359484187499E-2</v>
      </c>
      <c r="O295" s="9">
        <v>-3.1424899749999999E-2</v>
      </c>
      <c r="P295" s="9">
        <v>0.18173431312499999</v>
      </c>
      <c r="Q295" s="9">
        <v>-2.9653359812499998E-2</v>
      </c>
      <c r="R295" s="9">
        <v>0.157379848125</v>
      </c>
      <c r="S295" s="9">
        <v>0.72629999999999995</v>
      </c>
      <c r="T295" s="2">
        <f t="shared" si="44"/>
        <v>6.6151608663029451E-2</v>
      </c>
      <c r="U295" s="15">
        <f t="shared" si="45"/>
        <v>0.78461055678809699</v>
      </c>
      <c r="V295" s="2">
        <f t="shared" si="46"/>
        <v>0.82648957715534876</v>
      </c>
      <c r="W295" s="15">
        <f t="shared" si="47"/>
        <v>1.1918738314341726</v>
      </c>
      <c r="X295" s="9">
        <v>-3.1424988062499999E-2</v>
      </c>
      <c r="Y295" s="15">
        <f t="shared" si="48"/>
        <v>2.8102714949903295E-6</v>
      </c>
      <c r="Z295" s="2">
        <f t="shared" si="49"/>
        <v>0.62481068429023812</v>
      </c>
      <c r="AA295" s="2">
        <f t="shared" si="50"/>
        <v>0.77450230399663234</v>
      </c>
      <c r="AB295" s="2">
        <f t="shared" si="51"/>
        <v>0.77450230399663234</v>
      </c>
      <c r="AC295" s="2">
        <f t="shared" si="52"/>
        <v>0.75276860197593143</v>
      </c>
      <c r="AD295" s="2">
        <f t="shared" si="53"/>
        <v>0.74978065107393643</v>
      </c>
      <c r="AE295" s="2">
        <f t="shared" si="54"/>
        <v>0.78331288981825697</v>
      </c>
    </row>
    <row r="296" spans="1:31" x14ac:dyDescent="0.15">
      <c r="A296" s="9">
        <v>1574</v>
      </c>
      <c r="B296" s="1">
        <v>7.3140000000000001</v>
      </c>
      <c r="C296" s="9">
        <v>306.7</v>
      </c>
      <c r="D296" s="9">
        <v>4.9399999999999999E-2</v>
      </c>
      <c r="E296" s="9">
        <v>10</v>
      </c>
      <c r="F296" s="9">
        <v>2</v>
      </c>
      <c r="G296" s="9">
        <v>-0.2288</v>
      </c>
      <c r="H296" s="9">
        <v>0.72847476377000497</v>
      </c>
      <c r="I296" s="9">
        <v>0.72847476377000497</v>
      </c>
      <c r="J296" s="9">
        <v>1.01531086296897</v>
      </c>
      <c r="K296" s="9">
        <v>0.94299846374999996</v>
      </c>
      <c r="L296" s="9">
        <v>0.77710732312499797</v>
      </c>
      <c r="M296" s="9">
        <v>0.92762968000000101</v>
      </c>
      <c r="N296" s="9">
        <v>0.93457291625000005</v>
      </c>
      <c r="O296" s="9">
        <v>0.96486185562499704</v>
      </c>
      <c r="P296" s="9">
        <v>1.085344095625</v>
      </c>
      <c r="Q296" s="9">
        <v>0.97567295187499903</v>
      </c>
      <c r="R296" s="9">
        <v>1.1351115118749999</v>
      </c>
      <c r="S296" s="9">
        <v>0.56510000000000005</v>
      </c>
      <c r="T296" s="2">
        <f t="shared" si="44"/>
        <v>6.6759429116404284E-2</v>
      </c>
      <c r="U296" s="15">
        <f t="shared" si="45"/>
        <v>0.27338615712551095</v>
      </c>
      <c r="V296" s="2">
        <f t="shared" si="46"/>
        <v>0.28291735380563526</v>
      </c>
      <c r="W296" s="15">
        <f t="shared" si="47"/>
        <v>0.32449592437717517</v>
      </c>
      <c r="X296" s="9">
        <v>0.96486147249999799</v>
      </c>
      <c r="Y296" s="15">
        <f t="shared" si="48"/>
        <v>3.9707756797078004E-7</v>
      </c>
      <c r="Z296" s="2">
        <f t="shared" si="49"/>
        <v>1.4048840913112723</v>
      </c>
      <c r="AA296" s="2">
        <f t="shared" si="50"/>
        <v>0.28910770442400446</v>
      </c>
      <c r="AB296" s="2">
        <f t="shared" si="51"/>
        <v>0.28910770442400446</v>
      </c>
      <c r="AC296" s="2">
        <f t="shared" si="52"/>
        <v>0.796692378285206</v>
      </c>
      <c r="AD296" s="2">
        <f t="shared" si="53"/>
        <v>0.9206230678198547</v>
      </c>
      <c r="AE296" s="2">
        <f t="shared" si="54"/>
        <v>1.0086914030702527</v>
      </c>
    </row>
    <row r="297" spans="1:31" x14ac:dyDescent="0.15">
      <c r="A297" s="9">
        <v>1579</v>
      </c>
      <c r="B297" s="1">
        <v>6.7140000000000004</v>
      </c>
      <c r="C297" s="9">
        <v>184</v>
      </c>
      <c r="D297" s="9">
        <v>0.60219999999999996</v>
      </c>
      <c r="E297" s="9">
        <v>13</v>
      </c>
      <c r="F297" s="9">
        <v>2</v>
      </c>
      <c r="G297" s="9">
        <v>0.91959999999999997</v>
      </c>
      <c r="H297" s="9">
        <v>0.25645253043122501</v>
      </c>
      <c r="I297" s="9">
        <v>0.25645253043122501</v>
      </c>
      <c r="J297" s="9">
        <v>0.25286813064198399</v>
      </c>
      <c r="K297" s="9">
        <v>0.28913875374999998</v>
      </c>
      <c r="L297" s="9">
        <v>0.29014623625000002</v>
      </c>
      <c r="M297" s="9">
        <v>0.1654397078125</v>
      </c>
      <c r="N297" s="9">
        <v>0.168782929</v>
      </c>
      <c r="O297" s="9">
        <v>0.29777814937500002</v>
      </c>
      <c r="P297" s="9">
        <v>0.28348293624999998</v>
      </c>
      <c r="Q297" s="9">
        <v>0.30146849812499998</v>
      </c>
      <c r="R297" s="9">
        <v>0.31464096062500002</v>
      </c>
      <c r="S297" s="9">
        <v>1.1275999999999999</v>
      </c>
      <c r="T297" s="2">
        <f t="shared" si="44"/>
        <v>0.13138379162069111</v>
      </c>
      <c r="U297" s="15">
        <f t="shared" si="45"/>
        <v>0.35489149771962442</v>
      </c>
      <c r="V297" s="2">
        <f t="shared" si="46"/>
        <v>0.34185508438465612</v>
      </c>
      <c r="W297" s="15">
        <f t="shared" si="47"/>
        <v>0.16114334638962607</v>
      </c>
      <c r="X297" s="9">
        <v>0.29777801874999998</v>
      </c>
      <c r="Y297" s="15">
        <f t="shared" si="48"/>
        <v>4.3866549749524451E-7</v>
      </c>
      <c r="Z297" s="2">
        <f t="shared" si="49"/>
        <v>0.18446257538134087</v>
      </c>
      <c r="AA297" s="2">
        <f t="shared" si="50"/>
        <v>0.77256781621920445</v>
      </c>
      <c r="AB297" s="2">
        <f t="shared" si="51"/>
        <v>0.77256781621920445</v>
      </c>
      <c r="AC297" s="2">
        <f t="shared" si="52"/>
        <v>0.77574660283612629</v>
      </c>
      <c r="AD297" s="2">
        <f t="shared" si="53"/>
        <v>0.74859618991663712</v>
      </c>
      <c r="AE297" s="2">
        <f t="shared" si="54"/>
        <v>0.72096402924352598</v>
      </c>
    </row>
    <row r="298" spans="1:31" x14ac:dyDescent="0.15">
      <c r="A298" s="9">
        <v>1581</v>
      </c>
      <c r="B298" s="1">
        <v>6.3869999999999996</v>
      </c>
      <c r="C298" s="9">
        <v>122.7</v>
      </c>
      <c r="D298" s="9">
        <v>0.2238</v>
      </c>
      <c r="E298" s="9">
        <v>12</v>
      </c>
      <c r="F298" s="9">
        <v>2</v>
      </c>
      <c r="G298" s="9">
        <v>2.0543</v>
      </c>
      <c r="H298" s="9">
        <v>0.62760507786764697</v>
      </c>
      <c r="I298" s="9">
        <v>0.62760507786764697</v>
      </c>
      <c r="J298" s="9">
        <v>0.66497783924293896</v>
      </c>
      <c r="K298" s="9">
        <v>0.97649007250000097</v>
      </c>
      <c r="L298" s="9">
        <v>0.59418230312500098</v>
      </c>
      <c r="M298" s="9">
        <v>0.70639418124999898</v>
      </c>
      <c r="N298" s="9">
        <v>0.716859533749999</v>
      </c>
      <c r="O298" s="9">
        <v>0.96849618562499995</v>
      </c>
      <c r="P298" s="9">
        <v>0.65350740999999801</v>
      </c>
      <c r="Q298" s="9">
        <v>0.90558009187499799</v>
      </c>
      <c r="R298" s="9">
        <v>0.67766455437500095</v>
      </c>
      <c r="S298" s="9">
        <v>1.4013</v>
      </c>
      <c r="T298" s="2">
        <f t="shared" si="44"/>
        <v>5.3254468329356604E-2</v>
      </c>
      <c r="U298" s="15">
        <f t="shared" si="45"/>
        <v>0.12553930196047189</v>
      </c>
      <c r="V298" s="2">
        <f t="shared" si="46"/>
        <v>0.14221436223174494</v>
      </c>
      <c r="W298" s="15">
        <f t="shared" si="47"/>
        <v>0.54316180633140465</v>
      </c>
      <c r="X298" s="9">
        <v>0.96849582375000098</v>
      </c>
      <c r="Y298" s="15">
        <f t="shared" si="48"/>
        <v>3.7364628207897431E-7</v>
      </c>
      <c r="Z298" s="2">
        <f t="shared" si="49"/>
        <v>0.46599586098622708</v>
      </c>
      <c r="AA298" s="2">
        <f t="shared" si="50"/>
        <v>0.5521265411634575</v>
      </c>
      <c r="AB298" s="2">
        <f t="shared" si="51"/>
        <v>0.5521265411634575</v>
      </c>
      <c r="AC298" s="2">
        <f t="shared" si="52"/>
        <v>0.52545647666956474</v>
      </c>
      <c r="AD298" s="2">
        <f t="shared" si="53"/>
        <v>0.53364203953471923</v>
      </c>
      <c r="AE298" s="2">
        <f t="shared" si="54"/>
        <v>0.51640294414115395</v>
      </c>
    </row>
    <row r="299" spans="1:31" x14ac:dyDescent="0.15">
      <c r="A299" s="9">
        <v>1590</v>
      </c>
      <c r="B299" s="1">
        <v>6.0259999999999998</v>
      </c>
      <c r="C299" s="9">
        <v>122.7</v>
      </c>
      <c r="D299" s="9">
        <v>0.2923</v>
      </c>
      <c r="E299" s="9">
        <v>16</v>
      </c>
      <c r="F299" s="9">
        <v>2</v>
      </c>
      <c r="G299" s="9">
        <v>0.28710000000000002</v>
      </c>
      <c r="H299" s="9">
        <v>0.178640626123547</v>
      </c>
      <c r="I299" s="9">
        <v>0.178640626123547</v>
      </c>
      <c r="J299" s="9">
        <v>0.181765129947559</v>
      </c>
      <c r="K299" s="9">
        <v>0.22454148562500001</v>
      </c>
      <c r="L299" s="9">
        <v>0.20168532250000001</v>
      </c>
      <c r="M299" s="9">
        <v>9.5070910312500104E-2</v>
      </c>
      <c r="N299" s="9">
        <v>9.5357713625000104E-2</v>
      </c>
      <c r="O299" s="9">
        <v>0.24409205375000001</v>
      </c>
      <c r="P299" s="9">
        <v>0.20363047375000001</v>
      </c>
      <c r="Q299" s="9">
        <v>0.24333121999999999</v>
      </c>
      <c r="R299" s="9">
        <v>0.20916653625000001</v>
      </c>
      <c r="S299" s="9">
        <v>0.2157</v>
      </c>
      <c r="T299" s="2">
        <f t="shared" si="44"/>
        <v>0.12900031127586514</v>
      </c>
      <c r="U299" s="15">
        <f t="shared" si="45"/>
        <v>0.46780912956076676</v>
      </c>
      <c r="V299" s="2">
        <f t="shared" si="46"/>
        <v>0.46620365314298012</v>
      </c>
      <c r="W299" s="15">
        <f t="shared" si="47"/>
        <v>0.36638601782098051</v>
      </c>
      <c r="X299" s="9">
        <v>0.24409194687499999</v>
      </c>
      <c r="Y299" s="15">
        <f t="shared" si="48"/>
        <v>4.3784710880455733E-7</v>
      </c>
      <c r="Z299" s="2">
        <f t="shared" si="49"/>
        <v>0.33101529902642568</v>
      </c>
      <c r="AA299" s="2">
        <f t="shared" si="50"/>
        <v>0.17180980007627725</v>
      </c>
      <c r="AB299" s="2">
        <f t="shared" si="51"/>
        <v>0.17180980007627725</v>
      </c>
      <c r="AC299" s="2">
        <f t="shared" si="52"/>
        <v>0.15732438596402876</v>
      </c>
      <c r="AD299" s="2">
        <f t="shared" si="53"/>
        <v>5.5955151831247059E-2</v>
      </c>
      <c r="AE299" s="2">
        <f t="shared" si="54"/>
        <v>3.0289586230876197E-2</v>
      </c>
    </row>
    <row r="300" spans="1:31" x14ac:dyDescent="0.15">
      <c r="A300" s="9">
        <v>1591</v>
      </c>
      <c r="B300" s="1">
        <v>8.6270000000000007</v>
      </c>
      <c r="C300" s="9">
        <v>368.1</v>
      </c>
      <c r="D300" s="9">
        <v>0.63129999999999997</v>
      </c>
      <c r="E300" s="9">
        <v>15</v>
      </c>
      <c r="F300" s="9">
        <v>2</v>
      </c>
      <c r="G300" s="9">
        <v>0.31330000000000002</v>
      </c>
      <c r="H300" s="9">
        <v>0.39908245889143401</v>
      </c>
      <c r="I300" s="9">
        <v>0.39908245889143401</v>
      </c>
      <c r="J300" s="9">
        <v>0.41461933480159202</v>
      </c>
      <c r="K300" s="9">
        <v>0.43329854249999999</v>
      </c>
      <c r="L300" s="9">
        <v>0.43199936124999899</v>
      </c>
      <c r="M300" s="9">
        <v>0.30973301624999999</v>
      </c>
      <c r="N300" s="9">
        <v>0.304657540625</v>
      </c>
      <c r="O300" s="9">
        <v>0.40174452999999999</v>
      </c>
      <c r="P300" s="9">
        <v>0.43959658625000098</v>
      </c>
      <c r="Q300" s="9">
        <v>0.39696508187500001</v>
      </c>
      <c r="R300" s="9">
        <v>0.419047320625</v>
      </c>
      <c r="S300" s="9">
        <v>0.68440000000000001</v>
      </c>
      <c r="T300" s="2">
        <f t="shared" si="44"/>
        <v>8.2481456213337759E-2</v>
      </c>
      <c r="U300" s="15">
        <f t="shared" si="45"/>
        <v>0.22388717081083373</v>
      </c>
      <c r="V300" s="2">
        <f t="shared" si="46"/>
        <v>0.23660503277624956</v>
      </c>
      <c r="W300" s="15">
        <f t="shared" si="47"/>
        <v>6.6704788678526332E-3</v>
      </c>
      <c r="X300" s="9">
        <v>0.40174436687499998</v>
      </c>
      <c r="Y300" s="15">
        <f t="shared" si="48"/>
        <v>4.0604162054879323E-7</v>
      </c>
      <c r="Z300" s="2">
        <f t="shared" si="49"/>
        <v>0.54222676797194624</v>
      </c>
      <c r="AA300" s="2">
        <f t="shared" si="50"/>
        <v>0.41688711441929571</v>
      </c>
      <c r="AB300" s="2">
        <f t="shared" si="51"/>
        <v>0.41688711441929571</v>
      </c>
      <c r="AC300" s="2">
        <f t="shared" si="52"/>
        <v>0.39418565926126242</v>
      </c>
      <c r="AD300" s="2">
        <f t="shared" si="53"/>
        <v>0.35769055194330657</v>
      </c>
      <c r="AE300" s="2">
        <f t="shared" si="54"/>
        <v>0.38771577933226187</v>
      </c>
    </row>
    <row r="301" spans="1:31" x14ac:dyDescent="0.15">
      <c r="A301" s="9">
        <v>1593</v>
      </c>
      <c r="B301" s="1">
        <v>5.5469999999999997</v>
      </c>
      <c r="C301" s="9">
        <v>184</v>
      </c>
      <c r="D301" s="9">
        <v>0.30709999999999998</v>
      </c>
      <c r="E301" s="9">
        <v>11</v>
      </c>
      <c r="F301" s="9">
        <v>2</v>
      </c>
      <c r="G301" s="9">
        <v>-0.56030000000000002</v>
      </c>
      <c r="H301" s="9">
        <v>-0.523331976994591</v>
      </c>
      <c r="I301" s="9">
        <v>-0.523331976994591</v>
      </c>
      <c r="J301" s="9">
        <v>0.41369288461525999</v>
      </c>
      <c r="K301" s="9">
        <v>-0.49888132749999903</v>
      </c>
      <c r="L301" s="18">
        <v>-0.52117736125000003</v>
      </c>
      <c r="M301" s="9">
        <v>-0.1992049575</v>
      </c>
      <c r="N301" s="9">
        <v>-0.20230153812500101</v>
      </c>
      <c r="O301" s="9">
        <v>-0.52205170312500004</v>
      </c>
      <c r="P301" s="9">
        <v>-0.41827743187499999</v>
      </c>
      <c r="Q301" s="9">
        <v>-0.50675356249999903</v>
      </c>
      <c r="R301" s="9">
        <v>-0.42841407374999901</v>
      </c>
      <c r="S301" s="9">
        <v>0.57389999999999997</v>
      </c>
      <c r="T301" s="2">
        <f t="shared" si="44"/>
        <v>4.1171108193399008E-3</v>
      </c>
      <c r="U301" s="15">
        <f t="shared" si="45"/>
        <v>0.61935259785958208</v>
      </c>
      <c r="V301" s="2">
        <f t="shared" si="46"/>
        <v>0.61343554948278667</v>
      </c>
      <c r="W301" s="15">
        <f t="shared" si="47"/>
        <v>2.4463895306825207E-3</v>
      </c>
      <c r="X301" s="9">
        <v>0.52205147250000095</v>
      </c>
      <c r="Y301" s="15">
        <f t="shared" si="48"/>
        <v>1.9999995582334131</v>
      </c>
      <c r="Z301" s="2">
        <f t="shared" si="49"/>
        <v>1.9763024917232968</v>
      </c>
      <c r="AA301" s="2">
        <f t="shared" si="50"/>
        <v>1.9118870482568233</v>
      </c>
      <c r="AB301" s="2">
        <f t="shared" si="51"/>
        <v>1.9118870482568233</v>
      </c>
      <c r="AC301" s="2">
        <f t="shared" si="52"/>
        <v>0.27915510608945804</v>
      </c>
      <c r="AD301" s="2">
        <f t="shared" si="53"/>
        <v>1.7288333017511761</v>
      </c>
      <c r="AE301" s="2">
        <f t="shared" si="54"/>
        <v>1.7464960337166735</v>
      </c>
    </row>
    <row r="302" spans="1:31" x14ac:dyDescent="0.15">
      <c r="A302" s="9">
        <v>1596</v>
      </c>
      <c r="B302" s="1">
        <v>7.7450000000000001</v>
      </c>
      <c r="C302" s="9">
        <v>552.1</v>
      </c>
      <c r="D302" s="9">
        <v>0.50990000000000002</v>
      </c>
      <c r="E302" s="9">
        <v>8</v>
      </c>
      <c r="F302" s="9">
        <v>2</v>
      </c>
      <c r="G302" s="9">
        <v>1.7031000000000001</v>
      </c>
      <c r="H302" s="9">
        <v>0.94596412850025102</v>
      </c>
      <c r="I302" s="9">
        <v>0.94596412850025102</v>
      </c>
      <c r="J302" s="9">
        <v>0.76460703369441996</v>
      </c>
      <c r="K302" s="9">
        <v>0.74943731874999997</v>
      </c>
      <c r="L302" s="9">
        <v>1.063266790625</v>
      </c>
      <c r="M302" s="9">
        <v>1.1139692000000001</v>
      </c>
      <c r="N302" s="9">
        <v>1.1434736212500001</v>
      </c>
      <c r="O302" s="9">
        <v>0.72087410500000004</v>
      </c>
      <c r="P302" s="9">
        <v>0.85890273500000003</v>
      </c>
      <c r="Q302" s="9">
        <v>0.77329397062499905</v>
      </c>
      <c r="R302" s="9">
        <v>0.98042598062499997</v>
      </c>
      <c r="S302" s="9">
        <v>1.3603000000000001</v>
      </c>
      <c r="T302" s="2">
        <f t="shared" si="44"/>
        <v>0.12400328785270404</v>
      </c>
      <c r="U302" s="15">
        <f t="shared" si="45"/>
        <v>0.17760194751370478</v>
      </c>
      <c r="V302" s="2">
        <f t="shared" si="46"/>
        <v>0.20879173617596286</v>
      </c>
      <c r="W302" s="15">
        <f t="shared" si="47"/>
        <v>0.23794773683132453</v>
      </c>
      <c r="X302" s="9">
        <v>0.72087380812500002</v>
      </c>
      <c r="Y302" s="15">
        <f t="shared" si="48"/>
        <v>4.1182641735704845E-7</v>
      </c>
      <c r="Z302" s="2">
        <f t="shared" si="49"/>
        <v>0.25200323458060719</v>
      </c>
      <c r="AA302" s="2">
        <f t="shared" si="50"/>
        <v>0.30459153973369774</v>
      </c>
      <c r="AB302" s="2">
        <f t="shared" si="51"/>
        <v>0.30459153973369774</v>
      </c>
      <c r="AC302" s="2">
        <f t="shared" si="52"/>
        <v>0.43791293560654271</v>
      </c>
      <c r="AD302" s="2">
        <f t="shared" si="53"/>
        <v>0.36859315224582812</v>
      </c>
      <c r="AE302" s="2">
        <f t="shared" si="54"/>
        <v>0.27925753096743372</v>
      </c>
    </row>
    <row r="303" spans="1:31" x14ac:dyDescent="0.15">
      <c r="A303" s="9">
        <v>1598</v>
      </c>
      <c r="B303" s="1">
        <v>5.7919999999999998</v>
      </c>
      <c r="C303" s="9">
        <v>73.599999999999994</v>
      </c>
      <c r="D303" s="9">
        <v>0.27689999999999998</v>
      </c>
      <c r="E303" s="9">
        <v>6</v>
      </c>
      <c r="F303" s="9">
        <v>2</v>
      </c>
      <c r="G303" s="9">
        <v>2.7715999999999998</v>
      </c>
      <c r="H303" s="9">
        <v>3.74259986970308</v>
      </c>
      <c r="I303" s="9">
        <v>3.74259986970308</v>
      </c>
      <c r="J303" s="9">
        <v>2.9181928180674999</v>
      </c>
      <c r="K303" s="9">
        <v>3.3692036437500001</v>
      </c>
      <c r="L303" s="9">
        <v>1.49700080625</v>
      </c>
      <c r="M303" s="9">
        <v>3.0741777687499998</v>
      </c>
      <c r="N303" s="9">
        <v>3.0919667937500099</v>
      </c>
      <c r="O303" s="9">
        <v>3.38053275</v>
      </c>
      <c r="P303" s="9">
        <v>1.372456825</v>
      </c>
      <c r="Q303" s="9">
        <v>2.71001524375</v>
      </c>
      <c r="R303" s="9">
        <v>1.4312321506250001</v>
      </c>
      <c r="S303" s="9">
        <v>0.94589999999999996</v>
      </c>
      <c r="T303" s="2">
        <f t="shared" si="44"/>
        <v>0.60001045840661427</v>
      </c>
      <c r="U303" s="15">
        <f t="shared" si="45"/>
        <v>0.1785983338384794</v>
      </c>
      <c r="V303" s="2">
        <f t="shared" si="46"/>
        <v>0.17384521418387378</v>
      </c>
      <c r="W303" s="15">
        <f t="shared" si="47"/>
        <v>9.674213977135758E-2</v>
      </c>
      <c r="X303" s="9">
        <v>3.3805314812499998</v>
      </c>
      <c r="Y303" s="15">
        <f t="shared" si="48"/>
        <v>3.7531066669056592E-7</v>
      </c>
      <c r="Z303" s="2">
        <f t="shared" si="49"/>
        <v>1.9301194629453431</v>
      </c>
      <c r="AA303" s="2">
        <f t="shared" si="50"/>
        <v>2.9566548997812454</v>
      </c>
      <c r="AB303" s="2">
        <f t="shared" si="51"/>
        <v>2.9566548997812454</v>
      </c>
      <c r="AC303" s="2">
        <f t="shared" si="52"/>
        <v>2.0850965409319167</v>
      </c>
      <c r="AD303" s="2">
        <f t="shared" si="53"/>
        <v>0.45095340416534524</v>
      </c>
      <c r="AE303" s="2">
        <f t="shared" si="54"/>
        <v>0.51309033790569847</v>
      </c>
    </row>
    <row r="304" spans="1:31" x14ac:dyDescent="0.15">
      <c r="A304" s="9">
        <v>1610</v>
      </c>
      <c r="B304" s="1">
        <v>5.8879999999999999</v>
      </c>
      <c r="C304" s="9">
        <v>122.7</v>
      </c>
      <c r="D304" s="9">
        <v>9.1999999999999998E-3</v>
      </c>
      <c r="E304" s="9">
        <v>15</v>
      </c>
      <c r="F304" s="9">
        <v>2</v>
      </c>
      <c r="G304" s="9">
        <v>-0.1651</v>
      </c>
      <c r="H304" s="9">
        <v>-8.4502004303688899E-2</v>
      </c>
      <c r="I304" s="9">
        <v>-8.4502004303688899E-2</v>
      </c>
      <c r="J304" s="9">
        <v>7.7233019041387699E-2</v>
      </c>
      <c r="K304" s="9">
        <v>-0.18386668875000001</v>
      </c>
      <c r="L304" s="18">
        <v>-4.7555110881562598E-2</v>
      </c>
      <c r="M304" s="9">
        <v>-6.2908935517500097E-2</v>
      </c>
      <c r="N304" s="9">
        <v>-6.5762141125000104E-2</v>
      </c>
      <c r="O304" s="9">
        <v>-0.19132780687500001</v>
      </c>
      <c r="P304" s="9">
        <v>-5.4653073653125002E-2</v>
      </c>
      <c r="Q304" s="9">
        <v>-0.18731478874999999</v>
      </c>
      <c r="R304" s="9">
        <v>-6.3172150879375E-2</v>
      </c>
      <c r="S304" s="9">
        <v>1.9599999999999999E-2</v>
      </c>
      <c r="T304" s="2">
        <f t="shared" si="44"/>
        <v>0.43723097134292943</v>
      </c>
      <c r="U304" s="15">
        <f t="shared" si="45"/>
        <v>0.25553321443815935</v>
      </c>
      <c r="V304" s="2">
        <f t="shared" si="46"/>
        <v>0.2217682684938482</v>
      </c>
      <c r="W304" s="15">
        <f t="shared" si="47"/>
        <v>1.2641806954944341</v>
      </c>
      <c r="X304" s="9">
        <v>0.191327945</v>
      </c>
      <c r="Y304" s="15">
        <f t="shared" si="48"/>
        <v>2.0000007219285174</v>
      </c>
      <c r="Z304" s="2">
        <f t="shared" si="49"/>
        <v>9.4234693877551017</v>
      </c>
      <c r="AA304" s="2">
        <f t="shared" si="50"/>
        <v>5.3113267501882095</v>
      </c>
      <c r="AB304" s="2">
        <f t="shared" si="51"/>
        <v>5.3113267501882095</v>
      </c>
      <c r="AC304" s="2">
        <f t="shared" si="52"/>
        <v>2.940460155172842</v>
      </c>
      <c r="AD304" s="2">
        <f t="shared" si="53"/>
        <v>3.788422125159439</v>
      </c>
      <c r="AE304" s="2">
        <f t="shared" si="54"/>
        <v>4.2230689224170925</v>
      </c>
    </row>
    <row r="305" spans="1:31" x14ac:dyDescent="0.15">
      <c r="A305" s="9">
        <v>1612</v>
      </c>
      <c r="B305" s="1">
        <v>11.266999999999999</v>
      </c>
      <c r="C305" s="9">
        <v>122.7</v>
      </c>
      <c r="D305" s="9">
        <v>0.51849999999999996</v>
      </c>
      <c r="E305" s="9">
        <v>14</v>
      </c>
      <c r="F305" s="9">
        <v>2</v>
      </c>
      <c r="G305" s="9">
        <v>0.2792</v>
      </c>
      <c r="H305" s="9">
        <v>0.44702595158572</v>
      </c>
      <c r="I305" s="9">
        <v>0.44702595158572</v>
      </c>
      <c r="J305" s="9">
        <v>0.462190715948744</v>
      </c>
      <c r="K305" s="9">
        <v>0.44094813875</v>
      </c>
      <c r="L305" s="9">
        <v>0.54674302312500001</v>
      </c>
      <c r="M305" s="9">
        <v>0.21931132187499999</v>
      </c>
      <c r="N305" s="9">
        <v>0.218831105</v>
      </c>
      <c r="O305" s="9">
        <v>0.493885779375</v>
      </c>
      <c r="P305" s="9">
        <v>0.51480021499999995</v>
      </c>
      <c r="Q305" s="9">
        <v>0.51158712500000003</v>
      </c>
      <c r="R305" s="9">
        <v>0.52803386375000005</v>
      </c>
      <c r="S305" s="9">
        <v>0.39190000000000003</v>
      </c>
      <c r="T305" s="2">
        <f t="shared" si="44"/>
        <v>0.22306774625848233</v>
      </c>
      <c r="U305" s="15">
        <f t="shared" si="45"/>
        <v>0.50939912750692806</v>
      </c>
      <c r="V305" s="2">
        <f t="shared" si="46"/>
        <v>0.51047337582136376</v>
      </c>
      <c r="W305" s="15">
        <f t="shared" si="47"/>
        <v>0.10482574361299543</v>
      </c>
      <c r="X305" s="9">
        <v>0.49388548999999998</v>
      </c>
      <c r="Y305" s="15">
        <f t="shared" si="48"/>
        <v>5.8591482505101771E-7</v>
      </c>
      <c r="Z305" s="2">
        <f t="shared" si="49"/>
        <v>0.28757336055116106</v>
      </c>
      <c r="AA305" s="2">
        <f t="shared" si="50"/>
        <v>0.14066331101229898</v>
      </c>
      <c r="AB305" s="2">
        <f t="shared" si="51"/>
        <v>0.14066331101229898</v>
      </c>
      <c r="AC305" s="2">
        <f t="shared" si="52"/>
        <v>0.17935880568702212</v>
      </c>
      <c r="AD305" s="2">
        <f t="shared" si="53"/>
        <v>0.31360095687675404</v>
      </c>
      <c r="AE305" s="2">
        <f t="shared" si="54"/>
        <v>0.3473688791783619</v>
      </c>
    </row>
    <row r="306" spans="1:31" x14ac:dyDescent="0.15">
      <c r="A306" s="9">
        <v>1617</v>
      </c>
      <c r="B306" s="1">
        <v>10.130000000000001</v>
      </c>
      <c r="C306" s="9">
        <v>245.4</v>
      </c>
      <c r="D306" s="9">
        <v>0.20949999999999999</v>
      </c>
      <c r="E306" s="9">
        <v>16</v>
      </c>
      <c r="F306" s="9">
        <v>2</v>
      </c>
      <c r="G306" s="9">
        <v>0.1759</v>
      </c>
      <c r="H306" s="9">
        <v>0.41116988175871599</v>
      </c>
      <c r="I306" s="9">
        <v>0.41116988175871599</v>
      </c>
      <c r="J306" s="9">
        <v>0.41485260028806498</v>
      </c>
      <c r="K306" s="9">
        <v>0.34711913124999899</v>
      </c>
      <c r="L306" s="9">
        <v>0.46292174937500002</v>
      </c>
      <c r="M306" s="9">
        <v>0.49873986250000002</v>
      </c>
      <c r="N306" s="9">
        <v>0.49215643312500101</v>
      </c>
      <c r="O306" s="9">
        <v>0.32055085625000002</v>
      </c>
      <c r="P306" s="9">
        <v>0.44572457562500001</v>
      </c>
      <c r="Q306" s="9">
        <v>0.33170580999999999</v>
      </c>
      <c r="R306" s="9">
        <v>0.44287045937500003</v>
      </c>
      <c r="S306" s="9">
        <v>0.13469999999999999</v>
      </c>
      <c r="T306" s="2">
        <f t="shared" si="44"/>
        <v>0.12586492812879038</v>
      </c>
      <c r="U306" s="15">
        <f t="shared" si="45"/>
        <v>0.21297761491361403</v>
      </c>
      <c r="V306" s="2">
        <f t="shared" si="46"/>
        <v>0.19696615671332124</v>
      </c>
      <c r="W306" s="15">
        <f t="shared" si="47"/>
        <v>0.22039315020134018</v>
      </c>
      <c r="X306" s="9">
        <v>0.32055071437499999</v>
      </c>
      <c r="Y306" s="15">
        <f t="shared" si="48"/>
        <v>4.4259747637450652E-7</v>
      </c>
      <c r="Z306" s="2">
        <f t="shared" si="49"/>
        <v>0.30586488492947306</v>
      </c>
      <c r="AA306" s="2">
        <f t="shared" si="50"/>
        <v>2.0524861303542394</v>
      </c>
      <c r="AB306" s="2">
        <f t="shared" si="51"/>
        <v>2.0524861303542394</v>
      </c>
      <c r="AC306" s="2">
        <f t="shared" si="52"/>
        <v>2.0798262827621752</v>
      </c>
      <c r="AD306" s="2">
        <f t="shared" si="53"/>
        <v>2.309016894023757</v>
      </c>
      <c r="AE306" s="2">
        <f t="shared" si="54"/>
        <v>2.2878282061989612</v>
      </c>
    </row>
    <row r="307" spans="1:31" x14ac:dyDescent="0.15">
      <c r="A307" s="9">
        <v>1618</v>
      </c>
      <c r="B307" s="1">
        <v>9.9459999999999997</v>
      </c>
      <c r="C307" s="9">
        <v>613.5</v>
      </c>
      <c r="D307" s="9">
        <v>0.20780000000000001</v>
      </c>
      <c r="E307" s="9">
        <v>14</v>
      </c>
      <c r="F307" s="9">
        <v>2</v>
      </c>
      <c r="G307" s="9">
        <v>0.2369</v>
      </c>
      <c r="H307" s="9">
        <v>0.51396866176912503</v>
      </c>
      <c r="I307" s="9">
        <v>0.51396866176912503</v>
      </c>
      <c r="J307" s="9">
        <v>0.51594924597835301</v>
      </c>
      <c r="K307" s="9">
        <v>0.46790747187499998</v>
      </c>
      <c r="L307" s="9">
        <v>0.57722186062500003</v>
      </c>
      <c r="M307" s="9">
        <v>0.54586008562499999</v>
      </c>
      <c r="N307" s="9">
        <v>0.54020352500000102</v>
      </c>
      <c r="O307" s="9">
        <v>0.43763275687499997</v>
      </c>
      <c r="P307" s="9">
        <v>0.55942153375000003</v>
      </c>
      <c r="Q307" s="9">
        <v>0.45632204999999998</v>
      </c>
      <c r="R307" s="9">
        <v>0.55016786625000003</v>
      </c>
      <c r="S307" s="9">
        <v>0.46579999999999999</v>
      </c>
      <c r="T307" s="2">
        <f t="shared" si="44"/>
        <v>0.12306820154783749</v>
      </c>
      <c r="U307" s="15">
        <f t="shared" si="45"/>
        <v>6.2049354811053829E-2</v>
      </c>
      <c r="V307" s="2">
        <f t="shared" si="46"/>
        <v>5.1043702043181566E-2</v>
      </c>
      <c r="W307" s="15">
        <f t="shared" si="47"/>
        <v>0.14852248896142853</v>
      </c>
      <c r="X307" s="9">
        <v>0.43763255374999999</v>
      </c>
      <c r="Y307" s="15">
        <f t="shared" si="48"/>
        <v>4.6414487214625291E-7</v>
      </c>
      <c r="Z307" s="2">
        <f t="shared" si="49"/>
        <v>0.49141262344353798</v>
      </c>
      <c r="AA307" s="2">
        <f t="shared" si="50"/>
        <v>0.10341060920808297</v>
      </c>
      <c r="AB307" s="2">
        <f t="shared" si="51"/>
        <v>0.10341060920808297</v>
      </c>
      <c r="AC307" s="2">
        <f t="shared" si="52"/>
        <v>0.10766261480968875</v>
      </c>
      <c r="AD307" s="2">
        <f t="shared" si="53"/>
        <v>0.20099084102619158</v>
      </c>
      <c r="AE307" s="2">
        <f t="shared" si="54"/>
        <v>0.18112465918849299</v>
      </c>
    </row>
    <row r="308" spans="1:31" x14ac:dyDescent="0.15">
      <c r="A308" s="9">
        <v>1620</v>
      </c>
      <c r="B308" s="1">
        <v>7.5609999999999999</v>
      </c>
      <c r="C308" s="9">
        <v>122.7</v>
      </c>
      <c r="D308" s="9">
        <v>0.18729999999999999</v>
      </c>
      <c r="E308" s="9">
        <v>12</v>
      </c>
      <c r="F308" s="9">
        <v>2</v>
      </c>
      <c r="G308" s="9">
        <v>1.0122</v>
      </c>
      <c r="H308" s="9">
        <v>0.718899202036825</v>
      </c>
      <c r="I308" s="9">
        <v>0.718899202036825</v>
      </c>
      <c r="J308" s="9">
        <v>0.72816763393179496</v>
      </c>
      <c r="K308" s="9">
        <v>0.90062572750000203</v>
      </c>
      <c r="L308" s="9">
        <v>0.75118295562500004</v>
      </c>
      <c r="M308" s="9">
        <v>0.98011330687500098</v>
      </c>
      <c r="N308" s="9">
        <v>0.97694060999999999</v>
      </c>
      <c r="O308" s="9">
        <v>0.86402650062500097</v>
      </c>
      <c r="P308" s="9">
        <v>0.75515517812499999</v>
      </c>
      <c r="Q308" s="9">
        <v>0.86406226874999903</v>
      </c>
      <c r="R308" s="9">
        <v>0.72844838312500004</v>
      </c>
      <c r="S308" s="9">
        <v>0.752</v>
      </c>
      <c r="T308" s="2">
        <f t="shared" si="44"/>
        <v>4.4907204649423618E-2</v>
      </c>
      <c r="U308" s="15">
        <f t="shared" si="45"/>
        <v>0.36335289300376145</v>
      </c>
      <c r="V308" s="2">
        <f t="shared" si="46"/>
        <v>0.35893962217801578</v>
      </c>
      <c r="W308" s="15">
        <f t="shared" si="47"/>
        <v>0.20187433534074495</v>
      </c>
      <c r="X308" s="9">
        <v>0.86402614874999994</v>
      </c>
      <c r="Y308" s="15">
        <f t="shared" si="48"/>
        <v>4.0725024148112787E-7</v>
      </c>
      <c r="Z308" s="2">
        <f t="shared" si="49"/>
        <v>0.34601063829787232</v>
      </c>
      <c r="AA308" s="2">
        <f t="shared" si="50"/>
        <v>4.4017018568051861E-2</v>
      </c>
      <c r="AB308" s="2">
        <f t="shared" si="51"/>
        <v>4.4017018568051861E-2</v>
      </c>
      <c r="AC308" s="2">
        <f t="shared" si="52"/>
        <v>3.1691976154527984E-2</v>
      </c>
      <c r="AD308" s="2">
        <f t="shared" si="53"/>
        <v>4.1957155917553071E-3</v>
      </c>
      <c r="AE308" s="2">
        <f t="shared" si="54"/>
        <v>3.1318639461436114E-2</v>
      </c>
    </row>
    <row r="309" spans="1:31" x14ac:dyDescent="0.15">
      <c r="A309" s="9">
        <v>1622</v>
      </c>
      <c r="B309" s="1">
        <v>7.6180000000000003</v>
      </c>
      <c r="C309" s="9">
        <v>368.1</v>
      </c>
      <c r="D309" s="9">
        <v>6.3299999999999995E-2</v>
      </c>
      <c r="E309" s="9">
        <v>11</v>
      </c>
      <c r="F309" s="9">
        <v>2</v>
      </c>
      <c r="G309" s="9">
        <v>1.2287999999999999</v>
      </c>
      <c r="H309" s="9">
        <v>0.85889551011140297</v>
      </c>
      <c r="I309" s="9">
        <v>0.85889551011140297</v>
      </c>
      <c r="J309" s="9">
        <v>0.95994824613347995</v>
      </c>
      <c r="K309" s="9">
        <v>1.11598483375</v>
      </c>
      <c r="L309" s="9">
        <v>0.73915667687499997</v>
      </c>
      <c r="M309" s="9">
        <v>1.5100264268750001</v>
      </c>
      <c r="N309" s="9">
        <v>1.5001653962499999</v>
      </c>
      <c r="O309" s="9">
        <v>1.066468276875</v>
      </c>
      <c r="P309" s="9">
        <v>0.87306540499999896</v>
      </c>
      <c r="Q309" s="9">
        <v>0.93172237749999798</v>
      </c>
      <c r="R309" s="9">
        <v>0.76349810374999905</v>
      </c>
      <c r="S309" s="9">
        <v>0.3584</v>
      </c>
      <c r="T309" s="2">
        <f t="shared" si="44"/>
        <v>0.13941024470004773</v>
      </c>
      <c r="U309" s="15">
        <f t="shared" si="45"/>
        <v>0.75810259699592819</v>
      </c>
      <c r="V309" s="2">
        <f t="shared" si="46"/>
        <v>0.74662153729901448</v>
      </c>
      <c r="W309" s="15">
        <f t="shared" si="47"/>
        <v>0.24167406200164421</v>
      </c>
      <c r="X309" s="9">
        <v>1.0664678481250001</v>
      </c>
      <c r="Y309" s="15">
        <f t="shared" si="48"/>
        <v>4.0202789829260976E-7</v>
      </c>
      <c r="Z309" s="2">
        <f t="shared" si="49"/>
        <v>2.4285714285714279</v>
      </c>
      <c r="AA309" s="2">
        <f t="shared" si="50"/>
        <v>1.3964718474090487</v>
      </c>
      <c r="AB309" s="2">
        <f t="shared" si="51"/>
        <v>1.3964718474090487</v>
      </c>
      <c r="AC309" s="2">
        <f t="shared" si="52"/>
        <v>1.6784270260420759</v>
      </c>
      <c r="AD309" s="2">
        <f t="shared" si="53"/>
        <v>1.4360083844866045</v>
      </c>
      <c r="AE309" s="2">
        <f t="shared" si="54"/>
        <v>1.1302960484095956</v>
      </c>
    </row>
    <row r="310" spans="1:31" x14ac:dyDescent="0.15">
      <c r="A310" s="9">
        <v>1623</v>
      </c>
      <c r="B310" s="1">
        <v>8.7430000000000003</v>
      </c>
      <c r="C310" s="9">
        <v>920.2</v>
      </c>
      <c r="D310" s="9">
        <v>0.1124</v>
      </c>
      <c r="E310" s="9">
        <v>9</v>
      </c>
      <c r="F310" s="9">
        <v>2</v>
      </c>
      <c r="G310" s="9">
        <v>2.0432999999999999</v>
      </c>
      <c r="H310" s="9">
        <v>1.4192497337254</v>
      </c>
      <c r="I310" s="9">
        <v>1.4192497337254</v>
      </c>
      <c r="J310" s="9">
        <v>1.03228677687124</v>
      </c>
      <c r="K310" s="9">
        <v>1.1712522856250001</v>
      </c>
      <c r="L310" s="9">
        <v>1.2479427643750001</v>
      </c>
      <c r="M310" s="9">
        <v>1.62050737625</v>
      </c>
      <c r="N310" s="9">
        <v>1.6170421268749999</v>
      </c>
      <c r="O310" s="9">
        <v>1.127620179375</v>
      </c>
      <c r="P310" s="9">
        <v>0.93845778124999901</v>
      </c>
      <c r="Q310" s="9">
        <v>1.0295896493750001</v>
      </c>
      <c r="R310" s="9">
        <v>0.88445308249999999</v>
      </c>
      <c r="S310" s="9">
        <v>0.16550000000000001</v>
      </c>
      <c r="T310" s="2">
        <f t="shared" si="44"/>
        <v>0.12070248475631901</v>
      </c>
      <c r="U310" s="15">
        <f t="shared" si="45"/>
        <v>0.14180565811791079</v>
      </c>
      <c r="V310" s="2">
        <f t="shared" si="46"/>
        <v>0.13936405161790175</v>
      </c>
      <c r="W310" s="15">
        <f t="shared" si="47"/>
        <v>0.20548149308782973</v>
      </c>
      <c r="X310" s="9">
        <v>1.1276197450000001</v>
      </c>
      <c r="Y310" s="15">
        <f t="shared" si="48"/>
        <v>3.8521392922382904E-7</v>
      </c>
      <c r="Z310" s="2">
        <f t="shared" si="49"/>
        <v>11.346223564954682</v>
      </c>
      <c r="AA310" s="2">
        <f t="shared" si="50"/>
        <v>7.5755270919963742</v>
      </c>
      <c r="AB310" s="2">
        <f t="shared" si="51"/>
        <v>7.5755270919963742</v>
      </c>
      <c r="AC310" s="2">
        <f t="shared" si="52"/>
        <v>5.2373823375905744</v>
      </c>
      <c r="AD310" s="2">
        <f t="shared" si="53"/>
        <v>4.6704397658610208</v>
      </c>
      <c r="AE310" s="2">
        <f t="shared" si="54"/>
        <v>4.3441273867069485</v>
      </c>
    </row>
    <row r="311" spans="1:31" x14ac:dyDescent="0.15">
      <c r="A311" s="9">
        <v>1624</v>
      </c>
      <c r="B311" s="1">
        <v>6.3179999999999996</v>
      </c>
      <c r="C311" s="9">
        <v>122.7</v>
      </c>
      <c r="D311" s="9">
        <v>0.32340000000000002</v>
      </c>
      <c r="E311" s="9">
        <v>17</v>
      </c>
      <c r="F311" s="9">
        <v>2</v>
      </c>
      <c r="G311" s="9">
        <v>0.59150000000000003</v>
      </c>
      <c r="H311" s="9">
        <v>0.58216095744629404</v>
      </c>
      <c r="I311" s="9">
        <v>0.58216095744629404</v>
      </c>
      <c r="J311" s="9">
        <v>0.70894812868767498</v>
      </c>
      <c r="K311" s="9">
        <v>0.83315525437500004</v>
      </c>
      <c r="L311" s="9">
        <v>0.53679022000000098</v>
      </c>
      <c r="M311" s="9">
        <v>0.20679828750000001</v>
      </c>
      <c r="N311" s="9">
        <v>0.21571125687500001</v>
      </c>
      <c r="O311" s="9">
        <v>0.89742532249999996</v>
      </c>
      <c r="P311" s="9">
        <v>0.67575053062499901</v>
      </c>
      <c r="Q311" s="9">
        <v>0.75197487749999903</v>
      </c>
      <c r="R311" s="9">
        <v>0.65196441499999902</v>
      </c>
      <c r="S311" s="9">
        <v>0.80330000000000001</v>
      </c>
      <c r="T311" s="2">
        <f t="shared" si="44"/>
        <v>7.7935039899130698E-2</v>
      </c>
      <c r="U311" s="15">
        <f t="shared" si="45"/>
        <v>0.64477472277230519</v>
      </c>
      <c r="V311" s="2">
        <f t="shared" si="46"/>
        <v>0.62946457656446331</v>
      </c>
      <c r="W311" s="15">
        <f t="shared" si="47"/>
        <v>0.54154158059077662</v>
      </c>
      <c r="X311" s="9">
        <v>0.89742473062499895</v>
      </c>
      <c r="Y311" s="15">
        <f t="shared" si="48"/>
        <v>6.5952562978890362E-7</v>
      </c>
      <c r="Z311" s="2">
        <f t="shared" si="49"/>
        <v>0.26366239263039959</v>
      </c>
      <c r="AA311" s="2">
        <f t="shared" si="50"/>
        <v>0.27528823920541012</v>
      </c>
      <c r="AB311" s="2">
        <f t="shared" si="51"/>
        <v>0.27528823920541012</v>
      </c>
      <c r="AC311" s="2">
        <f t="shared" si="52"/>
        <v>0.11745533587990169</v>
      </c>
      <c r="AD311" s="2">
        <f t="shared" si="53"/>
        <v>0.15878186153989918</v>
      </c>
      <c r="AE311" s="2">
        <f t="shared" si="54"/>
        <v>0.18839236275364246</v>
      </c>
    </row>
    <row r="312" spans="1:31" x14ac:dyDescent="0.15">
      <c r="A312" s="9">
        <v>1626</v>
      </c>
      <c r="B312" s="1">
        <v>5.5679999999999996</v>
      </c>
      <c r="C312" s="9">
        <v>61.3</v>
      </c>
      <c r="D312" s="9">
        <v>0.18720000000000001</v>
      </c>
      <c r="E312" s="9">
        <v>9</v>
      </c>
      <c r="F312" s="9">
        <v>2</v>
      </c>
      <c r="G312" s="9">
        <v>0.34320000000000001</v>
      </c>
      <c r="H312" s="9">
        <v>-0.80418295822473596</v>
      </c>
      <c r="I312" s="9">
        <v>-0.80418295822473596</v>
      </c>
      <c r="J312" s="9">
        <v>0.58483514604103404</v>
      </c>
      <c r="K312" s="9">
        <v>-0.97207727062500104</v>
      </c>
      <c r="L312" s="18">
        <v>-0.35938836375</v>
      </c>
      <c r="M312" s="9">
        <v>-0.98608038375000095</v>
      </c>
      <c r="N312" s="9">
        <v>-0.99253699437499998</v>
      </c>
      <c r="O312" s="9">
        <v>-0.99641377124999897</v>
      </c>
      <c r="P312" s="9">
        <v>-0.21947766625000001</v>
      </c>
      <c r="Q312" s="9">
        <v>-0.57880850187500099</v>
      </c>
      <c r="R312" s="9">
        <v>-0.21199566</v>
      </c>
      <c r="S312" s="9">
        <v>0.4476</v>
      </c>
      <c r="T312" s="2">
        <f t="shared" si="44"/>
        <v>0.55310124384709258</v>
      </c>
      <c r="U312" s="15">
        <f t="shared" si="45"/>
        <v>0.22618910742253279</v>
      </c>
      <c r="V312" s="2">
        <f t="shared" si="46"/>
        <v>0.23421789062287843</v>
      </c>
      <c r="W312" s="15">
        <f t="shared" si="47"/>
        <v>0.23903865539456312</v>
      </c>
      <c r="X312" s="9">
        <v>0.99641334687500005</v>
      </c>
      <c r="Y312" s="15">
        <f t="shared" si="48"/>
        <v>1.9999995740976177</v>
      </c>
      <c r="Z312" s="2">
        <f t="shared" si="49"/>
        <v>0.23324396782841822</v>
      </c>
      <c r="AA312" s="2">
        <f t="shared" si="50"/>
        <v>2.7966554026468633</v>
      </c>
      <c r="AB312" s="2">
        <f t="shared" si="51"/>
        <v>2.7966554026468633</v>
      </c>
      <c r="AC312" s="2">
        <f t="shared" si="52"/>
        <v>0.30660220295137186</v>
      </c>
      <c r="AD312" s="2">
        <f t="shared" si="53"/>
        <v>1.4903433115504914</v>
      </c>
      <c r="AE312" s="2">
        <f t="shared" si="54"/>
        <v>1.4736274798927615</v>
      </c>
    </row>
    <row r="313" spans="1:31" x14ac:dyDescent="0.15">
      <c r="A313" s="9">
        <v>1627</v>
      </c>
      <c r="B313" s="1">
        <v>5.76</v>
      </c>
      <c r="C313" s="9">
        <v>184</v>
      </c>
      <c r="D313" s="9">
        <v>0.24640000000000001</v>
      </c>
      <c r="E313" s="9">
        <v>9</v>
      </c>
      <c r="F313" s="9">
        <v>2</v>
      </c>
      <c r="G313" s="9">
        <v>0.81620000000000004</v>
      </c>
      <c r="H313" s="9">
        <v>0.27882605642061797</v>
      </c>
      <c r="I313" s="9">
        <v>0.27882605642061797</v>
      </c>
      <c r="J313" s="9">
        <v>0.44713800184657798</v>
      </c>
      <c r="K313" s="9">
        <v>0.60112256625000005</v>
      </c>
      <c r="L313" s="9">
        <v>0.61622745749999996</v>
      </c>
      <c r="M313" s="9">
        <v>0.79199379687500104</v>
      </c>
      <c r="N313" s="9">
        <v>0.79763456500000096</v>
      </c>
      <c r="O313" s="9">
        <v>0.61139770624999901</v>
      </c>
      <c r="P313" s="9">
        <v>0.87641133187499998</v>
      </c>
      <c r="Q313" s="9">
        <v>0.82491008437500002</v>
      </c>
      <c r="R313" s="9">
        <v>0.89983712500000101</v>
      </c>
      <c r="S313" s="9">
        <v>0.13170000000000001</v>
      </c>
      <c r="T313" s="2">
        <f t="shared" si="44"/>
        <v>1.2100784460775116</v>
      </c>
      <c r="U313" s="15">
        <f t="shared" si="45"/>
        <v>1.8404583382273758</v>
      </c>
      <c r="V313" s="2">
        <f t="shared" si="46"/>
        <v>1.8606887578567759</v>
      </c>
      <c r="W313" s="15">
        <f t="shared" si="47"/>
        <v>1.1927567103975609</v>
      </c>
      <c r="X313" s="9">
        <v>0.61139746937499995</v>
      </c>
      <c r="Y313" s="15">
        <f t="shared" si="48"/>
        <v>3.8743193937195082E-7</v>
      </c>
      <c r="Z313" s="2">
        <f t="shared" si="49"/>
        <v>5.1974183750949123</v>
      </c>
      <c r="AA313" s="2">
        <f t="shared" si="50"/>
        <v>1.117130268949263</v>
      </c>
      <c r="AB313" s="2">
        <f t="shared" si="51"/>
        <v>1.117130268949263</v>
      </c>
      <c r="AC313" s="2">
        <f t="shared" si="52"/>
        <v>2.395125298759134</v>
      </c>
      <c r="AD313" s="2">
        <f t="shared" si="53"/>
        <v>5.6546038866742583</v>
      </c>
      <c r="AE313" s="2">
        <f t="shared" si="54"/>
        <v>5.8324762718299237</v>
      </c>
    </row>
    <row r="314" spans="1:31" x14ac:dyDescent="0.15">
      <c r="A314" s="9">
        <v>1628</v>
      </c>
      <c r="B314" s="1">
        <v>6.8650000000000002</v>
      </c>
      <c r="C314" s="9">
        <v>306.7</v>
      </c>
      <c r="D314" s="9">
        <v>0.3926</v>
      </c>
      <c r="E314" s="9">
        <v>8</v>
      </c>
      <c r="F314" s="9">
        <v>2</v>
      </c>
      <c r="G314" s="9">
        <v>1.0611999999999999</v>
      </c>
      <c r="H314" s="9">
        <v>0.328752024539123</v>
      </c>
      <c r="I314" s="9">
        <v>0.328752024539123</v>
      </c>
      <c r="J314" s="9">
        <v>0.75445158526185196</v>
      </c>
      <c r="K314" s="9">
        <v>0.71701125312500003</v>
      </c>
      <c r="L314" s="9">
        <v>0.79840643624999996</v>
      </c>
      <c r="M314" s="9">
        <v>0.97963303875000096</v>
      </c>
      <c r="N314" s="9">
        <v>0.98948256874999996</v>
      </c>
      <c r="O314" s="9">
        <v>0.71465498625000101</v>
      </c>
      <c r="P314" s="9">
        <v>1.3064476306249999</v>
      </c>
      <c r="Q314" s="9">
        <v>0.96964252374999904</v>
      </c>
      <c r="R314" s="9">
        <v>1.3169766281249999</v>
      </c>
      <c r="S314" s="9">
        <v>0.8004</v>
      </c>
      <c r="T314" s="2">
        <f t="shared" si="44"/>
        <v>1.4285977778213985</v>
      </c>
      <c r="U314" s="15">
        <f t="shared" si="45"/>
        <v>1.9798540103999271</v>
      </c>
      <c r="V314" s="2">
        <f t="shared" si="46"/>
        <v>2.0098143734237199</v>
      </c>
      <c r="W314" s="15">
        <f t="shared" si="47"/>
        <v>1.1738420843244231</v>
      </c>
      <c r="X314" s="9">
        <v>0.71465469125000103</v>
      </c>
      <c r="Y314" s="15">
        <f t="shared" si="48"/>
        <v>4.1278659725226608E-7</v>
      </c>
      <c r="Z314" s="2">
        <f t="shared" si="49"/>
        <v>0.32583708145927026</v>
      </c>
      <c r="AA314" s="2">
        <f t="shared" si="50"/>
        <v>0.58926533665776737</v>
      </c>
      <c r="AB314" s="2">
        <f t="shared" si="51"/>
        <v>0.58926533665776737</v>
      </c>
      <c r="AC314" s="2">
        <f t="shared" si="52"/>
        <v>5.7406815015177456E-2</v>
      </c>
      <c r="AD314" s="2">
        <f t="shared" si="53"/>
        <v>0.63224341657296346</v>
      </c>
      <c r="AE314" s="2">
        <f t="shared" si="54"/>
        <v>0.64539808611319327</v>
      </c>
    </row>
    <row r="315" spans="1:31" x14ac:dyDescent="0.15">
      <c r="A315" s="9">
        <v>1634</v>
      </c>
      <c r="B315" s="1">
        <v>8.0419999999999998</v>
      </c>
      <c r="C315" s="9">
        <v>245.4</v>
      </c>
      <c r="D315" s="9">
        <v>3.3700000000000001E-2</v>
      </c>
      <c r="E315" s="9">
        <v>8</v>
      </c>
      <c r="F315" s="9">
        <v>2</v>
      </c>
      <c r="G315" s="9">
        <v>9.7299999999999998E-2</v>
      </c>
      <c r="H315" s="9">
        <v>0.76622854452716205</v>
      </c>
      <c r="I315" s="9">
        <v>0.76622854452716205</v>
      </c>
      <c r="J315" s="9">
        <v>0.759739889286418</v>
      </c>
      <c r="K315" s="9">
        <v>0.59551237624999998</v>
      </c>
      <c r="L315" s="9">
        <v>0.84746743250000101</v>
      </c>
      <c r="M315" s="9">
        <v>0.81428197687500004</v>
      </c>
      <c r="N315" s="9">
        <v>0.82098289000000202</v>
      </c>
      <c r="O315" s="9">
        <v>0.58946671749999902</v>
      </c>
      <c r="P315" s="9">
        <v>0.811657067499998</v>
      </c>
      <c r="Q315" s="9">
        <v>0.59769143624999999</v>
      </c>
      <c r="R315" s="9">
        <v>0.86765408562500002</v>
      </c>
      <c r="S315" s="9">
        <v>5.74E-2</v>
      </c>
      <c r="T315" s="2">
        <f t="shared" si="44"/>
        <v>0.10602435598763982</v>
      </c>
      <c r="U315" s="15">
        <f t="shared" si="45"/>
        <v>6.2714228921726817E-2</v>
      </c>
      <c r="V315" s="2">
        <f t="shared" si="46"/>
        <v>7.1459548021183109E-2</v>
      </c>
      <c r="W315" s="15">
        <f t="shared" si="47"/>
        <v>0.2306907361905218</v>
      </c>
      <c r="X315" s="9">
        <v>0.58946643749999905</v>
      </c>
      <c r="Y315" s="15">
        <f t="shared" si="48"/>
        <v>4.7500561380489331E-7</v>
      </c>
      <c r="Z315" s="2">
        <f t="shared" si="49"/>
        <v>0.69512195121951215</v>
      </c>
      <c r="AA315" s="2">
        <f t="shared" si="50"/>
        <v>12.348929347163102</v>
      </c>
      <c r="AB315" s="2">
        <f t="shared" si="51"/>
        <v>12.348929347163102</v>
      </c>
      <c r="AC315" s="2">
        <f t="shared" si="52"/>
        <v>12.235886572934112</v>
      </c>
      <c r="AD315" s="2">
        <f t="shared" si="53"/>
        <v>13.140367029616689</v>
      </c>
      <c r="AE315" s="2">
        <f t="shared" si="54"/>
        <v>14.115924836672475</v>
      </c>
    </row>
    <row r="316" spans="1:31" x14ac:dyDescent="0.15">
      <c r="A316" s="9">
        <v>1635</v>
      </c>
      <c r="B316" s="1">
        <v>9.6</v>
      </c>
      <c r="C316" s="9">
        <v>1165.5999999999999</v>
      </c>
      <c r="D316" s="9">
        <v>0.22220000000000001</v>
      </c>
      <c r="E316" s="9">
        <v>7</v>
      </c>
      <c r="F316" s="9">
        <v>2</v>
      </c>
      <c r="G316" s="9">
        <v>2.2199</v>
      </c>
      <c r="H316" s="9">
        <v>1.05405721863232</v>
      </c>
      <c r="I316" s="9">
        <v>1.05405721863232</v>
      </c>
      <c r="J316" s="9">
        <v>1.0134381691918799</v>
      </c>
      <c r="K316" s="9">
        <v>0.92711670625000098</v>
      </c>
      <c r="L316" s="9">
        <v>1.077986133125</v>
      </c>
      <c r="M316" s="9">
        <v>1.362126236875</v>
      </c>
      <c r="N316" s="9">
        <v>1.364212871875</v>
      </c>
      <c r="O316" s="9">
        <v>0.91635238999999902</v>
      </c>
      <c r="P316" s="9">
        <v>1.0383158575</v>
      </c>
      <c r="Q316" s="9">
        <v>0.94611865937500095</v>
      </c>
      <c r="R316" s="9">
        <v>1.0603425275</v>
      </c>
      <c r="S316" s="9">
        <v>0.97609999999999997</v>
      </c>
      <c r="T316" s="2">
        <f t="shared" si="44"/>
        <v>2.2701722515338082E-2</v>
      </c>
      <c r="U316" s="15">
        <f t="shared" si="45"/>
        <v>0.29226972957161795</v>
      </c>
      <c r="V316" s="2">
        <f t="shared" si="46"/>
        <v>0.29424935170513689</v>
      </c>
      <c r="W316" s="15">
        <f t="shared" si="47"/>
        <v>0.13064265032120206</v>
      </c>
      <c r="X316" s="9">
        <v>0.91635200374999903</v>
      </c>
      <c r="Y316" s="15">
        <f t="shared" si="48"/>
        <v>4.2150814926563962E-7</v>
      </c>
      <c r="Z316" s="2">
        <f t="shared" si="49"/>
        <v>1.2742546870197726</v>
      </c>
      <c r="AA316" s="2">
        <f t="shared" si="50"/>
        <v>7.9866016424874592E-2</v>
      </c>
      <c r="AB316" s="2">
        <f t="shared" si="51"/>
        <v>7.9866016424874592E-2</v>
      </c>
      <c r="AC316" s="2">
        <f t="shared" si="52"/>
        <v>3.825240158987802E-2</v>
      </c>
      <c r="AD316" s="2">
        <f t="shared" si="53"/>
        <v>6.3739224976949116E-2</v>
      </c>
      <c r="AE316" s="2">
        <f t="shared" si="54"/>
        <v>8.6305222313287633E-2</v>
      </c>
    </row>
    <row r="317" spans="1:31" x14ac:dyDescent="0.15">
      <c r="A317" s="9">
        <v>1639</v>
      </c>
      <c r="B317" s="1">
        <v>8.6199999999999992</v>
      </c>
      <c r="C317" s="9">
        <v>429.4</v>
      </c>
      <c r="D317" s="9">
        <v>0.30149999999999999</v>
      </c>
      <c r="E317" s="9">
        <v>5</v>
      </c>
      <c r="F317" s="9">
        <v>2</v>
      </c>
      <c r="G317" s="9">
        <v>1.2165999999999999</v>
      </c>
      <c r="H317" s="9">
        <v>1.0313105033524199</v>
      </c>
      <c r="I317" s="9">
        <v>1.0313105033524199</v>
      </c>
      <c r="J317" s="9">
        <v>0.99684215332577397</v>
      </c>
      <c r="K317" s="9">
        <v>0.84880553312499996</v>
      </c>
      <c r="L317" s="9">
        <v>1.07678744875</v>
      </c>
      <c r="M317" s="9">
        <v>1.5706102749999999</v>
      </c>
      <c r="N317" s="9">
        <v>1.5892291562500001</v>
      </c>
      <c r="O317" s="9">
        <v>0.83619571812500104</v>
      </c>
      <c r="P317" s="9">
        <v>1.05870553375</v>
      </c>
      <c r="Q317" s="9">
        <v>0.85483996500000003</v>
      </c>
      <c r="R317" s="9">
        <v>1.0910012762500001</v>
      </c>
      <c r="S317" s="9">
        <v>1.0232000000000001</v>
      </c>
      <c r="T317" s="2">
        <f t="shared" si="44"/>
        <v>4.409626901864265E-2</v>
      </c>
      <c r="U317" s="15">
        <f t="shared" si="45"/>
        <v>0.52292667426008965</v>
      </c>
      <c r="V317" s="2">
        <f t="shared" si="46"/>
        <v>0.54098028778334661</v>
      </c>
      <c r="W317" s="15">
        <f t="shared" si="47"/>
        <v>0.18919111615092721</v>
      </c>
      <c r="X317" s="9">
        <v>0.83619542312500095</v>
      </c>
      <c r="Y317" s="15">
        <f t="shared" si="48"/>
        <v>3.5278822134607763E-7</v>
      </c>
      <c r="Z317" s="2">
        <f t="shared" si="49"/>
        <v>0.18901485535574647</v>
      </c>
      <c r="AA317" s="2">
        <f t="shared" si="50"/>
        <v>7.9266060911061427E-3</v>
      </c>
      <c r="AB317" s="2">
        <f t="shared" si="51"/>
        <v>7.9266060911061427E-3</v>
      </c>
      <c r="AC317" s="2">
        <f t="shared" si="52"/>
        <v>2.5760209806710451E-2</v>
      </c>
      <c r="AD317" s="2">
        <f t="shared" si="53"/>
        <v>3.4700482554730128E-2</v>
      </c>
      <c r="AE317" s="2">
        <f t="shared" si="54"/>
        <v>6.6263952550820931E-2</v>
      </c>
    </row>
    <row r="318" spans="1:31" x14ac:dyDescent="0.15">
      <c r="A318" s="9">
        <v>1714</v>
      </c>
      <c r="B318" s="1">
        <v>7.875</v>
      </c>
      <c r="C318" s="9">
        <v>368.1</v>
      </c>
      <c r="D318" s="9">
        <v>0.36080000000000001</v>
      </c>
      <c r="E318" s="9">
        <v>0</v>
      </c>
      <c r="F318" s="9">
        <v>2</v>
      </c>
      <c r="G318" s="9">
        <v>0.52090000000000003</v>
      </c>
      <c r="H318" s="9">
        <v>0.73356016443173699</v>
      </c>
      <c r="I318" s="9">
        <v>0.73356016443173699</v>
      </c>
      <c r="J318" s="9">
        <v>0.70335953107510196</v>
      </c>
      <c r="K318" s="9">
        <v>0.75156425625000101</v>
      </c>
      <c r="L318" s="9">
        <v>0.75648749312499897</v>
      </c>
      <c r="M318" s="9">
        <v>0.82605010999999895</v>
      </c>
      <c r="N318" s="9">
        <v>0.82960788437500099</v>
      </c>
      <c r="O318" s="9">
        <v>0.74994480375000006</v>
      </c>
      <c r="P318" s="9">
        <v>0.72357683937500095</v>
      </c>
      <c r="Q318" s="9">
        <v>0.76951438562499896</v>
      </c>
      <c r="R318" s="9">
        <v>0.74811148187499998</v>
      </c>
      <c r="S318" s="9">
        <v>0.47170000000000001</v>
      </c>
      <c r="T318" s="2">
        <f t="shared" si="44"/>
        <v>3.1254871522396477E-2</v>
      </c>
      <c r="U318" s="15">
        <f t="shared" si="45"/>
        <v>0.12608365346543951</v>
      </c>
      <c r="V318" s="2">
        <f t="shared" si="46"/>
        <v>0.13093366379520999</v>
      </c>
      <c r="W318" s="15">
        <f t="shared" si="47"/>
        <v>2.2335781184295442E-2</v>
      </c>
      <c r="X318" s="9">
        <v>0.74994489750000004</v>
      </c>
      <c r="Y318" s="15">
        <f t="shared" si="48"/>
        <v>1.2500920003254119E-7</v>
      </c>
      <c r="Z318" s="2">
        <f t="shared" si="49"/>
        <v>0.1043035827856689</v>
      </c>
      <c r="AA318" s="2">
        <f t="shared" si="50"/>
        <v>0.55514132802997029</v>
      </c>
      <c r="AB318" s="2">
        <f t="shared" si="51"/>
        <v>0.55514132802997029</v>
      </c>
      <c r="AC318" s="2">
        <f t="shared" si="52"/>
        <v>0.49111624141425048</v>
      </c>
      <c r="AD318" s="2">
        <f t="shared" si="53"/>
        <v>0.53397676356794765</v>
      </c>
      <c r="AE318" s="2">
        <f t="shared" si="54"/>
        <v>0.58598999761500947</v>
      </c>
    </row>
    <row r="319" spans="1:31" x14ac:dyDescent="0.15">
      <c r="A319" s="9">
        <v>1716</v>
      </c>
      <c r="B319" s="1">
        <v>7.3550000000000004</v>
      </c>
      <c r="C319" s="9">
        <v>306.7</v>
      </c>
      <c r="D319" s="9">
        <v>0.40139999999999998</v>
      </c>
      <c r="E319" s="9">
        <v>0</v>
      </c>
      <c r="F319" s="9">
        <v>2</v>
      </c>
      <c r="G319" s="9">
        <v>0.56389999999999996</v>
      </c>
      <c r="H319" s="9">
        <v>0.83735537805607596</v>
      </c>
      <c r="I319" s="9">
        <v>0.83735537805607596</v>
      </c>
      <c r="J319" s="9">
        <v>0.84481613764141505</v>
      </c>
      <c r="K319" s="9">
        <v>0.79194675000000203</v>
      </c>
      <c r="L319" s="9">
        <v>0.82814914500000103</v>
      </c>
      <c r="M319" s="9">
        <v>1.0107538949999999</v>
      </c>
      <c r="N319" s="9">
        <v>1.0057923975</v>
      </c>
      <c r="O319" s="9">
        <v>0.78641929937499999</v>
      </c>
      <c r="P319" s="9">
        <v>0.83475184625000098</v>
      </c>
      <c r="Q319" s="9">
        <v>0.78882347750000104</v>
      </c>
      <c r="R319" s="9">
        <v>0.81825872437500002</v>
      </c>
      <c r="S319" s="9">
        <v>0.1593</v>
      </c>
      <c r="T319" s="2">
        <f t="shared" si="44"/>
        <v>1.0994415629654447E-2</v>
      </c>
      <c r="U319" s="15">
        <f t="shared" si="45"/>
        <v>0.20707876427147257</v>
      </c>
      <c r="V319" s="2">
        <f t="shared" si="46"/>
        <v>0.20115356497136416</v>
      </c>
      <c r="W319" s="15">
        <f t="shared" si="47"/>
        <v>6.0829702675731651E-2</v>
      </c>
      <c r="X319" s="9">
        <v>0.78641942062500003</v>
      </c>
      <c r="Y319" s="15">
        <f t="shared" si="48"/>
        <v>1.5417983782522271E-7</v>
      </c>
      <c r="Z319" s="2">
        <f t="shared" si="49"/>
        <v>2.539861895794099</v>
      </c>
      <c r="AA319" s="2">
        <f t="shared" si="50"/>
        <v>4.256468161055091</v>
      </c>
      <c r="AB319" s="2">
        <f t="shared" si="51"/>
        <v>4.256468161055091</v>
      </c>
      <c r="AC319" s="2">
        <f t="shared" si="52"/>
        <v>4.3033028100528252</v>
      </c>
      <c r="AD319" s="2">
        <f t="shared" si="53"/>
        <v>4.2401245841180222</v>
      </c>
      <c r="AE319" s="2">
        <f t="shared" si="54"/>
        <v>4.136589606873823</v>
      </c>
    </row>
    <row r="320" spans="1:31" x14ac:dyDescent="0.15">
      <c r="A320" s="9">
        <v>1721</v>
      </c>
      <c r="B320" s="1">
        <v>10.866</v>
      </c>
      <c r="C320" s="9">
        <v>858.9</v>
      </c>
      <c r="D320" s="9">
        <v>0.52159999999999995</v>
      </c>
      <c r="E320" s="9">
        <v>0</v>
      </c>
      <c r="F320" s="9">
        <v>2</v>
      </c>
      <c r="G320" s="9">
        <v>1.7234</v>
      </c>
      <c r="H320" s="9">
        <v>0.61748812639052897</v>
      </c>
      <c r="I320" s="9">
        <v>0.61748812639052897</v>
      </c>
      <c r="J320" s="9">
        <v>0.63662442628531402</v>
      </c>
      <c r="K320" s="9">
        <v>0.60084620249999998</v>
      </c>
      <c r="L320" s="9">
        <v>0.62051710250000003</v>
      </c>
      <c r="M320" s="9">
        <v>0.43809847562499898</v>
      </c>
      <c r="N320" s="9">
        <v>0.42973953312499902</v>
      </c>
      <c r="O320" s="9">
        <v>0.61746663749999897</v>
      </c>
      <c r="P320" s="9">
        <v>0.63622250937500002</v>
      </c>
      <c r="Q320" s="9">
        <v>0.61115356937499998</v>
      </c>
      <c r="R320" s="9">
        <v>0.60858417062500003</v>
      </c>
      <c r="S320" s="9">
        <v>1.3130999999999999</v>
      </c>
      <c r="T320" s="2">
        <f t="shared" si="44"/>
        <v>4.9053187907865791E-3</v>
      </c>
      <c r="U320" s="15">
        <f t="shared" si="45"/>
        <v>0.29051514207104834</v>
      </c>
      <c r="V320" s="2">
        <f t="shared" si="46"/>
        <v>0.30405215135552061</v>
      </c>
      <c r="W320" s="15">
        <f t="shared" si="47"/>
        <v>3.4800491882505334E-5</v>
      </c>
      <c r="X320" s="9">
        <v>0.61746664562499998</v>
      </c>
      <c r="Y320" s="15">
        <f t="shared" si="48"/>
        <v>1.3158607302621164E-8</v>
      </c>
      <c r="Z320" s="2">
        <f t="shared" si="49"/>
        <v>0.31246668189779919</v>
      </c>
      <c r="AA320" s="2">
        <f t="shared" si="50"/>
        <v>0.52974782850466151</v>
      </c>
      <c r="AB320" s="2">
        <f t="shared" si="51"/>
        <v>0.52974782850466151</v>
      </c>
      <c r="AC320" s="2">
        <f t="shared" si="52"/>
        <v>0.51517445260428452</v>
      </c>
      <c r="AD320" s="2">
        <f t="shared" si="53"/>
        <v>0.51548053508872127</v>
      </c>
      <c r="AE320" s="2">
        <f t="shared" si="54"/>
        <v>0.53652869497753408</v>
      </c>
    </row>
    <row r="321" spans="1:31" x14ac:dyDescent="0.15">
      <c r="A321" s="9">
        <v>1723</v>
      </c>
      <c r="B321" s="1">
        <v>9.8520000000000003</v>
      </c>
      <c r="C321" s="9">
        <v>245.4</v>
      </c>
      <c r="D321" s="9">
        <v>0.245</v>
      </c>
      <c r="E321" s="9">
        <v>0</v>
      </c>
      <c r="F321" s="9">
        <v>2</v>
      </c>
      <c r="G321" s="9">
        <v>1.2686999999999999</v>
      </c>
      <c r="H321" s="9">
        <v>0.85991561073751599</v>
      </c>
      <c r="I321" s="9">
        <v>0.85991561073751599</v>
      </c>
      <c r="J321" s="9">
        <v>0.86240324839907101</v>
      </c>
      <c r="K321" s="9">
        <v>0.85812527999999999</v>
      </c>
      <c r="L321" s="9">
        <v>0.86407678250000097</v>
      </c>
      <c r="M321" s="9">
        <v>1.00675806875</v>
      </c>
      <c r="N321" s="9">
        <v>1.0062495943750001</v>
      </c>
      <c r="O321" s="9">
        <v>0.83221199812500002</v>
      </c>
      <c r="P321" s="9">
        <v>0.86411573312500101</v>
      </c>
      <c r="Q321" s="9">
        <v>0.82898344312500105</v>
      </c>
      <c r="R321" s="9">
        <v>0.84979874375000097</v>
      </c>
      <c r="S321" s="9">
        <v>1.5273000000000001</v>
      </c>
      <c r="T321" s="2">
        <f t="shared" si="44"/>
        <v>4.8390466582134833E-3</v>
      </c>
      <c r="U321" s="15">
        <f t="shared" si="45"/>
        <v>0.17076380074847453</v>
      </c>
      <c r="V321" s="2">
        <f t="shared" si="46"/>
        <v>0.17017249345197855</v>
      </c>
      <c r="W321" s="15">
        <f t="shared" si="47"/>
        <v>3.2216664364024823E-2</v>
      </c>
      <c r="X321" s="9">
        <v>0.83221199000000001</v>
      </c>
      <c r="Y321" s="15">
        <f t="shared" si="48"/>
        <v>9.7631373068852432E-9</v>
      </c>
      <c r="Z321" s="2">
        <f t="shared" si="49"/>
        <v>0.16931840502848172</v>
      </c>
      <c r="AA321" s="2">
        <f t="shared" si="50"/>
        <v>0.43697007088488449</v>
      </c>
      <c r="AB321" s="2">
        <f t="shared" si="51"/>
        <v>0.43697007088488449</v>
      </c>
      <c r="AC321" s="2">
        <f t="shared" si="52"/>
        <v>0.43534128959662743</v>
      </c>
      <c r="AD321" s="2">
        <f t="shared" si="53"/>
        <v>0.43422003985791857</v>
      </c>
      <c r="AE321" s="2">
        <f t="shared" si="54"/>
        <v>0.4435940916977667</v>
      </c>
    </row>
    <row r="322" spans="1:31" x14ac:dyDescent="0.15">
      <c r="A322" s="9">
        <v>1731</v>
      </c>
      <c r="B322" s="1">
        <v>10.195</v>
      </c>
      <c r="C322" s="9">
        <v>858.9</v>
      </c>
      <c r="D322" s="9">
        <v>0.39319999999999999</v>
      </c>
      <c r="E322" s="9">
        <v>0</v>
      </c>
      <c r="F322" s="9">
        <v>2</v>
      </c>
      <c r="G322" s="9">
        <v>-0.55410000000000004</v>
      </c>
      <c r="H322" s="9">
        <v>-0.497013788086621</v>
      </c>
      <c r="I322" s="9">
        <v>-0.497013788086621</v>
      </c>
      <c r="J322" s="9">
        <v>0.37971967584037902</v>
      </c>
      <c r="K322" s="9">
        <v>-0.27776001374999998</v>
      </c>
      <c r="L322" s="18">
        <v>-0.53771043187500001</v>
      </c>
      <c r="M322" s="9">
        <v>-0.58323681687499995</v>
      </c>
      <c r="N322" s="9">
        <v>-0.58863954062500201</v>
      </c>
      <c r="O322" s="9">
        <v>-0.26290585875</v>
      </c>
      <c r="P322" s="9">
        <v>-0.41256605999999901</v>
      </c>
      <c r="Q322" s="9">
        <v>-0.278042924375</v>
      </c>
      <c r="R322" s="9">
        <v>-0.43181174374999998</v>
      </c>
      <c r="S322" s="9">
        <v>0.95720000000000005</v>
      </c>
      <c r="T322" s="2">
        <f t="shared" si="44"/>
        <v>8.1882323516719577E-2</v>
      </c>
      <c r="U322" s="15">
        <f t="shared" si="45"/>
        <v>0.17348216660208982</v>
      </c>
      <c r="V322" s="2">
        <f t="shared" si="46"/>
        <v>0.18435253655862804</v>
      </c>
      <c r="W322" s="15">
        <f t="shared" si="47"/>
        <v>0.471029043757273</v>
      </c>
      <c r="X322" s="9">
        <v>0.26290574750000001</v>
      </c>
      <c r="Y322" s="15">
        <f t="shared" si="48"/>
        <v>1.9999995768447287</v>
      </c>
      <c r="Z322" s="2">
        <f t="shared" si="49"/>
        <v>1.5788758880066862</v>
      </c>
      <c r="AA322" s="2">
        <f t="shared" si="50"/>
        <v>1.5192371375748235</v>
      </c>
      <c r="AB322" s="2">
        <f t="shared" si="51"/>
        <v>1.5192371375748235</v>
      </c>
      <c r="AC322" s="2">
        <f t="shared" si="52"/>
        <v>0.60330163409906079</v>
      </c>
      <c r="AD322" s="2">
        <f t="shared" si="53"/>
        <v>1.4310134350188037</v>
      </c>
      <c r="AE322" s="2">
        <f t="shared" si="54"/>
        <v>1.4511196654304219</v>
      </c>
    </row>
    <row r="323" spans="1:31" x14ac:dyDescent="0.15">
      <c r="A323" s="9">
        <v>1735</v>
      </c>
      <c r="B323" s="1">
        <v>8.9060000000000006</v>
      </c>
      <c r="C323" s="9">
        <v>306.7</v>
      </c>
      <c r="D323" s="9">
        <v>0.64900000000000002</v>
      </c>
      <c r="E323" s="9">
        <v>0</v>
      </c>
      <c r="F323" s="9">
        <v>2</v>
      </c>
      <c r="G323" s="9">
        <v>0.43190000000000001</v>
      </c>
      <c r="H323" s="9">
        <v>0.35635081492966802</v>
      </c>
      <c r="I323" s="9">
        <v>0.35635081492966802</v>
      </c>
      <c r="J323" s="9">
        <v>0.35210811685201598</v>
      </c>
      <c r="K323" s="9">
        <v>0.37522636999999998</v>
      </c>
      <c r="L323" s="9">
        <v>0.36970046500000098</v>
      </c>
      <c r="M323" s="9">
        <v>0.36089551250000002</v>
      </c>
      <c r="N323" s="9">
        <v>0.36080145937499902</v>
      </c>
      <c r="O323" s="9">
        <v>0.37188777437499998</v>
      </c>
      <c r="P323" s="9">
        <v>0.36503144625</v>
      </c>
      <c r="Q323" s="9">
        <v>0.37790248062499998</v>
      </c>
      <c r="R323" s="9">
        <v>0.36337705249999902</v>
      </c>
      <c r="S323" s="9">
        <v>0.54600000000000004</v>
      </c>
      <c r="T323" s="2">
        <f t="shared" ref="T323:T386" si="55">ABS((L323-H323)/H323)</f>
        <v>3.7462100579081697E-2</v>
      </c>
      <c r="U323" s="15">
        <f t="shared" ref="U323:U386" si="56">ABS((M323-H323)/H323)</f>
        <v>1.275343672562939E-2</v>
      </c>
      <c r="V323" s="2">
        <f t="shared" ref="V323:V386" si="57">ABS((N323-H323)/H323)</f>
        <v>1.2489502644211462E-2</v>
      </c>
      <c r="W323" s="15">
        <f t="shared" ref="W323:W386" si="58">ABS((O323-H323)/H323)</f>
        <v>4.3600179358081283E-2</v>
      </c>
      <c r="X323" s="9">
        <v>0.37188776937500001</v>
      </c>
      <c r="Y323" s="15">
        <f t="shared" ref="Y323:Y386" si="59">ABS((X323-O323)/O323)</f>
        <v>1.3444916219727088E-8</v>
      </c>
      <c r="Z323" s="2">
        <f t="shared" ref="Z323:Z386" si="60">ABS((G323-S323)/S323)</f>
        <v>0.20897435897435901</v>
      </c>
      <c r="AA323" s="2">
        <f t="shared" ref="AA323:AA386" si="61">ABS((H323-S323)/S323)</f>
        <v>0.34734282979914288</v>
      </c>
      <c r="AB323" s="2">
        <f t="shared" ref="AB323:AB386" si="62">ABS((I323-S323)/S323)</f>
        <v>0.34734282979914288</v>
      </c>
      <c r="AC323" s="2">
        <f t="shared" si="52"/>
        <v>0.35511333909887188</v>
      </c>
      <c r="AD323" s="2">
        <f t="shared" si="53"/>
        <v>0.33144423763736269</v>
      </c>
      <c r="AE323" s="2">
        <f t="shared" si="54"/>
        <v>0.33447426282051468</v>
      </c>
    </row>
    <row r="324" spans="1:31" x14ac:dyDescent="0.15">
      <c r="A324" s="9">
        <v>1738</v>
      </c>
      <c r="B324" s="1">
        <v>9.5500000000000007</v>
      </c>
      <c r="C324" s="9">
        <v>122.7</v>
      </c>
      <c r="D324" s="9">
        <v>0.3402</v>
      </c>
      <c r="E324" s="9">
        <v>0</v>
      </c>
      <c r="F324" s="9">
        <v>2</v>
      </c>
      <c r="G324" s="9">
        <v>0.11700000000000001</v>
      </c>
      <c r="H324" s="9">
        <v>9.1340149853167296E-2</v>
      </c>
      <c r="I324" s="9">
        <v>9.1340149853167296E-2</v>
      </c>
      <c r="J324" s="9">
        <v>9.2506439761710399E-2</v>
      </c>
      <c r="K324" s="9">
        <v>8.5507450562500101E-2</v>
      </c>
      <c r="L324" s="9">
        <v>9.0639697062500094E-2</v>
      </c>
      <c r="M324" s="9">
        <v>0.105478225875</v>
      </c>
      <c r="N324" s="9">
        <v>0.1047247930625</v>
      </c>
      <c r="O324" s="9">
        <v>8.4158303062499995E-2</v>
      </c>
      <c r="P324" s="9">
        <v>9.2102453687500099E-2</v>
      </c>
      <c r="Q324" s="9">
        <v>8.3519899625000005E-2</v>
      </c>
      <c r="R324" s="9">
        <v>8.8034630062500105E-2</v>
      </c>
      <c r="S324" s="9">
        <v>0.16880000000000001</v>
      </c>
      <c r="T324" s="2">
        <f t="shared" si="55"/>
        <v>7.6686188033762434E-3</v>
      </c>
      <c r="U324" s="15">
        <f t="shared" si="56"/>
        <v>0.15478490066591949</v>
      </c>
      <c r="V324" s="2">
        <f t="shared" si="57"/>
        <v>0.14653625192042075</v>
      </c>
      <c r="W324" s="15">
        <f t="shared" si="58"/>
        <v>7.8627490782666634E-2</v>
      </c>
      <c r="X324" s="9">
        <v>8.4158300125000002E-2</v>
      </c>
      <c r="Y324" s="15">
        <f t="shared" si="59"/>
        <v>3.4904458459293444E-8</v>
      </c>
      <c r="Z324" s="2">
        <f t="shared" si="60"/>
        <v>0.30687203791469192</v>
      </c>
      <c r="AA324" s="2">
        <f t="shared" si="61"/>
        <v>0.45888536816844022</v>
      </c>
      <c r="AB324" s="2">
        <f t="shared" si="62"/>
        <v>0.45888536816844022</v>
      </c>
      <c r="AC324" s="2">
        <f t="shared" ref="AC324:AC387" si="63">ABS((J324-S324)/S324)</f>
        <v>0.4519760677623792</v>
      </c>
      <c r="AD324" s="2">
        <f t="shared" ref="AD324:AD387" si="64">ABS((P324-S324)/S324)</f>
        <v>0.45436935019253499</v>
      </c>
      <c r="AE324" s="2">
        <f t="shared" ref="AE324:AE387" si="65">ABS((R324-S324)/S324)</f>
        <v>0.47846783138329324</v>
      </c>
    </row>
    <row r="325" spans="1:31" x14ac:dyDescent="0.15">
      <c r="A325" s="9">
        <v>1803</v>
      </c>
      <c r="B325" s="1">
        <v>6.1050000000000004</v>
      </c>
      <c r="C325" s="9">
        <v>429.4</v>
      </c>
      <c r="D325" s="9">
        <v>0.1162</v>
      </c>
      <c r="E325" s="9">
        <v>4</v>
      </c>
      <c r="F325" s="9">
        <v>2</v>
      </c>
      <c r="G325" s="9">
        <v>2.7294</v>
      </c>
      <c r="H325" s="9">
        <v>1.57636230418909</v>
      </c>
      <c r="I325" s="9">
        <v>1.57636230418909</v>
      </c>
      <c r="J325" s="9">
        <v>1.6031579483046099</v>
      </c>
      <c r="K325" s="9">
        <v>1.5869826174999999</v>
      </c>
      <c r="L325" s="9">
        <v>1.98120781875</v>
      </c>
      <c r="M325" s="9">
        <v>2.3932142875000002</v>
      </c>
      <c r="N325" s="9">
        <v>2.4420914437499999</v>
      </c>
      <c r="O325" s="9">
        <v>1.5471692625</v>
      </c>
      <c r="P325" s="9">
        <v>2.0455947812500002</v>
      </c>
      <c r="Q325" s="9">
        <v>1.683010554375</v>
      </c>
      <c r="R325" s="9">
        <v>2.3250583500000102</v>
      </c>
      <c r="S325" s="9">
        <v>2.8075000000000001</v>
      </c>
      <c r="T325" s="2">
        <f t="shared" si="55"/>
        <v>0.25682263112043274</v>
      </c>
      <c r="U325" s="15">
        <f t="shared" si="56"/>
        <v>0.51818797058276145</v>
      </c>
      <c r="V325" s="2">
        <f t="shared" si="57"/>
        <v>0.5491942666100843</v>
      </c>
      <c r="W325" s="15">
        <f t="shared" si="58"/>
        <v>1.8519246249108591E-2</v>
      </c>
      <c r="X325" s="9">
        <v>1.5471686425</v>
      </c>
      <c r="Y325" s="15">
        <f t="shared" si="59"/>
        <v>4.0073184947127028E-7</v>
      </c>
      <c r="Z325" s="2">
        <f t="shared" si="60"/>
        <v>2.7818343722172772E-2</v>
      </c>
      <c r="AA325" s="2">
        <f t="shared" si="61"/>
        <v>0.43851743394867682</v>
      </c>
      <c r="AB325" s="2">
        <f t="shared" si="62"/>
        <v>0.43851743394867682</v>
      </c>
      <c r="AC325" s="2">
        <f t="shared" si="63"/>
        <v>0.42897312616042393</v>
      </c>
      <c r="AD325" s="2">
        <f t="shared" si="64"/>
        <v>0.2713820903829029</v>
      </c>
      <c r="AE325" s="2">
        <f t="shared" si="65"/>
        <v>0.17184030276045947</v>
      </c>
    </row>
    <row r="326" spans="1:31" x14ac:dyDescent="0.15">
      <c r="A326" s="9">
        <v>1821</v>
      </c>
      <c r="B326" s="1">
        <v>8.0340000000000007</v>
      </c>
      <c r="C326" s="9">
        <v>429.4</v>
      </c>
      <c r="D326" s="9">
        <v>0.2223</v>
      </c>
      <c r="E326" s="9">
        <v>0</v>
      </c>
      <c r="F326" s="9">
        <v>2</v>
      </c>
      <c r="G326" s="9">
        <v>0.42209999999999998</v>
      </c>
      <c r="H326" s="9">
        <v>0.31604277334180497</v>
      </c>
      <c r="I326" s="9">
        <v>0.31604277334180497</v>
      </c>
      <c r="J326" s="9">
        <v>0.31723340981523501</v>
      </c>
      <c r="K326" s="9">
        <v>0.32057255750000102</v>
      </c>
      <c r="L326" s="9">
        <v>0.32991446687499998</v>
      </c>
      <c r="M326" s="9">
        <v>0.203733671250001</v>
      </c>
      <c r="N326" s="9">
        <v>0.20198962875000001</v>
      </c>
      <c r="O326" s="9">
        <v>0.31493339874999998</v>
      </c>
      <c r="P326" s="9">
        <v>0.32851086624999998</v>
      </c>
      <c r="Q326" s="9">
        <v>0.31534264625000002</v>
      </c>
      <c r="R326" s="9">
        <v>0.338377655</v>
      </c>
      <c r="S326" s="9">
        <v>0.95</v>
      </c>
      <c r="T326" s="2">
        <f t="shared" si="55"/>
        <v>4.3891823206451117E-2</v>
      </c>
      <c r="U326" s="15">
        <f t="shared" si="56"/>
        <v>0.35536044980322967</v>
      </c>
      <c r="V326" s="2">
        <f t="shared" si="57"/>
        <v>0.36087882467875571</v>
      </c>
      <c r="W326" s="15">
        <f t="shared" si="58"/>
        <v>3.5102039514290206E-3</v>
      </c>
      <c r="X326" s="9">
        <v>0.31493340624999999</v>
      </c>
      <c r="Y326" s="15">
        <f t="shared" si="59"/>
        <v>2.3814559013741694E-8</v>
      </c>
      <c r="Z326" s="2">
        <f t="shared" si="60"/>
        <v>0.55568421052631589</v>
      </c>
      <c r="AA326" s="2">
        <f t="shared" si="61"/>
        <v>0.66732339648231054</v>
      </c>
      <c r="AB326" s="2">
        <f t="shared" si="62"/>
        <v>0.66732339648231054</v>
      </c>
      <c r="AC326" s="2">
        <f t="shared" si="63"/>
        <v>0.66607009493133162</v>
      </c>
      <c r="AD326" s="2">
        <f t="shared" si="64"/>
        <v>0.65419908815789474</v>
      </c>
      <c r="AE326" s="2">
        <f t="shared" si="65"/>
        <v>0.64381299473684217</v>
      </c>
    </row>
    <row r="327" spans="1:31" x14ac:dyDescent="0.15">
      <c r="A327" s="9">
        <v>1827</v>
      </c>
      <c r="B327" s="1">
        <v>10.128</v>
      </c>
      <c r="C327" s="9">
        <v>61.3</v>
      </c>
      <c r="D327" s="9">
        <v>0.55520000000000003</v>
      </c>
      <c r="E327" s="9">
        <v>19</v>
      </c>
      <c r="F327" s="9">
        <v>2</v>
      </c>
      <c r="G327" s="9">
        <v>0.20169999999999999</v>
      </c>
      <c r="H327" s="9">
        <v>0.39204432452134902</v>
      </c>
      <c r="I327" s="9">
        <v>0.39204432452134902</v>
      </c>
      <c r="J327" s="9">
        <v>0.39684727087888599</v>
      </c>
      <c r="K327" s="9">
        <v>0.33715342812499999</v>
      </c>
      <c r="L327" s="9">
        <v>0.42376444187500001</v>
      </c>
      <c r="M327" s="9">
        <v>0.56328081875000002</v>
      </c>
      <c r="N327" s="9">
        <v>0.54346098000000098</v>
      </c>
      <c r="O327" s="9">
        <v>0.294379766875</v>
      </c>
      <c r="P327" s="9">
        <v>0.41867735374999998</v>
      </c>
      <c r="Q327" s="9">
        <v>0.30101546750000002</v>
      </c>
      <c r="R327" s="9">
        <v>0.39420347562499902</v>
      </c>
      <c r="S327" s="9">
        <v>0.45500000000000002</v>
      </c>
      <c r="T327" s="2">
        <f t="shared" si="55"/>
        <v>8.0909518056098403E-2</v>
      </c>
      <c r="U327" s="15">
        <f t="shared" si="56"/>
        <v>0.4367784036606458</v>
      </c>
      <c r="V327" s="2">
        <f t="shared" si="57"/>
        <v>0.38622330692713924</v>
      </c>
      <c r="W327" s="15">
        <f t="shared" si="58"/>
        <v>0.24911611146415316</v>
      </c>
      <c r="X327" s="9">
        <v>0.29437964999999999</v>
      </c>
      <c r="Y327" s="15">
        <f t="shared" si="59"/>
        <v>3.9702117184218093E-7</v>
      </c>
      <c r="Z327" s="2">
        <f t="shared" si="60"/>
        <v>0.55670329670329677</v>
      </c>
      <c r="AA327" s="2">
        <f t="shared" si="61"/>
        <v>0.13836412193110109</v>
      </c>
      <c r="AB327" s="2">
        <f t="shared" si="62"/>
        <v>0.13836412193110109</v>
      </c>
      <c r="AC327" s="2">
        <f t="shared" si="63"/>
        <v>0.12780819587058026</v>
      </c>
      <c r="AD327" s="2">
        <f t="shared" si="64"/>
        <v>7.9829991758241833E-2</v>
      </c>
      <c r="AE327" s="2">
        <f t="shared" si="65"/>
        <v>0.13361873489011206</v>
      </c>
    </row>
    <row r="328" spans="1:31" x14ac:dyDescent="0.15">
      <c r="A328" s="9">
        <v>1852</v>
      </c>
      <c r="B328" s="1">
        <v>3.8570000000000002</v>
      </c>
      <c r="C328" s="9">
        <v>122.7</v>
      </c>
      <c r="D328" s="9">
        <v>0.56699999999999995</v>
      </c>
      <c r="E328" s="9">
        <v>8</v>
      </c>
      <c r="F328" s="9">
        <v>2</v>
      </c>
      <c r="G328" s="9">
        <v>3.8525</v>
      </c>
      <c r="H328" s="9">
        <v>2.7839008764847599</v>
      </c>
      <c r="I328" s="9">
        <v>2.7839008764847599</v>
      </c>
      <c r="J328" s="9">
        <v>1.11806494303528</v>
      </c>
      <c r="K328" s="9">
        <v>1.8025563687499899</v>
      </c>
      <c r="L328" s="9">
        <v>2.4708464187499999</v>
      </c>
      <c r="M328" s="9">
        <v>1.1621342724999999</v>
      </c>
      <c r="N328" s="9">
        <v>1.17862118375</v>
      </c>
      <c r="O328" s="9">
        <v>2.0428510000000002</v>
      </c>
      <c r="P328" s="9">
        <v>1.3464251093749999</v>
      </c>
      <c r="Q328" s="9">
        <v>2.1617656125</v>
      </c>
      <c r="R328" s="9">
        <v>1.3265438968750001</v>
      </c>
      <c r="S328" s="9">
        <v>1.665</v>
      </c>
      <c r="T328" s="2">
        <f t="shared" si="55"/>
        <v>0.11245172569867316</v>
      </c>
      <c r="U328" s="15">
        <f t="shared" si="56"/>
        <v>0.58255184934334647</v>
      </c>
      <c r="V328" s="2">
        <f t="shared" si="57"/>
        <v>0.57662961576482252</v>
      </c>
      <c r="W328" s="15">
        <f t="shared" si="58"/>
        <v>0.26619118616769344</v>
      </c>
      <c r="X328" s="9">
        <v>2.0428502124999999</v>
      </c>
      <c r="Y328" s="15">
        <f t="shared" si="59"/>
        <v>3.854906698144003E-7</v>
      </c>
      <c r="Z328" s="2">
        <f t="shared" si="60"/>
        <v>1.3138138138138138</v>
      </c>
      <c r="AA328" s="2">
        <f t="shared" si="61"/>
        <v>0.67201253842928521</v>
      </c>
      <c r="AB328" s="2">
        <f t="shared" si="62"/>
        <v>0.67201253842928521</v>
      </c>
      <c r="AC328" s="2">
        <f t="shared" si="63"/>
        <v>0.32848952370253454</v>
      </c>
      <c r="AD328" s="2">
        <f t="shared" si="64"/>
        <v>0.19133627064564571</v>
      </c>
      <c r="AE328" s="2">
        <f t="shared" si="65"/>
        <v>0.20327693881381378</v>
      </c>
    </row>
    <row r="329" spans="1:31" x14ac:dyDescent="0.15">
      <c r="A329" s="9">
        <v>1880</v>
      </c>
      <c r="B329" s="1">
        <v>8.2360000000000007</v>
      </c>
      <c r="C329" s="9">
        <v>306.7</v>
      </c>
      <c r="D329" s="9">
        <v>0.27200000000000002</v>
      </c>
      <c r="E329" s="9">
        <v>14</v>
      </c>
      <c r="F329" s="9">
        <v>2</v>
      </c>
      <c r="G329" s="9">
        <v>0.22189999999999999</v>
      </c>
      <c r="H329" s="9">
        <v>0.410984866289756</v>
      </c>
      <c r="I329" s="9">
        <v>0.410984866289756</v>
      </c>
      <c r="J329" s="9">
        <v>0.43966374315474699</v>
      </c>
      <c r="K329" s="9">
        <v>0.34577017062499998</v>
      </c>
      <c r="L329" s="9">
        <v>0.413570921875</v>
      </c>
      <c r="M329" s="9">
        <v>0.45759024625</v>
      </c>
      <c r="N329" s="9">
        <v>0.447109260625</v>
      </c>
      <c r="O329" s="9">
        <v>0.34472238312499998</v>
      </c>
      <c r="P329" s="9">
        <v>0.44188085562500001</v>
      </c>
      <c r="Q329" s="9">
        <v>0.32904264249999998</v>
      </c>
      <c r="R329" s="9">
        <v>0.39940385750000101</v>
      </c>
      <c r="S329" s="9">
        <v>0.64039999999999997</v>
      </c>
      <c r="T329" s="2">
        <f t="shared" si="55"/>
        <v>6.2923377412655223E-3</v>
      </c>
      <c r="U329" s="15">
        <f t="shared" si="56"/>
        <v>0.11339926061264231</v>
      </c>
      <c r="V329" s="2">
        <f t="shared" si="57"/>
        <v>8.7897140012389852E-2</v>
      </c>
      <c r="W329" s="15">
        <f t="shared" si="58"/>
        <v>0.16122852348056799</v>
      </c>
      <c r="X329" s="9">
        <v>0.34472222125000002</v>
      </c>
      <c r="Y329" s="15">
        <f t="shared" si="59"/>
        <v>4.6958076377999909E-7</v>
      </c>
      <c r="Z329" s="2">
        <f t="shared" si="60"/>
        <v>0.65349781386633354</v>
      </c>
      <c r="AA329" s="2">
        <f t="shared" si="61"/>
        <v>0.35823724814216734</v>
      </c>
      <c r="AB329" s="2">
        <f t="shared" si="62"/>
        <v>0.35823724814216734</v>
      </c>
      <c r="AC329" s="2">
        <f t="shared" si="63"/>
        <v>0.31345449226304339</v>
      </c>
      <c r="AD329" s="2">
        <f t="shared" si="64"/>
        <v>0.30999241782479697</v>
      </c>
      <c r="AE329" s="2">
        <f t="shared" si="65"/>
        <v>0.37632127186133507</v>
      </c>
    </row>
    <row r="330" spans="1:31" x14ac:dyDescent="0.15">
      <c r="A330" s="9">
        <v>1887</v>
      </c>
      <c r="B330" s="1">
        <v>10.792</v>
      </c>
      <c r="C330" s="9">
        <v>429.4</v>
      </c>
      <c r="D330" s="9">
        <v>0.18859999999999999</v>
      </c>
      <c r="E330" s="9">
        <v>17</v>
      </c>
      <c r="F330" s="9">
        <v>2</v>
      </c>
      <c r="G330" s="9">
        <v>8.3500000000000005E-2</v>
      </c>
      <c r="H330" s="9">
        <v>0.19347774971789899</v>
      </c>
      <c r="I330" s="9">
        <v>0.19347774971789899</v>
      </c>
      <c r="J330" s="9">
        <v>0.20506739251599601</v>
      </c>
      <c r="K330" s="9">
        <v>0.17705411712499999</v>
      </c>
      <c r="L330" s="9">
        <v>0.251126851875</v>
      </c>
      <c r="M330" s="9">
        <v>-4.8882759578437497E-2</v>
      </c>
      <c r="N330" s="9">
        <v>-4.9611563163124997E-2</v>
      </c>
      <c r="O330" s="9">
        <v>0.19399552087500099</v>
      </c>
      <c r="P330" s="9">
        <v>0.24211957312499999</v>
      </c>
      <c r="Q330" s="9">
        <v>0.198873471375</v>
      </c>
      <c r="R330" s="9">
        <v>0.24478674249999999</v>
      </c>
      <c r="S330" s="9">
        <v>0.19589999999999999</v>
      </c>
      <c r="T330" s="2">
        <f t="shared" si="55"/>
        <v>0.29796243878769785</v>
      </c>
      <c r="U330" s="15">
        <f t="shared" si="56"/>
        <v>1.2526531327230712</v>
      </c>
      <c r="V330" s="2">
        <f t="shared" si="57"/>
        <v>1.2564199926630391</v>
      </c>
      <c r="W330" s="15">
        <f t="shared" si="58"/>
        <v>2.6761276573504531E-3</v>
      </c>
      <c r="X330" s="9">
        <v>0.193995327375</v>
      </c>
      <c r="Y330" s="15">
        <f t="shared" si="59"/>
        <v>9.9744571483779308E-7</v>
      </c>
      <c r="Z330" s="2">
        <f t="shared" si="60"/>
        <v>0.5737621235324144</v>
      </c>
      <c r="AA330" s="2">
        <f t="shared" si="61"/>
        <v>1.2364728341505852E-2</v>
      </c>
      <c r="AB330" s="2">
        <f t="shared" si="62"/>
        <v>1.2364728341505852E-2</v>
      </c>
      <c r="AC330" s="2">
        <f t="shared" si="63"/>
        <v>4.6796286452251257E-2</v>
      </c>
      <c r="AD330" s="2">
        <f t="shared" si="64"/>
        <v>0.2359345233537519</v>
      </c>
      <c r="AE330" s="2">
        <f t="shared" si="65"/>
        <v>0.24954947677386422</v>
      </c>
    </row>
    <row r="331" spans="1:31" x14ac:dyDescent="0.15">
      <c r="A331" s="9">
        <v>1899</v>
      </c>
      <c r="B331" s="1">
        <v>6.3250000000000002</v>
      </c>
      <c r="C331" s="9">
        <v>184</v>
      </c>
      <c r="D331" s="9">
        <v>0.1158</v>
      </c>
      <c r="E331" s="9">
        <v>5</v>
      </c>
      <c r="F331" s="9">
        <v>2</v>
      </c>
      <c r="G331" s="9">
        <v>2.9496000000000002</v>
      </c>
      <c r="H331" s="9">
        <v>4.5054078804618802</v>
      </c>
      <c r="I331" s="9">
        <v>4.5054078804618802</v>
      </c>
      <c r="J331" s="9">
        <v>1.2255362942796599</v>
      </c>
      <c r="K331" s="9">
        <v>2.5815031249999998</v>
      </c>
      <c r="L331" s="9">
        <v>3.4095368999999902</v>
      </c>
      <c r="M331" s="9">
        <v>3.3543766625</v>
      </c>
      <c r="N331" s="9">
        <v>3.3811640624999999</v>
      </c>
      <c r="O331" s="9">
        <v>2.76013758125</v>
      </c>
      <c r="P331" s="9">
        <v>0.97304369374999999</v>
      </c>
      <c r="Q331" s="9">
        <v>2.6799778562499998</v>
      </c>
      <c r="R331" s="9">
        <v>0.98927231500000001</v>
      </c>
      <c r="S331" s="9">
        <v>0.32529999999999998</v>
      </c>
      <c r="T331" s="2">
        <f t="shared" si="55"/>
        <v>0.24323457709883189</v>
      </c>
      <c r="U331" s="15">
        <f t="shared" si="56"/>
        <v>0.2554776944732205</v>
      </c>
      <c r="V331" s="2">
        <f t="shared" si="57"/>
        <v>0.24953208406219293</v>
      </c>
      <c r="W331" s="15">
        <f t="shared" si="58"/>
        <v>0.3873723191146371</v>
      </c>
      <c r="X331" s="9">
        <v>2.76013644375</v>
      </c>
      <c r="Y331" s="15">
        <f t="shared" si="59"/>
        <v>4.1211713781858408E-7</v>
      </c>
      <c r="Z331" s="2">
        <f t="shared" si="60"/>
        <v>8.0673224715647116</v>
      </c>
      <c r="AA331" s="2">
        <f t="shared" si="61"/>
        <v>12.850008854785983</v>
      </c>
      <c r="AB331" s="2">
        <f t="shared" si="62"/>
        <v>12.850008854785983</v>
      </c>
      <c r="AC331" s="2">
        <f t="shared" si="63"/>
        <v>2.7674033024274824</v>
      </c>
      <c r="AD331" s="2">
        <f t="shared" si="64"/>
        <v>1.99121947048878</v>
      </c>
      <c r="AE331" s="2">
        <f t="shared" si="65"/>
        <v>2.0411076391023673</v>
      </c>
    </row>
    <row r="332" spans="1:31" x14ac:dyDescent="0.15">
      <c r="A332" s="9">
        <v>2001</v>
      </c>
      <c r="B332" s="1">
        <v>60.003999999999998</v>
      </c>
      <c r="C332" s="9">
        <v>351.8</v>
      </c>
      <c r="D332" s="9">
        <v>0.64580000000000004</v>
      </c>
      <c r="E332" s="9">
        <v>0</v>
      </c>
      <c r="F332" s="9">
        <v>3</v>
      </c>
      <c r="G332" s="9">
        <v>4.4303999999999997</v>
      </c>
      <c r="H332" s="9">
        <v>4.2594758242837498</v>
      </c>
      <c r="I332" s="9">
        <v>4.2594758242837498</v>
      </c>
      <c r="J332" s="9">
        <v>4.25947582427158</v>
      </c>
      <c r="K332" s="9">
        <v>4.2236918000000001</v>
      </c>
      <c r="L332" s="9">
        <v>4.1996275750000001</v>
      </c>
      <c r="M332" s="9">
        <v>4.1711859312500001</v>
      </c>
      <c r="N332" s="9">
        <v>4.1714510875000004</v>
      </c>
      <c r="O332" s="9">
        <v>4.2196544312500102</v>
      </c>
      <c r="P332" s="9">
        <v>4.2027746124999901</v>
      </c>
      <c r="Q332" s="9">
        <v>4.2186702062499997</v>
      </c>
      <c r="R332" s="9">
        <v>4.1988325312499999</v>
      </c>
      <c r="S332" s="9">
        <v>3.1153</v>
      </c>
      <c r="T332" s="2">
        <f t="shared" si="55"/>
        <v>1.4050613679398808E-2</v>
      </c>
      <c r="U332" s="15">
        <f t="shared" si="56"/>
        <v>2.0727877484454562E-2</v>
      </c>
      <c r="V332" s="2">
        <f t="shared" si="57"/>
        <v>2.066562657355878E-2</v>
      </c>
      <c r="W332" s="15">
        <f t="shared" si="58"/>
        <v>9.3488951872231392E-3</v>
      </c>
      <c r="X332" s="9">
        <v>4.2196530437500099</v>
      </c>
      <c r="Y332" s="15">
        <f t="shared" si="59"/>
        <v>3.2881839563725179E-7</v>
      </c>
      <c r="Z332" s="2">
        <f t="shared" si="60"/>
        <v>0.42214232979167327</v>
      </c>
      <c r="AA332" s="2">
        <f t="shared" si="61"/>
        <v>0.36727628937301382</v>
      </c>
      <c r="AB332" s="2">
        <f t="shared" si="62"/>
        <v>0.36727628937301382</v>
      </c>
      <c r="AC332" s="2">
        <f t="shared" si="63"/>
        <v>0.36727628936910733</v>
      </c>
      <c r="AD332" s="2">
        <f t="shared" si="64"/>
        <v>0.34907540606040832</v>
      </c>
      <c r="AE332" s="2">
        <f t="shared" si="65"/>
        <v>0.34781001227811126</v>
      </c>
    </row>
    <row r="333" spans="1:31" x14ac:dyDescent="0.15">
      <c r="A333" s="9">
        <v>2002</v>
      </c>
      <c r="B333" s="1">
        <v>59.813000000000002</v>
      </c>
      <c r="C333" s="9">
        <v>73.599999999999994</v>
      </c>
      <c r="D333" s="9">
        <v>0.54269999999999996</v>
      </c>
      <c r="E333" s="9">
        <v>0</v>
      </c>
      <c r="F333" s="9">
        <v>3</v>
      </c>
      <c r="G333" s="9">
        <v>4.9996999999999998</v>
      </c>
      <c r="H333" s="9">
        <v>4.25448858998561</v>
      </c>
      <c r="I333" s="9">
        <v>4.25448858998561</v>
      </c>
      <c r="J333" s="9">
        <v>4.25789627543754</v>
      </c>
      <c r="K333" s="9">
        <v>4.2254602562499999</v>
      </c>
      <c r="L333" s="9">
        <v>4.1943114437500002</v>
      </c>
      <c r="M333" s="9">
        <v>4.1653688999999998</v>
      </c>
      <c r="N333" s="9">
        <v>4.16542384999999</v>
      </c>
      <c r="O333" s="9">
        <v>4.2218057687500004</v>
      </c>
      <c r="P333" s="9">
        <v>4.2013037874999997</v>
      </c>
      <c r="Q333" s="9">
        <v>4.2203904937500001</v>
      </c>
      <c r="R333" s="9">
        <v>4.1967679562500004</v>
      </c>
      <c r="S333" s="9">
        <v>4.1028000000000002</v>
      </c>
      <c r="T333" s="2">
        <f t="shared" si="55"/>
        <v>1.414439008656815E-2</v>
      </c>
      <c r="U333" s="15">
        <f t="shared" si="56"/>
        <v>2.0947215652519023E-2</v>
      </c>
      <c r="V333" s="2">
        <f t="shared" si="57"/>
        <v>2.0934299881603672E-2</v>
      </c>
      <c r="W333" s="15">
        <f t="shared" si="58"/>
        <v>7.6819623661795178E-3</v>
      </c>
      <c r="X333" s="9">
        <v>4.2218045062499998</v>
      </c>
      <c r="Y333" s="15">
        <f t="shared" si="59"/>
        <v>2.9904265371181356E-7</v>
      </c>
      <c r="Z333" s="2">
        <f t="shared" si="60"/>
        <v>0.21860680510870614</v>
      </c>
      <c r="AA333" s="2">
        <f t="shared" si="61"/>
        <v>3.6971967920836922E-2</v>
      </c>
      <c r="AB333" s="2">
        <f t="shared" si="62"/>
        <v>3.6971967920836922E-2</v>
      </c>
      <c r="AC333" s="2">
        <f t="shared" si="63"/>
        <v>3.7802543491649548E-2</v>
      </c>
      <c r="AD333" s="2">
        <f t="shared" si="64"/>
        <v>2.4008917690357668E-2</v>
      </c>
      <c r="AE333" s="2">
        <f t="shared" si="65"/>
        <v>2.2903372392025008E-2</v>
      </c>
    </row>
    <row r="334" spans="1:31" x14ac:dyDescent="0.15">
      <c r="A334" s="9">
        <v>2003</v>
      </c>
      <c r="B334" s="1">
        <v>62.213000000000001</v>
      </c>
      <c r="C334" s="9">
        <v>490.8</v>
      </c>
      <c r="D334" s="9">
        <v>0.2853</v>
      </c>
      <c r="E334" s="9">
        <v>0</v>
      </c>
      <c r="F334" s="9">
        <v>3</v>
      </c>
      <c r="G334" s="9">
        <v>4.3192000000000004</v>
      </c>
      <c r="H334" s="9">
        <v>3.9154982255301398</v>
      </c>
      <c r="I334" s="9">
        <v>3.9154982255301398</v>
      </c>
      <c r="J334" s="9">
        <v>3.9193959742333502</v>
      </c>
      <c r="K334" s="9">
        <v>3.8610084812499998</v>
      </c>
      <c r="L334" s="9">
        <v>3.8359080812499999</v>
      </c>
      <c r="M334" s="9">
        <v>3.8069185249999999</v>
      </c>
      <c r="N334" s="9">
        <v>3.8065516062500002</v>
      </c>
      <c r="O334" s="9">
        <v>3.8577834375000002</v>
      </c>
      <c r="P334" s="9">
        <v>3.8433834999999901</v>
      </c>
      <c r="Q334" s="9">
        <v>3.8561673375000098</v>
      </c>
      <c r="R334" s="9">
        <v>3.83779503125001</v>
      </c>
      <c r="S334" s="9">
        <v>3.8571</v>
      </c>
      <c r="T334" s="2">
        <f t="shared" si="55"/>
        <v>2.0326951947312849E-2</v>
      </c>
      <c r="U334" s="15">
        <f t="shared" si="56"/>
        <v>2.7730749517946393E-2</v>
      </c>
      <c r="V334" s="2">
        <f t="shared" si="57"/>
        <v>2.782445885680072E-2</v>
      </c>
      <c r="W334" s="15">
        <f t="shared" si="58"/>
        <v>1.4740087903455842E-2</v>
      </c>
      <c r="X334" s="9">
        <v>3.857782125</v>
      </c>
      <c r="Y334" s="15">
        <f t="shared" si="59"/>
        <v>3.4022127511893796E-7</v>
      </c>
      <c r="Z334" s="2">
        <f t="shared" si="60"/>
        <v>0.11980503487075793</v>
      </c>
      <c r="AA334" s="2">
        <f t="shared" si="61"/>
        <v>1.5140448920209444E-2</v>
      </c>
      <c r="AB334" s="2">
        <f t="shared" si="62"/>
        <v>1.5140448920209444E-2</v>
      </c>
      <c r="AC334" s="2">
        <f t="shared" si="63"/>
        <v>1.6150987589989941E-2</v>
      </c>
      <c r="AD334" s="2">
        <f t="shared" si="64"/>
        <v>3.5561691426226703E-3</v>
      </c>
      <c r="AE334" s="2">
        <f t="shared" si="65"/>
        <v>5.0050475097845508E-3</v>
      </c>
    </row>
    <row r="335" spans="1:31" x14ac:dyDescent="0.15">
      <c r="A335" s="9">
        <v>2004</v>
      </c>
      <c r="B335" s="1">
        <v>61.002000000000002</v>
      </c>
      <c r="C335" s="9">
        <v>429.4</v>
      </c>
      <c r="D335" s="9">
        <v>0.75460000000000005</v>
      </c>
      <c r="E335" s="9">
        <v>0</v>
      </c>
      <c r="F335" s="9">
        <v>3</v>
      </c>
      <c r="G335" s="9">
        <v>4.8978999999999999</v>
      </c>
      <c r="H335" s="9">
        <v>4.0045339717784696</v>
      </c>
      <c r="I335" s="9">
        <v>4.0045339717784696</v>
      </c>
      <c r="J335" s="9">
        <v>4.0116403691226896</v>
      </c>
      <c r="K335" s="9">
        <v>3.9616764249999901</v>
      </c>
      <c r="L335" s="9">
        <v>3.9312673812500001</v>
      </c>
      <c r="M335" s="9">
        <v>3.8977669000000099</v>
      </c>
      <c r="N335" s="9">
        <v>3.8967837625000099</v>
      </c>
      <c r="O335" s="9">
        <v>3.9596089937499999</v>
      </c>
      <c r="P335" s="9">
        <v>3.9429564812499902</v>
      </c>
      <c r="Q335" s="9">
        <v>3.9572020999999999</v>
      </c>
      <c r="R335" s="9">
        <v>3.9355069249999999</v>
      </c>
      <c r="S335" s="9">
        <v>3.0259</v>
      </c>
      <c r="T335" s="2">
        <f t="shared" si="55"/>
        <v>1.8295909347956111E-2</v>
      </c>
      <c r="U335" s="15">
        <f t="shared" si="56"/>
        <v>2.6661547268893044E-2</v>
      </c>
      <c r="V335" s="2">
        <f t="shared" si="57"/>
        <v>2.6907053364465857E-2</v>
      </c>
      <c r="W335" s="15">
        <f t="shared" si="58"/>
        <v>1.1218528384344787E-2</v>
      </c>
      <c r="X335" s="9">
        <v>3.9596075937499999</v>
      </c>
      <c r="Y335" s="15">
        <f t="shared" si="59"/>
        <v>3.5357026467488326E-7</v>
      </c>
      <c r="Z335" s="2">
        <f t="shared" si="60"/>
        <v>0.61865891139826168</v>
      </c>
      <c r="AA335" s="2">
        <f t="shared" si="61"/>
        <v>0.32341913869541938</v>
      </c>
      <c r="AB335" s="2">
        <f t="shared" si="62"/>
        <v>0.32341913869541938</v>
      </c>
      <c r="AC335" s="2">
        <f t="shared" si="63"/>
        <v>0.32576766222369857</v>
      </c>
      <c r="AD335" s="2">
        <f t="shared" si="64"/>
        <v>0.30306899806668763</v>
      </c>
      <c r="AE335" s="2">
        <f t="shared" si="65"/>
        <v>0.3006070673188142</v>
      </c>
    </row>
    <row r="336" spans="1:31" x14ac:dyDescent="0.15">
      <c r="A336" s="9">
        <v>2005</v>
      </c>
      <c r="B336" s="1">
        <v>61.841999999999999</v>
      </c>
      <c r="C336" s="9">
        <v>245.4</v>
      </c>
      <c r="D336" s="9">
        <v>0.56720000000000004</v>
      </c>
      <c r="E336" s="9">
        <v>0</v>
      </c>
      <c r="F336" s="9">
        <v>3</v>
      </c>
      <c r="G336" s="9">
        <v>4.7431999999999999</v>
      </c>
      <c r="H336" s="9">
        <v>3.8731459139286599</v>
      </c>
      <c r="I336" s="9">
        <v>3.8731459139286599</v>
      </c>
      <c r="J336" s="9">
        <v>3.8797689742777601</v>
      </c>
      <c r="K336" s="9">
        <v>3.8236276249999999</v>
      </c>
      <c r="L336" s="9">
        <v>3.7927508562500001</v>
      </c>
      <c r="M336" s="9">
        <v>3.7645993562500002</v>
      </c>
      <c r="N336" s="9">
        <v>3.7636900500000001</v>
      </c>
      <c r="O336" s="9">
        <v>3.8211647625</v>
      </c>
      <c r="P336" s="9">
        <v>3.8043459875000001</v>
      </c>
      <c r="Q336" s="9">
        <v>3.8188952937499998</v>
      </c>
      <c r="R336" s="9">
        <v>3.79749993125</v>
      </c>
      <c r="S336" s="9">
        <v>3.3439999999999999</v>
      </c>
      <c r="T336" s="2">
        <f t="shared" si="55"/>
        <v>2.0757043360938726E-2</v>
      </c>
      <c r="U336" s="15">
        <f t="shared" si="56"/>
        <v>2.8025424316781643E-2</v>
      </c>
      <c r="V336" s="2">
        <f t="shared" si="57"/>
        <v>2.8260196326462459E-2</v>
      </c>
      <c r="W336" s="15">
        <f t="shared" si="58"/>
        <v>1.3420912246482779E-2</v>
      </c>
      <c r="X336" s="9">
        <v>3.8211636000000002</v>
      </c>
      <c r="Y336" s="15">
        <f t="shared" si="59"/>
        <v>3.0422660944296896E-7</v>
      </c>
      <c r="Z336" s="2">
        <f t="shared" si="60"/>
        <v>0.41842105263157897</v>
      </c>
      <c r="AA336" s="2">
        <f t="shared" si="61"/>
        <v>0.15823741445235051</v>
      </c>
      <c r="AB336" s="2">
        <f t="shared" si="62"/>
        <v>0.15823741445235051</v>
      </c>
      <c r="AC336" s="2">
        <f t="shared" si="63"/>
        <v>0.16021799470028716</v>
      </c>
      <c r="AD336" s="2">
        <f t="shared" si="64"/>
        <v>0.13766327377392351</v>
      </c>
      <c r="AE336" s="2">
        <f t="shared" si="65"/>
        <v>0.13561600814892347</v>
      </c>
    </row>
    <row r="337" spans="1:31" x14ac:dyDescent="0.15">
      <c r="A337" s="9">
        <v>2006</v>
      </c>
      <c r="B337" s="1">
        <v>59.506</v>
      </c>
      <c r="C337" s="9">
        <v>61.3</v>
      </c>
      <c r="D337" s="9">
        <v>0.27660000000000001</v>
      </c>
      <c r="E337" s="9">
        <v>0</v>
      </c>
      <c r="F337" s="9">
        <v>3</v>
      </c>
      <c r="G337" s="9">
        <v>4.3480999999999996</v>
      </c>
      <c r="H337" s="9">
        <v>3.8533441586544499</v>
      </c>
      <c r="I337" s="9">
        <v>3.8533441586544499</v>
      </c>
      <c r="J337" s="9">
        <v>3.8518810386260398</v>
      </c>
      <c r="K337" s="9">
        <v>3.7949423937499902</v>
      </c>
      <c r="L337" s="9">
        <v>3.7958336812499902</v>
      </c>
      <c r="M337" s="9">
        <v>3.7029669125000102</v>
      </c>
      <c r="N337" s="9">
        <v>3.6990930125000001</v>
      </c>
      <c r="O337" s="9">
        <v>3.7849790125</v>
      </c>
      <c r="P337" s="9">
        <v>3.78808037500001</v>
      </c>
      <c r="Q337" s="9">
        <v>3.7798294750000001</v>
      </c>
      <c r="R337" s="9">
        <v>3.77585793125</v>
      </c>
      <c r="S337" s="9">
        <v>3.3452000000000002</v>
      </c>
      <c r="T337" s="2">
        <f t="shared" si="55"/>
        <v>1.4924822449428391E-2</v>
      </c>
      <c r="U337" s="15">
        <f t="shared" si="56"/>
        <v>3.9025127256463378E-2</v>
      </c>
      <c r="V337" s="2">
        <f t="shared" si="57"/>
        <v>4.0030461802382268E-2</v>
      </c>
      <c r="W337" s="15">
        <f t="shared" si="58"/>
        <v>1.7741770093622346E-2</v>
      </c>
      <c r="X337" s="9">
        <v>3.78497764375</v>
      </c>
      <c r="Y337" s="15">
        <f t="shared" si="59"/>
        <v>3.6162684006643069E-7</v>
      </c>
      <c r="Z337" s="2">
        <f t="shared" si="60"/>
        <v>0.29980270237952872</v>
      </c>
      <c r="AA337" s="2">
        <f t="shared" si="61"/>
        <v>0.15190247478609642</v>
      </c>
      <c r="AB337" s="2">
        <f t="shared" si="62"/>
        <v>0.15190247478609642</v>
      </c>
      <c r="AC337" s="2">
        <f t="shared" si="63"/>
        <v>0.15146509584659801</v>
      </c>
      <c r="AD337" s="2">
        <f t="shared" si="64"/>
        <v>0.13239279415281893</v>
      </c>
      <c r="AE337" s="2">
        <f t="shared" si="65"/>
        <v>0.12873906829188086</v>
      </c>
    </row>
    <row r="338" spans="1:31" x14ac:dyDescent="0.15">
      <c r="A338" s="9">
        <v>2007</v>
      </c>
      <c r="B338" s="1">
        <v>48.356000000000002</v>
      </c>
      <c r="C338" s="9">
        <v>736.2</v>
      </c>
      <c r="D338" s="9">
        <v>0.55230000000000001</v>
      </c>
      <c r="E338" s="9">
        <v>0</v>
      </c>
      <c r="F338" s="9">
        <v>3</v>
      </c>
      <c r="G338" s="9">
        <v>3.13</v>
      </c>
      <c r="H338" s="9">
        <v>2.8593208832036301</v>
      </c>
      <c r="I338" s="9">
        <v>2.8593208832036301</v>
      </c>
      <c r="J338" s="9">
        <v>2.8449529144969299</v>
      </c>
      <c r="K338" s="9">
        <v>2.82230767499999</v>
      </c>
      <c r="L338" s="9">
        <v>2.7884036749999899</v>
      </c>
      <c r="M338" s="9">
        <v>2.7926383124999998</v>
      </c>
      <c r="N338" s="9">
        <v>2.7900172062499999</v>
      </c>
      <c r="O338" s="9">
        <v>2.8175702437500001</v>
      </c>
      <c r="P338" s="9">
        <v>2.7811239374999999</v>
      </c>
      <c r="Q338" s="9">
        <v>2.8031661374999999</v>
      </c>
      <c r="R338" s="9">
        <v>2.7695175937499998</v>
      </c>
      <c r="S338" s="9">
        <v>3.0992000000000002</v>
      </c>
      <c r="T338" s="2">
        <f t="shared" si="55"/>
        <v>2.4802115992026547E-2</v>
      </c>
      <c r="U338" s="15">
        <f t="shared" si="56"/>
        <v>2.3321121842371891E-2</v>
      </c>
      <c r="V338" s="2">
        <f t="shared" si="57"/>
        <v>2.4237810229952639E-2</v>
      </c>
      <c r="W338" s="15">
        <f t="shared" si="58"/>
        <v>1.4601592881331981E-2</v>
      </c>
      <c r="X338" s="9">
        <v>2.8175685687500001</v>
      </c>
      <c r="Y338" s="15">
        <f t="shared" si="59"/>
        <v>5.9448384782945939E-7</v>
      </c>
      <c r="Z338" s="2">
        <f t="shared" si="60"/>
        <v>9.9380485286524635E-3</v>
      </c>
      <c r="AA338" s="2">
        <f t="shared" si="61"/>
        <v>7.7400334536774029E-2</v>
      </c>
      <c r="AB338" s="2">
        <f t="shared" si="62"/>
        <v>7.7400334536774029E-2</v>
      </c>
      <c r="AC338" s="2">
        <f t="shared" si="63"/>
        <v>8.2036359545389223E-2</v>
      </c>
      <c r="AD338" s="2">
        <f t="shared" si="64"/>
        <v>0.102631667043108</v>
      </c>
      <c r="AE338" s="2">
        <f t="shared" si="65"/>
        <v>0.1063766153362159</v>
      </c>
    </row>
    <row r="339" spans="1:31" x14ac:dyDescent="0.15">
      <c r="A339" s="9">
        <v>2008</v>
      </c>
      <c r="B339" s="1">
        <v>49.374000000000002</v>
      </c>
      <c r="C339" s="9">
        <v>368.1</v>
      </c>
      <c r="D339" s="9">
        <v>0.66710000000000003</v>
      </c>
      <c r="E339" s="9">
        <v>0</v>
      </c>
      <c r="F339" s="9">
        <v>3</v>
      </c>
      <c r="G339" s="9">
        <v>2.9676</v>
      </c>
      <c r="H339" s="9">
        <v>2.6907609505513799</v>
      </c>
      <c r="I339" s="9">
        <v>2.6907609505513799</v>
      </c>
      <c r="J339" s="9">
        <v>2.6883507537587801</v>
      </c>
      <c r="K339" s="9">
        <v>2.6404451999999998</v>
      </c>
      <c r="L339" s="9">
        <v>2.6287214437499999</v>
      </c>
      <c r="M339" s="9">
        <v>2.62337476874999</v>
      </c>
      <c r="N339" s="9">
        <v>2.62040320625001</v>
      </c>
      <c r="O339" s="9">
        <v>2.6321898500000001</v>
      </c>
      <c r="P339" s="9">
        <v>2.6265408562500099</v>
      </c>
      <c r="Q339" s="9">
        <v>2.6268570250000001</v>
      </c>
      <c r="R339" s="9">
        <v>2.61591855625</v>
      </c>
      <c r="S339" s="9">
        <v>2.8180999999999998</v>
      </c>
      <c r="T339" s="2">
        <f t="shared" si="55"/>
        <v>2.3056491431788857E-2</v>
      </c>
      <c r="U339" s="15">
        <f t="shared" si="56"/>
        <v>2.5043540856939144E-2</v>
      </c>
      <c r="V339" s="2">
        <f t="shared" si="57"/>
        <v>2.6147898529206931E-2</v>
      </c>
      <c r="W339" s="15">
        <f t="shared" si="58"/>
        <v>2.176748571417229E-2</v>
      </c>
      <c r="X339" s="9">
        <v>2.6321882625000002</v>
      </c>
      <c r="Y339" s="15">
        <f t="shared" si="59"/>
        <v>6.0310999219905542E-7</v>
      </c>
      <c r="Z339" s="2">
        <f t="shared" si="60"/>
        <v>5.3049927255952666E-2</v>
      </c>
      <c r="AA339" s="2">
        <f t="shared" si="61"/>
        <v>4.5186135853454441E-2</v>
      </c>
      <c r="AB339" s="2">
        <f t="shared" si="62"/>
        <v>4.5186135853454441E-2</v>
      </c>
      <c r="AC339" s="2">
        <f t="shared" si="63"/>
        <v>4.6041391803420657E-2</v>
      </c>
      <c r="AD339" s="2">
        <f t="shared" si="64"/>
        <v>6.7974572850498544E-2</v>
      </c>
      <c r="AE339" s="2">
        <f t="shared" si="65"/>
        <v>7.1743885507966287E-2</v>
      </c>
    </row>
    <row r="340" spans="1:31" x14ac:dyDescent="0.15">
      <c r="A340" s="9">
        <v>2009</v>
      </c>
      <c r="B340" s="1">
        <v>47.472000000000001</v>
      </c>
      <c r="C340" s="9">
        <v>122.7</v>
      </c>
      <c r="D340" s="9">
        <v>0.3886</v>
      </c>
      <c r="E340" s="9">
        <v>0</v>
      </c>
      <c r="F340" s="9">
        <v>3</v>
      </c>
      <c r="G340" s="9">
        <v>2.9874999999999998</v>
      </c>
      <c r="H340" s="9">
        <v>2.7987400914256502</v>
      </c>
      <c r="I340" s="9">
        <v>2.7987400914256502</v>
      </c>
      <c r="J340" s="9">
        <v>2.79824988495744</v>
      </c>
      <c r="K340" s="9">
        <v>2.7568360687500002</v>
      </c>
      <c r="L340" s="9">
        <v>2.74748920625</v>
      </c>
      <c r="M340" s="9">
        <v>2.73427874375</v>
      </c>
      <c r="N340" s="9">
        <v>2.7293673437499999</v>
      </c>
      <c r="O340" s="9">
        <v>2.7475645499999999</v>
      </c>
      <c r="P340" s="9">
        <v>2.7460630125000001</v>
      </c>
      <c r="Q340" s="9">
        <v>2.7407017625000001</v>
      </c>
      <c r="R340" s="9">
        <v>2.7286566312499998</v>
      </c>
      <c r="S340" s="9">
        <v>2.8853</v>
      </c>
      <c r="T340" s="2">
        <f t="shared" si="55"/>
        <v>1.8312127422144241E-2</v>
      </c>
      <c r="U340" s="15">
        <f t="shared" si="56"/>
        <v>2.3032273655255422E-2</v>
      </c>
      <c r="V340" s="2">
        <f t="shared" si="57"/>
        <v>2.4787134714003574E-2</v>
      </c>
      <c r="W340" s="15">
        <f t="shared" si="58"/>
        <v>1.8285206826612461E-2</v>
      </c>
      <c r="X340" s="9">
        <v>2.7475627</v>
      </c>
      <c r="Y340" s="15">
        <f t="shared" si="59"/>
        <v>6.733235802809106E-7</v>
      </c>
      <c r="Z340" s="2">
        <f t="shared" si="60"/>
        <v>3.5420926766713982E-2</v>
      </c>
      <c r="AA340" s="2">
        <f t="shared" si="61"/>
        <v>3.0000314897705545E-2</v>
      </c>
      <c r="AB340" s="2">
        <f t="shared" si="62"/>
        <v>3.0000314897705545E-2</v>
      </c>
      <c r="AC340" s="2">
        <f t="shared" si="63"/>
        <v>3.017021281757876E-2</v>
      </c>
      <c r="AD340" s="2">
        <f t="shared" si="64"/>
        <v>4.8257369251031058E-2</v>
      </c>
      <c r="AE340" s="2">
        <f t="shared" si="65"/>
        <v>5.4290149637819356E-2</v>
      </c>
    </row>
    <row r="341" spans="1:31" x14ac:dyDescent="0.15">
      <c r="A341" s="9">
        <v>2010</v>
      </c>
      <c r="B341" s="1">
        <v>39.594999999999999</v>
      </c>
      <c r="C341" s="9">
        <v>98.2</v>
      </c>
      <c r="D341" s="9">
        <v>0.53969999999999996</v>
      </c>
      <c r="E341" s="9">
        <v>0</v>
      </c>
      <c r="F341" s="9">
        <v>3</v>
      </c>
      <c r="G341" s="9">
        <v>1.4919</v>
      </c>
      <c r="H341" s="9">
        <v>2.1757384080458801</v>
      </c>
      <c r="I341" s="9">
        <v>2.1757384080458801</v>
      </c>
      <c r="J341" s="9">
        <v>2.1907309781400599</v>
      </c>
      <c r="K341" s="9">
        <v>2.1677910312500002</v>
      </c>
      <c r="L341" s="9">
        <v>2.1880646312500098</v>
      </c>
      <c r="M341" s="9">
        <v>2.0717864312500001</v>
      </c>
      <c r="N341" s="9">
        <v>2.06483450625</v>
      </c>
      <c r="O341" s="9">
        <v>2.1540081062500001</v>
      </c>
      <c r="P341" s="9">
        <v>2.1808575375000001</v>
      </c>
      <c r="Q341" s="9">
        <v>2.1543239750000001</v>
      </c>
      <c r="R341" s="9">
        <v>2.1603427812499998</v>
      </c>
      <c r="S341" s="9">
        <v>1.6807000000000001</v>
      </c>
      <c r="T341" s="2">
        <f t="shared" si="55"/>
        <v>5.6653056996867415E-3</v>
      </c>
      <c r="U341" s="15">
        <f t="shared" si="56"/>
        <v>4.7777791857452026E-2</v>
      </c>
      <c r="V341" s="2">
        <f t="shared" si="57"/>
        <v>5.0972994449037419E-2</v>
      </c>
      <c r="W341" s="15">
        <f t="shared" si="58"/>
        <v>9.9875526007728865E-3</v>
      </c>
      <c r="X341" s="9">
        <v>2.1540063875</v>
      </c>
      <c r="Y341" s="15">
        <f t="shared" si="59"/>
        <v>7.9793107329280529E-7</v>
      </c>
      <c r="Z341" s="2">
        <f t="shared" si="60"/>
        <v>0.11233414648658302</v>
      </c>
      <c r="AA341" s="2">
        <f t="shared" si="61"/>
        <v>0.29454299282791696</v>
      </c>
      <c r="AB341" s="2">
        <f t="shared" si="62"/>
        <v>0.29454299282791696</v>
      </c>
      <c r="AC341" s="2">
        <f t="shared" si="63"/>
        <v>0.30346342484682559</v>
      </c>
      <c r="AD341" s="2">
        <f t="shared" si="64"/>
        <v>0.29758882459689417</v>
      </c>
      <c r="AE341" s="2">
        <f t="shared" si="65"/>
        <v>0.28538274602844033</v>
      </c>
    </row>
    <row r="342" spans="1:31" x14ac:dyDescent="0.15">
      <c r="A342" s="9">
        <v>2011</v>
      </c>
      <c r="B342" s="1">
        <v>40.792000000000002</v>
      </c>
      <c r="C342" s="9">
        <v>490.8</v>
      </c>
      <c r="D342" s="9">
        <v>0.63300000000000001</v>
      </c>
      <c r="E342" s="9">
        <v>0</v>
      </c>
      <c r="F342" s="9">
        <v>3</v>
      </c>
      <c r="G342" s="9">
        <v>1.6121000000000001</v>
      </c>
      <c r="H342" s="9">
        <v>2.01586992955162</v>
      </c>
      <c r="I342" s="9">
        <v>2.01586992955162</v>
      </c>
      <c r="J342" s="9">
        <v>2.03950939952338</v>
      </c>
      <c r="K342" s="9">
        <v>1.992218475</v>
      </c>
      <c r="L342" s="9">
        <v>2.0196688125</v>
      </c>
      <c r="M342" s="9">
        <v>1.90376285625</v>
      </c>
      <c r="N342" s="9">
        <v>1.896717075</v>
      </c>
      <c r="O342" s="9">
        <v>1.9793829000000001</v>
      </c>
      <c r="P342" s="9">
        <v>2.0209851312499998</v>
      </c>
      <c r="Q342" s="9">
        <v>1.98007735625</v>
      </c>
      <c r="R342" s="9">
        <v>2.0017149999999999</v>
      </c>
      <c r="S342" s="9">
        <v>1.8838999999999999</v>
      </c>
      <c r="T342" s="2">
        <f t="shared" si="55"/>
        <v>1.8844881272795711E-3</v>
      </c>
      <c r="U342" s="15">
        <f t="shared" si="56"/>
        <v>5.5612255363398116E-2</v>
      </c>
      <c r="V342" s="2">
        <f t="shared" si="57"/>
        <v>5.9107412043257493E-2</v>
      </c>
      <c r="W342" s="15">
        <f t="shared" si="58"/>
        <v>1.8099892764279493E-2</v>
      </c>
      <c r="X342" s="9">
        <v>1.97938118125</v>
      </c>
      <c r="Y342" s="15">
        <f t="shared" si="59"/>
        <v>8.683261839341269E-7</v>
      </c>
      <c r="Z342" s="2">
        <f t="shared" si="60"/>
        <v>0.14427517384149893</v>
      </c>
      <c r="AA342" s="2">
        <f t="shared" si="61"/>
        <v>7.0051451537565756E-2</v>
      </c>
      <c r="AB342" s="2">
        <f t="shared" si="62"/>
        <v>7.0051451537565756E-2</v>
      </c>
      <c r="AC342" s="2">
        <f t="shared" si="63"/>
        <v>8.2599606944837867E-2</v>
      </c>
      <c r="AD342" s="2">
        <f t="shared" si="64"/>
        <v>7.2766670868942035E-2</v>
      </c>
      <c r="AE342" s="2">
        <f t="shared" si="65"/>
        <v>6.2537820478793998E-2</v>
      </c>
    </row>
    <row r="343" spans="1:31" x14ac:dyDescent="0.15">
      <c r="A343" s="9">
        <v>2012</v>
      </c>
      <c r="B343" s="1">
        <v>42.488</v>
      </c>
      <c r="C343" s="9">
        <v>552.1</v>
      </c>
      <c r="D343" s="9">
        <v>0.63780000000000003</v>
      </c>
      <c r="E343" s="9">
        <v>0</v>
      </c>
      <c r="F343" s="9">
        <v>3</v>
      </c>
      <c r="G343" s="9">
        <v>1.6294999999999999</v>
      </c>
      <c r="H343" s="9">
        <v>1.80158234362111</v>
      </c>
      <c r="I343" s="9">
        <v>1.80158234362111</v>
      </c>
      <c r="J343" s="9">
        <v>1.81516536766488</v>
      </c>
      <c r="K343" s="9">
        <v>1.75705830625</v>
      </c>
      <c r="L343" s="9">
        <v>1.7934593249999999</v>
      </c>
      <c r="M343" s="9">
        <v>1.682346275</v>
      </c>
      <c r="N343" s="9">
        <v>1.6753948249999999</v>
      </c>
      <c r="O343" s="9">
        <v>1.7436579062499999</v>
      </c>
      <c r="P343" s="9">
        <v>1.7859847250000001</v>
      </c>
      <c r="Q343" s="9">
        <v>1.7441567312499999</v>
      </c>
      <c r="R343" s="9">
        <v>1.7670405625000001</v>
      </c>
      <c r="S343" s="9">
        <v>1.6788000000000001</v>
      </c>
      <c r="T343" s="2">
        <f t="shared" si="55"/>
        <v>4.5088245063409872E-3</v>
      </c>
      <c r="U343" s="15">
        <f t="shared" si="56"/>
        <v>6.6184079258597858E-2</v>
      </c>
      <c r="V343" s="2">
        <f t="shared" si="57"/>
        <v>7.0042603974169795E-2</v>
      </c>
      <c r="W343" s="15">
        <f t="shared" si="58"/>
        <v>3.2151978829168711E-2</v>
      </c>
      <c r="X343" s="9">
        <v>1.7436564125</v>
      </c>
      <c r="Y343" s="15">
        <f t="shared" si="59"/>
        <v>8.5667606848818161E-7</v>
      </c>
      <c r="Z343" s="2">
        <f t="shared" si="60"/>
        <v>2.9366213962354133E-2</v>
      </c>
      <c r="AA343" s="2">
        <f t="shared" si="61"/>
        <v>7.3136969038068836E-2</v>
      </c>
      <c r="AB343" s="2">
        <f t="shared" si="62"/>
        <v>7.3136969038068836E-2</v>
      </c>
      <c r="AC343" s="2">
        <f t="shared" si="63"/>
        <v>8.1227881620729053E-2</v>
      </c>
      <c r="AD343" s="2">
        <f t="shared" si="64"/>
        <v>6.3846035858946854E-2</v>
      </c>
      <c r="AE343" s="2">
        <f t="shared" si="65"/>
        <v>5.2561688408386945E-2</v>
      </c>
    </row>
    <row r="344" spans="1:31" x14ac:dyDescent="0.15">
      <c r="A344" s="9">
        <v>2013</v>
      </c>
      <c r="B344" s="1">
        <v>41.587000000000003</v>
      </c>
      <c r="C344" s="9">
        <v>184</v>
      </c>
      <c r="D344" s="9">
        <v>0.65429999999999999</v>
      </c>
      <c r="E344" s="9">
        <v>0</v>
      </c>
      <c r="F344" s="9">
        <v>3</v>
      </c>
      <c r="G344" s="9">
        <v>1.5405</v>
      </c>
      <c r="H344" s="9">
        <v>1.8344237832758199</v>
      </c>
      <c r="I344" s="9">
        <v>1.8344237832758199</v>
      </c>
      <c r="J344" s="9">
        <v>1.8481622952644901</v>
      </c>
      <c r="K344" s="9">
        <v>1.7866907812499999</v>
      </c>
      <c r="L344" s="9">
        <v>1.8326091812500001</v>
      </c>
      <c r="M344" s="9">
        <v>1.70655791875</v>
      </c>
      <c r="N344" s="9">
        <v>1.6996568999999999</v>
      </c>
      <c r="O344" s="9">
        <v>1.7746362874999999</v>
      </c>
      <c r="P344" s="9">
        <v>1.8236917687500001</v>
      </c>
      <c r="Q344" s="9">
        <v>1.7758489125000001</v>
      </c>
      <c r="R344" s="9">
        <v>1.8065756687500001</v>
      </c>
      <c r="S344" s="9">
        <v>2.2290000000000001</v>
      </c>
      <c r="T344" s="2">
        <f t="shared" si="55"/>
        <v>9.8919455927431424E-4</v>
      </c>
      <c r="U344" s="15">
        <f t="shared" si="56"/>
        <v>6.9703557973656252E-2</v>
      </c>
      <c r="V344" s="2">
        <f t="shared" si="57"/>
        <v>7.3465512442910108E-2</v>
      </c>
      <c r="W344" s="15">
        <f t="shared" si="58"/>
        <v>3.2591975922299996E-2</v>
      </c>
      <c r="X344" s="9">
        <v>1.77463479375</v>
      </c>
      <c r="Y344" s="15">
        <f t="shared" si="59"/>
        <v>8.4172177163067523E-7</v>
      </c>
      <c r="Z344" s="2">
        <f t="shared" si="60"/>
        <v>0.30888290713324362</v>
      </c>
      <c r="AA344" s="2">
        <f t="shared" si="61"/>
        <v>0.17701938839128764</v>
      </c>
      <c r="AB344" s="2">
        <f t="shared" si="62"/>
        <v>0.17701938839128764</v>
      </c>
      <c r="AC344" s="2">
        <f t="shared" si="63"/>
        <v>0.1708558567678376</v>
      </c>
      <c r="AD344" s="2">
        <f t="shared" si="64"/>
        <v>0.18183411002691791</v>
      </c>
      <c r="AE344" s="2">
        <f t="shared" si="65"/>
        <v>0.18951293461193361</v>
      </c>
    </row>
    <row r="345" spans="1:31" x14ac:dyDescent="0.15">
      <c r="A345" s="9">
        <v>2014</v>
      </c>
      <c r="B345" s="1">
        <v>40.247</v>
      </c>
      <c r="C345" s="9">
        <v>245.4</v>
      </c>
      <c r="D345" s="9">
        <v>0.59250000000000003</v>
      </c>
      <c r="E345" s="9">
        <v>0</v>
      </c>
      <c r="F345" s="9">
        <v>3</v>
      </c>
      <c r="G345" s="9">
        <v>1.0775999999999999</v>
      </c>
      <c r="H345" s="9">
        <v>1.8740495241189801</v>
      </c>
      <c r="I345" s="9">
        <v>1.8740495241189801</v>
      </c>
      <c r="J345" s="9">
        <v>1.88760877081446</v>
      </c>
      <c r="K345" s="9">
        <v>1.8198943999999999</v>
      </c>
      <c r="L345" s="9">
        <v>1.8800175875</v>
      </c>
      <c r="M345" s="9">
        <v>1.7306633124999999</v>
      </c>
      <c r="N345" s="9">
        <v>1.7246341624999999</v>
      </c>
      <c r="O345" s="9">
        <v>1.8123940249999999</v>
      </c>
      <c r="P345" s="9">
        <v>1.8689359750000101</v>
      </c>
      <c r="Q345" s="9">
        <v>1.81394615</v>
      </c>
      <c r="R345" s="9">
        <v>1.8552131187500001</v>
      </c>
      <c r="S345" s="9">
        <v>1.5707</v>
      </c>
      <c r="T345" s="2">
        <f t="shared" si="55"/>
        <v>3.1845814660771258E-3</v>
      </c>
      <c r="U345" s="15">
        <f t="shared" si="56"/>
        <v>7.6511431407549499E-2</v>
      </c>
      <c r="V345" s="2">
        <f t="shared" si="57"/>
        <v>7.9728608927356212E-2</v>
      </c>
      <c r="W345" s="15">
        <f t="shared" si="58"/>
        <v>3.2899610349393184E-2</v>
      </c>
      <c r="X345" s="9">
        <v>1.8123924437500001</v>
      </c>
      <c r="Y345" s="15">
        <f t="shared" si="59"/>
        <v>8.724648051225477E-7</v>
      </c>
      <c r="Z345" s="2">
        <f t="shared" si="60"/>
        <v>0.31393646145030885</v>
      </c>
      <c r="AA345" s="2">
        <f t="shared" si="61"/>
        <v>0.19313014841725351</v>
      </c>
      <c r="AB345" s="2">
        <f t="shared" si="62"/>
        <v>0.19313014841725351</v>
      </c>
      <c r="AC345" s="2">
        <f t="shared" si="63"/>
        <v>0.20176276234447063</v>
      </c>
      <c r="AD345" s="2">
        <f t="shared" si="64"/>
        <v>0.18987456229707142</v>
      </c>
      <c r="AE345" s="2">
        <f t="shared" si="65"/>
        <v>0.18113778490481955</v>
      </c>
    </row>
    <row r="346" spans="1:31" x14ac:dyDescent="0.15">
      <c r="A346" s="9">
        <v>2015</v>
      </c>
      <c r="B346" s="1">
        <v>34.457999999999998</v>
      </c>
      <c r="C346" s="9">
        <v>490.8</v>
      </c>
      <c r="D346" s="9">
        <v>0.47989999999999999</v>
      </c>
      <c r="E346" s="9">
        <v>0</v>
      </c>
      <c r="F346" s="9">
        <v>3</v>
      </c>
      <c r="G346" s="9">
        <v>0.89419999999999999</v>
      </c>
      <c r="H346" s="9">
        <v>1.45437682489523</v>
      </c>
      <c r="I346" s="9">
        <v>1.45437682489523</v>
      </c>
      <c r="J346" s="9">
        <v>1.4654132558940201</v>
      </c>
      <c r="K346" s="9">
        <v>1.4020293374999999</v>
      </c>
      <c r="L346" s="9">
        <v>1.4618567874999999</v>
      </c>
      <c r="M346" s="9">
        <v>1.3305103874999999</v>
      </c>
      <c r="N346" s="9">
        <v>1.3250182312500001</v>
      </c>
      <c r="O346" s="9">
        <v>1.3967501437500001</v>
      </c>
      <c r="P346" s="9">
        <v>1.4489385875</v>
      </c>
      <c r="Q346" s="9">
        <v>1.39806650625</v>
      </c>
      <c r="R346" s="9">
        <v>1.4386122125</v>
      </c>
      <c r="S346" s="9">
        <v>1.4695</v>
      </c>
      <c r="T346" s="2">
        <f t="shared" si="55"/>
        <v>5.1430705417825585E-3</v>
      </c>
      <c r="U346" s="15">
        <f t="shared" si="56"/>
        <v>8.5168049486867417E-2</v>
      </c>
      <c r="V346" s="2">
        <f t="shared" si="57"/>
        <v>8.8944344705539871E-2</v>
      </c>
      <c r="W346" s="15">
        <f t="shared" si="58"/>
        <v>3.9622936888712629E-2</v>
      </c>
      <c r="X346" s="9">
        <v>1.3967478499999999</v>
      </c>
      <c r="Y346" s="15">
        <f t="shared" si="59"/>
        <v>1.6422049501289935E-6</v>
      </c>
      <c r="Z346" s="2">
        <f t="shared" si="60"/>
        <v>0.39149370534195305</v>
      </c>
      <c r="AA346" s="2">
        <f t="shared" si="61"/>
        <v>1.029137468851311E-2</v>
      </c>
      <c r="AB346" s="2">
        <f t="shared" si="62"/>
        <v>1.029137468851311E-2</v>
      </c>
      <c r="AC346" s="2">
        <f t="shared" si="63"/>
        <v>2.7810439646001892E-3</v>
      </c>
      <c r="AD346" s="2">
        <f t="shared" si="64"/>
        <v>1.3992114664851981E-2</v>
      </c>
      <c r="AE346" s="2">
        <f t="shared" si="65"/>
        <v>2.1019249744811151E-2</v>
      </c>
    </row>
    <row r="347" spans="1:31" x14ac:dyDescent="0.15">
      <c r="A347" s="9">
        <v>2016</v>
      </c>
      <c r="B347" s="1">
        <v>29.030999999999999</v>
      </c>
      <c r="C347" s="9">
        <v>368.1</v>
      </c>
      <c r="D347" s="9">
        <v>0.46760000000000002</v>
      </c>
      <c r="E347" s="9">
        <v>0</v>
      </c>
      <c r="F347" s="9">
        <v>3</v>
      </c>
      <c r="G347" s="9">
        <v>0.71289999999999998</v>
      </c>
      <c r="H347" s="9">
        <v>1.0125747249792101</v>
      </c>
      <c r="I347" s="9">
        <v>1.0125747249792101</v>
      </c>
      <c r="J347" s="9">
        <v>1.02474473975003</v>
      </c>
      <c r="K347" s="9">
        <v>0.96480090750000302</v>
      </c>
      <c r="L347" s="9">
        <v>1.03505913</v>
      </c>
      <c r="M347" s="9">
        <v>0.90221570875000001</v>
      </c>
      <c r="N347" s="9">
        <v>0.89587317374999997</v>
      </c>
      <c r="O347" s="9">
        <v>0.96164341437499901</v>
      </c>
      <c r="P347" s="9">
        <v>1.022408585</v>
      </c>
      <c r="Q347" s="9">
        <v>0.96271571749999896</v>
      </c>
      <c r="R347" s="9">
        <v>1.01044533</v>
      </c>
      <c r="S347" s="9">
        <v>1.2843</v>
      </c>
      <c r="T347" s="2">
        <f t="shared" si="55"/>
        <v>2.2205180976891961E-2</v>
      </c>
      <c r="U347" s="15">
        <f t="shared" si="56"/>
        <v>0.10898851561940373</v>
      </c>
      <c r="V347" s="2">
        <f t="shared" si="57"/>
        <v>0.11525228543661921</v>
      </c>
      <c r="W347" s="15">
        <f t="shared" si="58"/>
        <v>5.0298816815970579E-2</v>
      </c>
      <c r="X347" s="9">
        <v>0.96164315749999896</v>
      </c>
      <c r="Y347" s="15">
        <f t="shared" si="59"/>
        <v>2.6712084355678119E-7</v>
      </c>
      <c r="Z347" s="2">
        <f t="shared" si="60"/>
        <v>0.44491162500973297</v>
      </c>
      <c r="AA347" s="2">
        <f t="shared" si="61"/>
        <v>0.21157461264563568</v>
      </c>
      <c r="AB347" s="2">
        <f t="shared" si="62"/>
        <v>0.21157461264563568</v>
      </c>
      <c r="AC347" s="2">
        <f t="shared" si="63"/>
        <v>0.2020986220119676</v>
      </c>
      <c r="AD347" s="2">
        <f t="shared" si="64"/>
        <v>0.20391763217316827</v>
      </c>
      <c r="AE347" s="2">
        <f t="shared" si="65"/>
        <v>0.21323263256248537</v>
      </c>
    </row>
    <row r="348" spans="1:31" x14ac:dyDescent="0.15">
      <c r="A348" s="9">
        <v>2017</v>
      </c>
      <c r="B348" s="1">
        <v>28.465</v>
      </c>
      <c r="C348" s="9">
        <v>490.8</v>
      </c>
      <c r="D348" s="9">
        <v>0.46589999999999998</v>
      </c>
      <c r="E348" s="9">
        <v>0</v>
      </c>
      <c r="F348" s="9">
        <v>3</v>
      </c>
      <c r="G348" s="9">
        <v>0.7177</v>
      </c>
      <c r="H348" s="9">
        <v>0.84012793129711705</v>
      </c>
      <c r="I348" s="9">
        <v>0.84012793129711705</v>
      </c>
      <c r="J348" s="9">
        <v>0.85078466209840597</v>
      </c>
      <c r="K348" s="9">
        <v>0.80975972124999895</v>
      </c>
      <c r="L348" s="9">
        <v>0.85688286812500003</v>
      </c>
      <c r="M348" s="9">
        <v>0.73432285687499899</v>
      </c>
      <c r="N348" s="9">
        <v>0.72898815000000095</v>
      </c>
      <c r="O348" s="9">
        <v>0.80812594124999904</v>
      </c>
      <c r="P348" s="9">
        <v>0.84667552874999996</v>
      </c>
      <c r="Q348" s="9">
        <v>0.80901238062499903</v>
      </c>
      <c r="R348" s="9">
        <v>0.83637177937500096</v>
      </c>
      <c r="S348" s="9">
        <v>0.9748</v>
      </c>
      <c r="T348" s="2">
        <f t="shared" si="55"/>
        <v>1.9943316016185972E-2</v>
      </c>
      <c r="U348" s="15">
        <f t="shared" si="56"/>
        <v>0.12593924148999561</v>
      </c>
      <c r="V348" s="2">
        <f t="shared" si="57"/>
        <v>0.13228911592728698</v>
      </c>
      <c r="W348" s="15">
        <f t="shared" si="58"/>
        <v>3.8091805848793146E-2</v>
      </c>
      <c r="X348" s="9">
        <v>0.80812576749999798</v>
      </c>
      <c r="Y348" s="15">
        <f t="shared" si="59"/>
        <v>2.1500361785776713E-7</v>
      </c>
      <c r="Z348" s="2">
        <f t="shared" si="60"/>
        <v>0.26374640951990153</v>
      </c>
      <c r="AA348" s="2">
        <f t="shared" si="61"/>
        <v>0.13815353785687623</v>
      </c>
      <c r="AB348" s="2">
        <f t="shared" si="62"/>
        <v>0.13815353785687623</v>
      </c>
      <c r="AC348" s="2">
        <f t="shared" si="63"/>
        <v>0.12722131504061759</v>
      </c>
      <c r="AD348" s="2">
        <f t="shared" si="64"/>
        <v>0.13143667547189172</v>
      </c>
      <c r="AE348" s="2">
        <f t="shared" si="65"/>
        <v>0.1420067917777996</v>
      </c>
    </row>
    <row r="349" spans="1:31" x14ac:dyDescent="0.15">
      <c r="A349" s="9">
        <v>2018</v>
      </c>
      <c r="B349" s="1">
        <v>26.443999999999999</v>
      </c>
      <c r="C349" s="9">
        <v>73.599999999999994</v>
      </c>
      <c r="D349" s="9">
        <v>0.3987</v>
      </c>
      <c r="E349" s="9">
        <v>0</v>
      </c>
      <c r="F349" s="9">
        <v>3</v>
      </c>
      <c r="G349" s="9">
        <v>0.7712</v>
      </c>
      <c r="H349" s="9">
        <v>0.80432274292690598</v>
      </c>
      <c r="I349" s="9">
        <v>0.80432274292690598</v>
      </c>
      <c r="J349" s="9">
        <v>0.81318706701732002</v>
      </c>
      <c r="K349" s="9">
        <v>0.80086976812499999</v>
      </c>
      <c r="L349" s="9">
        <v>0.82418234187499895</v>
      </c>
      <c r="M349" s="9">
        <v>0.69187828250000005</v>
      </c>
      <c r="N349" s="9">
        <v>0.68841424937499995</v>
      </c>
      <c r="O349" s="9">
        <v>0.802526368125001</v>
      </c>
      <c r="P349" s="9">
        <v>0.81398851125000005</v>
      </c>
      <c r="Q349" s="9">
        <v>0.80435090500000095</v>
      </c>
      <c r="R349" s="9">
        <v>0.80783202999999904</v>
      </c>
      <c r="S349" s="9">
        <v>0.67900000000000005</v>
      </c>
      <c r="T349" s="2">
        <f t="shared" si="55"/>
        <v>2.4691082184030374E-2</v>
      </c>
      <c r="U349" s="15">
        <f t="shared" si="56"/>
        <v>0.13980017526014987</v>
      </c>
      <c r="V349" s="2">
        <f t="shared" si="57"/>
        <v>0.14410694534151619</v>
      </c>
      <c r="W349" s="15">
        <f t="shared" si="58"/>
        <v>2.2334004822094464E-3</v>
      </c>
      <c r="X349" s="9">
        <v>0.80252621999999996</v>
      </c>
      <c r="Y349" s="15">
        <f t="shared" si="59"/>
        <v>1.8457337593621978E-7</v>
      </c>
      <c r="Z349" s="2">
        <f t="shared" si="60"/>
        <v>0.1357879234167893</v>
      </c>
      <c r="AA349" s="2">
        <f t="shared" si="61"/>
        <v>0.18456957721193804</v>
      </c>
      <c r="AB349" s="2">
        <f t="shared" si="62"/>
        <v>0.18456957721193804</v>
      </c>
      <c r="AC349" s="2">
        <f t="shared" si="63"/>
        <v>0.19762454641726063</v>
      </c>
      <c r="AD349" s="2">
        <f t="shared" si="64"/>
        <v>0.19880487665684829</v>
      </c>
      <c r="AE349" s="2">
        <f t="shared" si="65"/>
        <v>0.1897378939617069</v>
      </c>
    </row>
    <row r="350" spans="1:31" x14ac:dyDescent="0.15">
      <c r="A350" s="9">
        <v>2019</v>
      </c>
      <c r="B350" s="1">
        <v>25.527999999999999</v>
      </c>
      <c r="C350" s="9">
        <v>552.1</v>
      </c>
      <c r="D350" s="9">
        <v>0.441</v>
      </c>
      <c r="E350" s="9">
        <v>0</v>
      </c>
      <c r="F350" s="9">
        <v>3</v>
      </c>
      <c r="G350" s="9">
        <v>0.69989999999999997</v>
      </c>
      <c r="H350" s="9">
        <v>0.77001414125019296</v>
      </c>
      <c r="I350" s="9">
        <v>0.77001414125019296</v>
      </c>
      <c r="J350" s="9">
        <v>0.77962236702116505</v>
      </c>
      <c r="K350" s="9">
        <v>0.76619303624999902</v>
      </c>
      <c r="L350" s="9">
        <v>0.79160809624999895</v>
      </c>
      <c r="M350" s="9">
        <v>0.64598081687499997</v>
      </c>
      <c r="N350" s="9">
        <v>0.642303714375</v>
      </c>
      <c r="O350" s="9">
        <v>0.76749086437500003</v>
      </c>
      <c r="P350" s="9">
        <v>0.78084542874999896</v>
      </c>
      <c r="Q350" s="9">
        <v>0.76932072812499996</v>
      </c>
      <c r="R350" s="9">
        <v>0.77488280812500099</v>
      </c>
      <c r="S350" s="9">
        <v>0.71140000000000003</v>
      </c>
      <c r="T350" s="2">
        <f t="shared" si="55"/>
        <v>2.8043582374664051E-2</v>
      </c>
      <c r="U350" s="15">
        <f t="shared" si="56"/>
        <v>0.16107928118542447</v>
      </c>
      <c r="V350" s="2">
        <f t="shared" si="57"/>
        <v>0.16585465127671895</v>
      </c>
      <c r="W350" s="15">
        <f t="shared" si="58"/>
        <v>3.2769227732573208E-3</v>
      </c>
      <c r="X350" s="9">
        <v>0.76749070562499999</v>
      </c>
      <c r="Y350" s="15">
        <f t="shared" si="59"/>
        <v>2.0684285299432063E-7</v>
      </c>
      <c r="Z350" s="2">
        <f t="shared" si="60"/>
        <v>1.6165307843688591E-2</v>
      </c>
      <c r="AA350" s="2">
        <f t="shared" si="61"/>
        <v>8.2392664113287786E-2</v>
      </c>
      <c r="AB350" s="2">
        <f t="shared" si="62"/>
        <v>8.2392664113287786E-2</v>
      </c>
      <c r="AC350" s="2">
        <f t="shared" si="63"/>
        <v>9.5898744758455182E-2</v>
      </c>
      <c r="AD350" s="2">
        <f t="shared" si="64"/>
        <v>9.7617976876579873E-2</v>
      </c>
      <c r="AE350" s="2">
        <f t="shared" si="65"/>
        <v>8.9236446619343476E-2</v>
      </c>
    </row>
    <row r="351" spans="1:31" x14ac:dyDescent="0.15">
      <c r="A351" s="9">
        <v>2020</v>
      </c>
      <c r="B351" s="1">
        <v>21.847999999999999</v>
      </c>
      <c r="C351" s="9">
        <v>110.4</v>
      </c>
      <c r="D351" s="9">
        <v>0.27710000000000001</v>
      </c>
      <c r="E351" s="9">
        <v>0</v>
      </c>
      <c r="F351" s="9">
        <v>3</v>
      </c>
      <c r="G351" s="9">
        <v>0.37619999999999998</v>
      </c>
      <c r="H351" s="9">
        <v>0.76818542641457699</v>
      </c>
      <c r="I351" s="9">
        <v>0.76818542641457699</v>
      </c>
      <c r="J351" s="9">
        <v>0.78117146080669198</v>
      </c>
      <c r="K351" s="9">
        <v>0.77649822999999796</v>
      </c>
      <c r="L351" s="9">
        <v>0.81094743562500105</v>
      </c>
      <c r="M351" s="9">
        <v>0.61558014500000002</v>
      </c>
      <c r="N351" s="9">
        <v>0.610460100625001</v>
      </c>
      <c r="O351" s="9">
        <v>0.77904725687500098</v>
      </c>
      <c r="P351" s="9">
        <v>0.79540960812500205</v>
      </c>
      <c r="Q351" s="9">
        <v>0.78169112812499897</v>
      </c>
      <c r="R351" s="9">
        <v>0.78639399812500099</v>
      </c>
      <c r="S351" s="9">
        <v>0.59940000000000004</v>
      </c>
      <c r="T351" s="2">
        <f t="shared" si="55"/>
        <v>5.5666259395223294E-2</v>
      </c>
      <c r="U351" s="15">
        <f t="shared" si="56"/>
        <v>0.19865682967567574</v>
      </c>
      <c r="V351" s="2">
        <f t="shared" si="57"/>
        <v>0.20532194489257888</v>
      </c>
      <c r="W351" s="15">
        <f t="shared" si="58"/>
        <v>1.4139594539199241E-2</v>
      </c>
      <c r="X351" s="9">
        <v>0.779047025</v>
      </c>
      <c r="Y351" s="15">
        <f t="shared" si="59"/>
        <v>2.9763919830471916E-7</v>
      </c>
      <c r="Z351" s="2">
        <f t="shared" si="60"/>
        <v>0.37237237237237247</v>
      </c>
      <c r="AA351" s="2">
        <f t="shared" si="61"/>
        <v>0.28159063465895384</v>
      </c>
      <c r="AB351" s="2">
        <f t="shared" si="62"/>
        <v>0.28159063465895384</v>
      </c>
      <c r="AC351" s="2">
        <f t="shared" si="63"/>
        <v>0.30325569036818806</v>
      </c>
      <c r="AD351" s="2">
        <f t="shared" si="64"/>
        <v>0.32700968989823487</v>
      </c>
      <c r="AE351" s="2">
        <f t="shared" si="65"/>
        <v>0.31196863217384208</v>
      </c>
    </row>
    <row r="352" spans="1:31" x14ac:dyDescent="0.15">
      <c r="A352" s="9">
        <v>2021</v>
      </c>
      <c r="B352" s="1">
        <v>20.056999999999999</v>
      </c>
      <c r="C352" s="9">
        <v>184</v>
      </c>
      <c r="D352" s="9">
        <v>0.31240000000000001</v>
      </c>
      <c r="E352" s="9">
        <v>0</v>
      </c>
      <c r="F352" s="9">
        <v>3</v>
      </c>
      <c r="G352" s="9">
        <v>0.36969999999999997</v>
      </c>
      <c r="H352" s="9">
        <v>0.67197278285933904</v>
      </c>
      <c r="I352" s="9">
        <v>0.67197278285933904</v>
      </c>
      <c r="J352" s="9">
        <v>0.68167749752939899</v>
      </c>
      <c r="K352" s="9">
        <v>0.69345173250000203</v>
      </c>
      <c r="L352" s="9">
        <v>0.70657626750000002</v>
      </c>
      <c r="M352" s="9">
        <v>0.55454937249999903</v>
      </c>
      <c r="N352" s="9">
        <v>0.55069203499999897</v>
      </c>
      <c r="O352" s="9">
        <v>0.69544745812499997</v>
      </c>
      <c r="P352" s="9">
        <v>0.69385725312500002</v>
      </c>
      <c r="Q352" s="9">
        <v>0.69753107937499803</v>
      </c>
      <c r="R352" s="9">
        <v>0.68828620374999905</v>
      </c>
      <c r="S352" s="9">
        <v>0.95979999999999999</v>
      </c>
      <c r="T352" s="2">
        <f t="shared" si="55"/>
        <v>5.149536636501597E-2</v>
      </c>
      <c r="U352" s="15">
        <f t="shared" si="56"/>
        <v>0.17474429523720711</v>
      </c>
      <c r="V352" s="2">
        <f t="shared" si="57"/>
        <v>0.18048461329530843</v>
      </c>
      <c r="W352" s="15">
        <f t="shared" si="58"/>
        <v>3.4933967363637679E-2</v>
      </c>
      <c r="X352" s="9">
        <v>0.69544726375000099</v>
      </c>
      <c r="Y352" s="15">
        <f t="shared" si="59"/>
        <v>2.7949631092085752E-7</v>
      </c>
      <c r="Z352" s="2">
        <f t="shared" si="60"/>
        <v>0.6148155865805377</v>
      </c>
      <c r="AA352" s="2">
        <f t="shared" si="61"/>
        <v>0.29988249337430817</v>
      </c>
      <c r="AB352" s="2">
        <f t="shared" si="62"/>
        <v>0.29988249337430817</v>
      </c>
      <c r="AC352" s="2">
        <f t="shared" si="63"/>
        <v>0.28977130909627108</v>
      </c>
      <c r="AD352" s="2">
        <f t="shared" si="64"/>
        <v>0.27708141995728275</v>
      </c>
      <c r="AE352" s="2">
        <f t="shared" si="65"/>
        <v>0.28288580563659194</v>
      </c>
    </row>
    <row r="353" spans="1:31" x14ac:dyDescent="0.15">
      <c r="A353" s="9">
        <v>2022</v>
      </c>
      <c r="B353" s="1">
        <v>18.23</v>
      </c>
      <c r="C353" s="9">
        <v>368.1</v>
      </c>
      <c r="D353" s="9">
        <v>0.39300000000000002</v>
      </c>
      <c r="E353" s="9">
        <v>0</v>
      </c>
      <c r="F353" s="9">
        <v>3</v>
      </c>
      <c r="G353" s="9">
        <v>0.70209999999999995</v>
      </c>
      <c r="H353" s="9">
        <v>0.53141118858274405</v>
      </c>
      <c r="I353" s="9">
        <v>0.53141118858274405</v>
      </c>
      <c r="J353" s="9">
        <v>0.53523029915771003</v>
      </c>
      <c r="K353" s="9">
        <v>0.56876437937499902</v>
      </c>
      <c r="L353" s="9">
        <v>0.56103833562500105</v>
      </c>
      <c r="M353" s="9">
        <v>0.45444947187499901</v>
      </c>
      <c r="N353" s="9">
        <v>0.45243872687499997</v>
      </c>
      <c r="O353" s="9">
        <v>0.57522748187499995</v>
      </c>
      <c r="P353" s="9">
        <v>0.54498951812499996</v>
      </c>
      <c r="Q353" s="9">
        <v>0.58019784687500098</v>
      </c>
      <c r="R353" s="9">
        <v>0.54709206187500004</v>
      </c>
      <c r="S353" s="9">
        <v>0.755</v>
      </c>
      <c r="T353" s="2">
        <f t="shared" si="55"/>
        <v>5.5751831498451532E-2</v>
      </c>
      <c r="U353" s="15">
        <f t="shared" si="56"/>
        <v>0.14482517184668126</v>
      </c>
      <c r="V353" s="2">
        <f t="shared" si="57"/>
        <v>0.14860895555918008</v>
      </c>
      <c r="W353" s="15">
        <f t="shared" si="58"/>
        <v>8.2452711259453318E-2</v>
      </c>
      <c r="X353" s="9">
        <v>0.57522736812499997</v>
      </c>
      <c r="Y353" s="15">
        <f t="shared" si="59"/>
        <v>1.9774785377785545E-7</v>
      </c>
      <c r="Z353" s="2">
        <f t="shared" si="60"/>
        <v>7.006622516556299E-2</v>
      </c>
      <c r="AA353" s="2">
        <f t="shared" si="61"/>
        <v>0.29614412108245819</v>
      </c>
      <c r="AB353" s="2">
        <f t="shared" si="62"/>
        <v>0.29614412108245819</v>
      </c>
      <c r="AC353" s="2">
        <f t="shared" si="63"/>
        <v>0.29108569647985427</v>
      </c>
      <c r="AD353" s="2">
        <f t="shared" si="64"/>
        <v>0.27815957864238416</v>
      </c>
      <c r="AE353" s="2">
        <f t="shared" si="65"/>
        <v>0.27537475248344367</v>
      </c>
    </row>
    <row r="354" spans="1:31" x14ac:dyDescent="0.15">
      <c r="A354" s="9">
        <v>2023</v>
      </c>
      <c r="B354" s="1">
        <v>16.867999999999999</v>
      </c>
      <c r="C354" s="9">
        <v>184</v>
      </c>
      <c r="D354" s="9">
        <v>0.2011</v>
      </c>
      <c r="E354" s="9">
        <v>0</v>
      </c>
      <c r="F354" s="9">
        <v>3</v>
      </c>
      <c r="G354" s="9">
        <v>0.25779999999999997</v>
      </c>
      <c r="H354" s="9">
        <v>0.42193304039033402</v>
      </c>
      <c r="I354" s="9">
        <v>0.42193304039033402</v>
      </c>
      <c r="J354" s="9">
        <v>0.42639379553809198</v>
      </c>
      <c r="K354" s="9">
        <v>0.46943824000000001</v>
      </c>
      <c r="L354" s="9">
        <v>0.46053087312500002</v>
      </c>
      <c r="M354" s="9">
        <v>0.33550649062500099</v>
      </c>
      <c r="N354" s="9">
        <v>0.33315235375000002</v>
      </c>
      <c r="O354" s="9">
        <v>0.47710174187499998</v>
      </c>
      <c r="P354" s="9">
        <v>0.441552329375</v>
      </c>
      <c r="Q354" s="9">
        <v>0.48293910937499901</v>
      </c>
      <c r="R354" s="9">
        <v>0.444040664375001</v>
      </c>
      <c r="S354" s="9">
        <v>0.4158</v>
      </c>
      <c r="T354" s="2">
        <f t="shared" si="55"/>
        <v>9.1478573706763502E-2</v>
      </c>
      <c r="U354" s="15">
        <f t="shared" si="56"/>
        <v>0.20483475218100736</v>
      </c>
      <c r="V354" s="2">
        <f t="shared" si="57"/>
        <v>0.21041416087775966</v>
      </c>
      <c r="W354" s="15">
        <f t="shared" si="58"/>
        <v>0.13075226683747948</v>
      </c>
      <c r="X354" s="9">
        <v>0.477101610625001</v>
      </c>
      <c r="Y354" s="15">
        <f t="shared" si="59"/>
        <v>2.7509855332843169E-7</v>
      </c>
      <c r="Z354" s="2">
        <f t="shared" si="60"/>
        <v>0.37999037999038004</v>
      </c>
      <c r="AA354" s="2">
        <f t="shared" si="61"/>
        <v>1.4749976888730211E-2</v>
      </c>
      <c r="AB354" s="2">
        <f t="shared" si="62"/>
        <v>1.4749976888730211E-2</v>
      </c>
      <c r="AC354" s="2">
        <f t="shared" si="63"/>
        <v>2.5478103747214952E-2</v>
      </c>
      <c r="AD354" s="2">
        <f t="shared" si="64"/>
        <v>6.1934414081289066E-2</v>
      </c>
      <c r="AE354" s="2">
        <f t="shared" si="65"/>
        <v>6.7918865740743142E-2</v>
      </c>
    </row>
    <row r="355" spans="1:31" x14ac:dyDescent="0.15">
      <c r="A355" s="9">
        <v>2024</v>
      </c>
      <c r="B355" s="1">
        <v>16.369</v>
      </c>
      <c r="C355" s="9">
        <v>184</v>
      </c>
      <c r="D355" s="9">
        <v>0.51129999999999998</v>
      </c>
      <c r="E355" s="9">
        <v>0</v>
      </c>
      <c r="F355" s="9">
        <v>3</v>
      </c>
      <c r="G355" s="9">
        <v>0.21909999999999999</v>
      </c>
      <c r="H355" s="9">
        <v>0.40811035466203099</v>
      </c>
      <c r="I355" s="9">
        <v>0.40811035466203099</v>
      </c>
      <c r="J355" s="9">
        <v>0.41284722255294098</v>
      </c>
      <c r="K355" s="9">
        <v>0.46147460562499998</v>
      </c>
      <c r="L355" s="9">
        <v>0.45192978437499998</v>
      </c>
      <c r="M355" s="9">
        <v>0.31876653124999998</v>
      </c>
      <c r="N355" s="9">
        <v>0.31626206312499999</v>
      </c>
      <c r="O355" s="9">
        <v>0.46966248124999999</v>
      </c>
      <c r="P355" s="9">
        <v>0.43162229562499999</v>
      </c>
      <c r="Q355" s="9">
        <v>0.47589017249999999</v>
      </c>
      <c r="R355" s="9">
        <v>0.43430799812499998</v>
      </c>
      <c r="S355" s="9">
        <v>0.3483</v>
      </c>
      <c r="T355" s="2">
        <f t="shared" si="55"/>
        <v>0.10737152148285291</v>
      </c>
      <c r="U355" s="15">
        <f t="shared" si="56"/>
        <v>0.21892074629181962</v>
      </c>
      <c r="V355" s="2">
        <f t="shared" si="57"/>
        <v>0.22505748871060491</v>
      </c>
      <c r="W355" s="15">
        <f t="shared" si="58"/>
        <v>0.15082226139285843</v>
      </c>
      <c r="X355" s="9">
        <v>0.46966234812500002</v>
      </c>
      <c r="Y355" s="15">
        <f t="shared" si="59"/>
        <v>2.8344823204481334E-7</v>
      </c>
      <c r="Z355" s="2">
        <f t="shared" si="60"/>
        <v>0.3709445879988516</v>
      </c>
      <c r="AA355" s="2">
        <f t="shared" si="61"/>
        <v>0.17172080006325294</v>
      </c>
      <c r="AB355" s="2">
        <f t="shared" si="62"/>
        <v>0.17172080006325294</v>
      </c>
      <c r="AC355" s="2">
        <f t="shared" si="63"/>
        <v>0.18532076529698818</v>
      </c>
      <c r="AD355" s="2">
        <f t="shared" si="64"/>
        <v>0.23922565496698245</v>
      </c>
      <c r="AE355" s="2">
        <f t="shared" si="65"/>
        <v>0.24693654356876252</v>
      </c>
    </row>
    <row r="356" spans="1:31" x14ac:dyDescent="0.15">
      <c r="A356" s="17">
        <v>2025</v>
      </c>
      <c r="B356" s="1">
        <v>11.813000000000001</v>
      </c>
      <c r="C356" s="17">
        <v>351.8</v>
      </c>
      <c r="D356" s="17">
        <v>0.61470000000000002</v>
      </c>
      <c r="E356" s="17">
        <v>0</v>
      </c>
      <c r="F356" s="17">
        <v>3</v>
      </c>
      <c r="G356" s="9">
        <v>0.254</v>
      </c>
      <c r="H356" s="9">
        <v>0.15039546884784899</v>
      </c>
      <c r="I356" s="9">
        <v>0.15039546884784899</v>
      </c>
      <c r="J356" s="9">
        <v>0.15039546884784899</v>
      </c>
      <c r="K356" s="9">
        <v>0.15112590000000001</v>
      </c>
      <c r="L356" s="9">
        <v>0.15108698249999999</v>
      </c>
      <c r="M356" s="9">
        <v>0.15096026062500001</v>
      </c>
      <c r="N356" s="9">
        <v>0.15095865624999999</v>
      </c>
      <c r="O356" s="9">
        <v>0.151110985625</v>
      </c>
      <c r="P356" s="9">
        <v>0.15109326000000001</v>
      </c>
      <c r="Q356" s="9">
        <v>0.151106824375</v>
      </c>
      <c r="R356" s="9">
        <v>0.151088695</v>
      </c>
      <c r="S356" s="9">
        <v>0.254</v>
      </c>
      <c r="T356" s="2">
        <f t="shared" si="55"/>
        <v>4.597968658554402E-3</v>
      </c>
      <c r="U356" s="15">
        <f t="shared" si="56"/>
        <v>3.755377615281772E-3</v>
      </c>
      <c r="V356" s="2">
        <f t="shared" si="57"/>
        <v>3.7447099069238656E-3</v>
      </c>
      <c r="W356" s="15">
        <f t="shared" si="58"/>
        <v>4.7575687128904032E-3</v>
      </c>
      <c r="X356" s="9">
        <v>0.15111098687499999</v>
      </c>
      <c r="Y356" s="15">
        <f t="shared" si="59"/>
        <v>8.2720656425680781E-9</v>
      </c>
      <c r="Z356" s="2">
        <f t="shared" si="60"/>
        <v>0</v>
      </c>
      <c r="AA356" s="2">
        <f t="shared" si="61"/>
        <v>0.4078918549297284</v>
      </c>
      <c r="AB356" s="2">
        <f t="shared" si="62"/>
        <v>0.4078918549297284</v>
      </c>
      <c r="AC356" s="2">
        <f t="shared" si="63"/>
        <v>0.4078918549297284</v>
      </c>
      <c r="AD356" s="2">
        <f t="shared" si="64"/>
        <v>0.40514464566929131</v>
      </c>
      <c r="AE356" s="2">
        <f t="shared" si="65"/>
        <v>0.40516261811023624</v>
      </c>
    </row>
    <row r="357" spans="1:31" x14ac:dyDescent="0.15">
      <c r="A357" s="17">
        <v>2026</v>
      </c>
      <c r="B357" s="1">
        <v>12.254</v>
      </c>
      <c r="C357" s="17">
        <v>306.7</v>
      </c>
      <c r="D357" s="17">
        <v>0.2989</v>
      </c>
      <c r="E357" s="17">
        <v>0</v>
      </c>
      <c r="F357" s="17">
        <v>3</v>
      </c>
      <c r="G357" s="9">
        <v>0.96130000000000004</v>
      </c>
      <c r="H357" s="9">
        <v>0.37661735555916698</v>
      </c>
      <c r="I357" s="9">
        <v>0.37661735555916698</v>
      </c>
      <c r="J357" s="9">
        <v>0.37661735555916798</v>
      </c>
      <c r="K357" s="9">
        <v>0.37863311312499998</v>
      </c>
      <c r="L357" s="9">
        <v>0.37842378437500002</v>
      </c>
      <c r="M357" s="9">
        <v>0.37817052437499998</v>
      </c>
      <c r="N357" s="9">
        <v>0.37816751874999999</v>
      </c>
      <c r="O357" s="9">
        <v>0.37859900000000002</v>
      </c>
      <c r="P357" s="9">
        <v>0.37844749687500001</v>
      </c>
      <c r="Q357" s="9">
        <v>0.37861704500000098</v>
      </c>
      <c r="R357" s="9">
        <v>0.37844096875000099</v>
      </c>
      <c r="S357" s="9">
        <v>0.96130000000000004</v>
      </c>
      <c r="T357" s="2">
        <f t="shared" si="55"/>
        <v>4.7964566400584985E-3</v>
      </c>
      <c r="U357" s="15">
        <f t="shared" si="56"/>
        <v>4.1239969239521713E-3</v>
      </c>
      <c r="V357" s="2">
        <f t="shared" si="57"/>
        <v>4.1160163437807288E-3</v>
      </c>
      <c r="W357" s="15">
        <f t="shared" si="58"/>
        <v>5.2616917717211338E-3</v>
      </c>
      <c r="X357" s="9">
        <v>0.37859900062500002</v>
      </c>
      <c r="Y357" s="15">
        <f t="shared" si="59"/>
        <v>1.6508231564308955E-9</v>
      </c>
      <c r="Z357" s="2">
        <f t="shared" si="60"/>
        <v>0</v>
      </c>
      <c r="AA357" s="2">
        <f t="shared" si="61"/>
        <v>0.6082207889741319</v>
      </c>
      <c r="AB357" s="2">
        <f t="shared" si="62"/>
        <v>0.6082207889741319</v>
      </c>
      <c r="AC357" s="2">
        <f t="shared" si="63"/>
        <v>0.6082207889741309</v>
      </c>
      <c r="AD357" s="2">
        <f t="shared" si="64"/>
        <v>0.6063169698585249</v>
      </c>
      <c r="AE357" s="2">
        <f t="shared" si="65"/>
        <v>0.60632376079267558</v>
      </c>
    </row>
    <row r="358" spans="1:31" x14ac:dyDescent="0.15">
      <c r="A358" s="9">
        <v>2027</v>
      </c>
      <c r="B358" s="1">
        <v>14.314</v>
      </c>
      <c r="C358" s="9">
        <v>61.3</v>
      </c>
      <c r="D358" s="9">
        <v>0.4173</v>
      </c>
      <c r="E358" s="9">
        <v>0</v>
      </c>
      <c r="F358" s="9">
        <v>3</v>
      </c>
      <c r="G358" s="9">
        <v>0.24979999999999999</v>
      </c>
      <c r="H358" s="9">
        <v>0.45740495056237201</v>
      </c>
      <c r="I358" s="9">
        <v>0.45740495056237201</v>
      </c>
      <c r="J358" s="9">
        <v>0.47026463327465401</v>
      </c>
      <c r="K358" s="9">
        <v>0.44748891874999902</v>
      </c>
      <c r="L358" s="9">
        <v>0.48629718562500002</v>
      </c>
      <c r="M358" s="9">
        <v>0.35895032312500003</v>
      </c>
      <c r="N358" s="9">
        <v>0.35458507875</v>
      </c>
      <c r="O358" s="9">
        <v>0.44088861750000002</v>
      </c>
      <c r="P358" s="9">
        <v>0.48716632312499902</v>
      </c>
      <c r="Q358" s="9">
        <v>0.436866141875</v>
      </c>
      <c r="R358" s="9">
        <v>0.47264554874999998</v>
      </c>
      <c r="S358" s="9">
        <v>0.58850000000000002</v>
      </c>
      <c r="T358" s="2">
        <f t="shared" si="55"/>
        <v>6.3165549535713295E-2</v>
      </c>
      <c r="U358" s="15">
        <f t="shared" si="56"/>
        <v>0.21524609061691091</v>
      </c>
      <c r="V358" s="2">
        <f t="shared" si="57"/>
        <v>0.22478959111823479</v>
      </c>
      <c r="W358" s="15">
        <f t="shared" si="58"/>
        <v>3.6108776352475912E-2</v>
      </c>
      <c r="X358" s="9">
        <v>0.440888439375</v>
      </c>
      <c r="Y358" s="15">
        <f t="shared" si="59"/>
        <v>4.0401360560793681E-7</v>
      </c>
      <c r="Z358" s="2">
        <f t="shared" si="60"/>
        <v>0.57553101104502968</v>
      </c>
      <c r="AA358" s="2">
        <f t="shared" si="61"/>
        <v>0.22276134144031945</v>
      </c>
      <c r="AB358" s="2">
        <f t="shared" si="62"/>
        <v>0.22276134144031945</v>
      </c>
      <c r="AC358" s="2">
        <f t="shared" si="63"/>
        <v>0.20090971406176042</v>
      </c>
      <c r="AD358" s="2">
        <f t="shared" si="64"/>
        <v>0.1721897652931198</v>
      </c>
      <c r="AE358" s="2">
        <f t="shared" si="65"/>
        <v>0.19686397833474945</v>
      </c>
    </row>
    <row r="359" spans="1:31" x14ac:dyDescent="0.15">
      <c r="A359" s="9">
        <v>2028</v>
      </c>
      <c r="B359" s="1">
        <v>11.821999999999999</v>
      </c>
      <c r="C359" s="9">
        <v>429.4</v>
      </c>
      <c r="D359" s="9">
        <v>0.43840000000000001</v>
      </c>
      <c r="E359" s="9">
        <v>0</v>
      </c>
      <c r="F359" s="9">
        <v>3</v>
      </c>
      <c r="G359" s="9">
        <v>0.62680000000000002</v>
      </c>
      <c r="H359" s="9">
        <v>0.44049836725102098</v>
      </c>
      <c r="I359" s="9">
        <v>0.44049836725102098</v>
      </c>
      <c r="J359" s="9">
        <v>0.45376044010375599</v>
      </c>
      <c r="K359" s="9">
        <v>0.44571413187500097</v>
      </c>
      <c r="L359" s="9">
        <v>0.46480717124999998</v>
      </c>
      <c r="M359" s="9">
        <v>0.39595962437500098</v>
      </c>
      <c r="N359" s="9">
        <v>0.390179301875</v>
      </c>
      <c r="O359" s="9">
        <v>0.43364979937499898</v>
      </c>
      <c r="P359" s="9">
        <v>0.46813852250000099</v>
      </c>
      <c r="Q359" s="9">
        <v>0.427374745</v>
      </c>
      <c r="R359" s="9">
        <v>0.446892778125</v>
      </c>
      <c r="S359" s="9">
        <v>0.8347</v>
      </c>
      <c r="T359" s="2">
        <f t="shared" si="55"/>
        <v>5.5184776621717793E-2</v>
      </c>
      <c r="U359" s="15">
        <f t="shared" si="56"/>
        <v>0.10110989321928472</v>
      </c>
      <c r="V359" s="2">
        <f t="shared" si="57"/>
        <v>0.11423212687493647</v>
      </c>
      <c r="W359" s="15">
        <f t="shared" si="58"/>
        <v>1.5547317277839765E-2</v>
      </c>
      <c r="X359" s="9">
        <v>0.43364965312499998</v>
      </c>
      <c r="Y359" s="15">
        <f t="shared" si="59"/>
        <v>3.3725369920828159E-7</v>
      </c>
      <c r="Z359" s="2">
        <f t="shared" si="60"/>
        <v>0.24907152270276742</v>
      </c>
      <c r="AA359" s="2">
        <f t="shared" si="61"/>
        <v>0.47226744069603332</v>
      </c>
      <c r="AB359" s="2">
        <f t="shared" si="62"/>
        <v>0.47226744069603332</v>
      </c>
      <c r="AC359" s="2">
        <f t="shared" si="63"/>
        <v>0.45637901029860312</v>
      </c>
      <c r="AD359" s="2">
        <f t="shared" si="64"/>
        <v>0.43915356115969689</v>
      </c>
      <c r="AE359" s="2">
        <f t="shared" si="65"/>
        <v>0.46460671124356057</v>
      </c>
    </row>
    <row r="360" spans="1:31" x14ac:dyDescent="0.15">
      <c r="A360" s="9">
        <v>2029</v>
      </c>
      <c r="B360" s="1">
        <v>10.936</v>
      </c>
      <c r="C360" s="9">
        <v>245.4</v>
      </c>
      <c r="D360" s="9">
        <v>0.38090000000000002</v>
      </c>
      <c r="E360" s="9">
        <v>0</v>
      </c>
      <c r="F360" s="9">
        <v>3</v>
      </c>
      <c r="G360" s="9">
        <v>0.46739999999999998</v>
      </c>
      <c r="H360" s="9">
        <v>0.26885543424892799</v>
      </c>
      <c r="I360" s="9">
        <v>0.26885543424892799</v>
      </c>
      <c r="J360" s="9">
        <v>0.27538846476033302</v>
      </c>
      <c r="K360" s="9">
        <v>0.25297798999999999</v>
      </c>
      <c r="L360" s="9">
        <v>0.29785070812499997</v>
      </c>
      <c r="M360" s="9">
        <v>0.15962595562500001</v>
      </c>
      <c r="N360" s="9">
        <v>0.15882420562499999</v>
      </c>
      <c r="O360" s="9">
        <v>0.25578249812499998</v>
      </c>
      <c r="P360" s="9">
        <v>0.29523128062499998</v>
      </c>
      <c r="Q360" s="9">
        <v>0.25610167812500001</v>
      </c>
      <c r="R360" s="9">
        <v>0.29497452937500002</v>
      </c>
      <c r="S360" s="9">
        <v>0.2465</v>
      </c>
      <c r="T360" s="2">
        <f t="shared" si="55"/>
        <v>0.10784708130253311</v>
      </c>
      <c r="U360" s="15">
        <f t="shared" si="56"/>
        <v>0.40627588179153018</v>
      </c>
      <c r="V360" s="2">
        <f t="shared" si="57"/>
        <v>0.40925796769297301</v>
      </c>
      <c r="W360" s="15">
        <f t="shared" si="58"/>
        <v>4.8624407241194309E-2</v>
      </c>
      <c r="X360" s="9">
        <v>0.25578239749999998</v>
      </c>
      <c r="Y360" s="15">
        <f t="shared" si="59"/>
        <v>3.934006460047242E-7</v>
      </c>
      <c r="Z360" s="2">
        <f t="shared" si="60"/>
        <v>0.89614604462474645</v>
      </c>
      <c r="AA360" s="2">
        <f t="shared" si="61"/>
        <v>9.0691416831350902E-2</v>
      </c>
      <c r="AB360" s="2">
        <f t="shared" si="62"/>
        <v>9.0691416831350902E-2</v>
      </c>
      <c r="AC360" s="2">
        <f t="shared" si="63"/>
        <v>0.11719458320621916</v>
      </c>
      <c r="AD360" s="2">
        <f t="shared" si="64"/>
        <v>0.19769282200811353</v>
      </c>
      <c r="AE360" s="2">
        <f t="shared" si="65"/>
        <v>0.19665123478701835</v>
      </c>
    </row>
    <row r="361" spans="1:31" x14ac:dyDescent="0.15">
      <c r="A361" s="9">
        <v>2030</v>
      </c>
      <c r="B361" s="1">
        <v>13.154</v>
      </c>
      <c r="C361" s="9">
        <v>245.4</v>
      </c>
      <c r="D361" s="9">
        <v>0.5716</v>
      </c>
      <c r="E361" s="9">
        <v>0</v>
      </c>
      <c r="F361" s="9">
        <v>3</v>
      </c>
      <c r="G361" s="9">
        <v>0.54379999999999995</v>
      </c>
      <c r="H361" s="9">
        <v>0.55689619159432302</v>
      </c>
      <c r="I361" s="9">
        <v>0.55689619159432302</v>
      </c>
      <c r="J361" s="9">
        <v>0.57015791625950396</v>
      </c>
      <c r="K361" s="9">
        <v>0.55030284812499897</v>
      </c>
      <c r="L361" s="9">
        <v>0.61674873062500002</v>
      </c>
      <c r="M361" s="9">
        <v>0.42491146687499998</v>
      </c>
      <c r="N361" s="9">
        <v>0.41961007750000001</v>
      </c>
      <c r="O361" s="9">
        <v>0.55283579812500105</v>
      </c>
      <c r="P361" s="9">
        <v>0.60259484500000005</v>
      </c>
      <c r="Q361" s="9">
        <v>0.55534777812500002</v>
      </c>
      <c r="R361" s="9">
        <v>0.59030602562500001</v>
      </c>
      <c r="S361" s="9">
        <v>0.56440000000000001</v>
      </c>
      <c r="T361" s="2">
        <f t="shared" si="55"/>
        <v>0.10747521698671846</v>
      </c>
      <c r="U361" s="15">
        <f t="shared" si="56"/>
        <v>0.23700058774233587</v>
      </c>
      <c r="V361" s="2">
        <f t="shared" si="57"/>
        <v>0.24652011661507384</v>
      </c>
      <c r="W361" s="15">
        <f t="shared" si="58"/>
        <v>7.2911137310843789E-3</v>
      </c>
      <c r="X361" s="9">
        <v>0.55283556687500002</v>
      </c>
      <c r="Y361" s="15">
        <f t="shared" si="59"/>
        <v>4.1829780528211709E-7</v>
      </c>
      <c r="Z361" s="2">
        <f t="shared" si="60"/>
        <v>3.649893692416737E-2</v>
      </c>
      <c r="AA361" s="2">
        <f t="shared" si="61"/>
        <v>1.329519561601168E-2</v>
      </c>
      <c r="AB361" s="2">
        <f t="shared" si="62"/>
        <v>1.329519561601168E-2</v>
      </c>
      <c r="AC361" s="2">
        <f t="shared" si="63"/>
        <v>1.0201836037391828E-2</v>
      </c>
      <c r="AD361" s="2">
        <f t="shared" si="64"/>
        <v>6.7673361091424578E-2</v>
      </c>
      <c r="AE361" s="2">
        <f t="shared" si="65"/>
        <v>4.5900116273919198E-2</v>
      </c>
    </row>
    <row r="362" spans="1:31" x14ac:dyDescent="0.15">
      <c r="A362" s="17">
        <v>2031</v>
      </c>
      <c r="B362" s="1">
        <v>17.774000000000001</v>
      </c>
      <c r="C362" s="17">
        <v>368.1</v>
      </c>
      <c r="D362" s="17">
        <v>0.84860000000000002</v>
      </c>
      <c r="E362" s="17">
        <v>0</v>
      </c>
      <c r="F362" s="17">
        <v>3</v>
      </c>
      <c r="G362" s="9">
        <v>1.0255000000000001</v>
      </c>
      <c r="H362" s="9">
        <v>0.41817279726753198</v>
      </c>
      <c r="I362" s="9">
        <v>0.41817279726753198</v>
      </c>
      <c r="J362" s="9">
        <v>0.41817279726753198</v>
      </c>
      <c r="K362" s="9">
        <v>0.42015632749999998</v>
      </c>
      <c r="L362" s="9">
        <v>0.42015296624999898</v>
      </c>
      <c r="M362" s="9">
        <v>0.41985070624999998</v>
      </c>
      <c r="N362" s="9">
        <v>0.41984939562500001</v>
      </c>
      <c r="O362" s="9">
        <v>0.42014546312500001</v>
      </c>
      <c r="P362" s="9">
        <v>0.42026122312500003</v>
      </c>
      <c r="Q362" s="9">
        <v>0.42021936937499998</v>
      </c>
      <c r="R362" s="9">
        <v>0.42024509249999997</v>
      </c>
      <c r="S362" s="9">
        <v>1.0255000000000001</v>
      </c>
      <c r="T362" s="2">
        <f t="shared" si="55"/>
        <v>4.735288845678213E-3</v>
      </c>
      <c r="U362" s="15">
        <f t="shared" si="56"/>
        <v>4.0124776012021067E-3</v>
      </c>
      <c r="V362" s="2">
        <f t="shared" si="57"/>
        <v>4.0093434303317471E-3</v>
      </c>
      <c r="W362" s="15">
        <f t="shared" si="58"/>
        <v>4.7173462031916552E-3</v>
      </c>
      <c r="X362" s="9">
        <v>0.42014546250000001</v>
      </c>
      <c r="Y362" s="15">
        <f t="shared" si="59"/>
        <v>1.4875800194363474E-9</v>
      </c>
      <c r="Z362" s="2">
        <f t="shared" si="60"/>
        <v>0</v>
      </c>
      <c r="AA362" s="2">
        <f t="shared" si="61"/>
        <v>0.59222545366403512</v>
      </c>
      <c r="AB362" s="2">
        <f t="shared" si="62"/>
        <v>0.59222545366403512</v>
      </c>
      <c r="AC362" s="2">
        <f t="shared" si="63"/>
        <v>0.59222545366403512</v>
      </c>
      <c r="AD362" s="2">
        <f t="shared" si="64"/>
        <v>0.59018895843490982</v>
      </c>
      <c r="AE362" s="2">
        <f t="shared" si="65"/>
        <v>0.59020468795709413</v>
      </c>
    </row>
    <row r="363" spans="1:31" x14ac:dyDescent="0.15">
      <c r="A363" s="9">
        <v>2032</v>
      </c>
      <c r="B363" s="1">
        <v>7.6859999999999999</v>
      </c>
      <c r="C363" s="9">
        <v>368.1</v>
      </c>
      <c r="D363" s="9">
        <v>0.39600000000000002</v>
      </c>
      <c r="E363" s="9">
        <v>0</v>
      </c>
      <c r="F363" s="9">
        <v>3</v>
      </c>
      <c r="G363" s="9">
        <v>0.30869999999999997</v>
      </c>
      <c r="H363" s="9">
        <v>5.1001919571700402E-2</v>
      </c>
      <c r="I363" s="9">
        <v>5.1001919571700402E-2</v>
      </c>
      <c r="J363" s="9">
        <v>5.2064758998037301E-2</v>
      </c>
      <c r="K363" s="9">
        <v>4.4709192437500003E-2</v>
      </c>
      <c r="L363" s="9">
        <v>4.8834225437500003E-2</v>
      </c>
      <c r="M363" s="9">
        <v>2.9622523852881198E-3</v>
      </c>
      <c r="N363" s="9">
        <v>3.4811525361250102E-3</v>
      </c>
      <c r="O363" s="9">
        <v>3.8884911874999997E-2</v>
      </c>
      <c r="P363" s="9">
        <v>5.1670422437500099E-2</v>
      </c>
      <c r="Q363" s="9">
        <v>3.74787165625E-2</v>
      </c>
      <c r="R363" s="9">
        <v>5.8170559999999899E-2</v>
      </c>
      <c r="S363" s="9">
        <v>0.74760000000000004</v>
      </c>
      <c r="T363" s="2">
        <f t="shared" si="55"/>
        <v>4.2502206826803321E-2</v>
      </c>
      <c r="U363" s="15">
        <f t="shared" si="56"/>
        <v>0.94191880599467093</v>
      </c>
      <c r="V363" s="2">
        <f t="shared" si="57"/>
        <v>0.93174467617378454</v>
      </c>
      <c r="W363" s="15">
        <f t="shared" si="58"/>
        <v>0.23757944403770653</v>
      </c>
      <c r="X363" s="9">
        <v>3.8884930374999897E-2</v>
      </c>
      <c r="Y363" s="15">
        <f t="shared" si="59"/>
        <v>4.757629375508723E-7</v>
      </c>
      <c r="Z363" s="2">
        <f t="shared" si="60"/>
        <v>0.5870786516853933</v>
      </c>
      <c r="AA363" s="2">
        <f t="shared" si="61"/>
        <v>0.93177913379922361</v>
      </c>
      <c r="AB363" s="2">
        <f t="shared" si="62"/>
        <v>0.93177913379922361</v>
      </c>
      <c r="AC363" s="2">
        <f t="shared" si="63"/>
        <v>0.93035746522466922</v>
      </c>
      <c r="AD363" s="2">
        <f t="shared" si="64"/>
        <v>0.93088493520933646</v>
      </c>
      <c r="AE363" s="2">
        <f t="shared" si="65"/>
        <v>0.92219026217228484</v>
      </c>
    </row>
    <row r="364" spans="1:31" x14ac:dyDescent="0.15">
      <c r="A364" s="17">
        <v>2033</v>
      </c>
      <c r="B364" s="1">
        <v>17.231999999999999</v>
      </c>
      <c r="C364" s="17">
        <v>122.7</v>
      </c>
      <c r="D364" s="17">
        <v>0.57330000000000003</v>
      </c>
      <c r="E364" s="17">
        <v>0</v>
      </c>
      <c r="F364" s="17">
        <v>3</v>
      </c>
      <c r="G364" s="9">
        <v>0.70099999999999996</v>
      </c>
      <c r="H364" s="9">
        <v>0.214392086568305</v>
      </c>
      <c r="I364" s="9">
        <v>0.214392086568305</v>
      </c>
      <c r="J364" s="9">
        <v>0.214392086568304</v>
      </c>
      <c r="K364" s="9">
        <v>0.21522102374999999</v>
      </c>
      <c r="L364" s="9">
        <v>0.21522012500000001</v>
      </c>
      <c r="M364" s="9">
        <v>0.215196918125</v>
      </c>
      <c r="N364" s="9">
        <v>0.21519625749999999</v>
      </c>
      <c r="O364" s="9">
        <v>0.215220245</v>
      </c>
      <c r="P364" s="9">
        <v>0.21521624375000001</v>
      </c>
      <c r="Q364" s="9">
        <v>0.215212478125</v>
      </c>
      <c r="R364" s="9">
        <v>0.21521492312500001</v>
      </c>
      <c r="S364" s="9">
        <v>0.96199999999999997</v>
      </c>
      <c r="T364" s="2">
        <f t="shared" si="55"/>
        <v>3.8622621056081025E-3</v>
      </c>
      <c r="U364" s="15">
        <f t="shared" si="56"/>
        <v>3.7540170888657469E-3</v>
      </c>
      <c r="V364" s="2">
        <f t="shared" si="57"/>
        <v>3.7509357018118495E-3</v>
      </c>
      <c r="W364" s="15">
        <f t="shared" si="58"/>
        <v>3.8628218277597598E-3</v>
      </c>
      <c r="X364" s="9">
        <v>0.21522024812500001</v>
      </c>
      <c r="Y364" s="15">
        <f t="shared" si="59"/>
        <v>1.4520009531461497E-8</v>
      </c>
      <c r="Z364" s="2">
        <f t="shared" si="60"/>
        <v>0.27130977130977135</v>
      </c>
      <c r="AA364" s="2">
        <f t="shared" si="61"/>
        <v>0.77713920315145013</v>
      </c>
      <c r="AB364" s="2">
        <f t="shared" si="62"/>
        <v>0.77713920315145013</v>
      </c>
      <c r="AC364" s="2">
        <f t="shared" si="63"/>
        <v>0.77713920315145113</v>
      </c>
      <c r="AD364" s="2">
        <f t="shared" si="64"/>
        <v>0.77628249090436585</v>
      </c>
      <c r="AE364" s="2">
        <f t="shared" si="65"/>
        <v>0.77628386369542612</v>
      </c>
    </row>
    <row r="365" spans="1:31" x14ac:dyDescent="0.15">
      <c r="A365" s="9">
        <v>2035</v>
      </c>
      <c r="B365" s="1">
        <v>15.419</v>
      </c>
      <c r="C365" s="9">
        <v>613.5</v>
      </c>
      <c r="D365" s="9">
        <v>0.2064</v>
      </c>
      <c r="E365" s="9">
        <v>0</v>
      </c>
      <c r="F365" s="9">
        <v>3</v>
      </c>
      <c r="G365" s="9">
        <v>9.4E-2</v>
      </c>
      <c r="H365" s="9">
        <v>0.25510070172388299</v>
      </c>
      <c r="I365" s="9">
        <v>0.25510070172388299</v>
      </c>
      <c r="J365" s="9">
        <v>0.25483660926527901</v>
      </c>
      <c r="K365" s="9">
        <v>0.26216665437499997</v>
      </c>
      <c r="L365" s="9">
        <v>0.26105393562500001</v>
      </c>
      <c r="M365" s="9">
        <v>0.27190280500000003</v>
      </c>
      <c r="N365" s="9">
        <v>0.271780368125001</v>
      </c>
      <c r="O365" s="9">
        <v>0.26358614749999998</v>
      </c>
      <c r="P365" s="9">
        <v>0.26033725437499999</v>
      </c>
      <c r="Q365" s="9">
        <v>0.26392983437500001</v>
      </c>
      <c r="R365" s="9">
        <v>0.258665050625</v>
      </c>
      <c r="S365" s="9">
        <v>0.23880000000000001</v>
      </c>
      <c r="T365" s="2">
        <f t="shared" si="55"/>
        <v>2.3336799392895062E-2</v>
      </c>
      <c r="U365" s="15">
        <f t="shared" si="56"/>
        <v>6.5864590581578897E-2</v>
      </c>
      <c r="V365" s="2">
        <f t="shared" si="57"/>
        <v>6.5384635512182238E-2</v>
      </c>
      <c r="W365" s="15">
        <f t="shared" si="58"/>
        <v>3.3263122048568482E-2</v>
      </c>
      <c r="X365" s="9">
        <v>0.263586135</v>
      </c>
      <c r="Y365" s="15">
        <f t="shared" si="59"/>
        <v>4.7422825888613002E-8</v>
      </c>
      <c r="Z365" s="2">
        <f t="shared" si="60"/>
        <v>0.60636515912897826</v>
      </c>
      <c r="AA365" s="2">
        <f t="shared" si="61"/>
        <v>6.826089499113476E-2</v>
      </c>
      <c r="AB365" s="2">
        <f t="shared" si="62"/>
        <v>6.826089499113476E-2</v>
      </c>
      <c r="AC365" s="2">
        <f t="shared" si="63"/>
        <v>6.7154980172860132E-2</v>
      </c>
      <c r="AD365" s="2">
        <f t="shared" si="64"/>
        <v>9.0189507432998237E-2</v>
      </c>
      <c r="AE365" s="2">
        <f t="shared" si="65"/>
        <v>8.3186979166666633E-2</v>
      </c>
    </row>
    <row r="366" spans="1:31" x14ac:dyDescent="0.15">
      <c r="A366" s="9">
        <v>2036</v>
      </c>
      <c r="B366" s="1">
        <v>15.294</v>
      </c>
      <c r="C366" s="9">
        <v>61.3</v>
      </c>
      <c r="D366" s="9">
        <v>0.85670000000000002</v>
      </c>
      <c r="E366" s="9">
        <v>0</v>
      </c>
      <c r="F366" s="9">
        <v>3</v>
      </c>
      <c r="G366" s="9">
        <v>0.67549999999999999</v>
      </c>
      <c r="H366" s="9">
        <v>0.50562074937651502</v>
      </c>
      <c r="I366" s="9">
        <v>0.50562074937651502</v>
      </c>
      <c r="J366" s="9">
        <v>0.51603513743052398</v>
      </c>
      <c r="K366" s="9">
        <v>0.43807201437499999</v>
      </c>
      <c r="L366" s="9">
        <v>0.53537321625000101</v>
      </c>
      <c r="M366" s="9">
        <v>0.50338818625000104</v>
      </c>
      <c r="N366" s="9">
        <v>0.494953069375001</v>
      </c>
      <c r="O366" s="9">
        <v>0.42705728124999998</v>
      </c>
      <c r="P366" s="9">
        <v>0.52973566750000001</v>
      </c>
      <c r="Q366" s="9">
        <v>0.42456054500000001</v>
      </c>
      <c r="R366" s="9">
        <v>0.51173650250000002</v>
      </c>
      <c r="S366" s="9">
        <v>0.81220000000000003</v>
      </c>
      <c r="T366" s="2">
        <f t="shared" si="55"/>
        <v>5.8843445230786093E-2</v>
      </c>
      <c r="U366" s="15">
        <f t="shared" si="56"/>
        <v>4.415489532949307E-3</v>
      </c>
      <c r="V366" s="2">
        <f t="shared" si="57"/>
        <v>2.1098184785075424E-2</v>
      </c>
      <c r="W366" s="15">
        <f t="shared" si="58"/>
        <v>0.15538022959578357</v>
      </c>
      <c r="X366" s="9">
        <v>0.42705711750000003</v>
      </c>
      <c r="Y366" s="15">
        <f t="shared" si="59"/>
        <v>3.8343802374521326E-7</v>
      </c>
      <c r="Z366" s="2">
        <f t="shared" si="60"/>
        <v>0.16830829844865802</v>
      </c>
      <c r="AA366" s="2">
        <f t="shared" si="61"/>
        <v>0.37746768114194162</v>
      </c>
      <c r="AB366" s="2">
        <f t="shared" si="62"/>
        <v>0.37746768114194162</v>
      </c>
      <c r="AC366" s="2">
        <f t="shared" si="63"/>
        <v>0.36464523832735291</v>
      </c>
      <c r="AD366" s="2">
        <f t="shared" si="64"/>
        <v>0.34777681913321845</v>
      </c>
      <c r="AE366" s="2">
        <f t="shared" si="65"/>
        <v>0.36993782011819748</v>
      </c>
    </row>
    <row r="367" spans="1:31" x14ac:dyDescent="0.15">
      <c r="A367" s="9">
        <v>2037</v>
      </c>
      <c r="B367" s="1">
        <v>12.981</v>
      </c>
      <c r="C367" s="9">
        <v>98.2</v>
      </c>
      <c r="D367" s="9">
        <v>0.57150000000000001</v>
      </c>
      <c r="E367" s="9">
        <v>0</v>
      </c>
      <c r="F367" s="9">
        <v>3</v>
      </c>
      <c r="G367" s="9">
        <v>0.37419999999999998</v>
      </c>
      <c r="H367" s="9">
        <v>0.32181324368120301</v>
      </c>
      <c r="I367" s="9">
        <v>0.32181324368120301</v>
      </c>
      <c r="J367" s="9">
        <v>0.33092011753417999</v>
      </c>
      <c r="K367" s="9">
        <v>0.29465924500000001</v>
      </c>
      <c r="L367" s="9">
        <v>0.34035990249999998</v>
      </c>
      <c r="M367" s="9">
        <v>0.31809377875</v>
      </c>
      <c r="N367" s="9">
        <v>0.31133783375000001</v>
      </c>
      <c r="O367" s="9">
        <v>0.28391321562499999</v>
      </c>
      <c r="P367" s="9">
        <v>0.34182491437499901</v>
      </c>
      <c r="Q367" s="9">
        <v>0.28036534125000001</v>
      </c>
      <c r="R367" s="9">
        <v>0.32678431749999998</v>
      </c>
      <c r="S367" s="9">
        <v>0.50570000000000004</v>
      </c>
      <c r="T367" s="2">
        <f t="shared" si="55"/>
        <v>5.7631745066308693E-2</v>
      </c>
      <c r="U367" s="15">
        <f t="shared" si="56"/>
        <v>1.1557836739893815E-2</v>
      </c>
      <c r="V367" s="2">
        <f t="shared" si="57"/>
        <v>3.2551208307574256E-2</v>
      </c>
      <c r="W367" s="15">
        <f t="shared" si="58"/>
        <v>0.11777025588713129</v>
      </c>
      <c r="X367" s="9">
        <v>0.28391311937500002</v>
      </c>
      <c r="Y367" s="15">
        <f t="shared" si="59"/>
        <v>3.3901204548816936E-7</v>
      </c>
      <c r="Z367" s="2">
        <f t="shared" si="60"/>
        <v>0.26003559422582567</v>
      </c>
      <c r="AA367" s="2">
        <f t="shared" si="61"/>
        <v>0.36362815170812146</v>
      </c>
      <c r="AB367" s="2">
        <f t="shared" si="62"/>
        <v>0.36362815170812146</v>
      </c>
      <c r="AC367" s="2">
        <f t="shared" si="63"/>
        <v>0.34561970034767653</v>
      </c>
      <c r="AD367" s="2">
        <f t="shared" si="64"/>
        <v>0.32405593360688356</v>
      </c>
      <c r="AE367" s="2">
        <f t="shared" si="65"/>
        <v>0.35379806703579209</v>
      </c>
    </row>
    <row r="368" spans="1:31" x14ac:dyDescent="0.15">
      <c r="A368" s="9">
        <v>2038</v>
      </c>
      <c r="B368" s="1">
        <v>14.077999999999999</v>
      </c>
      <c r="C368" s="9">
        <v>122.7</v>
      </c>
      <c r="D368" s="9">
        <v>0.75149999999999995</v>
      </c>
      <c r="E368" s="9">
        <v>0</v>
      </c>
      <c r="F368" s="9">
        <v>3</v>
      </c>
      <c r="G368" s="9">
        <v>1.3652</v>
      </c>
      <c r="H368" s="9">
        <v>0.87127487174112905</v>
      </c>
      <c r="I368" s="9">
        <v>0.87127487174112905</v>
      </c>
      <c r="J368" s="9">
        <v>0.87945990956732001</v>
      </c>
      <c r="K368" s="9">
        <v>0.81565412187500197</v>
      </c>
      <c r="L368" s="9">
        <v>0.92532711187499905</v>
      </c>
      <c r="M368" s="9">
        <v>0.863155576874999</v>
      </c>
      <c r="N368" s="9">
        <v>0.85787634687499903</v>
      </c>
      <c r="O368" s="9">
        <v>0.80877167687499996</v>
      </c>
      <c r="P368" s="9">
        <v>0.91242377374999994</v>
      </c>
      <c r="Q368" s="9">
        <v>0.80967164750000098</v>
      </c>
      <c r="R368" s="9">
        <v>0.90377632624999904</v>
      </c>
      <c r="S368" s="9">
        <v>1.4083000000000001</v>
      </c>
      <c r="T368" s="2">
        <f t="shared" si="55"/>
        <v>6.2038102884631179E-2</v>
      </c>
      <c r="U368" s="15">
        <f t="shared" si="56"/>
        <v>9.3188672478350092E-3</v>
      </c>
      <c r="V368" s="2">
        <f t="shared" si="57"/>
        <v>1.537806873662593E-2</v>
      </c>
      <c r="W368" s="15">
        <f t="shared" si="58"/>
        <v>7.1737630561093335E-2</v>
      </c>
      <c r="X368" s="9">
        <v>0.80877136187499998</v>
      </c>
      <c r="Y368" s="15">
        <f t="shared" si="59"/>
        <v>3.8947951440399014E-7</v>
      </c>
      <c r="Z368" s="2">
        <f t="shared" si="60"/>
        <v>3.0604274657388436E-2</v>
      </c>
      <c r="AA368" s="2">
        <f t="shared" si="61"/>
        <v>0.38132864322862386</v>
      </c>
      <c r="AB368" s="2">
        <f t="shared" si="62"/>
        <v>0.38132864322862386</v>
      </c>
      <c r="AC368" s="2">
        <f t="shared" si="63"/>
        <v>0.37551664448816308</v>
      </c>
      <c r="AD368" s="2">
        <f t="shared" si="64"/>
        <v>0.35210979638571338</v>
      </c>
      <c r="AE368" s="2">
        <f t="shared" si="65"/>
        <v>0.3582501411276014</v>
      </c>
    </row>
    <row r="369" spans="1:31" x14ac:dyDescent="0.15">
      <c r="A369" s="9">
        <v>2039</v>
      </c>
      <c r="B369" s="1">
        <v>11.553000000000001</v>
      </c>
      <c r="C369" s="9">
        <v>49.1</v>
      </c>
      <c r="D369" s="9">
        <v>0.4773</v>
      </c>
      <c r="E369" s="9">
        <v>0</v>
      </c>
      <c r="F369" s="9">
        <v>3</v>
      </c>
      <c r="G369" s="9">
        <v>0.85140000000000005</v>
      </c>
      <c r="H369" s="9">
        <v>0.83614631794998495</v>
      </c>
      <c r="I369" s="9">
        <v>0.83614631794998495</v>
      </c>
      <c r="J369" s="9">
        <v>0.84502660261864004</v>
      </c>
      <c r="K369" s="9">
        <v>0.86463992062500095</v>
      </c>
      <c r="L369" s="9">
        <v>0.88493044437500101</v>
      </c>
      <c r="M369" s="9">
        <v>0.76541633250000096</v>
      </c>
      <c r="N369" s="9">
        <v>0.76618212875000102</v>
      </c>
      <c r="O369" s="9">
        <v>0.85775714937499903</v>
      </c>
      <c r="P369" s="9">
        <v>0.885072268750002</v>
      </c>
      <c r="Q369" s="9">
        <v>0.85678180312500096</v>
      </c>
      <c r="R369" s="9">
        <v>0.88192260812500001</v>
      </c>
      <c r="S369" s="9">
        <v>1.2911999999999999</v>
      </c>
      <c r="T369" s="2">
        <f t="shared" si="55"/>
        <v>5.8344006757838927E-2</v>
      </c>
      <c r="U369" s="15">
        <f t="shared" si="56"/>
        <v>8.4590440610198062E-2</v>
      </c>
      <c r="V369" s="2">
        <f t="shared" si="57"/>
        <v>8.3674576683561874E-2</v>
      </c>
      <c r="W369" s="15">
        <f t="shared" si="58"/>
        <v>2.5845753262417347E-2</v>
      </c>
      <c r="X369" s="9">
        <v>0.85775684374999905</v>
      </c>
      <c r="Y369" s="15">
        <f t="shared" si="59"/>
        <v>3.5630714380770039E-7</v>
      </c>
      <c r="Z369" s="2">
        <f t="shared" si="60"/>
        <v>0.34061338289962817</v>
      </c>
      <c r="AA369" s="2">
        <f t="shared" si="61"/>
        <v>0.35242695326054446</v>
      </c>
      <c r="AB369" s="2">
        <f t="shared" si="62"/>
        <v>0.35242695326054446</v>
      </c>
      <c r="AC369" s="2">
        <f t="shared" si="63"/>
        <v>0.34554940937218082</v>
      </c>
      <c r="AD369" s="2">
        <f t="shared" si="64"/>
        <v>0.3145351078454135</v>
      </c>
      <c r="AE369" s="2">
        <f t="shared" si="65"/>
        <v>0.31697443608658604</v>
      </c>
    </row>
    <row r="370" spans="1:31" x14ac:dyDescent="0.15">
      <c r="A370" s="9">
        <v>2040</v>
      </c>
      <c r="B370" s="1">
        <v>10.3</v>
      </c>
      <c r="C370" s="9">
        <v>122.7</v>
      </c>
      <c r="D370" s="9">
        <v>0.55800000000000005</v>
      </c>
      <c r="E370" s="9">
        <v>0</v>
      </c>
      <c r="F370" s="9">
        <v>3</v>
      </c>
      <c r="G370" s="9">
        <v>0.4919</v>
      </c>
      <c r="H370" s="9">
        <v>0.67617351427641903</v>
      </c>
      <c r="I370" s="9">
        <v>0.67617351427641903</v>
      </c>
      <c r="J370" s="9">
        <v>0.68624634958747699</v>
      </c>
      <c r="K370" s="9">
        <v>0.63859717312499897</v>
      </c>
      <c r="L370" s="9">
        <v>0.70880407625000097</v>
      </c>
      <c r="M370" s="9">
        <v>0.66204967312499996</v>
      </c>
      <c r="N370" s="9">
        <v>0.66020658749999905</v>
      </c>
      <c r="O370" s="9">
        <v>0.62382569875000105</v>
      </c>
      <c r="P370" s="9">
        <v>0.71545744999999905</v>
      </c>
      <c r="Q370" s="9">
        <v>0.61960920562500099</v>
      </c>
      <c r="R370" s="9">
        <v>0.70204795687499999</v>
      </c>
      <c r="S370" s="9">
        <v>0.71660000000000001</v>
      </c>
      <c r="T370" s="2">
        <f t="shared" si="55"/>
        <v>4.825767541117057E-2</v>
      </c>
      <c r="U370" s="15">
        <f t="shared" si="56"/>
        <v>2.0887894679715684E-2</v>
      </c>
      <c r="V370" s="2">
        <f t="shared" si="57"/>
        <v>2.3613653062862668E-2</v>
      </c>
      <c r="W370" s="15">
        <f t="shared" si="58"/>
        <v>7.7417725511529353E-2</v>
      </c>
      <c r="X370" s="9">
        <v>0.62382544250000105</v>
      </c>
      <c r="Y370" s="15">
        <f t="shared" si="59"/>
        <v>4.1077179172070757E-7</v>
      </c>
      <c r="Z370" s="2">
        <f t="shared" si="60"/>
        <v>0.31356405246999725</v>
      </c>
      <c r="AA370" s="2">
        <f t="shared" si="61"/>
        <v>5.6414297688502632E-2</v>
      </c>
      <c r="AB370" s="2">
        <f t="shared" si="62"/>
        <v>5.6414297688502632E-2</v>
      </c>
      <c r="AC370" s="2">
        <f t="shared" si="63"/>
        <v>4.2357871075248431E-2</v>
      </c>
      <c r="AD370" s="2">
        <f t="shared" si="64"/>
        <v>1.5944041306181463E-3</v>
      </c>
      <c r="AE370" s="2">
        <f t="shared" si="65"/>
        <v>2.0307065482835646E-2</v>
      </c>
    </row>
    <row r="371" spans="1:31" x14ac:dyDescent="0.15">
      <c r="A371" s="9">
        <v>2041</v>
      </c>
      <c r="B371" s="1">
        <v>26.997</v>
      </c>
      <c r="C371" s="9">
        <v>245.4</v>
      </c>
      <c r="D371" s="9">
        <v>0.51090000000000002</v>
      </c>
      <c r="E371" s="9">
        <v>0</v>
      </c>
      <c r="F371" s="9">
        <v>3</v>
      </c>
      <c r="G371" s="9">
        <v>0.67569999999999997</v>
      </c>
      <c r="H371" s="9">
        <v>1.1984321075197799</v>
      </c>
      <c r="I371" s="9">
        <v>1.1984321075197799</v>
      </c>
      <c r="J371" s="9">
        <v>1.20233869862526</v>
      </c>
      <c r="K371" s="9">
        <v>1.1864745512499999</v>
      </c>
      <c r="L371" s="9">
        <v>1.203076313125</v>
      </c>
      <c r="M371" s="9">
        <v>1.1419359312499999</v>
      </c>
      <c r="N371" s="9">
        <v>1.14027884375</v>
      </c>
      <c r="O371" s="9">
        <v>1.1815044299999999</v>
      </c>
      <c r="P371" s="9">
        <v>1.1963480875000001</v>
      </c>
      <c r="Q371" s="9">
        <v>1.18239967875</v>
      </c>
      <c r="R371" s="9">
        <v>1.1933483862500001</v>
      </c>
      <c r="S371" s="9">
        <v>0.87960000000000005</v>
      </c>
      <c r="T371" s="2">
        <f t="shared" si="55"/>
        <v>3.8752346303800953E-3</v>
      </c>
      <c r="U371" s="15">
        <f t="shared" si="56"/>
        <v>4.7141741209438953E-2</v>
      </c>
      <c r="V371" s="2">
        <f t="shared" si="57"/>
        <v>4.852445408036609E-2</v>
      </c>
      <c r="W371" s="15">
        <f t="shared" si="58"/>
        <v>1.412485314233838E-2</v>
      </c>
      <c r="X371" s="9">
        <v>1.1815013756249999</v>
      </c>
      <c r="Y371" s="15">
        <f t="shared" si="59"/>
        <v>2.5851574674445871E-6</v>
      </c>
      <c r="Z371" s="2">
        <f t="shared" si="60"/>
        <v>0.23180991359708966</v>
      </c>
      <c r="AA371" s="2">
        <f t="shared" si="61"/>
        <v>0.36247397398792613</v>
      </c>
      <c r="AB371" s="2">
        <f t="shared" si="62"/>
        <v>0.36247397398792613</v>
      </c>
      <c r="AC371" s="2">
        <f t="shared" si="63"/>
        <v>0.36691530084727142</v>
      </c>
      <c r="AD371" s="2">
        <f t="shared" si="64"/>
        <v>0.3601046924738518</v>
      </c>
      <c r="AE371" s="2">
        <f t="shared" si="65"/>
        <v>0.3566943909163256</v>
      </c>
    </row>
    <row r="372" spans="1:31" x14ac:dyDescent="0.15">
      <c r="A372" s="9">
        <v>2042</v>
      </c>
      <c r="B372" s="1">
        <v>25.988</v>
      </c>
      <c r="C372" s="9">
        <v>245.4</v>
      </c>
      <c r="D372" s="9">
        <v>0.64229999999999998</v>
      </c>
      <c r="E372" s="9">
        <v>0</v>
      </c>
      <c r="F372" s="9">
        <v>3</v>
      </c>
      <c r="G372" s="9">
        <v>0.73470000000000002</v>
      </c>
      <c r="H372" s="9">
        <v>1.20648278525025</v>
      </c>
      <c r="I372" s="9">
        <v>1.20648278525025</v>
      </c>
      <c r="J372" s="9">
        <v>1.2101495960447799</v>
      </c>
      <c r="K372" s="9">
        <v>1.201691925</v>
      </c>
      <c r="L372" s="9">
        <v>1.205784574375</v>
      </c>
      <c r="M372" s="9">
        <v>1.1579692556250001</v>
      </c>
      <c r="N372" s="9">
        <v>1.157141611875</v>
      </c>
      <c r="O372" s="9">
        <v>1.1976362137500001</v>
      </c>
      <c r="P372" s="9">
        <v>1.204921749375</v>
      </c>
      <c r="Q372" s="9">
        <v>1.1969423875</v>
      </c>
      <c r="R372" s="9">
        <v>1.2008034700000001</v>
      </c>
      <c r="S372" s="9">
        <v>0.55430000000000001</v>
      </c>
      <c r="T372" s="2">
        <f t="shared" si="55"/>
        <v>5.7871598649059249E-4</v>
      </c>
      <c r="U372" s="15">
        <f t="shared" si="56"/>
        <v>4.0210710188614232E-2</v>
      </c>
      <c r="V372" s="2">
        <f t="shared" si="57"/>
        <v>4.0896707336786089E-2</v>
      </c>
      <c r="W372" s="15">
        <f t="shared" si="58"/>
        <v>7.3325302344989171E-3</v>
      </c>
      <c r="X372" s="9">
        <v>1.1976329162499999</v>
      </c>
      <c r="Y372" s="15">
        <f t="shared" si="59"/>
        <v>2.753340256671575E-6</v>
      </c>
      <c r="Z372" s="2">
        <f t="shared" si="60"/>
        <v>0.32545552949666245</v>
      </c>
      <c r="AA372" s="2">
        <f t="shared" si="61"/>
        <v>1.1765881025622407</v>
      </c>
      <c r="AB372" s="2">
        <f t="shared" si="62"/>
        <v>1.1765881025622407</v>
      </c>
      <c r="AC372" s="2">
        <f t="shared" si="63"/>
        <v>1.1832033123665522</v>
      </c>
      <c r="AD372" s="2">
        <f t="shared" si="64"/>
        <v>1.1737718733086775</v>
      </c>
      <c r="AE372" s="2">
        <f t="shared" si="65"/>
        <v>1.1663421793252753</v>
      </c>
    </row>
    <row r="373" spans="1:31" x14ac:dyDescent="0.15">
      <c r="A373" s="17">
        <v>2043</v>
      </c>
      <c r="B373" s="1">
        <v>21.521000000000001</v>
      </c>
      <c r="C373" s="17">
        <v>49.1</v>
      </c>
      <c r="D373" s="17">
        <v>0.37140000000000001</v>
      </c>
      <c r="E373" s="17">
        <v>0</v>
      </c>
      <c r="F373" s="17">
        <v>3</v>
      </c>
      <c r="G373" s="9">
        <v>0.67320000000000002</v>
      </c>
      <c r="H373" s="9">
        <v>1.1282168346436099</v>
      </c>
      <c r="I373" s="9">
        <v>1.1282168346436099</v>
      </c>
      <c r="J373" s="9">
        <v>1.1282168346435899</v>
      </c>
      <c r="K373" s="9">
        <v>1.133027246875</v>
      </c>
      <c r="L373" s="9">
        <v>1.1330038281249999</v>
      </c>
      <c r="M373" s="9">
        <v>1.1329181368750001</v>
      </c>
      <c r="N373" s="9">
        <v>1.1329216018749999</v>
      </c>
      <c r="O373" s="9">
        <v>1.133022405</v>
      </c>
      <c r="P373" s="9">
        <v>1.1326213375</v>
      </c>
      <c r="Q373" s="9">
        <v>1.1326360443750001</v>
      </c>
      <c r="R373" s="9">
        <v>1.1326165237500001</v>
      </c>
      <c r="S373" s="9">
        <v>0.67369999999999997</v>
      </c>
      <c r="T373" s="2">
        <f t="shared" si="55"/>
        <v>4.242972923642071E-3</v>
      </c>
      <c r="U373" s="15">
        <f t="shared" si="56"/>
        <v>4.1670201037864217E-3</v>
      </c>
      <c r="V373" s="2">
        <f t="shared" si="57"/>
        <v>4.1700913219188014E-3</v>
      </c>
      <c r="W373" s="15">
        <f t="shared" si="58"/>
        <v>4.2594386192686866E-3</v>
      </c>
      <c r="X373" s="9">
        <v>1.1330200275</v>
      </c>
      <c r="Y373" s="15">
        <f t="shared" si="59"/>
        <v>2.0983698023021109E-6</v>
      </c>
      <c r="Z373" s="2">
        <f t="shared" si="60"/>
        <v>7.4217010538807327E-4</v>
      </c>
      <c r="AA373" s="2">
        <f t="shared" si="61"/>
        <v>0.67465761413627723</v>
      </c>
      <c r="AB373" s="2">
        <f t="shared" si="62"/>
        <v>0.67465761413627723</v>
      </c>
      <c r="AC373" s="2">
        <f t="shared" si="63"/>
        <v>0.67465761413624759</v>
      </c>
      <c r="AD373" s="2">
        <f t="shared" si="64"/>
        <v>0.6811953948344962</v>
      </c>
      <c r="AE373" s="2">
        <f t="shared" si="65"/>
        <v>0.68118824959180668</v>
      </c>
    </row>
    <row r="374" spans="1:31" x14ac:dyDescent="0.15">
      <c r="A374" s="9">
        <v>2046</v>
      </c>
      <c r="B374" s="1">
        <v>20.364999999999998</v>
      </c>
      <c r="C374" s="9">
        <v>122.7</v>
      </c>
      <c r="D374" s="9">
        <v>0.70620000000000005</v>
      </c>
      <c r="E374" s="9">
        <v>0</v>
      </c>
      <c r="F374" s="9">
        <v>3</v>
      </c>
      <c r="G374" s="9">
        <v>0.46710000000000002</v>
      </c>
      <c r="H374" s="9">
        <v>0.70477156042988298</v>
      </c>
      <c r="I374" s="9">
        <v>0.70477156042988298</v>
      </c>
      <c r="J374" s="9">
        <v>0.71074281227545</v>
      </c>
      <c r="K374" s="9">
        <v>0.71102934562499998</v>
      </c>
      <c r="L374" s="9">
        <v>0.71764801562500102</v>
      </c>
      <c r="M374" s="9">
        <v>0.63879691437499997</v>
      </c>
      <c r="N374" s="9">
        <v>0.637469311875</v>
      </c>
      <c r="O374" s="9">
        <v>0.70435594812500102</v>
      </c>
      <c r="P374" s="9">
        <v>0.71637487249999998</v>
      </c>
      <c r="Q374" s="9">
        <v>0.70363142812500101</v>
      </c>
      <c r="R374" s="9">
        <v>0.70960832250000005</v>
      </c>
      <c r="S374" s="9">
        <v>0.379</v>
      </c>
      <c r="T374" s="2">
        <f t="shared" si="55"/>
        <v>1.8270395569401111E-2</v>
      </c>
      <c r="U374" s="15">
        <f t="shared" si="56"/>
        <v>9.3611390923097226E-2</v>
      </c>
      <c r="V374" s="2">
        <f t="shared" si="57"/>
        <v>9.5495125418839616E-2</v>
      </c>
      <c r="W374" s="15">
        <f t="shared" si="58"/>
        <v>5.8971208291727249E-4</v>
      </c>
      <c r="X374" s="9">
        <v>0.70435592500000099</v>
      </c>
      <c r="Y374" s="15">
        <f t="shared" si="59"/>
        <v>3.2831411571877543E-8</v>
      </c>
      <c r="Z374" s="2">
        <f t="shared" si="60"/>
        <v>0.23245382585751981</v>
      </c>
      <c r="AA374" s="2">
        <f t="shared" si="61"/>
        <v>0.85955556841657776</v>
      </c>
      <c r="AB374" s="2">
        <f t="shared" si="62"/>
        <v>0.85955556841657776</v>
      </c>
      <c r="AC374" s="2">
        <f t="shared" si="63"/>
        <v>0.87531085033100264</v>
      </c>
      <c r="AD374" s="2">
        <f t="shared" si="64"/>
        <v>0.89017116754617409</v>
      </c>
      <c r="AE374" s="2">
        <f t="shared" si="65"/>
        <v>0.87231747361477585</v>
      </c>
    </row>
    <row r="375" spans="1:31" x14ac:dyDescent="0.15">
      <c r="A375" s="9">
        <v>2047</v>
      </c>
      <c r="B375" s="1">
        <v>19.614999999999998</v>
      </c>
      <c r="C375" s="9">
        <v>122.7</v>
      </c>
      <c r="D375" s="9">
        <v>0.74470000000000003</v>
      </c>
      <c r="E375" s="9">
        <v>0</v>
      </c>
      <c r="F375" s="9">
        <v>3</v>
      </c>
      <c r="G375" s="9">
        <v>0.51229999999999998</v>
      </c>
      <c r="H375" s="9">
        <v>0.70465994155608602</v>
      </c>
      <c r="I375" s="9">
        <v>0.70465994155608602</v>
      </c>
      <c r="J375" s="9">
        <v>0.70767420963178496</v>
      </c>
      <c r="K375" s="9">
        <v>0.70656753375000103</v>
      </c>
      <c r="L375" s="9">
        <v>0.71668047562500004</v>
      </c>
      <c r="M375" s="9">
        <v>0.66328938000000104</v>
      </c>
      <c r="N375" s="9">
        <v>0.66278306750000104</v>
      </c>
      <c r="O375" s="9">
        <v>0.70271917312499999</v>
      </c>
      <c r="P375" s="9">
        <v>0.71427327187499901</v>
      </c>
      <c r="Q375" s="9">
        <v>0.70312894999999898</v>
      </c>
      <c r="R375" s="9">
        <v>0.71240120750000102</v>
      </c>
      <c r="S375" s="9">
        <v>0.45679999999999998</v>
      </c>
      <c r="T375" s="2">
        <f t="shared" si="55"/>
        <v>1.7058631206379227E-2</v>
      </c>
      <c r="U375" s="15">
        <f t="shared" si="56"/>
        <v>5.8709966490683753E-2</v>
      </c>
      <c r="V375" s="2">
        <f t="shared" si="57"/>
        <v>5.9428486829560853E-2</v>
      </c>
      <c r="W375" s="15">
        <f t="shared" si="58"/>
        <v>2.7541915137112498E-3</v>
      </c>
      <c r="X375" s="9">
        <v>0.70271915750000002</v>
      </c>
      <c r="Y375" s="15">
        <f t="shared" si="59"/>
        <v>2.2235055706629035E-8</v>
      </c>
      <c r="Z375" s="2">
        <f t="shared" si="60"/>
        <v>0.12149737302977232</v>
      </c>
      <c r="AA375" s="2">
        <f t="shared" si="61"/>
        <v>0.5426005725833758</v>
      </c>
      <c r="AB375" s="2">
        <f t="shared" si="62"/>
        <v>0.5426005725833758</v>
      </c>
      <c r="AC375" s="2">
        <f t="shared" si="63"/>
        <v>0.54919923299427531</v>
      </c>
      <c r="AD375" s="2">
        <f t="shared" si="64"/>
        <v>0.5636455163638332</v>
      </c>
      <c r="AE375" s="2">
        <f t="shared" si="65"/>
        <v>0.55954730188266433</v>
      </c>
    </row>
    <row r="376" spans="1:31" x14ac:dyDescent="0.15">
      <c r="A376" s="17">
        <v>2048</v>
      </c>
      <c r="B376" s="1">
        <v>19.032</v>
      </c>
      <c r="C376" s="17">
        <v>184</v>
      </c>
      <c r="D376" s="17">
        <v>0.56279999999999997</v>
      </c>
      <c r="E376" s="17">
        <v>0</v>
      </c>
      <c r="F376" s="17">
        <v>3</v>
      </c>
      <c r="G376" s="9">
        <v>0.72299999999999998</v>
      </c>
      <c r="H376" s="9">
        <v>0.65978970261428704</v>
      </c>
      <c r="I376" s="9">
        <v>0.65978970261428704</v>
      </c>
      <c r="J376" s="9">
        <v>0.65978970261428305</v>
      </c>
      <c r="K376" s="9">
        <v>0.66275342250000102</v>
      </c>
      <c r="L376" s="9">
        <v>0.66273606437500099</v>
      </c>
      <c r="M376" s="9">
        <v>0.66248844375000004</v>
      </c>
      <c r="N376" s="9">
        <v>0.66248777437499795</v>
      </c>
      <c r="O376" s="9">
        <v>0.66274633999999999</v>
      </c>
      <c r="P376" s="9">
        <v>0.6627497725</v>
      </c>
      <c r="Q376" s="9">
        <v>0.66273636312499995</v>
      </c>
      <c r="R376" s="9">
        <v>0.66273756874999901</v>
      </c>
      <c r="S376" s="9">
        <v>0.72309999999999997</v>
      </c>
      <c r="T376" s="2">
        <f t="shared" si="55"/>
        <v>4.4656073731365693E-3</v>
      </c>
      <c r="U376" s="15">
        <f t="shared" si="56"/>
        <v>4.0903050244945772E-3</v>
      </c>
      <c r="V376" s="2">
        <f t="shared" si="57"/>
        <v>4.0892904966845162E-3</v>
      </c>
      <c r="W376" s="15">
        <f t="shared" si="58"/>
        <v>4.4811814643330311E-3</v>
      </c>
      <c r="X376" s="9">
        <v>0.66274633625000001</v>
      </c>
      <c r="Y376" s="15">
        <f t="shared" si="59"/>
        <v>5.658273385877143E-9</v>
      </c>
      <c r="Z376" s="2">
        <f t="shared" si="60"/>
        <v>1.3829345871938734E-4</v>
      </c>
      <c r="AA376" s="2">
        <f t="shared" si="61"/>
        <v>8.7553999980241909E-2</v>
      </c>
      <c r="AB376" s="2">
        <f t="shared" si="62"/>
        <v>8.7553999980241909E-2</v>
      </c>
      <c r="AC376" s="2">
        <f t="shared" si="63"/>
        <v>8.7553999980247432E-2</v>
      </c>
      <c r="AD376" s="2">
        <f t="shared" si="64"/>
        <v>8.3460416954777988E-2</v>
      </c>
      <c r="AE376" s="2">
        <f t="shared" si="65"/>
        <v>8.3477293942747832E-2</v>
      </c>
    </row>
    <row r="377" spans="1:31" x14ac:dyDescent="0.15">
      <c r="A377" s="9">
        <v>2052</v>
      </c>
      <c r="B377" s="1">
        <v>10.426</v>
      </c>
      <c r="C377" s="9">
        <v>613.5</v>
      </c>
      <c r="D377" s="9">
        <v>0.34870000000000001</v>
      </c>
      <c r="E377" s="9">
        <v>0</v>
      </c>
      <c r="F377" s="9">
        <v>3</v>
      </c>
      <c r="G377" s="9">
        <v>0.63319999999999999</v>
      </c>
      <c r="H377" s="9">
        <v>0.93937211166725598</v>
      </c>
      <c r="I377" s="9">
        <v>0.93937211166725598</v>
      </c>
      <c r="J377" s="9">
        <v>1.0756655002706701</v>
      </c>
      <c r="K377" s="9">
        <v>1.1547626443750001</v>
      </c>
      <c r="L377" s="9">
        <v>0.96543212562499803</v>
      </c>
      <c r="M377" s="9">
        <v>1.0804891212500001</v>
      </c>
      <c r="N377" s="9">
        <v>1.0884831556250001</v>
      </c>
      <c r="O377" s="9">
        <v>1.1850201818749999</v>
      </c>
      <c r="P377" s="9">
        <v>1.12411863375</v>
      </c>
      <c r="Q377" s="9">
        <v>1.187171218125</v>
      </c>
      <c r="R377" s="9">
        <v>1.1485392437499999</v>
      </c>
      <c r="S377" s="9">
        <v>1.5946</v>
      </c>
      <c r="T377" s="2">
        <f t="shared" si="55"/>
        <v>2.7741949791855236E-2</v>
      </c>
      <c r="U377" s="15">
        <f t="shared" si="56"/>
        <v>0.15022482340068713</v>
      </c>
      <c r="V377" s="2">
        <f t="shared" si="57"/>
        <v>0.15873479966644161</v>
      </c>
      <c r="W377" s="15">
        <f t="shared" si="58"/>
        <v>0.26150240906316929</v>
      </c>
      <c r="X377" s="9">
        <v>1.185019743125</v>
      </c>
      <c r="Y377" s="15">
        <f t="shared" si="59"/>
        <v>3.7024685874362892E-7</v>
      </c>
      <c r="Z377" s="2">
        <f t="shared" si="60"/>
        <v>0.6029098206446758</v>
      </c>
      <c r="AA377" s="2">
        <f t="shared" si="61"/>
        <v>0.4109042319909344</v>
      </c>
      <c r="AB377" s="2">
        <f t="shared" si="62"/>
        <v>0.4109042319909344</v>
      </c>
      <c r="AC377" s="2">
        <f t="shared" si="63"/>
        <v>0.32543239666959106</v>
      </c>
      <c r="AD377" s="2">
        <f t="shared" si="64"/>
        <v>0.29504663630377526</v>
      </c>
      <c r="AE377" s="2">
        <f t="shared" si="65"/>
        <v>0.27973206838705639</v>
      </c>
    </row>
    <row r="378" spans="1:31" x14ac:dyDescent="0.15">
      <c r="A378" s="9">
        <v>2053</v>
      </c>
      <c r="B378" s="1">
        <v>35.375</v>
      </c>
      <c r="C378" s="9">
        <v>674.8</v>
      </c>
      <c r="D378" s="9">
        <v>0.3957</v>
      </c>
      <c r="E378" s="9">
        <v>0</v>
      </c>
      <c r="F378" s="9">
        <v>3</v>
      </c>
      <c r="G378" s="9">
        <v>2.7046000000000001</v>
      </c>
      <c r="H378" s="9">
        <v>2.3143616509856901</v>
      </c>
      <c r="I378" s="9">
        <v>2.3143616509856901</v>
      </c>
      <c r="J378" s="9">
        <v>2.2946958996819999</v>
      </c>
      <c r="K378" s="9">
        <v>2.2960991562499999</v>
      </c>
      <c r="L378" s="9">
        <v>2.2536420687500001</v>
      </c>
      <c r="M378" s="9">
        <v>2.3756556000000102</v>
      </c>
      <c r="N378" s="9">
        <v>2.3754547499999998</v>
      </c>
      <c r="O378" s="9">
        <v>2.2965540875000001</v>
      </c>
      <c r="P378" s="9">
        <v>2.25991964375</v>
      </c>
      <c r="Q378" s="9">
        <v>2.2836324124999998</v>
      </c>
      <c r="R378" s="9">
        <v>2.2540562875000001</v>
      </c>
      <c r="S378" s="9">
        <v>2.4146999999999998</v>
      </c>
      <c r="T378" s="2">
        <f t="shared" si="55"/>
        <v>2.6235995662056321E-2</v>
      </c>
      <c r="U378" s="15">
        <f t="shared" si="56"/>
        <v>2.6484170694850078E-2</v>
      </c>
      <c r="V378" s="2">
        <f t="shared" si="57"/>
        <v>2.6397386505384784E-2</v>
      </c>
      <c r="W378" s="15">
        <f t="shared" si="58"/>
        <v>7.6943737285422725E-3</v>
      </c>
      <c r="X378" s="9">
        <v>2.2965534124999998</v>
      </c>
      <c r="Y378" s="15">
        <f t="shared" si="59"/>
        <v>2.9391861659718002E-7</v>
      </c>
      <c r="Z378" s="2">
        <f t="shared" si="60"/>
        <v>0.12005632169627709</v>
      </c>
      <c r="AA378" s="2">
        <f t="shared" si="61"/>
        <v>4.1553132486151376E-2</v>
      </c>
      <c r="AB378" s="2">
        <f t="shared" si="62"/>
        <v>4.1553132486151376E-2</v>
      </c>
      <c r="AC378" s="2">
        <f t="shared" si="63"/>
        <v>4.9697312427216596E-2</v>
      </c>
      <c r="AD378" s="2">
        <f t="shared" si="64"/>
        <v>6.4099207458483409E-2</v>
      </c>
      <c r="AE378" s="2">
        <f t="shared" si="65"/>
        <v>6.6527399884043464E-2</v>
      </c>
    </row>
    <row r="379" spans="1:31" x14ac:dyDescent="0.15">
      <c r="A379" s="9">
        <v>2054</v>
      </c>
      <c r="B379" s="1">
        <v>14.872999999999999</v>
      </c>
      <c r="C379" s="9">
        <v>245.4</v>
      </c>
      <c r="D379" s="9">
        <v>0.57789999999999997</v>
      </c>
      <c r="E379" s="9">
        <v>0</v>
      </c>
      <c r="F379" s="9">
        <v>3</v>
      </c>
      <c r="G379" s="9">
        <v>1.1213</v>
      </c>
      <c r="H379" s="9">
        <v>1.3324164300997099</v>
      </c>
      <c r="I379" s="9">
        <v>1.3324164300997099</v>
      </c>
      <c r="J379" s="9">
        <v>1.3282916552414401</v>
      </c>
      <c r="K379" s="9">
        <v>1.5255150625</v>
      </c>
      <c r="L379" s="9">
        <v>1.36785707125</v>
      </c>
      <c r="M379" s="9">
        <v>1.418796400625</v>
      </c>
      <c r="N379" s="9">
        <v>1.425684180625</v>
      </c>
      <c r="O379" s="9">
        <v>1.5236640187499999</v>
      </c>
      <c r="P379" s="9">
        <v>1.3681125918749999</v>
      </c>
      <c r="Q379" s="9">
        <v>1.5223015499999999</v>
      </c>
      <c r="R379" s="9">
        <v>1.3751083212499999</v>
      </c>
      <c r="S379" s="9">
        <v>1.8294999999999999</v>
      </c>
      <c r="T379" s="2">
        <f t="shared" si="55"/>
        <v>2.6598772237924107E-2</v>
      </c>
      <c r="U379" s="15">
        <f t="shared" si="56"/>
        <v>6.4829559718672908E-2</v>
      </c>
      <c r="V379" s="2">
        <f t="shared" si="57"/>
        <v>6.9998949591390539E-2</v>
      </c>
      <c r="W379" s="15">
        <f t="shared" si="58"/>
        <v>0.14353439685217498</v>
      </c>
      <c r="X379" s="9">
        <v>1.5236632999999999</v>
      </c>
      <c r="Y379" s="15">
        <f t="shared" si="59"/>
        <v>4.717247313822791E-7</v>
      </c>
      <c r="Z379" s="2">
        <f t="shared" si="60"/>
        <v>0.38710030062858702</v>
      </c>
      <c r="AA379" s="2">
        <f t="shared" si="61"/>
        <v>0.27170460229586774</v>
      </c>
      <c r="AB379" s="2">
        <f t="shared" si="62"/>
        <v>0.27170460229586774</v>
      </c>
      <c r="AC379" s="2">
        <f t="shared" si="63"/>
        <v>0.2739591936368187</v>
      </c>
      <c r="AD379" s="2">
        <f t="shared" si="64"/>
        <v>0.25219317197321672</v>
      </c>
      <c r="AE379" s="2">
        <f t="shared" si="65"/>
        <v>0.24836932426892594</v>
      </c>
    </row>
    <row r="380" spans="1:31" x14ac:dyDescent="0.15">
      <c r="A380" s="9">
        <v>2055</v>
      </c>
      <c r="B380" s="1">
        <v>13.968999999999999</v>
      </c>
      <c r="C380" s="9">
        <v>306.7</v>
      </c>
      <c r="D380" s="9">
        <v>0.57369999999999999</v>
      </c>
      <c r="E380" s="9">
        <v>0</v>
      </c>
      <c r="F380" s="9">
        <v>3</v>
      </c>
      <c r="G380" s="9">
        <v>1.4532</v>
      </c>
      <c r="H380" s="9">
        <v>1.06951471275412</v>
      </c>
      <c r="I380" s="9">
        <v>1.06951471275412</v>
      </c>
      <c r="J380" s="9">
        <v>1.0740391822822899</v>
      </c>
      <c r="K380" s="9">
        <v>1.1631928468749999</v>
      </c>
      <c r="L380" s="9">
        <v>1.1039721818749999</v>
      </c>
      <c r="M380" s="9">
        <v>1.0871964199999999</v>
      </c>
      <c r="N380" s="9">
        <v>1.0889068418750001</v>
      </c>
      <c r="O380" s="9">
        <v>1.1593371487499999</v>
      </c>
      <c r="P380" s="9">
        <v>1.1049257987500001</v>
      </c>
      <c r="Q380" s="9">
        <v>1.156987658125</v>
      </c>
      <c r="R380" s="9">
        <v>1.0966684600000001</v>
      </c>
      <c r="S380" s="9">
        <v>1.9914000000000001</v>
      </c>
      <c r="T380" s="2">
        <f t="shared" si="55"/>
        <v>3.2217854237973076E-2</v>
      </c>
      <c r="U380" s="15">
        <f t="shared" si="56"/>
        <v>1.6532458165393109E-2</v>
      </c>
      <c r="V380" s="2">
        <f t="shared" si="57"/>
        <v>1.8131708605432048E-2</v>
      </c>
      <c r="W380" s="15">
        <f t="shared" si="58"/>
        <v>8.3984292057635274E-2</v>
      </c>
      <c r="X380" s="9">
        <v>1.1593366837500001</v>
      </c>
      <c r="Y380" s="15">
        <f t="shared" si="59"/>
        <v>4.0109126179547974E-7</v>
      </c>
      <c r="Z380" s="2">
        <f t="shared" si="60"/>
        <v>0.27026212714673092</v>
      </c>
      <c r="AA380" s="2">
        <f t="shared" si="61"/>
        <v>0.46293325662643364</v>
      </c>
      <c r="AB380" s="2">
        <f t="shared" si="62"/>
        <v>0.46293325662643364</v>
      </c>
      <c r="AC380" s="2">
        <f t="shared" si="63"/>
        <v>0.46066125224350213</v>
      </c>
      <c r="AD380" s="2">
        <f t="shared" si="64"/>
        <v>0.44515125100431857</v>
      </c>
      <c r="AE380" s="2">
        <f t="shared" si="65"/>
        <v>0.44929775032640351</v>
      </c>
    </row>
    <row r="381" spans="1:31" x14ac:dyDescent="0.15">
      <c r="A381" s="9">
        <v>2056</v>
      </c>
      <c r="B381" s="1">
        <v>13.07</v>
      </c>
      <c r="C381" s="9">
        <v>49.1</v>
      </c>
      <c r="D381" s="9">
        <v>0.86450000000000005</v>
      </c>
      <c r="E381" s="9">
        <v>0</v>
      </c>
      <c r="F381" s="9">
        <v>3</v>
      </c>
      <c r="G381" s="9">
        <v>2.7526999999999999</v>
      </c>
      <c r="H381" s="9">
        <v>0.82250644746996504</v>
      </c>
      <c r="I381" s="9">
        <v>0.82250644746996504</v>
      </c>
      <c r="J381" s="9">
        <v>0.83275406177642497</v>
      </c>
      <c r="K381" s="9">
        <v>0.79650806687499998</v>
      </c>
      <c r="L381" s="9">
        <v>0.85718008937500001</v>
      </c>
      <c r="M381" s="9">
        <v>0.79159552875000105</v>
      </c>
      <c r="N381" s="9">
        <v>0.78985326124999899</v>
      </c>
      <c r="O381" s="9">
        <v>0.79193494125000097</v>
      </c>
      <c r="P381" s="9">
        <v>0.85679910125000103</v>
      </c>
      <c r="Q381" s="9">
        <v>0.79033974375000104</v>
      </c>
      <c r="R381" s="9">
        <v>0.84237393937499805</v>
      </c>
      <c r="S381" s="9">
        <v>2.2854000000000001</v>
      </c>
      <c r="T381" s="2">
        <f t="shared" si="55"/>
        <v>4.2156073076012116E-2</v>
      </c>
      <c r="U381" s="15">
        <f t="shared" si="56"/>
        <v>3.7581369501778573E-2</v>
      </c>
      <c r="V381" s="2">
        <f t="shared" si="57"/>
        <v>3.9699611255823525E-2</v>
      </c>
      <c r="W381" s="15">
        <f t="shared" si="58"/>
        <v>3.716871316206969E-2</v>
      </c>
      <c r="X381" s="9">
        <v>0.791934571250001</v>
      </c>
      <c r="Y381" s="15">
        <f t="shared" si="59"/>
        <v>4.6721009605633605E-7</v>
      </c>
      <c r="Z381" s="2">
        <f t="shared" si="60"/>
        <v>0.20447186488142111</v>
      </c>
      <c r="AA381" s="2">
        <f t="shared" si="61"/>
        <v>0.64010394352412492</v>
      </c>
      <c r="AB381" s="2">
        <f t="shared" si="62"/>
        <v>0.64010394352412492</v>
      </c>
      <c r="AC381" s="2">
        <f t="shared" si="63"/>
        <v>0.63561999572222594</v>
      </c>
      <c r="AD381" s="2">
        <f t="shared" si="64"/>
        <v>0.62509884429421503</v>
      </c>
      <c r="AE381" s="2">
        <f t="shared" si="65"/>
        <v>0.63141072049750679</v>
      </c>
    </row>
    <row r="382" spans="1:31" x14ac:dyDescent="0.15">
      <c r="A382" s="9">
        <v>2057</v>
      </c>
      <c r="B382" s="1">
        <v>12.036</v>
      </c>
      <c r="C382" s="9">
        <v>490.8</v>
      </c>
      <c r="D382" s="9">
        <v>0.41810000000000003</v>
      </c>
      <c r="E382" s="9">
        <v>0</v>
      </c>
      <c r="F382" s="9">
        <v>3</v>
      </c>
      <c r="G382" s="9">
        <v>1.0150999999999999</v>
      </c>
      <c r="H382" s="9">
        <v>0.70906241296251604</v>
      </c>
      <c r="I382" s="9">
        <v>0.70906241296251604</v>
      </c>
      <c r="J382" s="9">
        <v>0.71922097290082299</v>
      </c>
      <c r="K382" s="9">
        <v>0.66019343875000003</v>
      </c>
      <c r="L382" s="9">
        <v>0.74575444999999996</v>
      </c>
      <c r="M382" s="9">
        <v>0.63345562187500004</v>
      </c>
      <c r="N382" s="9">
        <v>0.63239330062499999</v>
      </c>
      <c r="O382" s="9">
        <v>0.65873673249999898</v>
      </c>
      <c r="P382" s="9">
        <v>0.74170226937499995</v>
      </c>
      <c r="Q382" s="9">
        <v>0.65852773687499999</v>
      </c>
      <c r="R382" s="9">
        <v>0.73594568687499895</v>
      </c>
      <c r="S382" s="9">
        <v>1.4817</v>
      </c>
      <c r="T382" s="2">
        <f t="shared" si="55"/>
        <v>5.1747259996735448E-2</v>
      </c>
      <c r="U382" s="15">
        <f t="shared" si="56"/>
        <v>0.10662924688339515</v>
      </c>
      <c r="V382" s="2">
        <f t="shared" si="57"/>
        <v>0.10812745244411806</v>
      </c>
      <c r="W382" s="15">
        <f t="shared" si="58"/>
        <v>7.0974965732921294E-2</v>
      </c>
      <c r="X382" s="9">
        <v>0.65873643500000001</v>
      </c>
      <c r="Y382" s="15">
        <f t="shared" si="59"/>
        <v>4.5162199751644934E-7</v>
      </c>
      <c r="Z382" s="2">
        <f t="shared" si="60"/>
        <v>0.31490855098872922</v>
      </c>
      <c r="AA382" s="2">
        <f t="shared" si="61"/>
        <v>0.521453456865414</v>
      </c>
      <c r="AB382" s="2">
        <f t="shared" si="62"/>
        <v>0.521453456865414</v>
      </c>
      <c r="AC382" s="2">
        <f t="shared" si="63"/>
        <v>0.51459744016951947</v>
      </c>
      <c r="AD382" s="2">
        <f t="shared" si="64"/>
        <v>0.49942480301343056</v>
      </c>
      <c r="AE382" s="2">
        <f t="shared" si="65"/>
        <v>0.50330992314571177</v>
      </c>
    </row>
    <row r="383" spans="1:31" x14ac:dyDescent="0.15">
      <c r="A383" s="9">
        <v>2058</v>
      </c>
      <c r="B383" s="1">
        <v>10.679</v>
      </c>
      <c r="C383" s="9">
        <v>49.1</v>
      </c>
      <c r="D383" s="9">
        <v>0.43540000000000001</v>
      </c>
      <c r="E383" s="9">
        <v>0</v>
      </c>
      <c r="F383" s="9">
        <v>3</v>
      </c>
      <c r="G383" s="9">
        <v>1.9196</v>
      </c>
      <c r="H383" s="9">
        <v>0.85180216133799302</v>
      </c>
      <c r="I383" s="9">
        <v>0.85180216133799302</v>
      </c>
      <c r="J383" s="9">
        <v>0.85999216657953603</v>
      </c>
      <c r="K383" s="9">
        <v>0.85882138812500197</v>
      </c>
      <c r="L383" s="9">
        <v>0.90453580437499903</v>
      </c>
      <c r="M383" s="9">
        <v>0.80270620375000101</v>
      </c>
      <c r="N383" s="9">
        <v>0.80340957499999899</v>
      </c>
      <c r="O383" s="9">
        <v>0.85452738375000004</v>
      </c>
      <c r="P383" s="9">
        <v>0.89711930687499897</v>
      </c>
      <c r="Q383" s="9">
        <v>0.85371013250000205</v>
      </c>
      <c r="R383" s="9">
        <v>0.89705648812499905</v>
      </c>
      <c r="S383" s="9">
        <v>1.5557000000000001</v>
      </c>
      <c r="T383" s="2">
        <f t="shared" si="55"/>
        <v>6.1908322648739356E-2</v>
      </c>
      <c r="U383" s="15">
        <f t="shared" si="56"/>
        <v>5.7637747139398086E-2</v>
      </c>
      <c r="V383" s="2">
        <f t="shared" si="57"/>
        <v>5.6812002286986421E-2</v>
      </c>
      <c r="W383" s="15">
        <f t="shared" si="58"/>
        <v>3.1993607620416091E-3</v>
      </c>
      <c r="X383" s="9">
        <v>0.854527015625001</v>
      </c>
      <c r="Y383" s="15">
        <f t="shared" si="59"/>
        <v>4.3079368319832088E-7</v>
      </c>
      <c r="Z383" s="2">
        <f t="shared" si="60"/>
        <v>0.23391399370058485</v>
      </c>
      <c r="AA383" s="2">
        <f t="shared" si="61"/>
        <v>0.45246373893553193</v>
      </c>
      <c r="AB383" s="2">
        <f t="shared" si="62"/>
        <v>0.45246373893553193</v>
      </c>
      <c r="AC383" s="2">
        <f t="shared" si="63"/>
        <v>0.4471992244137456</v>
      </c>
      <c r="AD383" s="2">
        <f t="shared" si="64"/>
        <v>0.42333399313813785</v>
      </c>
      <c r="AE383" s="2">
        <f t="shared" si="65"/>
        <v>0.42337437287073409</v>
      </c>
    </row>
    <row r="384" spans="1:31" x14ac:dyDescent="0.15">
      <c r="A384" s="9">
        <v>2059</v>
      </c>
      <c r="B384" s="1">
        <v>34.337000000000003</v>
      </c>
      <c r="C384" s="9">
        <v>184</v>
      </c>
      <c r="D384" s="9">
        <v>0.47410000000000002</v>
      </c>
      <c r="E384" s="9">
        <v>0</v>
      </c>
      <c r="F384" s="9">
        <v>3</v>
      </c>
      <c r="G384" s="9">
        <v>2.5425</v>
      </c>
      <c r="H384" s="9">
        <v>2.20641776981982</v>
      </c>
      <c r="I384" s="9">
        <v>2.20641776981982</v>
      </c>
      <c r="J384" s="9">
        <v>2.1863189428195899</v>
      </c>
      <c r="K384" s="9">
        <v>2.16224698125</v>
      </c>
      <c r="L384" s="9">
        <v>2.1461032000000002</v>
      </c>
      <c r="M384" s="9">
        <v>2.2672854624999998</v>
      </c>
      <c r="N384" s="9">
        <v>2.2657939874999999</v>
      </c>
      <c r="O384" s="9">
        <v>2.1631312</v>
      </c>
      <c r="P384" s="9">
        <v>2.1527093874999998</v>
      </c>
      <c r="Q384" s="9">
        <v>2.1496644250000001</v>
      </c>
      <c r="R384" s="9">
        <v>2.14530009375</v>
      </c>
      <c r="S384" s="9">
        <v>1.7708999999999999</v>
      </c>
      <c r="T384" s="2">
        <f t="shared" si="55"/>
        <v>2.7335969934988852E-2</v>
      </c>
      <c r="U384" s="15">
        <f t="shared" si="56"/>
        <v>2.758665811740197E-2</v>
      </c>
      <c r="V384" s="2">
        <f t="shared" si="57"/>
        <v>2.6910686857380028E-2</v>
      </c>
      <c r="W384" s="15">
        <f t="shared" si="58"/>
        <v>1.9618483141275095E-2</v>
      </c>
      <c r="X384" s="9">
        <v>2.1631304062500001</v>
      </c>
      <c r="Y384" s="15">
        <f t="shared" si="59"/>
        <v>3.6694491760368787E-7</v>
      </c>
      <c r="Z384" s="2">
        <f t="shared" si="60"/>
        <v>0.43571065559884808</v>
      </c>
      <c r="AA384" s="2">
        <f t="shared" si="61"/>
        <v>0.24593018793823485</v>
      </c>
      <c r="AB384" s="2">
        <f t="shared" si="62"/>
        <v>0.24593018793823485</v>
      </c>
      <c r="AC384" s="2">
        <f t="shared" si="63"/>
        <v>0.23458068937805074</v>
      </c>
      <c r="AD384" s="2">
        <f t="shared" si="64"/>
        <v>0.21560189028177759</v>
      </c>
      <c r="AE384" s="2">
        <f t="shared" si="65"/>
        <v>0.21141797602913776</v>
      </c>
    </row>
    <row r="385" spans="1:31" x14ac:dyDescent="0.15">
      <c r="A385" s="9">
        <v>2061</v>
      </c>
      <c r="B385" s="1">
        <v>7.7460000000000004</v>
      </c>
      <c r="C385" s="9">
        <v>368.1</v>
      </c>
      <c r="D385" s="9">
        <v>0.14699999999999999</v>
      </c>
      <c r="E385" s="9">
        <v>0</v>
      </c>
      <c r="F385" s="9">
        <v>3</v>
      </c>
      <c r="G385" s="9">
        <v>1.4015</v>
      </c>
      <c r="H385" s="9">
        <v>0.82222888053197896</v>
      </c>
      <c r="I385" s="9">
        <v>0.82222888053197896</v>
      </c>
      <c r="J385" s="9">
        <v>0.67261771176720797</v>
      </c>
      <c r="K385" s="9">
        <v>0.98771611187500097</v>
      </c>
      <c r="L385" s="9">
        <v>0.85941309187499904</v>
      </c>
      <c r="M385" s="9">
        <v>1.1752664581250001</v>
      </c>
      <c r="N385" s="9">
        <v>1.1807107481250001</v>
      </c>
      <c r="O385" s="9">
        <v>0.95757823937499698</v>
      </c>
      <c r="P385" s="9">
        <v>0.71254604187500103</v>
      </c>
      <c r="Q385" s="9">
        <v>0.96127569687500003</v>
      </c>
      <c r="R385" s="9">
        <v>0.70302138125000002</v>
      </c>
      <c r="S385" s="9">
        <v>1.2582</v>
      </c>
      <c r="T385" s="2">
        <f t="shared" si="55"/>
        <v>4.5223674603794062E-2</v>
      </c>
      <c r="U385" s="15">
        <f t="shared" si="56"/>
        <v>0.42936654981591882</v>
      </c>
      <c r="V385" s="2">
        <f t="shared" si="57"/>
        <v>0.43598792998013491</v>
      </c>
      <c r="W385" s="15">
        <f t="shared" si="58"/>
        <v>0.16461275205444925</v>
      </c>
      <c r="X385" s="9">
        <v>0.95757778374999802</v>
      </c>
      <c r="Y385" s="15">
        <f t="shared" si="59"/>
        <v>4.7580968344600275E-7</v>
      </c>
      <c r="Z385" s="2">
        <f t="shared" si="60"/>
        <v>0.11389286281990144</v>
      </c>
      <c r="AA385" s="2">
        <f t="shared" si="61"/>
        <v>0.34650383044668659</v>
      </c>
      <c r="AB385" s="2">
        <f t="shared" si="62"/>
        <v>0.34650383044668659</v>
      </c>
      <c r="AC385" s="2">
        <f t="shared" si="63"/>
        <v>0.46541272312254967</v>
      </c>
      <c r="AD385" s="2">
        <f t="shared" si="64"/>
        <v>0.43367823726355026</v>
      </c>
      <c r="AE385" s="2">
        <f t="shared" si="65"/>
        <v>0.44124830611190585</v>
      </c>
    </row>
    <row r="386" spans="1:31" x14ac:dyDescent="0.15">
      <c r="A386" s="9">
        <v>2062</v>
      </c>
      <c r="B386" s="1">
        <v>33.396999999999998</v>
      </c>
      <c r="C386" s="9">
        <v>245.4</v>
      </c>
      <c r="D386" s="9">
        <v>0.4375</v>
      </c>
      <c r="E386" s="9">
        <v>0</v>
      </c>
      <c r="F386" s="9">
        <v>3</v>
      </c>
      <c r="G386" s="9">
        <v>2.5693999999999999</v>
      </c>
      <c r="H386" s="9">
        <v>2.2881388338697199</v>
      </c>
      <c r="I386" s="9">
        <v>2.2881388338697199</v>
      </c>
      <c r="J386" s="9">
        <v>2.2749409702466599</v>
      </c>
      <c r="K386" s="9">
        <v>2.2419638375000002</v>
      </c>
      <c r="L386" s="9">
        <v>2.2315214062500002</v>
      </c>
      <c r="M386" s="9">
        <v>2.34447685625</v>
      </c>
      <c r="N386" s="9">
        <v>2.3426160875000002</v>
      </c>
      <c r="O386" s="9">
        <v>2.2444522187499998</v>
      </c>
      <c r="P386" s="9">
        <v>2.24591328125</v>
      </c>
      <c r="Q386" s="9">
        <v>2.2299878</v>
      </c>
      <c r="R386" s="9">
        <v>2.2385811437499998</v>
      </c>
      <c r="S386" s="9">
        <v>1.8188</v>
      </c>
      <c r="T386" s="2">
        <f t="shared" si="55"/>
        <v>2.4743877767227918E-2</v>
      </c>
      <c r="U386" s="15">
        <f t="shared" si="56"/>
        <v>2.4621767502193356E-2</v>
      </c>
      <c r="V386" s="2">
        <f t="shared" si="57"/>
        <v>2.3808543792837877E-2</v>
      </c>
      <c r="W386" s="15">
        <f t="shared" si="58"/>
        <v>1.909264178950059E-2</v>
      </c>
      <c r="X386" s="9">
        <v>2.2444515125</v>
      </c>
      <c r="Y386" s="15">
        <f t="shared" si="59"/>
        <v>3.1466475156639438E-7</v>
      </c>
      <c r="Z386" s="2">
        <f t="shared" si="60"/>
        <v>0.41268968550692764</v>
      </c>
      <c r="AA386" s="2">
        <f t="shared" si="61"/>
        <v>0.25804862209683305</v>
      </c>
      <c r="AB386" s="2">
        <f t="shared" si="62"/>
        <v>0.25804862209683305</v>
      </c>
      <c r="AC386" s="2">
        <f t="shared" si="63"/>
        <v>0.25079226426581258</v>
      </c>
      <c r="AD386" s="2">
        <f t="shared" si="64"/>
        <v>0.23483246165053884</v>
      </c>
      <c r="AE386" s="2">
        <f t="shared" si="65"/>
        <v>0.2308011566692324</v>
      </c>
    </row>
    <row r="387" spans="1:31" x14ac:dyDescent="0.15">
      <c r="A387" s="9">
        <v>2063</v>
      </c>
      <c r="B387" s="1">
        <v>33.281999999999996</v>
      </c>
      <c r="C387" s="9">
        <v>368.1</v>
      </c>
      <c r="D387" s="9">
        <v>0.50770000000000004</v>
      </c>
      <c r="E387" s="9">
        <v>0</v>
      </c>
      <c r="F387" s="9">
        <v>3</v>
      </c>
      <c r="G387" s="9">
        <v>1.7595000000000001</v>
      </c>
      <c r="H387" s="9">
        <v>2.09736164091031</v>
      </c>
      <c r="I387" s="9">
        <v>2.09736164091031</v>
      </c>
      <c r="J387" s="9">
        <v>2.12872525977938</v>
      </c>
      <c r="K387" s="9">
        <v>2.0556725937500002</v>
      </c>
      <c r="L387" s="9">
        <v>2.0808878375000002</v>
      </c>
      <c r="M387" s="9">
        <v>2.1611112750000001</v>
      </c>
      <c r="N387" s="9">
        <v>2.1575760562499999</v>
      </c>
      <c r="O387" s="9">
        <v>2.054920675</v>
      </c>
      <c r="P387" s="9">
        <v>2.1054193250000002</v>
      </c>
      <c r="Q387" s="9">
        <v>2.03908830625</v>
      </c>
      <c r="R387" s="9">
        <v>2.0968331999999998</v>
      </c>
      <c r="S387" s="9">
        <v>1.7584</v>
      </c>
      <c r="T387" s="2">
        <f t="shared" ref="T387:T450" si="66">ABS((L387-H387)/H387)</f>
        <v>7.8545364275660785E-3</v>
      </c>
      <c r="U387" s="15">
        <f t="shared" ref="U387:U450" si="67">ABS((M387-H387)/H387)</f>
        <v>3.0395155916945794E-2</v>
      </c>
      <c r="V387" s="2">
        <f t="shared" ref="V387:V450" si="68">ABS((N387-H387)/H387)</f>
        <v>2.870960075037671E-2</v>
      </c>
      <c r="W387" s="15">
        <f t="shared" ref="W387:W450" si="69">ABS((O387-H387)/H387)</f>
        <v>2.0235406752213463E-2</v>
      </c>
      <c r="X387" s="9">
        <v>2.05491995625</v>
      </c>
      <c r="Y387" s="15">
        <f t="shared" ref="Y387:Y450" si="70">ABS((X387-O387)/O387)</f>
        <v>3.4977019244876086E-7</v>
      </c>
      <c r="Z387" s="2">
        <f t="shared" ref="Z387:Z450" si="71">ABS((G387-S387)/S387)</f>
        <v>6.2556869881716382E-4</v>
      </c>
      <c r="AA387" s="2">
        <f t="shared" ref="AA387:AA450" si="72">ABS((H387-S387)/S387)</f>
        <v>0.19276708423015809</v>
      </c>
      <c r="AB387" s="2">
        <f t="shared" ref="AB387:AB450" si="73">ABS((I387-S387)/S387)</f>
        <v>0.19276708423015809</v>
      </c>
      <c r="AC387" s="2">
        <f t="shared" si="63"/>
        <v>0.21060353718117608</v>
      </c>
      <c r="AD387" s="2">
        <f t="shared" si="64"/>
        <v>0.19734947964058247</v>
      </c>
      <c r="AE387" s="2">
        <f t="shared" si="65"/>
        <v>0.19246656050955407</v>
      </c>
    </row>
    <row r="388" spans="1:31" x14ac:dyDescent="0.15">
      <c r="A388" s="9">
        <v>2064</v>
      </c>
      <c r="B388" s="1">
        <v>34.954999999999998</v>
      </c>
      <c r="C388" s="9">
        <v>858.9</v>
      </c>
      <c r="D388" s="9">
        <v>0.47689999999999999</v>
      </c>
      <c r="E388" s="9">
        <v>0</v>
      </c>
      <c r="F388" s="9">
        <v>3</v>
      </c>
      <c r="G388" s="9">
        <v>1.2908999999999999</v>
      </c>
      <c r="H388" s="9">
        <v>1.5008135384122601</v>
      </c>
      <c r="I388" s="9">
        <v>1.5008135384122601</v>
      </c>
      <c r="J388" s="9">
        <v>1.4975389493064799</v>
      </c>
      <c r="K388" s="9">
        <v>1.3585244562500001</v>
      </c>
      <c r="L388" s="9">
        <v>1.4929612999999999</v>
      </c>
      <c r="M388" s="9">
        <v>1.4295823624999999</v>
      </c>
      <c r="N388" s="9">
        <v>1.42243741875</v>
      </c>
      <c r="O388" s="9">
        <v>1.3437232750000001</v>
      </c>
      <c r="P388" s="9">
        <v>1.4686726937500001</v>
      </c>
      <c r="Q388" s="9">
        <v>1.34779295625</v>
      </c>
      <c r="R388" s="9">
        <v>1.4538430437500001</v>
      </c>
      <c r="S388" s="9">
        <v>0.92659999999999998</v>
      </c>
      <c r="T388" s="2">
        <f t="shared" si="66"/>
        <v>5.2319879927037191E-3</v>
      </c>
      <c r="U388" s="15">
        <f t="shared" si="67"/>
        <v>4.7461709325741418E-2</v>
      </c>
      <c r="V388" s="2">
        <f t="shared" si="68"/>
        <v>5.222242314336778E-2</v>
      </c>
      <c r="W388" s="15">
        <f t="shared" si="69"/>
        <v>0.10467007352455576</v>
      </c>
      <c r="X388" s="9">
        <v>1.3437229187499999</v>
      </c>
      <c r="Y388" s="15">
        <f t="shared" si="70"/>
        <v>2.6512155202965378E-7</v>
      </c>
      <c r="Z388" s="2">
        <f t="shared" si="71"/>
        <v>0.39315778113533345</v>
      </c>
      <c r="AA388" s="2">
        <f t="shared" si="72"/>
        <v>0.61969948026360899</v>
      </c>
      <c r="AB388" s="2">
        <f t="shared" si="73"/>
        <v>0.61969948026360899</v>
      </c>
      <c r="AC388" s="2">
        <f t="shared" ref="AC388:AC451" si="74">ABS((J388-S388)/S388)</f>
        <v>0.61616549676935028</v>
      </c>
      <c r="AD388" s="2">
        <f t="shared" ref="AD388:AD451" si="75">ABS((P388-S388)/S388)</f>
        <v>0.58501262006259458</v>
      </c>
      <c r="AE388" s="2">
        <f t="shared" ref="AE388:AE451" si="76">ABS((R388-S388)/S388)</f>
        <v>0.56900824924455007</v>
      </c>
    </row>
    <row r="389" spans="1:31" x14ac:dyDescent="0.15">
      <c r="A389" s="9">
        <v>2065</v>
      </c>
      <c r="B389" s="1">
        <v>33.799999999999997</v>
      </c>
      <c r="C389" s="9">
        <v>98.2</v>
      </c>
      <c r="D389" s="9">
        <v>0.59019999999999995</v>
      </c>
      <c r="E389" s="9">
        <v>0</v>
      </c>
      <c r="F389" s="9">
        <v>3</v>
      </c>
      <c r="G389" s="9">
        <v>1.1355</v>
      </c>
      <c r="H389" s="9">
        <v>1.5491016867459599</v>
      </c>
      <c r="I389" s="9">
        <v>1.5491016867459599</v>
      </c>
      <c r="J389" s="9">
        <v>1.54939713251193</v>
      </c>
      <c r="K389" s="9">
        <v>1.4081344437500001</v>
      </c>
      <c r="L389" s="9">
        <v>1.5436431687500001</v>
      </c>
      <c r="M389" s="9">
        <v>1.452659725</v>
      </c>
      <c r="N389" s="9">
        <v>1.4472423249999999</v>
      </c>
      <c r="O389" s="9">
        <v>1.3973274437500001</v>
      </c>
      <c r="P389" s="9">
        <v>1.52116763125</v>
      </c>
      <c r="Q389" s="9">
        <v>1.39771133125</v>
      </c>
      <c r="R389" s="9">
        <v>1.5093178062499999</v>
      </c>
      <c r="S389" s="9">
        <v>1.284</v>
      </c>
      <c r="T389" s="2">
        <f t="shared" si="66"/>
        <v>3.5236666789938229E-3</v>
      </c>
      <c r="U389" s="15">
        <f t="shared" si="67"/>
        <v>6.2256701784726462E-2</v>
      </c>
      <c r="V389" s="2">
        <f t="shared" si="68"/>
        <v>6.5753825341140507E-2</v>
      </c>
      <c r="W389" s="15">
        <f t="shared" si="69"/>
        <v>9.7975648916099597E-2</v>
      </c>
      <c r="X389" s="9">
        <v>1.3973270437500001</v>
      </c>
      <c r="Y389" s="15">
        <f t="shared" si="70"/>
        <v>2.8626074854582722E-7</v>
      </c>
      <c r="Z389" s="2">
        <f t="shared" si="71"/>
        <v>0.11565420560747669</v>
      </c>
      <c r="AA389" s="2">
        <f t="shared" si="72"/>
        <v>0.20646548811990648</v>
      </c>
      <c r="AB389" s="2">
        <f t="shared" si="73"/>
        <v>0.20646548811990648</v>
      </c>
      <c r="AC389" s="2">
        <f t="shared" si="74"/>
        <v>0.20669558606848129</v>
      </c>
      <c r="AD389" s="2">
        <f t="shared" si="75"/>
        <v>0.18470999318535822</v>
      </c>
      <c r="AE389" s="2">
        <f t="shared" si="76"/>
        <v>0.17548115751557622</v>
      </c>
    </row>
    <row r="390" spans="1:31" x14ac:dyDescent="0.15">
      <c r="A390" s="9">
        <v>2066</v>
      </c>
      <c r="B390" s="1">
        <v>26.991</v>
      </c>
      <c r="C390" s="9">
        <v>36.799999999999997</v>
      </c>
      <c r="D390" s="9">
        <v>0.68379999999999996</v>
      </c>
      <c r="E390" s="9">
        <v>0</v>
      </c>
      <c r="F390" s="9">
        <v>3</v>
      </c>
      <c r="G390" s="9">
        <v>0.99</v>
      </c>
      <c r="H390" s="9">
        <v>1.0815784837070199</v>
      </c>
      <c r="I390" s="9">
        <v>1.0815784837070199</v>
      </c>
      <c r="J390" s="9">
        <v>1.1174680993116901</v>
      </c>
      <c r="K390" s="9">
        <v>1.02092360125</v>
      </c>
      <c r="L390" s="9">
        <v>1.09845716375</v>
      </c>
      <c r="M390" s="9">
        <v>0.97961630374999997</v>
      </c>
      <c r="N390" s="9">
        <v>0.97140510500000199</v>
      </c>
      <c r="O390" s="9">
        <v>1.0032333531249999</v>
      </c>
      <c r="P390" s="9">
        <v>1.1117699237500001</v>
      </c>
      <c r="Q390" s="9">
        <v>1.0036760250000001</v>
      </c>
      <c r="R390" s="9">
        <v>1.0915916425000001</v>
      </c>
      <c r="S390" s="9">
        <v>0.53490000000000004</v>
      </c>
      <c r="T390" s="2">
        <f t="shared" si="66"/>
        <v>1.5605598943804644E-2</v>
      </c>
      <c r="U390" s="15">
        <f t="shared" si="67"/>
        <v>9.4271642319985041E-2</v>
      </c>
      <c r="V390" s="2">
        <f t="shared" si="68"/>
        <v>0.10186350816577626</v>
      </c>
      <c r="W390" s="15">
        <f t="shared" si="69"/>
        <v>7.2435918208633904E-2</v>
      </c>
      <c r="X390" s="9">
        <v>1.0032330762499999</v>
      </c>
      <c r="Y390" s="15">
        <f t="shared" si="70"/>
        <v>2.7598265067214933E-7</v>
      </c>
      <c r="Z390" s="2">
        <f t="shared" si="71"/>
        <v>0.85081323611890058</v>
      </c>
      <c r="AA390" s="2">
        <f t="shared" si="72"/>
        <v>1.0220199732791546</v>
      </c>
      <c r="AB390" s="2">
        <f t="shared" si="73"/>
        <v>1.0220199732791546</v>
      </c>
      <c r="AC390" s="2">
        <f t="shared" si="74"/>
        <v>1.0891159082289961</v>
      </c>
      <c r="AD390" s="2">
        <f t="shared" si="75"/>
        <v>1.0784631216115161</v>
      </c>
      <c r="AE390" s="2">
        <f t="shared" si="76"/>
        <v>1.0407396569452234</v>
      </c>
    </row>
    <row r="391" spans="1:31" x14ac:dyDescent="0.15">
      <c r="A391" s="9">
        <v>2067</v>
      </c>
      <c r="B391" s="1">
        <v>12.388</v>
      </c>
      <c r="C391" s="9">
        <v>98.2</v>
      </c>
      <c r="D391" s="9">
        <v>0.20599999999999999</v>
      </c>
      <c r="E391" s="9">
        <v>0</v>
      </c>
      <c r="F391" s="9">
        <v>3</v>
      </c>
      <c r="G391" s="9">
        <v>1.4894000000000001</v>
      </c>
      <c r="H391" s="9">
        <v>0.91191241455236904</v>
      </c>
      <c r="I391" s="9">
        <v>0.91191241455236904</v>
      </c>
      <c r="J391" s="9">
        <v>1.00132452171414</v>
      </c>
      <c r="K391" s="9">
        <v>1.1468756787500001</v>
      </c>
      <c r="L391" s="9">
        <v>0.92051948562499897</v>
      </c>
      <c r="M391" s="9">
        <v>0.92543682000000005</v>
      </c>
      <c r="N391" s="9">
        <v>0.92653183125000005</v>
      </c>
      <c r="O391" s="9">
        <v>1.14507424</v>
      </c>
      <c r="P391" s="9">
        <v>1.027307078125</v>
      </c>
      <c r="Q391" s="9">
        <v>1.13263264</v>
      </c>
      <c r="R391" s="9">
        <v>1.03048075625</v>
      </c>
      <c r="S391" s="9">
        <v>1.4884999999999999</v>
      </c>
      <c r="T391" s="2">
        <f t="shared" si="66"/>
        <v>9.4384843711716338E-3</v>
      </c>
      <c r="U391" s="15">
        <f t="shared" si="67"/>
        <v>1.4830816240471665E-2</v>
      </c>
      <c r="V391" s="2">
        <f t="shared" si="68"/>
        <v>1.6031601790186447E-2</v>
      </c>
      <c r="W391" s="15">
        <f t="shared" si="69"/>
        <v>0.25568445140872792</v>
      </c>
      <c r="X391" s="9">
        <v>1.145073764375</v>
      </c>
      <c r="Y391" s="15">
        <f t="shared" si="70"/>
        <v>4.1536608146166479E-7</v>
      </c>
      <c r="Z391" s="2">
        <f t="shared" si="71"/>
        <v>6.0463553913343837E-4</v>
      </c>
      <c r="AA391" s="2">
        <f t="shared" si="72"/>
        <v>0.38736149509414236</v>
      </c>
      <c r="AB391" s="2">
        <f t="shared" si="73"/>
        <v>0.38736149509414236</v>
      </c>
      <c r="AC391" s="2">
        <f t="shared" si="74"/>
        <v>0.32729289773991266</v>
      </c>
      <c r="AD391" s="2">
        <f t="shared" si="75"/>
        <v>0.30983736773597581</v>
      </c>
      <c r="AE391" s="2">
        <f t="shared" si="76"/>
        <v>0.30770523597581456</v>
      </c>
    </row>
    <row r="392" spans="1:31" x14ac:dyDescent="0.15">
      <c r="A392" s="9">
        <v>2068</v>
      </c>
      <c r="B392" s="1">
        <v>10.331</v>
      </c>
      <c r="C392" s="9">
        <v>122.7</v>
      </c>
      <c r="D392" s="9">
        <v>0.1812</v>
      </c>
      <c r="E392" s="9">
        <v>0</v>
      </c>
      <c r="F392" s="9">
        <v>3</v>
      </c>
      <c r="G392" s="9">
        <v>1.4877</v>
      </c>
      <c r="H392" s="9">
        <v>0.81012440369599303</v>
      </c>
      <c r="I392" s="9">
        <v>0.81012440369599303</v>
      </c>
      <c r="J392" s="9">
        <v>0.90617555093052105</v>
      </c>
      <c r="K392" s="9">
        <v>1.0722306024999999</v>
      </c>
      <c r="L392" s="9">
        <v>0.84752273624999896</v>
      </c>
      <c r="M392" s="9">
        <v>0.787842655625</v>
      </c>
      <c r="N392" s="9">
        <v>0.79211525312500097</v>
      </c>
      <c r="O392" s="9">
        <v>1.07337347125</v>
      </c>
      <c r="P392" s="9">
        <v>0.96145480500000202</v>
      </c>
      <c r="Q392" s="9">
        <v>1.0886873131249999</v>
      </c>
      <c r="R392" s="9">
        <v>0.98371513937500099</v>
      </c>
      <c r="S392" s="9">
        <v>1.1275999999999999</v>
      </c>
      <c r="T392" s="2">
        <f t="shared" si="66"/>
        <v>4.6163690889183505E-2</v>
      </c>
      <c r="U392" s="15">
        <f t="shared" si="67"/>
        <v>2.7504106738839181E-2</v>
      </c>
      <c r="V392" s="2">
        <f t="shared" si="68"/>
        <v>2.2230105016994611E-2</v>
      </c>
      <c r="W392" s="15">
        <f t="shared" si="69"/>
        <v>0.32494894161069338</v>
      </c>
      <c r="X392" s="9">
        <v>1.0733729649999999</v>
      </c>
      <c r="Y392" s="15">
        <f t="shared" si="70"/>
        <v>4.7164385342351738E-7</v>
      </c>
      <c r="Z392" s="2">
        <f t="shared" si="71"/>
        <v>0.31935083362894651</v>
      </c>
      <c r="AA392" s="2">
        <f t="shared" si="72"/>
        <v>0.28154983709117321</v>
      </c>
      <c r="AB392" s="2">
        <f t="shared" si="73"/>
        <v>0.28154983709117321</v>
      </c>
      <c r="AC392" s="2">
        <f t="shared" si="74"/>
        <v>0.19636790446033958</v>
      </c>
      <c r="AD392" s="2">
        <f t="shared" si="75"/>
        <v>0.1473440892160322</v>
      </c>
      <c r="AE392" s="2">
        <f t="shared" si="76"/>
        <v>0.12760274975611827</v>
      </c>
    </row>
    <row r="393" spans="1:31" x14ac:dyDescent="0.15">
      <c r="A393" s="9">
        <v>2069</v>
      </c>
      <c r="B393" s="1">
        <v>9.7349999999999994</v>
      </c>
      <c r="C393" s="9">
        <v>110.4</v>
      </c>
      <c r="D393" s="9">
        <v>0.51370000000000005</v>
      </c>
      <c r="E393" s="9">
        <v>0</v>
      </c>
      <c r="F393" s="9">
        <v>3</v>
      </c>
      <c r="G393" s="9">
        <v>1.1628000000000001</v>
      </c>
      <c r="H393" s="9">
        <v>0.56431413010285703</v>
      </c>
      <c r="I393" s="9">
        <v>0.56431413010285703</v>
      </c>
      <c r="J393" s="9">
        <v>0.60092808402734499</v>
      </c>
      <c r="K393" s="9">
        <v>0.65769130124999897</v>
      </c>
      <c r="L393" s="9">
        <v>0.54473226812499997</v>
      </c>
      <c r="M393" s="9">
        <v>0.62177493499999903</v>
      </c>
      <c r="N393" s="9">
        <v>0.61876361687500103</v>
      </c>
      <c r="O393" s="9">
        <v>0.65363459937499901</v>
      </c>
      <c r="P393" s="9">
        <v>0.58998542437500001</v>
      </c>
      <c r="Q393" s="9">
        <v>0.615964604375001</v>
      </c>
      <c r="R393" s="9">
        <v>0.57006053312500005</v>
      </c>
      <c r="S393" s="9">
        <v>1.0075000000000001</v>
      </c>
      <c r="T393" s="2">
        <f t="shared" si="66"/>
        <v>3.4700286477476444E-2</v>
      </c>
      <c r="U393" s="15">
        <f t="shared" si="67"/>
        <v>0.10182414692800387</v>
      </c>
      <c r="V393" s="2">
        <f t="shared" si="68"/>
        <v>9.648790251312607E-2</v>
      </c>
      <c r="W393" s="15">
        <f t="shared" si="69"/>
        <v>0.1582814686136986</v>
      </c>
      <c r="X393" s="9">
        <v>0.653634337499999</v>
      </c>
      <c r="Y393" s="15">
        <f t="shared" si="70"/>
        <v>4.0064433594654992E-7</v>
      </c>
      <c r="Z393" s="2">
        <f t="shared" si="71"/>
        <v>0.15414392059553347</v>
      </c>
      <c r="AA393" s="2">
        <f t="shared" si="72"/>
        <v>0.43988671950088637</v>
      </c>
      <c r="AB393" s="2">
        <f t="shared" si="73"/>
        <v>0.43988671950088637</v>
      </c>
      <c r="AC393" s="2">
        <f t="shared" si="74"/>
        <v>0.40354532602744919</v>
      </c>
      <c r="AD393" s="2">
        <f t="shared" si="75"/>
        <v>0.41440652667493799</v>
      </c>
      <c r="AE393" s="2">
        <f t="shared" si="76"/>
        <v>0.43418309367245655</v>
      </c>
    </row>
    <row r="394" spans="1:31" x14ac:dyDescent="0.15">
      <c r="A394" s="9">
        <v>2070</v>
      </c>
      <c r="B394" s="1">
        <v>26.163</v>
      </c>
      <c r="C394" s="9">
        <v>122.7</v>
      </c>
      <c r="D394" s="9">
        <v>0.56469999999999998</v>
      </c>
      <c r="E394" s="9">
        <v>0</v>
      </c>
      <c r="F394" s="9">
        <v>3</v>
      </c>
      <c r="G394" s="9">
        <v>0.59570000000000001</v>
      </c>
      <c r="H394" s="9">
        <v>0.94667395769090701</v>
      </c>
      <c r="I394" s="9">
        <v>0.94667395769090701</v>
      </c>
      <c r="J394" s="9">
        <v>0.96482535910688905</v>
      </c>
      <c r="K394" s="9">
        <v>0.84075584749999999</v>
      </c>
      <c r="L394" s="9">
        <v>0.971959130000002</v>
      </c>
      <c r="M394" s="9">
        <v>0.84418623562499995</v>
      </c>
      <c r="N394" s="9">
        <v>0.83522562437500203</v>
      </c>
      <c r="O394" s="9">
        <v>0.82231116000000004</v>
      </c>
      <c r="P394" s="9">
        <v>0.96302909375000001</v>
      </c>
      <c r="Q394" s="9">
        <v>0.82544158500000098</v>
      </c>
      <c r="R394" s="9">
        <v>0.94085565250000103</v>
      </c>
      <c r="S394" s="9">
        <v>0.77</v>
      </c>
      <c r="T394" s="2">
        <f t="shared" si="66"/>
        <v>2.6709483348173722E-2</v>
      </c>
      <c r="U394" s="15">
        <f t="shared" si="67"/>
        <v>0.10826084443675985</v>
      </c>
      <c r="V394" s="2">
        <f t="shared" si="68"/>
        <v>0.11772620595558131</v>
      </c>
      <c r="W394" s="15">
        <f t="shared" si="69"/>
        <v>0.13136814072106537</v>
      </c>
      <c r="X394" s="9">
        <v>0.82231085374999902</v>
      </c>
      <c r="Y394" s="15">
        <f t="shared" si="70"/>
        <v>3.7242593305599107E-7</v>
      </c>
      <c r="Z394" s="2">
        <f t="shared" si="71"/>
        <v>0.22636363636363638</v>
      </c>
      <c r="AA394" s="2">
        <f t="shared" si="72"/>
        <v>0.22944669829987921</v>
      </c>
      <c r="AB394" s="2">
        <f t="shared" si="73"/>
        <v>0.22944669829987921</v>
      </c>
      <c r="AC394" s="2">
        <f t="shared" si="74"/>
        <v>0.25301994689206364</v>
      </c>
      <c r="AD394" s="2">
        <f t="shared" si="75"/>
        <v>0.25068713474025972</v>
      </c>
      <c r="AE394" s="2">
        <f t="shared" si="76"/>
        <v>0.22189045779220909</v>
      </c>
    </row>
    <row r="395" spans="1:31" x14ac:dyDescent="0.15">
      <c r="A395" s="9">
        <v>2071</v>
      </c>
      <c r="B395" s="1">
        <v>27.088000000000001</v>
      </c>
      <c r="C395" s="9">
        <v>613.5</v>
      </c>
      <c r="D395" s="9">
        <v>0.44700000000000001</v>
      </c>
      <c r="E395" s="9">
        <v>0</v>
      </c>
      <c r="F395" s="9">
        <v>3</v>
      </c>
      <c r="G395" s="9">
        <v>0.3982</v>
      </c>
      <c r="H395" s="9">
        <v>0.82523858112646398</v>
      </c>
      <c r="I395" s="9">
        <v>0.82523858112646398</v>
      </c>
      <c r="J395" s="9">
        <v>0.84264288184624403</v>
      </c>
      <c r="K395" s="9">
        <v>0.733585345625</v>
      </c>
      <c r="L395" s="9">
        <v>0.84069793999999798</v>
      </c>
      <c r="M395" s="9">
        <v>0.71993669187500098</v>
      </c>
      <c r="N395" s="9">
        <v>0.71283435187500099</v>
      </c>
      <c r="O395" s="9">
        <v>0.71957819375000098</v>
      </c>
      <c r="P395" s="9">
        <v>0.83427674375000105</v>
      </c>
      <c r="Q395" s="9">
        <v>0.72204558187499801</v>
      </c>
      <c r="R395" s="9">
        <v>0.81587669687500097</v>
      </c>
      <c r="S395" s="9">
        <v>0.96189999999999998</v>
      </c>
      <c r="T395" s="2">
        <f t="shared" si="66"/>
        <v>1.8733199376635697E-2</v>
      </c>
      <c r="U395" s="15">
        <f t="shared" si="67"/>
        <v>0.12760175258374884</v>
      </c>
      <c r="V395" s="2">
        <f t="shared" si="68"/>
        <v>0.13620816067279526</v>
      </c>
      <c r="W395" s="15">
        <f t="shared" si="69"/>
        <v>0.12803617013668322</v>
      </c>
      <c r="X395" s="9">
        <v>0.71957793750000199</v>
      </c>
      <c r="Y395" s="15">
        <f t="shared" si="70"/>
        <v>3.561114014063454E-7</v>
      </c>
      <c r="Z395" s="2">
        <f t="shared" si="71"/>
        <v>0.58602765360224551</v>
      </c>
      <c r="AA395" s="2">
        <f t="shared" si="72"/>
        <v>0.14207445563315937</v>
      </c>
      <c r="AB395" s="2">
        <f t="shared" si="73"/>
        <v>0.14207445563315937</v>
      </c>
      <c r="AC395" s="2">
        <f t="shared" si="74"/>
        <v>0.12398078610433096</v>
      </c>
      <c r="AD395" s="2">
        <f t="shared" si="75"/>
        <v>0.13267829945940215</v>
      </c>
      <c r="AE395" s="2">
        <f t="shared" si="76"/>
        <v>0.15180715575943343</v>
      </c>
    </row>
    <row r="396" spans="1:31" x14ac:dyDescent="0.15">
      <c r="A396" s="9">
        <v>2072</v>
      </c>
      <c r="B396" s="1">
        <v>26.516999999999999</v>
      </c>
      <c r="C396" s="9">
        <v>110.4</v>
      </c>
      <c r="D396" s="9">
        <v>0.63149999999999995</v>
      </c>
      <c r="E396" s="9">
        <v>0</v>
      </c>
      <c r="F396" s="9">
        <v>3</v>
      </c>
      <c r="G396" s="9">
        <v>0.5403</v>
      </c>
      <c r="H396" s="9">
        <v>0.776977401097103</v>
      </c>
      <c r="I396" s="9">
        <v>0.776977401097103</v>
      </c>
      <c r="J396" s="9">
        <v>0.79359366336630099</v>
      </c>
      <c r="K396" s="9">
        <v>0.69875907312500096</v>
      </c>
      <c r="L396" s="9">
        <v>0.792808695625</v>
      </c>
      <c r="M396" s="9">
        <v>0.67987443375000001</v>
      </c>
      <c r="N396" s="9">
        <v>0.67325076125000005</v>
      </c>
      <c r="O396" s="9">
        <v>0.68536885562500005</v>
      </c>
      <c r="P396" s="9">
        <v>0.78629258624999998</v>
      </c>
      <c r="Q396" s="9">
        <v>0.68803257062500001</v>
      </c>
      <c r="R396" s="9">
        <v>0.76995074375000105</v>
      </c>
      <c r="S396" s="9">
        <v>0.51649999999999996</v>
      </c>
      <c r="T396" s="2">
        <f t="shared" si="66"/>
        <v>2.0375489049672475E-2</v>
      </c>
      <c r="U396" s="15">
        <f t="shared" si="67"/>
        <v>0.12497527883049397</v>
      </c>
      <c r="V396" s="2">
        <f t="shared" si="68"/>
        <v>0.13350020180849467</v>
      </c>
      <c r="W396" s="15">
        <f t="shared" si="69"/>
        <v>0.11790374513177655</v>
      </c>
      <c r="X396" s="9">
        <v>0.68536859999999999</v>
      </c>
      <c r="Y396" s="15">
        <f t="shared" si="70"/>
        <v>3.7297434506731542E-7</v>
      </c>
      <c r="Z396" s="2">
        <f t="shared" si="71"/>
        <v>4.6079380445305025E-2</v>
      </c>
      <c r="AA396" s="2">
        <f t="shared" si="72"/>
        <v>0.50431249002343281</v>
      </c>
      <c r="AB396" s="2">
        <f t="shared" si="73"/>
        <v>0.50431249002343281</v>
      </c>
      <c r="AC396" s="2">
        <f t="shared" si="74"/>
        <v>0.53648337534617818</v>
      </c>
      <c r="AD396" s="2">
        <f t="shared" si="75"/>
        <v>0.5223476984511134</v>
      </c>
      <c r="AE396" s="2">
        <f t="shared" si="76"/>
        <v>0.49070811955469723</v>
      </c>
    </row>
    <row r="397" spans="1:31" x14ac:dyDescent="0.15">
      <c r="A397" s="9">
        <v>2073</v>
      </c>
      <c r="B397" s="1">
        <v>25.954999999999998</v>
      </c>
      <c r="C397" s="9">
        <v>490.8</v>
      </c>
      <c r="D397" s="9">
        <v>0.58950000000000002</v>
      </c>
      <c r="E397" s="9">
        <v>0</v>
      </c>
      <c r="F397" s="9">
        <v>3</v>
      </c>
      <c r="G397" s="9">
        <v>0.48359999999999997</v>
      </c>
      <c r="H397" s="9">
        <v>0.65962954138598995</v>
      </c>
      <c r="I397" s="9">
        <v>0.65962954138598995</v>
      </c>
      <c r="J397" s="9">
        <v>0.67293955047843002</v>
      </c>
      <c r="K397" s="9">
        <v>0.57773874749999998</v>
      </c>
      <c r="L397" s="9">
        <v>0.67250919687499899</v>
      </c>
      <c r="M397" s="9">
        <v>0.54760981687499999</v>
      </c>
      <c r="N397" s="9">
        <v>0.54299321</v>
      </c>
      <c r="O397" s="9">
        <v>0.56896396562499996</v>
      </c>
      <c r="P397" s="9">
        <v>0.665222316875</v>
      </c>
      <c r="Q397" s="9">
        <v>0.57225382999999996</v>
      </c>
      <c r="R397" s="9">
        <v>0.65619692562499998</v>
      </c>
      <c r="S397" s="9">
        <v>1.1777</v>
      </c>
      <c r="T397" s="2">
        <f t="shared" si="66"/>
        <v>1.9525589260218357E-2</v>
      </c>
      <c r="U397" s="15">
        <f t="shared" si="67"/>
        <v>0.16982217666543273</v>
      </c>
      <c r="V397" s="2">
        <f t="shared" si="68"/>
        <v>0.1768209639927858</v>
      </c>
      <c r="W397" s="15">
        <f t="shared" si="69"/>
        <v>0.13744923486975238</v>
      </c>
      <c r="X397" s="9">
        <v>0.568963794375</v>
      </c>
      <c r="Y397" s="15">
        <f t="shared" si="70"/>
        <v>3.0098566922479493E-7</v>
      </c>
      <c r="Z397" s="2">
        <f t="shared" si="71"/>
        <v>0.58936910928080155</v>
      </c>
      <c r="AA397" s="2">
        <f t="shared" si="72"/>
        <v>0.43990019411905412</v>
      </c>
      <c r="AB397" s="2">
        <f t="shared" si="73"/>
        <v>0.43990019411905412</v>
      </c>
      <c r="AC397" s="2">
        <f t="shared" si="74"/>
        <v>0.42859849666432026</v>
      </c>
      <c r="AD397" s="2">
        <f t="shared" si="75"/>
        <v>0.4351512975503099</v>
      </c>
      <c r="AE397" s="2">
        <f t="shared" si="76"/>
        <v>0.44281487167784667</v>
      </c>
    </row>
    <row r="398" spans="1:31" x14ac:dyDescent="0.15">
      <c r="A398" s="9">
        <v>2074</v>
      </c>
      <c r="B398" s="1">
        <v>11.993</v>
      </c>
      <c r="C398" s="9">
        <v>184</v>
      </c>
      <c r="D398" s="9">
        <v>0.58479999999999999</v>
      </c>
      <c r="E398" s="9">
        <v>0</v>
      </c>
      <c r="F398" s="9">
        <v>3</v>
      </c>
      <c r="G398" s="9">
        <v>0.51429999999999998</v>
      </c>
      <c r="H398" s="9">
        <v>0.52382765165896505</v>
      </c>
      <c r="I398" s="9">
        <v>0.52382765165896505</v>
      </c>
      <c r="J398" s="9">
        <v>0.53325890864240799</v>
      </c>
      <c r="K398" s="9">
        <v>0.398128781875</v>
      </c>
      <c r="L398" s="9">
        <v>0.57029660812500005</v>
      </c>
      <c r="M398" s="9">
        <v>0.37338144000000001</v>
      </c>
      <c r="N398" s="9">
        <v>0.37159936124999998</v>
      </c>
      <c r="O398" s="9">
        <v>0.39108075624999999</v>
      </c>
      <c r="P398" s="9">
        <v>0.56354849437499999</v>
      </c>
      <c r="Q398" s="9">
        <v>0.39259227125000001</v>
      </c>
      <c r="R398" s="9">
        <v>0.56091050374999996</v>
      </c>
      <c r="S398" s="9">
        <v>1.2424999999999999</v>
      </c>
      <c r="T398" s="2">
        <f t="shared" si="66"/>
        <v>8.8710392280490644E-2</v>
      </c>
      <c r="U398" s="15">
        <f t="shared" si="67"/>
        <v>0.28720555545798521</v>
      </c>
      <c r="V398" s="2">
        <f t="shared" si="68"/>
        <v>0.29060758806232784</v>
      </c>
      <c r="W398" s="15">
        <f t="shared" si="69"/>
        <v>0.25341712104841146</v>
      </c>
      <c r="X398" s="9">
        <v>0.39108056875000002</v>
      </c>
      <c r="Y398" s="15">
        <f t="shared" si="70"/>
        <v>4.7944061929459158E-7</v>
      </c>
      <c r="Z398" s="2">
        <f t="shared" si="71"/>
        <v>0.58607645875251513</v>
      </c>
      <c r="AA398" s="2">
        <f t="shared" si="72"/>
        <v>0.57840832864469616</v>
      </c>
      <c r="AB398" s="2">
        <f t="shared" si="73"/>
        <v>0.57840832864469616</v>
      </c>
      <c r="AC398" s="2">
        <f t="shared" si="74"/>
        <v>0.57081777976466153</v>
      </c>
      <c r="AD398" s="2">
        <f t="shared" si="75"/>
        <v>0.54643984356136821</v>
      </c>
      <c r="AE398" s="2">
        <f t="shared" si="76"/>
        <v>0.54856297484909455</v>
      </c>
    </row>
    <row r="399" spans="1:31" x14ac:dyDescent="0.15">
      <c r="A399" s="9">
        <v>2075</v>
      </c>
      <c r="B399" s="1">
        <v>24.867999999999999</v>
      </c>
      <c r="C399" s="9">
        <v>61.3</v>
      </c>
      <c r="D399" s="9">
        <v>0.56059999999999999</v>
      </c>
      <c r="E399" s="9">
        <v>0</v>
      </c>
      <c r="F399" s="9">
        <v>3</v>
      </c>
      <c r="G399" s="9">
        <v>0.36680000000000001</v>
      </c>
      <c r="H399" s="9">
        <v>0.59672343277789097</v>
      </c>
      <c r="I399" s="9">
        <v>0.59672343277789097</v>
      </c>
      <c r="J399" s="9">
        <v>0.609028924774213</v>
      </c>
      <c r="K399" s="9">
        <v>0.54222829937499895</v>
      </c>
      <c r="L399" s="9">
        <v>0.60732286437500105</v>
      </c>
      <c r="M399" s="9">
        <v>0.51473018062499998</v>
      </c>
      <c r="N399" s="9">
        <v>0.51010165374999905</v>
      </c>
      <c r="O399" s="9">
        <v>0.53423049062499905</v>
      </c>
      <c r="P399" s="9">
        <v>0.600777101875</v>
      </c>
      <c r="Q399" s="9">
        <v>0.53747541437500002</v>
      </c>
      <c r="R399" s="9">
        <v>0.59152418625000103</v>
      </c>
      <c r="S399" s="9">
        <v>0.88200000000000001</v>
      </c>
      <c r="T399" s="2">
        <f t="shared" si="66"/>
        <v>1.7762720575203783E-2</v>
      </c>
      <c r="U399" s="15">
        <f t="shared" si="67"/>
        <v>0.13740578574431492</v>
      </c>
      <c r="V399" s="2">
        <f t="shared" si="68"/>
        <v>0.14516235540583136</v>
      </c>
      <c r="W399" s="15">
        <f t="shared" si="69"/>
        <v>0.1047268109817177</v>
      </c>
      <c r="X399" s="9">
        <v>0.53423032749999999</v>
      </c>
      <c r="Y399" s="15">
        <f t="shared" si="70"/>
        <v>3.0534572984271809E-7</v>
      </c>
      <c r="Z399" s="2">
        <f t="shared" si="71"/>
        <v>0.58412698412698416</v>
      </c>
      <c r="AA399" s="2">
        <f t="shared" si="72"/>
        <v>0.32344281997971547</v>
      </c>
      <c r="AB399" s="2">
        <f t="shared" si="73"/>
        <v>0.32344281997971547</v>
      </c>
      <c r="AC399" s="2">
        <f t="shared" si="74"/>
        <v>0.30949101499522336</v>
      </c>
      <c r="AD399" s="2">
        <f t="shared" si="75"/>
        <v>0.31884682327097508</v>
      </c>
      <c r="AE399" s="2">
        <f t="shared" si="76"/>
        <v>0.32933765731292403</v>
      </c>
    </row>
    <row r="400" spans="1:31" x14ac:dyDescent="0.15">
      <c r="A400" s="9">
        <v>2076</v>
      </c>
      <c r="B400" s="1">
        <v>23.882000000000001</v>
      </c>
      <c r="C400" s="9">
        <v>245.4</v>
      </c>
      <c r="D400" s="9">
        <v>0.48859999999999998</v>
      </c>
      <c r="E400" s="9">
        <v>0</v>
      </c>
      <c r="F400" s="9">
        <v>3</v>
      </c>
      <c r="G400" s="9">
        <v>0.38059999999999999</v>
      </c>
      <c r="H400" s="9">
        <v>0.5730362637859</v>
      </c>
      <c r="I400" s="9">
        <v>0.5730362637859</v>
      </c>
      <c r="J400" s="9">
        <v>0.58571623655012395</v>
      </c>
      <c r="K400" s="9">
        <v>0.53026333749999999</v>
      </c>
      <c r="L400" s="9">
        <v>0.58136033312499902</v>
      </c>
      <c r="M400" s="9">
        <v>0.47489142000000001</v>
      </c>
      <c r="N400" s="9">
        <v>0.47098923062499998</v>
      </c>
      <c r="O400" s="9">
        <v>0.52600423500000004</v>
      </c>
      <c r="P400" s="9">
        <v>0.57708997250000005</v>
      </c>
      <c r="Q400" s="9">
        <v>0.52765132437500095</v>
      </c>
      <c r="R400" s="9">
        <v>0.56750787312499895</v>
      </c>
      <c r="S400" s="9">
        <v>0.8841</v>
      </c>
      <c r="T400" s="2">
        <f t="shared" si="66"/>
        <v>1.4526252290045446E-2</v>
      </c>
      <c r="U400" s="15">
        <f t="shared" si="67"/>
        <v>0.17127161052161483</v>
      </c>
      <c r="V400" s="2">
        <f t="shared" si="68"/>
        <v>0.17808128317517305</v>
      </c>
      <c r="W400" s="15">
        <f t="shared" si="69"/>
        <v>8.207513513223702E-2</v>
      </c>
      <c r="X400" s="9">
        <v>0.52600408249999997</v>
      </c>
      <c r="Y400" s="15">
        <f t="shared" si="70"/>
        <v>2.8992162025537E-7</v>
      </c>
      <c r="Z400" s="2">
        <f t="shared" si="71"/>
        <v>0.56950571202352684</v>
      </c>
      <c r="AA400" s="2">
        <f t="shared" si="72"/>
        <v>0.35184225338095237</v>
      </c>
      <c r="AB400" s="2">
        <f t="shared" si="73"/>
        <v>0.35184225338095237</v>
      </c>
      <c r="AC400" s="2">
        <f t="shared" si="74"/>
        <v>0.33750001521307099</v>
      </c>
      <c r="AD400" s="2">
        <f t="shared" si="75"/>
        <v>0.3472571287184707</v>
      </c>
      <c r="AE400" s="2">
        <f t="shared" si="76"/>
        <v>0.35809538160276105</v>
      </c>
    </row>
    <row r="401" spans="1:31" x14ac:dyDescent="0.15">
      <c r="A401" s="9">
        <v>2077</v>
      </c>
      <c r="B401" s="1">
        <v>20.956</v>
      </c>
      <c r="C401" s="9">
        <v>245.4</v>
      </c>
      <c r="D401" s="9">
        <v>0.53910000000000002</v>
      </c>
      <c r="E401" s="9">
        <v>0</v>
      </c>
      <c r="F401" s="9">
        <v>3</v>
      </c>
      <c r="G401" s="9">
        <v>0.28639999999999999</v>
      </c>
      <c r="H401" s="9">
        <v>0.361742388604678</v>
      </c>
      <c r="I401" s="9">
        <v>0.361742388604678</v>
      </c>
      <c r="J401" s="9">
        <v>0.36538990031201901</v>
      </c>
      <c r="K401" s="9">
        <v>0.33089492062499998</v>
      </c>
      <c r="L401" s="9">
        <v>0.35928012812499999</v>
      </c>
      <c r="M401" s="9">
        <v>0.28087205187499997</v>
      </c>
      <c r="N401" s="9">
        <v>0.28041385812500003</v>
      </c>
      <c r="O401" s="9">
        <v>0.33453307500000001</v>
      </c>
      <c r="P401" s="9">
        <v>0.35685101562499999</v>
      </c>
      <c r="Q401" s="9">
        <v>0.33611269312499997</v>
      </c>
      <c r="R401" s="9">
        <v>0.35687174062499999</v>
      </c>
      <c r="S401" s="9">
        <v>0.37040000000000001</v>
      </c>
      <c r="T401" s="2">
        <f t="shared" si="66"/>
        <v>6.806668384027395E-3</v>
      </c>
      <c r="U401" s="15">
        <f t="shared" si="67"/>
        <v>0.22355781151778523</v>
      </c>
      <c r="V401" s="2">
        <f t="shared" si="68"/>
        <v>0.22482444148550151</v>
      </c>
      <c r="W401" s="15">
        <f t="shared" si="69"/>
        <v>7.5217376956099744E-2</v>
      </c>
      <c r="X401" s="9">
        <v>0.33453302000000001</v>
      </c>
      <c r="Y401" s="15">
        <f t="shared" si="70"/>
        <v>1.6440825768515116E-7</v>
      </c>
      <c r="Z401" s="2">
        <f t="shared" si="71"/>
        <v>0.22678185745140395</v>
      </c>
      <c r="AA401" s="2">
        <f t="shared" si="72"/>
        <v>2.3373680872899587E-2</v>
      </c>
      <c r="AB401" s="2">
        <f t="shared" si="73"/>
        <v>2.3373680872899587E-2</v>
      </c>
      <c r="AC401" s="2">
        <f t="shared" si="74"/>
        <v>1.3526187062583682E-2</v>
      </c>
      <c r="AD401" s="2">
        <f t="shared" si="75"/>
        <v>3.6579331465982766E-2</v>
      </c>
      <c r="AE401" s="2">
        <f t="shared" si="76"/>
        <v>3.6523378442224669E-2</v>
      </c>
    </row>
    <row r="402" spans="1:31" x14ac:dyDescent="0.15">
      <c r="A402" s="9">
        <v>2078</v>
      </c>
      <c r="B402" s="1">
        <v>11.74</v>
      </c>
      <c r="C402" s="9">
        <v>736.2</v>
      </c>
      <c r="D402" s="9">
        <v>0.22620000000000001</v>
      </c>
      <c r="E402" s="9">
        <v>0</v>
      </c>
      <c r="F402" s="9">
        <v>3</v>
      </c>
      <c r="G402" s="9">
        <v>6.9599999999999995E-2</v>
      </c>
      <c r="H402" s="9">
        <v>0.21506096600316499</v>
      </c>
      <c r="I402" s="9">
        <v>0.21506096600316499</v>
      </c>
      <c r="J402" s="9">
        <v>0.21918071811320899</v>
      </c>
      <c r="K402" s="9">
        <v>0.194652788125</v>
      </c>
      <c r="L402" s="9">
        <v>0.22895514875</v>
      </c>
      <c r="M402" s="9">
        <v>0.1280785193125</v>
      </c>
      <c r="N402" s="9">
        <v>0.1279850806875</v>
      </c>
      <c r="O402" s="9">
        <v>0.20138282125000001</v>
      </c>
      <c r="P402" s="9">
        <v>0.22721498937500001</v>
      </c>
      <c r="Q402" s="9">
        <v>0.20250279062500001</v>
      </c>
      <c r="R402" s="9">
        <v>0.22835141749999999</v>
      </c>
      <c r="S402" s="9">
        <v>8.77E-2</v>
      </c>
      <c r="T402" s="2">
        <f t="shared" si="66"/>
        <v>6.4605786001307827E-2</v>
      </c>
      <c r="U402" s="15">
        <f t="shared" si="67"/>
        <v>0.40445483114488051</v>
      </c>
      <c r="V402" s="2">
        <f t="shared" si="68"/>
        <v>0.40488930619972902</v>
      </c>
      <c r="W402" s="15">
        <f t="shared" si="69"/>
        <v>6.3601242974811525E-2</v>
      </c>
      <c r="X402" s="9">
        <v>0.20138275999999999</v>
      </c>
      <c r="Y402" s="15">
        <f t="shared" si="70"/>
        <v>3.0414709475291433E-7</v>
      </c>
      <c r="Z402" s="2">
        <f t="shared" si="71"/>
        <v>0.20638540478905365</v>
      </c>
      <c r="AA402" s="2">
        <f t="shared" si="72"/>
        <v>1.4522345040269669</v>
      </c>
      <c r="AB402" s="2">
        <f t="shared" si="73"/>
        <v>1.4522345040269669</v>
      </c>
      <c r="AC402" s="2">
        <f t="shared" si="74"/>
        <v>1.4992100126933752</v>
      </c>
      <c r="AD402" s="2">
        <f t="shared" si="75"/>
        <v>1.5908208594640822</v>
      </c>
      <c r="AE402" s="2">
        <f t="shared" si="76"/>
        <v>1.6037789908779929</v>
      </c>
    </row>
    <row r="403" spans="1:31" x14ac:dyDescent="0.15">
      <c r="A403" s="9">
        <v>2079</v>
      </c>
      <c r="B403" s="1">
        <v>19.780999999999999</v>
      </c>
      <c r="C403" s="9">
        <v>110.4</v>
      </c>
      <c r="D403" s="9">
        <v>0.38700000000000001</v>
      </c>
      <c r="E403" s="9">
        <v>0</v>
      </c>
      <c r="F403" s="9">
        <v>3</v>
      </c>
      <c r="G403" s="9">
        <v>0.24060000000000001</v>
      </c>
      <c r="H403" s="9">
        <v>0.33024081969107999</v>
      </c>
      <c r="I403" s="9">
        <v>0.33024081969107999</v>
      </c>
      <c r="J403" s="9">
        <v>0.332883383940485</v>
      </c>
      <c r="K403" s="9">
        <v>0.30633499749999998</v>
      </c>
      <c r="L403" s="9">
        <v>0.32656142187499998</v>
      </c>
      <c r="M403" s="9">
        <v>0.27272521374999997</v>
      </c>
      <c r="N403" s="9">
        <v>0.27224829125</v>
      </c>
      <c r="O403" s="9">
        <v>0.308130066875</v>
      </c>
      <c r="P403" s="9">
        <v>0.32436791812499999</v>
      </c>
      <c r="Q403" s="9">
        <v>0.309521775625</v>
      </c>
      <c r="R403" s="9">
        <v>0.32399179562500002</v>
      </c>
      <c r="S403" s="9">
        <v>0.53210000000000002</v>
      </c>
      <c r="T403" s="2">
        <f t="shared" si="66"/>
        <v>1.1141559724572694E-2</v>
      </c>
      <c r="U403" s="15">
        <f t="shared" si="67"/>
        <v>0.17416261864563665</v>
      </c>
      <c r="V403" s="2">
        <f t="shared" si="68"/>
        <v>0.17560678445301961</v>
      </c>
      <c r="W403" s="15">
        <f t="shared" si="69"/>
        <v>6.6953421556920925E-2</v>
      </c>
      <c r="X403" s="9">
        <v>0.30813002437499998</v>
      </c>
      <c r="Y403" s="15">
        <f t="shared" si="70"/>
        <v>1.3792876641442568E-7</v>
      </c>
      <c r="Z403" s="2">
        <f t="shared" si="71"/>
        <v>0.5478293553843262</v>
      </c>
      <c r="AA403" s="2">
        <f t="shared" si="72"/>
        <v>0.37936324057305021</v>
      </c>
      <c r="AB403" s="2">
        <f t="shared" si="73"/>
        <v>0.37936324057305021</v>
      </c>
      <c r="AC403" s="2">
        <f t="shared" si="74"/>
        <v>0.37439694805396545</v>
      </c>
      <c r="AD403" s="2">
        <f t="shared" si="75"/>
        <v>0.39040045456681077</v>
      </c>
      <c r="AE403" s="2">
        <f t="shared" si="76"/>
        <v>0.39110731887803041</v>
      </c>
    </row>
    <row r="404" spans="1:31" x14ac:dyDescent="0.15">
      <c r="A404" s="9">
        <v>2080</v>
      </c>
      <c r="B404" s="1">
        <v>11.896000000000001</v>
      </c>
      <c r="C404" s="9">
        <v>368.1</v>
      </c>
      <c r="D404" s="9">
        <v>0.58209999999999995</v>
      </c>
      <c r="E404" s="9">
        <v>0</v>
      </c>
      <c r="F404" s="9">
        <v>3</v>
      </c>
      <c r="G404" s="9">
        <v>0.31919999999999998</v>
      </c>
      <c r="H404" s="9">
        <v>0.33400165050234798</v>
      </c>
      <c r="I404" s="9">
        <v>0.33400165050234798</v>
      </c>
      <c r="J404" s="9">
        <v>0.33952756265505202</v>
      </c>
      <c r="K404" s="9">
        <v>0.32893905374999999</v>
      </c>
      <c r="L404" s="9">
        <v>0.35598653625000098</v>
      </c>
      <c r="M404" s="9">
        <v>0.20743738812500001</v>
      </c>
      <c r="N404" s="9">
        <v>0.20687746437499999</v>
      </c>
      <c r="O404" s="9">
        <v>0.33620281749999897</v>
      </c>
      <c r="P404" s="9">
        <v>0.35068935812500002</v>
      </c>
      <c r="Q404" s="9">
        <v>0.33915511062499998</v>
      </c>
      <c r="R404" s="9">
        <v>0.35154702437500002</v>
      </c>
      <c r="S404" s="9">
        <v>0.2974</v>
      </c>
      <c r="T404" s="2">
        <f t="shared" si="66"/>
        <v>6.582268594956675E-2</v>
      </c>
      <c r="U404" s="15">
        <f t="shared" si="67"/>
        <v>0.37893304475289785</v>
      </c>
      <c r="V404" s="2">
        <f t="shared" si="68"/>
        <v>0.38060945488188336</v>
      </c>
      <c r="W404" s="15">
        <f t="shared" si="69"/>
        <v>6.5902877855255389E-3</v>
      </c>
      <c r="X404" s="9">
        <v>0.33620271499999899</v>
      </c>
      <c r="Y404" s="15">
        <f t="shared" si="70"/>
        <v>3.0487549375662861E-7</v>
      </c>
      <c r="Z404" s="2">
        <f t="shared" si="71"/>
        <v>7.3301950235373184E-2</v>
      </c>
      <c r="AA404" s="2">
        <f t="shared" si="72"/>
        <v>0.12307212677319429</v>
      </c>
      <c r="AB404" s="2">
        <f t="shared" si="73"/>
        <v>0.12307212677319429</v>
      </c>
      <c r="AC404" s="2">
        <f t="shared" si="74"/>
        <v>0.14165286703110969</v>
      </c>
      <c r="AD404" s="2">
        <f t="shared" si="75"/>
        <v>0.17918412281439144</v>
      </c>
      <c r="AE404" s="2">
        <f t="shared" si="76"/>
        <v>0.18206800395090794</v>
      </c>
    </row>
    <row r="405" spans="1:31" x14ac:dyDescent="0.15">
      <c r="A405" s="9">
        <v>2081</v>
      </c>
      <c r="B405" s="1">
        <v>14.768000000000001</v>
      </c>
      <c r="C405" s="9">
        <v>73.599999999999994</v>
      </c>
      <c r="D405" s="9">
        <v>0.38819999999999999</v>
      </c>
      <c r="E405" s="9">
        <v>0</v>
      </c>
      <c r="F405" s="9">
        <v>3</v>
      </c>
      <c r="G405" s="9">
        <v>0.34129999999999999</v>
      </c>
      <c r="H405" s="9">
        <v>0.35263501506782502</v>
      </c>
      <c r="I405" s="9">
        <v>0.35263501506782502</v>
      </c>
      <c r="J405" s="9">
        <v>0.35882415863310901</v>
      </c>
      <c r="K405" s="9">
        <v>0.33201161125</v>
      </c>
      <c r="L405" s="9">
        <v>0.37103922687499902</v>
      </c>
      <c r="M405" s="9">
        <v>0.213553756875</v>
      </c>
      <c r="N405" s="9">
        <v>0.21313176187499999</v>
      </c>
      <c r="O405" s="9">
        <v>0.34093567000000002</v>
      </c>
      <c r="P405" s="9">
        <v>0.36658907750000003</v>
      </c>
      <c r="Q405" s="9">
        <v>0.34351921687499998</v>
      </c>
      <c r="R405" s="9">
        <v>0.36789738875</v>
      </c>
      <c r="S405" s="9">
        <v>0.27829999999999999</v>
      </c>
      <c r="T405" s="2">
        <f t="shared" si="66"/>
        <v>5.2190539852187322E-2</v>
      </c>
      <c r="U405" s="15">
        <f t="shared" si="67"/>
        <v>0.39440569498203248</v>
      </c>
      <c r="V405" s="2">
        <f t="shared" si="68"/>
        <v>0.39560238556001959</v>
      </c>
      <c r="W405" s="15">
        <f t="shared" si="69"/>
        <v>3.3176923923946604E-2</v>
      </c>
      <c r="X405" s="9">
        <v>0.34093557687500098</v>
      </c>
      <c r="Y405" s="15">
        <f t="shared" si="70"/>
        <v>2.7314536799701083E-7</v>
      </c>
      <c r="Z405" s="2">
        <f t="shared" si="71"/>
        <v>0.22637441609773626</v>
      </c>
      <c r="AA405" s="2">
        <f t="shared" si="72"/>
        <v>0.26710389891421138</v>
      </c>
      <c r="AB405" s="2">
        <f t="shared" si="73"/>
        <v>0.26710389891421138</v>
      </c>
      <c r="AC405" s="2">
        <f t="shared" si="74"/>
        <v>0.28934300622748482</v>
      </c>
      <c r="AD405" s="2">
        <f t="shared" si="75"/>
        <v>0.31724425979159193</v>
      </c>
      <c r="AE405" s="2">
        <f t="shared" si="76"/>
        <v>0.32194534225655769</v>
      </c>
    </row>
    <row r="406" spans="1:31" x14ac:dyDescent="0.15">
      <c r="A406" s="9">
        <v>2082</v>
      </c>
      <c r="B406" s="1">
        <v>10.731999999999999</v>
      </c>
      <c r="C406" s="9">
        <v>110.4</v>
      </c>
      <c r="D406" s="9">
        <v>0.85760000000000003</v>
      </c>
      <c r="E406" s="9">
        <v>0</v>
      </c>
      <c r="F406" s="9">
        <v>3</v>
      </c>
      <c r="G406" s="9">
        <v>0.40060000000000001</v>
      </c>
      <c r="H406" s="9">
        <v>0.47209295205836799</v>
      </c>
      <c r="I406" s="9">
        <v>0.47209295205836799</v>
      </c>
      <c r="J406" s="9">
        <v>0.47209295205836699</v>
      </c>
      <c r="K406" s="9">
        <v>0.46566676875000002</v>
      </c>
      <c r="L406" s="9">
        <v>0.46622194750000001</v>
      </c>
      <c r="M406" s="9">
        <v>0.463523039999999</v>
      </c>
      <c r="N406" s="9">
        <v>0.46347041249999998</v>
      </c>
      <c r="O406" s="9">
        <v>0.46574325625000002</v>
      </c>
      <c r="P406" s="9">
        <v>0.46655308312499999</v>
      </c>
      <c r="Q406" s="9">
        <v>0.465794298750001</v>
      </c>
      <c r="R406" s="9">
        <v>0.46628349250000001</v>
      </c>
      <c r="S406" s="9">
        <v>0.38619999999999999</v>
      </c>
      <c r="T406" s="2">
        <f t="shared" si="66"/>
        <v>1.2436119905560684E-2</v>
      </c>
      <c r="U406" s="15">
        <f t="shared" si="67"/>
        <v>1.8153018427840104E-2</v>
      </c>
      <c r="V406" s="2">
        <f t="shared" si="68"/>
        <v>1.8264495415093469E-2</v>
      </c>
      <c r="W406" s="15">
        <f t="shared" si="69"/>
        <v>1.3450096597889726E-2</v>
      </c>
      <c r="X406" s="9">
        <v>0.46574325374999997</v>
      </c>
      <c r="Y406" s="15">
        <f t="shared" si="70"/>
        <v>5.3677643353262699E-9</v>
      </c>
      <c r="Z406" s="2">
        <f t="shared" si="71"/>
        <v>3.7286380113930671E-2</v>
      </c>
      <c r="AA406" s="2">
        <f t="shared" si="72"/>
        <v>0.22240536524693941</v>
      </c>
      <c r="AB406" s="2">
        <f t="shared" si="73"/>
        <v>0.22240536524693941</v>
      </c>
      <c r="AC406" s="2">
        <f t="shared" si="74"/>
        <v>0.22240536524693683</v>
      </c>
      <c r="AD406" s="2">
        <f t="shared" si="75"/>
        <v>0.20806080560590368</v>
      </c>
      <c r="AE406" s="2">
        <f t="shared" si="76"/>
        <v>0.20736274598653553</v>
      </c>
    </row>
    <row r="407" spans="1:31" x14ac:dyDescent="0.15">
      <c r="A407" s="17">
        <v>2083</v>
      </c>
      <c r="B407" s="1">
        <v>7.65</v>
      </c>
      <c r="C407" s="17">
        <v>351.8</v>
      </c>
      <c r="D407" s="17">
        <v>0.76490000000000002</v>
      </c>
      <c r="E407" s="17">
        <v>0</v>
      </c>
      <c r="F407" s="17">
        <v>3</v>
      </c>
      <c r="G407" s="9">
        <v>0.33889999999999998</v>
      </c>
      <c r="H407" s="9">
        <v>0.72521368974050604</v>
      </c>
      <c r="I407" s="9">
        <v>0.72521368974050604</v>
      </c>
      <c r="J407" s="9">
        <v>0.72521368974050604</v>
      </c>
      <c r="K407" s="9">
        <v>0.73226997312499997</v>
      </c>
      <c r="L407" s="9">
        <v>0.73264956812499904</v>
      </c>
      <c r="M407" s="9">
        <v>0.72885330812500204</v>
      </c>
      <c r="N407" s="9">
        <v>0.72883627812500096</v>
      </c>
      <c r="O407" s="9">
        <v>0.73229959750000095</v>
      </c>
      <c r="P407" s="9">
        <v>0.73289796062499901</v>
      </c>
      <c r="Q407" s="9">
        <v>0.73241588812499903</v>
      </c>
      <c r="R407" s="9">
        <v>0.73262693125</v>
      </c>
      <c r="S407" s="9">
        <v>0.25109999999999999</v>
      </c>
      <c r="T407" s="2">
        <f t="shared" si="66"/>
        <v>1.0253361856908252E-2</v>
      </c>
      <c r="U407" s="15">
        <f t="shared" si="67"/>
        <v>5.0186840595884503E-3</v>
      </c>
      <c r="V407" s="2">
        <f t="shared" si="68"/>
        <v>4.9952013258204525E-3</v>
      </c>
      <c r="W407" s="15">
        <f t="shared" si="69"/>
        <v>9.770785990030572E-3</v>
      </c>
      <c r="X407" s="9">
        <v>0.73229960125000004</v>
      </c>
      <c r="Y407" s="15">
        <f t="shared" si="70"/>
        <v>5.1208536804242328E-9</v>
      </c>
      <c r="Z407" s="2">
        <f t="shared" si="71"/>
        <v>0.34966148944643566</v>
      </c>
      <c r="AA407" s="2">
        <f t="shared" si="72"/>
        <v>1.8881469125468182</v>
      </c>
      <c r="AB407" s="2">
        <f t="shared" si="73"/>
        <v>1.8881469125468182</v>
      </c>
      <c r="AC407" s="2">
        <f t="shared" si="74"/>
        <v>1.8881469125468182</v>
      </c>
      <c r="AD407" s="2">
        <f t="shared" si="75"/>
        <v>1.9187493453803228</v>
      </c>
      <c r="AE407" s="2">
        <f t="shared" si="76"/>
        <v>1.9176699771007568</v>
      </c>
    </row>
    <row r="408" spans="1:31" x14ac:dyDescent="0.15">
      <c r="A408" s="9">
        <v>2085</v>
      </c>
      <c r="B408" s="1">
        <v>18.29</v>
      </c>
      <c r="C408" s="9">
        <v>36.799999999999997</v>
      </c>
      <c r="D408" s="9">
        <v>0.51829999999999998</v>
      </c>
      <c r="E408" s="9">
        <v>0</v>
      </c>
      <c r="F408" s="9">
        <v>3</v>
      </c>
      <c r="G408" s="9">
        <v>0.18640000000000001</v>
      </c>
      <c r="H408" s="9">
        <v>0.24498406799807901</v>
      </c>
      <c r="I408" s="9">
        <v>0.24498406799807901</v>
      </c>
      <c r="J408" s="9">
        <v>0.24573739230396799</v>
      </c>
      <c r="K408" s="9">
        <v>0.22468157</v>
      </c>
      <c r="L408" s="9">
        <v>0.23736557250000001</v>
      </c>
      <c r="M408" s="9">
        <v>0.23458447562500001</v>
      </c>
      <c r="N408" s="9">
        <v>0.23426349125000001</v>
      </c>
      <c r="O408" s="9">
        <v>0.22382843187500001</v>
      </c>
      <c r="P408" s="9">
        <v>0.2368869475</v>
      </c>
      <c r="Q408" s="9">
        <v>0.224252120625</v>
      </c>
      <c r="R408" s="9">
        <v>0.236074910624999</v>
      </c>
      <c r="S408" s="9">
        <v>0.22589999999999999</v>
      </c>
      <c r="T408" s="2">
        <f t="shared" si="66"/>
        <v>3.109792224586105E-2</v>
      </c>
      <c r="U408" s="15">
        <f t="shared" si="67"/>
        <v>4.2450076276635849E-2</v>
      </c>
      <c r="V408" s="2">
        <f t="shared" si="68"/>
        <v>4.3760301784861622E-2</v>
      </c>
      <c r="W408" s="15">
        <f t="shared" si="69"/>
        <v>8.6355150749006598E-2</v>
      </c>
      <c r="X408" s="9">
        <v>0.22382841312499999</v>
      </c>
      <c r="Y408" s="15">
        <f t="shared" si="70"/>
        <v>8.3769518768270186E-8</v>
      </c>
      <c r="Z408" s="2">
        <f t="shared" si="71"/>
        <v>0.17485613103142975</v>
      </c>
      <c r="AA408" s="2">
        <f t="shared" si="72"/>
        <v>8.4480159354046125E-2</v>
      </c>
      <c r="AB408" s="2">
        <f t="shared" si="73"/>
        <v>8.4480159354046125E-2</v>
      </c>
      <c r="AC408" s="2">
        <f t="shared" si="74"/>
        <v>8.781492830441788E-2</v>
      </c>
      <c r="AD408" s="2">
        <f t="shared" si="75"/>
        <v>4.8636332447985882E-2</v>
      </c>
      <c r="AE408" s="2">
        <f t="shared" si="76"/>
        <v>4.5041658366529465E-2</v>
      </c>
    </row>
    <row r="409" spans="1:31" x14ac:dyDescent="0.15">
      <c r="A409" s="9">
        <v>2086</v>
      </c>
      <c r="B409" s="1">
        <v>12.590999999999999</v>
      </c>
      <c r="C409" s="9">
        <v>490.8</v>
      </c>
      <c r="D409" s="9">
        <v>0.60670000000000002</v>
      </c>
      <c r="E409" s="9">
        <v>0</v>
      </c>
      <c r="F409" s="9">
        <v>3</v>
      </c>
      <c r="G409" s="9">
        <v>0.1268</v>
      </c>
      <c r="H409" s="9">
        <v>0.103335051702071</v>
      </c>
      <c r="I409" s="9">
        <v>0.103335051702071</v>
      </c>
      <c r="J409" s="9">
        <v>0.103719844160461</v>
      </c>
      <c r="K409" s="9">
        <v>9.6268969374999999E-2</v>
      </c>
      <c r="L409" s="9">
        <v>0.1002627771875</v>
      </c>
      <c r="M409" s="9">
        <v>0.10394580375</v>
      </c>
      <c r="N409" s="9">
        <v>0.10381277225</v>
      </c>
      <c r="O409" s="9">
        <v>9.6020211625000004E-2</v>
      </c>
      <c r="P409" s="9">
        <v>0.1006529554375</v>
      </c>
      <c r="Q409" s="9">
        <v>9.5831840437499996E-2</v>
      </c>
      <c r="R409" s="9">
        <v>9.947529225E-2</v>
      </c>
      <c r="S409" s="9">
        <v>0.27410000000000001</v>
      </c>
      <c r="T409" s="2">
        <f t="shared" si="66"/>
        <v>2.9731194439509084E-2</v>
      </c>
      <c r="U409" s="15">
        <f t="shared" si="67"/>
        <v>5.9104054032883381E-3</v>
      </c>
      <c r="V409" s="2">
        <f t="shared" si="68"/>
        <v>4.6230251987132301E-3</v>
      </c>
      <c r="W409" s="15">
        <f t="shared" si="69"/>
        <v>7.0787597785896217E-2</v>
      </c>
      <c r="X409" s="9">
        <v>9.6020207499999899E-2</v>
      </c>
      <c r="Y409" s="15">
        <f t="shared" si="70"/>
        <v>4.2959706457339705E-8</v>
      </c>
      <c r="Z409" s="2">
        <f t="shared" si="71"/>
        <v>0.53739511127325801</v>
      </c>
      <c r="AA409" s="2">
        <f t="shared" si="72"/>
        <v>0.62300236518762864</v>
      </c>
      <c r="AB409" s="2">
        <f t="shared" si="73"/>
        <v>0.62300236518762864</v>
      </c>
      <c r="AC409" s="2">
        <f t="shared" si="74"/>
        <v>0.62159852549995998</v>
      </c>
      <c r="AD409" s="2">
        <f t="shared" si="75"/>
        <v>0.63278746648121131</v>
      </c>
      <c r="AE409" s="2">
        <f t="shared" si="76"/>
        <v>0.63708393925574602</v>
      </c>
    </row>
    <row r="410" spans="1:31" x14ac:dyDescent="0.15">
      <c r="A410" s="9">
        <v>2087</v>
      </c>
      <c r="B410" s="1">
        <v>16.545999999999999</v>
      </c>
      <c r="C410" s="9">
        <v>245.4</v>
      </c>
      <c r="D410" s="9">
        <v>0.56000000000000005</v>
      </c>
      <c r="E410" s="9">
        <v>0</v>
      </c>
      <c r="F410" s="9">
        <v>3</v>
      </c>
      <c r="G410" s="9">
        <v>0.26619999999999999</v>
      </c>
      <c r="H410" s="9">
        <v>0.23951127694578001</v>
      </c>
      <c r="I410" s="9">
        <v>0.23951127694578001</v>
      </c>
      <c r="J410" s="9">
        <v>0.240208952525782</v>
      </c>
      <c r="K410" s="9">
        <v>0.22159374437500001</v>
      </c>
      <c r="L410" s="9">
        <v>0.23492097000000001</v>
      </c>
      <c r="M410" s="9">
        <v>0.22918824625000001</v>
      </c>
      <c r="N410" s="9">
        <v>0.228877593750001</v>
      </c>
      <c r="O410" s="9">
        <v>0.220685419375</v>
      </c>
      <c r="P410" s="9">
        <v>0.234060746875</v>
      </c>
      <c r="Q410" s="9">
        <v>0.22131594937499999</v>
      </c>
      <c r="R410" s="9">
        <v>0.23373593500000001</v>
      </c>
      <c r="S410" s="9">
        <v>0.2666</v>
      </c>
      <c r="T410" s="2">
        <f t="shared" si="66"/>
        <v>1.916530613637512E-2</v>
      </c>
      <c r="U410" s="15">
        <f t="shared" si="67"/>
        <v>4.3100395219039744E-2</v>
      </c>
      <c r="V410" s="2">
        <f t="shared" si="68"/>
        <v>4.439742183073174E-2</v>
      </c>
      <c r="W410" s="15">
        <f t="shared" si="69"/>
        <v>7.8601132317630967E-2</v>
      </c>
      <c r="X410" s="9">
        <v>0.22068540312499901</v>
      </c>
      <c r="Y410" s="15">
        <f t="shared" si="70"/>
        <v>7.3634230252863737E-8</v>
      </c>
      <c r="Z410" s="2">
        <f t="shared" si="71"/>
        <v>1.5003750937734863E-3</v>
      </c>
      <c r="AA410" s="2">
        <f t="shared" si="72"/>
        <v>0.10160811348169542</v>
      </c>
      <c r="AB410" s="2">
        <f t="shared" si="73"/>
        <v>0.10160811348169542</v>
      </c>
      <c r="AC410" s="2">
        <f t="shared" si="74"/>
        <v>9.899117582227307E-2</v>
      </c>
      <c r="AD410" s="2">
        <f t="shared" si="75"/>
        <v>0.12205271239684921</v>
      </c>
      <c r="AE410" s="2">
        <f t="shared" si="76"/>
        <v>0.12327106151537884</v>
      </c>
    </row>
    <row r="411" spans="1:31" x14ac:dyDescent="0.15">
      <c r="A411" s="9">
        <v>2088</v>
      </c>
      <c r="B411" s="1">
        <v>10.233000000000001</v>
      </c>
      <c r="C411" s="9">
        <v>368.1</v>
      </c>
      <c r="D411" s="9">
        <v>0.45340000000000003</v>
      </c>
      <c r="E411" s="9">
        <v>0</v>
      </c>
      <c r="F411" s="9">
        <v>3</v>
      </c>
      <c r="G411" s="9">
        <v>0.1082</v>
      </c>
      <c r="H411" s="9">
        <v>4.62077748556943E-2</v>
      </c>
      <c r="I411" s="9">
        <v>4.62077748556943E-2</v>
      </c>
      <c r="J411" s="9">
        <v>4.5625214333000402E-2</v>
      </c>
      <c r="K411" s="9">
        <v>5.1730296087749997E-2</v>
      </c>
      <c r="L411" s="9">
        <v>4.5347181239187503E-2</v>
      </c>
      <c r="M411" s="9">
        <v>3.9852498950062501E-2</v>
      </c>
      <c r="N411" s="9">
        <v>4.0025937878750001E-2</v>
      </c>
      <c r="O411" s="9">
        <v>5.2116311296250002E-2</v>
      </c>
      <c r="P411" s="9">
        <v>4.4867360336500003E-2</v>
      </c>
      <c r="Q411" s="9">
        <v>5.2397001393750101E-2</v>
      </c>
      <c r="R411" s="9">
        <v>4.66169832909374E-2</v>
      </c>
      <c r="S411" s="9">
        <v>0.1651</v>
      </c>
      <c r="T411" s="2">
        <f t="shared" si="66"/>
        <v>1.8624433208359603E-2</v>
      </c>
      <c r="U411" s="15">
        <f t="shared" si="67"/>
        <v>0.1375369388696851</v>
      </c>
      <c r="V411" s="2">
        <f t="shared" si="68"/>
        <v>0.13378348116199099</v>
      </c>
      <c r="W411" s="15">
        <f t="shared" si="69"/>
        <v>0.1278688804861933</v>
      </c>
      <c r="X411" s="9">
        <v>5.2116309871250002E-2</v>
      </c>
      <c r="Y411" s="15">
        <f t="shared" si="70"/>
        <v>2.7342687241304574E-8</v>
      </c>
      <c r="Z411" s="2">
        <f t="shared" si="71"/>
        <v>0.34463961235614776</v>
      </c>
      <c r="AA411" s="2">
        <f t="shared" si="72"/>
        <v>0.72012250238828401</v>
      </c>
      <c r="AB411" s="2">
        <f t="shared" si="73"/>
        <v>0.72012250238828401</v>
      </c>
      <c r="AC411" s="2">
        <f t="shared" si="74"/>
        <v>0.72365103371895578</v>
      </c>
      <c r="AD411" s="2">
        <f t="shared" si="75"/>
        <v>0.72824130625984251</v>
      </c>
      <c r="AE411" s="2">
        <f t="shared" si="76"/>
        <v>0.71764395341649057</v>
      </c>
    </row>
    <row r="412" spans="1:31" x14ac:dyDescent="0.15">
      <c r="A412" s="9">
        <v>2089</v>
      </c>
      <c r="B412" s="1">
        <v>12.74</v>
      </c>
      <c r="C412" s="9">
        <v>184</v>
      </c>
      <c r="D412" s="9">
        <v>0.8115</v>
      </c>
      <c r="E412" s="9">
        <v>0</v>
      </c>
      <c r="F412" s="9">
        <v>3</v>
      </c>
      <c r="G412" s="9">
        <v>0.51470000000000005</v>
      </c>
      <c r="H412" s="9">
        <v>0.37418097354941099</v>
      </c>
      <c r="I412" s="9">
        <v>0.37418097354941099</v>
      </c>
      <c r="J412" s="9">
        <v>0.37573361270741301</v>
      </c>
      <c r="K412" s="9">
        <v>0.35158095812500101</v>
      </c>
      <c r="L412" s="9">
        <v>0.37911982875</v>
      </c>
      <c r="M412" s="9">
        <v>0.37221419500000003</v>
      </c>
      <c r="N412" s="9">
        <v>0.371588333749999</v>
      </c>
      <c r="O412" s="9">
        <v>0.34971907874999902</v>
      </c>
      <c r="P412" s="9">
        <v>0.37780064000000002</v>
      </c>
      <c r="Q412" s="9">
        <v>0.35061586312499998</v>
      </c>
      <c r="R412" s="9">
        <v>0.37598994187500001</v>
      </c>
      <c r="S412" s="9">
        <v>0.56840000000000002</v>
      </c>
      <c r="T412" s="2">
        <f t="shared" si="66"/>
        <v>1.3199108318469401E-2</v>
      </c>
      <c r="U412" s="15">
        <f t="shared" si="67"/>
        <v>5.2562227596835527E-3</v>
      </c>
      <c r="V412" s="2">
        <f t="shared" si="68"/>
        <v>6.9288392053147192E-3</v>
      </c>
      <c r="W412" s="15">
        <f t="shared" si="69"/>
        <v>6.537450198862596E-2</v>
      </c>
      <c r="X412" s="9">
        <v>0.34971904187499903</v>
      </c>
      <c r="Y412" s="15">
        <f t="shared" si="70"/>
        <v>1.054417738081096E-7</v>
      </c>
      <c r="Z412" s="2">
        <f t="shared" si="71"/>
        <v>9.4475721323011908E-2</v>
      </c>
      <c r="AA412" s="2">
        <f t="shared" si="72"/>
        <v>0.34169427595107149</v>
      </c>
      <c r="AB412" s="2">
        <f t="shared" si="73"/>
        <v>0.34169427595107149</v>
      </c>
      <c r="AC412" s="2">
        <f t="shared" si="74"/>
        <v>0.33896267996584623</v>
      </c>
      <c r="AD412" s="2">
        <f t="shared" si="75"/>
        <v>0.3353261083743842</v>
      </c>
      <c r="AE412" s="2">
        <f t="shared" si="76"/>
        <v>0.33851171380190009</v>
      </c>
    </row>
    <row r="413" spans="1:31" x14ac:dyDescent="0.15">
      <c r="A413" s="9">
        <v>2090</v>
      </c>
      <c r="B413" s="1">
        <v>10.321</v>
      </c>
      <c r="C413" s="9">
        <v>184</v>
      </c>
      <c r="D413" s="9">
        <v>0.44109999999999999</v>
      </c>
      <c r="E413" s="9">
        <v>0</v>
      </c>
      <c r="F413" s="9">
        <v>3</v>
      </c>
      <c r="G413" s="9">
        <v>0.17549999999999999</v>
      </c>
      <c r="H413" s="9">
        <v>0.304795998419018</v>
      </c>
      <c r="I413" s="9">
        <v>0.304795998419018</v>
      </c>
      <c r="J413" s="9">
        <v>0.310320836214665</v>
      </c>
      <c r="K413" s="9">
        <v>0.26474275250000001</v>
      </c>
      <c r="L413" s="9">
        <v>0.31135464875000002</v>
      </c>
      <c r="M413" s="9">
        <v>0.30763699687500001</v>
      </c>
      <c r="N413" s="9">
        <v>0.30676529000000002</v>
      </c>
      <c r="O413" s="9">
        <v>0.26427993</v>
      </c>
      <c r="P413" s="9">
        <v>0.31264960187500002</v>
      </c>
      <c r="Q413" s="9">
        <v>0.26120741812499998</v>
      </c>
      <c r="R413" s="9">
        <v>0.31104101812500001</v>
      </c>
      <c r="S413" s="9">
        <v>0.25040000000000001</v>
      </c>
      <c r="T413" s="2">
        <f t="shared" si="66"/>
        <v>2.1518164165546298E-2</v>
      </c>
      <c r="U413" s="15">
        <f t="shared" si="67"/>
        <v>9.3209834470213537E-3</v>
      </c>
      <c r="V413" s="2">
        <f t="shared" si="68"/>
        <v>6.4610152075380688E-3</v>
      </c>
      <c r="W413" s="15">
        <f t="shared" si="69"/>
        <v>0.13292847881591469</v>
      </c>
      <c r="X413" s="9">
        <v>0.26427988375</v>
      </c>
      <c r="Y413" s="15">
        <f t="shared" si="70"/>
        <v>1.7500383020561843E-7</v>
      </c>
      <c r="Z413" s="2">
        <f t="shared" si="71"/>
        <v>0.29912140575079882</v>
      </c>
      <c r="AA413" s="2">
        <f t="shared" si="72"/>
        <v>0.21723641541141367</v>
      </c>
      <c r="AB413" s="2">
        <f t="shared" si="73"/>
        <v>0.21723641541141367</v>
      </c>
      <c r="AC413" s="2">
        <f t="shared" si="74"/>
        <v>0.23930046411607422</v>
      </c>
      <c r="AD413" s="2">
        <f t="shared" si="75"/>
        <v>0.24860064646565497</v>
      </c>
      <c r="AE413" s="2">
        <f t="shared" si="76"/>
        <v>0.24217658995607028</v>
      </c>
    </row>
    <row r="414" spans="1:31" x14ac:dyDescent="0.15">
      <c r="A414" s="9">
        <v>2091</v>
      </c>
      <c r="B414" s="1">
        <v>16.882999999999999</v>
      </c>
      <c r="C414" s="9">
        <v>122.7</v>
      </c>
      <c r="D414" s="9">
        <v>0.70309999999999995</v>
      </c>
      <c r="E414" s="9">
        <v>0</v>
      </c>
      <c r="F414" s="9">
        <v>3</v>
      </c>
      <c r="G414" s="9">
        <v>0.53649999999999998</v>
      </c>
      <c r="H414" s="9">
        <v>0.58929671689547203</v>
      </c>
      <c r="I414" s="9">
        <v>0.58929671689547203</v>
      </c>
      <c r="J414" s="9">
        <v>0.60904933945042605</v>
      </c>
      <c r="K414" s="9">
        <v>0.56753554375000004</v>
      </c>
      <c r="L414" s="9">
        <v>0.62759158687499905</v>
      </c>
      <c r="M414" s="9">
        <v>0.53231140499999996</v>
      </c>
      <c r="N414" s="9">
        <v>0.52501531312500005</v>
      </c>
      <c r="O414" s="9">
        <v>0.55283663749999901</v>
      </c>
      <c r="P414" s="9">
        <v>0.62241848875000005</v>
      </c>
      <c r="Q414" s="9">
        <v>0.55369403437499998</v>
      </c>
      <c r="R414" s="9">
        <v>0.60250101624999997</v>
      </c>
      <c r="S414" s="9">
        <v>0.36930000000000002</v>
      </c>
      <c r="T414" s="2">
        <f t="shared" si="66"/>
        <v>6.4984020581807633E-2</v>
      </c>
      <c r="U414" s="15">
        <f t="shared" si="67"/>
        <v>9.6700541953944022E-2</v>
      </c>
      <c r="V414" s="2">
        <f t="shared" si="68"/>
        <v>0.10908155760500199</v>
      </c>
      <c r="W414" s="15">
        <f t="shared" si="69"/>
        <v>6.1870494693321391E-2</v>
      </c>
      <c r="X414" s="9">
        <v>0.55283642624999896</v>
      </c>
      <c r="Y414" s="15">
        <f t="shared" si="70"/>
        <v>3.8212011599611517E-7</v>
      </c>
      <c r="Z414" s="2">
        <f t="shared" si="71"/>
        <v>0.45274844300027067</v>
      </c>
      <c r="AA414" s="2">
        <f t="shared" si="72"/>
        <v>0.59571274545213104</v>
      </c>
      <c r="AB414" s="2">
        <f t="shared" si="73"/>
        <v>0.59571274545213104</v>
      </c>
      <c r="AC414" s="2">
        <f t="shared" si="74"/>
        <v>0.64919940279021393</v>
      </c>
      <c r="AD414" s="2">
        <f t="shared" si="75"/>
        <v>0.68540072772813443</v>
      </c>
      <c r="AE414" s="2">
        <f t="shared" si="76"/>
        <v>0.63146768548605448</v>
      </c>
    </row>
    <row r="415" spans="1:31" x14ac:dyDescent="0.15">
      <c r="A415" s="9">
        <v>2092</v>
      </c>
      <c r="B415" s="1">
        <v>15.897</v>
      </c>
      <c r="C415" s="9">
        <v>184</v>
      </c>
      <c r="D415" s="9">
        <v>0.62039999999999995</v>
      </c>
      <c r="E415" s="9">
        <v>0</v>
      </c>
      <c r="F415" s="9">
        <v>3</v>
      </c>
      <c r="G415" s="9">
        <v>0.49259999999999998</v>
      </c>
      <c r="H415" s="9">
        <v>0.539554242486463</v>
      </c>
      <c r="I415" s="9">
        <v>0.539554242486463</v>
      </c>
      <c r="J415" s="9">
        <v>0.55496892977590195</v>
      </c>
      <c r="K415" s="9">
        <v>0.51564038749999996</v>
      </c>
      <c r="L415" s="9">
        <v>0.57963751812500097</v>
      </c>
      <c r="M415" s="9">
        <v>0.47216311062500099</v>
      </c>
      <c r="N415" s="9">
        <v>0.46949540437499998</v>
      </c>
      <c r="O415" s="9">
        <v>0.50749179562500002</v>
      </c>
      <c r="P415" s="9">
        <v>0.57043736312500004</v>
      </c>
      <c r="Q415" s="9">
        <v>0.51036035312500005</v>
      </c>
      <c r="R415" s="9">
        <v>0.56170618437499997</v>
      </c>
      <c r="S415" s="9">
        <v>0.67220000000000002</v>
      </c>
      <c r="T415" s="2">
        <f t="shared" si="66"/>
        <v>7.4289612576892358E-2</v>
      </c>
      <c r="U415" s="15">
        <f t="shared" si="67"/>
        <v>0.12490149563257821</v>
      </c>
      <c r="V415" s="2">
        <f t="shared" si="68"/>
        <v>0.12984577377912238</v>
      </c>
      <c r="W415" s="15">
        <f t="shared" si="69"/>
        <v>5.9423954695838388E-2</v>
      </c>
      <c r="X415" s="9">
        <v>0.507491615625001</v>
      </c>
      <c r="Y415" s="15">
        <f t="shared" si="70"/>
        <v>3.5468553495608548E-7</v>
      </c>
      <c r="Z415" s="2">
        <f t="shared" si="71"/>
        <v>0.26718238619458501</v>
      </c>
      <c r="AA415" s="2">
        <f t="shared" si="72"/>
        <v>0.19733079070743381</v>
      </c>
      <c r="AB415" s="2">
        <f t="shared" si="73"/>
        <v>0.19733079070743381</v>
      </c>
      <c r="AC415" s="2">
        <f t="shared" si="74"/>
        <v>0.17439909286536456</v>
      </c>
      <c r="AD415" s="2">
        <f t="shared" si="75"/>
        <v>0.15138743956411779</v>
      </c>
      <c r="AE415" s="2">
        <f t="shared" si="76"/>
        <v>0.16437639932311818</v>
      </c>
    </row>
    <row r="416" spans="1:31" x14ac:dyDescent="0.15">
      <c r="A416" s="9">
        <v>2093</v>
      </c>
      <c r="B416" s="1">
        <v>14.63</v>
      </c>
      <c r="C416" s="9">
        <v>184</v>
      </c>
      <c r="D416" s="9">
        <v>0.60250000000000004</v>
      </c>
      <c r="E416" s="9">
        <v>0</v>
      </c>
      <c r="F416" s="9">
        <v>3</v>
      </c>
      <c r="G416" s="9">
        <v>0.58609999999999995</v>
      </c>
      <c r="H416" s="9">
        <v>0.39908122805617802</v>
      </c>
      <c r="I416" s="9">
        <v>0.39908122805617802</v>
      </c>
      <c r="J416" s="9">
        <v>0.40876514008117598</v>
      </c>
      <c r="K416" s="9">
        <v>0.36934211875</v>
      </c>
      <c r="L416" s="9">
        <v>0.43294180062499998</v>
      </c>
      <c r="M416" s="9">
        <v>0.32883393062500099</v>
      </c>
      <c r="N416" s="9">
        <v>0.32874688187500001</v>
      </c>
      <c r="O416" s="9">
        <v>0.36996796812499999</v>
      </c>
      <c r="P416" s="9">
        <v>0.42247591562499898</v>
      </c>
      <c r="Q416" s="9">
        <v>0.37321564000000002</v>
      </c>
      <c r="R416" s="9">
        <v>0.42295635999999998</v>
      </c>
      <c r="S416" s="9">
        <v>0.7097</v>
      </c>
      <c r="T416" s="2">
        <f t="shared" si="66"/>
        <v>8.4846317462106913E-2</v>
      </c>
      <c r="U416" s="15">
        <f t="shared" si="67"/>
        <v>0.17602255504057041</v>
      </c>
      <c r="V416" s="2">
        <f t="shared" si="68"/>
        <v>0.17624067792854731</v>
      </c>
      <c r="W416" s="15">
        <f t="shared" si="69"/>
        <v>7.2950712497756975E-2</v>
      </c>
      <c r="X416" s="9">
        <v>0.369967839375</v>
      </c>
      <c r="Y416" s="15">
        <f t="shared" si="70"/>
        <v>3.4800310050404513E-7</v>
      </c>
      <c r="Z416" s="2">
        <f t="shared" si="71"/>
        <v>0.17415809496970558</v>
      </c>
      <c r="AA416" s="2">
        <f t="shared" si="72"/>
        <v>0.4376761616793321</v>
      </c>
      <c r="AB416" s="2">
        <f t="shared" si="73"/>
        <v>0.4376761616793321</v>
      </c>
      <c r="AC416" s="2">
        <f t="shared" si="74"/>
        <v>0.42403108344205159</v>
      </c>
      <c r="AD416" s="2">
        <f t="shared" si="75"/>
        <v>0.40471196896576161</v>
      </c>
      <c r="AE416" s="2">
        <f t="shared" si="76"/>
        <v>0.40403500070452308</v>
      </c>
    </row>
    <row r="417" spans="1:31" x14ac:dyDescent="0.15">
      <c r="A417" s="9">
        <v>2094</v>
      </c>
      <c r="B417" s="1">
        <v>10.912000000000001</v>
      </c>
      <c r="C417" s="9">
        <v>73.599999999999994</v>
      </c>
      <c r="D417" s="9">
        <v>0.59809999999999997</v>
      </c>
      <c r="E417" s="9">
        <v>0</v>
      </c>
      <c r="F417" s="9">
        <v>3</v>
      </c>
      <c r="G417" s="9">
        <v>1.2413000000000001</v>
      </c>
      <c r="H417" s="9">
        <v>0.40656950150063498</v>
      </c>
      <c r="I417" s="9">
        <v>0.40656950150063498</v>
      </c>
      <c r="J417" s="9">
        <v>0.41704976381834702</v>
      </c>
      <c r="K417" s="9">
        <v>0.40890630500000003</v>
      </c>
      <c r="L417" s="9">
        <v>0.44152568000000098</v>
      </c>
      <c r="M417" s="9">
        <v>0.370257658125</v>
      </c>
      <c r="N417" s="9">
        <v>0.369118438125001</v>
      </c>
      <c r="O417" s="9">
        <v>0.39419503500000003</v>
      </c>
      <c r="P417" s="9">
        <v>0.43262013937499899</v>
      </c>
      <c r="Q417" s="9">
        <v>0.39480546249999998</v>
      </c>
      <c r="R417" s="9">
        <v>0.42648316125000102</v>
      </c>
      <c r="S417" s="9">
        <v>1.1686000000000001</v>
      </c>
      <c r="T417" s="2">
        <f t="shared" si="66"/>
        <v>8.5978358854621073E-2</v>
      </c>
      <c r="U417" s="15">
        <f t="shared" si="67"/>
        <v>8.9312757699751527E-2</v>
      </c>
      <c r="V417" s="2">
        <f t="shared" si="68"/>
        <v>9.211478784661245E-2</v>
      </c>
      <c r="W417" s="15">
        <f t="shared" si="69"/>
        <v>3.0436288149901042E-2</v>
      </c>
      <c r="X417" s="9">
        <v>0.39419486062499998</v>
      </c>
      <c r="Y417" s="15">
        <f t="shared" si="70"/>
        <v>4.4235716984731686E-7</v>
      </c>
      <c r="Z417" s="2">
        <f t="shared" si="71"/>
        <v>6.2211192880369658E-2</v>
      </c>
      <c r="AA417" s="2">
        <f t="shared" si="72"/>
        <v>0.65208839508759631</v>
      </c>
      <c r="AB417" s="2">
        <f t="shared" si="73"/>
        <v>0.65208839508759631</v>
      </c>
      <c r="AC417" s="2">
        <f t="shared" si="74"/>
        <v>0.64312017472330396</v>
      </c>
      <c r="AD417" s="2">
        <f t="shared" si="75"/>
        <v>0.62979621823121779</v>
      </c>
      <c r="AE417" s="2">
        <f t="shared" si="76"/>
        <v>0.6350477826031139</v>
      </c>
    </row>
    <row r="418" spans="1:31" x14ac:dyDescent="0.15">
      <c r="A418" s="9">
        <v>2095</v>
      </c>
      <c r="B418" s="1">
        <v>12.968999999999999</v>
      </c>
      <c r="C418" s="9">
        <v>245.4</v>
      </c>
      <c r="D418" s="9">
        <v>0.52259999999999995</v>
      </c>
      <c r="E418" s="9">
        <v>0</v>
      </c>
      <c r="F418" s="9">
        <v>3</v>
      </c>
      <c r="G418" s="9">
        <v>0.35170000000000001</v>
      </c>
      <c r="H418" s="9">
        <v>0.60623271885888397</v>
      </c>
      <c r="I418" s="9">
        <v>0.60623271885888397</v>
      </c>
      <c r="J418" s="9">
        <v>0.62238836667862096</v>
      </c>
      <c r="K418" s="9">
        <v>0.62907116249999895</v>
      </c>
      <c r="L418" s="9">
        <v>0.64102431187499997</v>
      </c>
      <c r="M418" s="9">
        <v>0.67386029437499995</v>
      </c>
      <c r="N418" s="9">
        <v>0.66433322562499997</v>
      </c>
      <c r="O418" s="9">
        <v>0.60747751500000002</v>
      </c>
      <c r="P418" s="9">
        <v>0.64280468187499995</v>
      </c>
      <c r="Q418" s="9">
        <v>0.60522563375000005</v>
      </c>
      <c r="R418" s="9">
        <v>0.60934893749999997</v>
      </c>
      <c r="S418" s="9">
        <v>0.39550000000000002</v>
      </c>
      <c r="T418" s="2">
        <f t="shared" si="66"/>
        <v>5.7389830561445879E-2</v>
      </c>
      <c r="U418" s="15">
        <f t="shared" si="67"/>
        <v>0.11155381986543357</v>
      </c>
      <c r="V418" s="2">
        <f t="shared" si="68"/>
        <v>9.5838619326714974E-2</v>
      </c>
      <c r="W418" s="15">
        <f t="shared" si="69"/>
        <v>2.0533305154811572E-3</v>
      </c>
      <c r="X418" s="9">
        <v>0.60747724374999901</v>
      </c>
      <c r="Y418" s="15">
        <f t="shared" si="70"/>
        <v>4.4651858598588828E-7</v>
      </c>
      <c r="Z418" s="2">
        <f t="shared" si="71"/>
        <v>0.11074589127686474</v>
      </c>
      <c r="AA418" s="2">
        <f t="shared" si="72"/>
        <v>0.53282609066721598</v>
      </c>
      <c r="AB418" s="2">
        <f t="shared" si="73"/>
        <v>0.53282609066721598</v>
      </c>
      <c r="AC418" s="2">
        <f t="shared" si="74"/>
        <v>0.57367475772091259</v>
      </c>
      <c r="AD418" s="2">
        <f t="shared" si="75"/>
        <v>0.62529628792667491</v>
      </c>
      <c r="AE418" s="2">
        <f t="shared" si="76"/>
        <v>0.54070527812895053</v>
      </c>
    </row>
    <row r="419" spans="1:31" x14ac:dyDescent="0.15">
      <c r="A419" s="9">
        <v>2096</v>
      </c>
      <c r="B419" s="1">
        <v>9.8260000000000005</v>
      </c>
      <c r="C419" s="9">
        <v>85.9</v>
      </c>
      <c r="D419" s="9">
        <v>0.92700000000000005</v>
      </c>
      <c r="E419" s="9">
        <v>0</v>
      </c>
      <c r="F419" s="9">
        <v>3</v>
      </c>
      <c r="G419" s="9">
        <v>0.75939999999999996</v>
      </c>
      <c r="H419" s="9">
        <v>0.52948589966303505</v>
      </c>
      <c r="I419" s="9">
        <v>0.52948589966303505</v>
      </c>
      <c r="J419" s="9">
        <v>0.55560051573735503</v>
      </c>
      <c r="K419" s="9">
        <v>0.62861446125000098</v>
      </c>
      <c r="L419" s="9">
        <v>0.53794681187499904</v>
      </c>
      <c r="M419" s="9">
        <v>0.63215652499999897</v>
      </c>
      <c r="N419" s="9">
        <v>0.62116746312500004</v>
      </c>
      <c r="O419" s="9">
        <v>0.62146811187499995</v>
      </c>
      <c r="P419" s="9">
        <v>0.55911640500000004</v>
      </c>
      <c r="Q419" s="9">
        <v>0.59832998874999999</v>
      </c>
      <c r="R419" s="9">
        <v>0.50977700937500003</v>
      </c>
      <c r="S419" s="9">
        <v>1.2645</v>
      </c>
      <c r="T419" s="2">
        <f t="shared" si="66"/>
        <v>1.5979485416606022E-2</v>
      </c>
      <c r="U419" s="15">
        <f t="shared" si="67"/>
        <v>0.19390625019911489</v>
      </c>
      <c r="V419" s="2">
        <f t="shared" si="68"/>
        <v>0.17315203959219908</v>
      </c>
      <c r="W419" s="15">
        <f t="shared" si="69"/>
        <v>0.17371985216320662</v>
      </c>
      <c r="X419" s="9">
        <v>0.62146784749999995</v>
      </c>
      <c r="Y419" s="15">
        <f t="shared" si="70"/>
        <v>4.2540396675456053E-7</v>
      </c>
      <c r="Z419" s="2">
        <f t="shared" si="71"/>
        <v>0.39944642151047843</v>
      </c>
      <c r="AA419" s="2">
        <f t="shared" si="72"/>
        <v>0.58126856491654011</v>
      </c>
      <c r="AB419" s="2">
        <f t="shared" si="73"/>
        <v>0.58126856491654011</v>
      </c>
      <c r="AC419" s="2">
        <f t="shared" si="74"/>
        <v>0.56061643674388684</v>
      </c>
      <c r="AD419" s="2">
        <f t="shared" si="75"/>
        <v>0.55783597864768675</v>
      </c>
      <c r="AE419" s="2">
        <f t="shared" si="76"/>
        <v>0.59685487593910636</v>
      </c>
    </row>
    <row r="420" spans="1:31" x14ac:dyDescent="0.15">
      <c r="A420" s="9">
        <v>2097</v>
      </c>
      <c r="B420" s="1">
        <v>26.96</v>
      </c>
      <c r="C420" s="9">
        <v>858.9</v>
      </c>
      <c r="D420" s="9">
        <v>0.42070000000000002</v>
      </c>
      <c r="E420" s="9">
        <v>0</v>
      </c>
      <c r="F420" s="9">
        <v>3</v>
      </c>
      <c r="G420" s="9">
        <v>0.91520000000000001</v>
      </c>
      <c r="H420" s="9">
        <v>1.35079029037246</v>
      </c>
      <c r="I420" s="9">
        <v>1.35079029037246</v>
      </c>
      <c r="J420" s="9">
        <v>1.31528246959202</v>
      </c>
      <c r="K420" s="9">
        <v>1.2140102181250001</v>
      </c>
      <c r="L420" s="9">
        <v>1.3510270175000001</v>
      </c>
      <c r="M420" s="9">
        <v>1.325715531875</v>
      </c>
      <c r="N420" s="9">
        <v>1.3253820037499999</v>
      </c>
      <c r="O420" s="9">
        <v>1.214598343125</v>
      </c>
      <c r="P420" s="9">
        <v>1.3017374956250001</v>
      </c>
      <c r="Q420" s="9">
        <v>1.2147340368749999</v>
      </c>
      <c r="R420" s="9">
        <v>1.3031752331249999</v>
      </c>
      <c r="S420" s="9">
        <v>0.66520000000000001</v>
      </c>
      <c r="T420" s="2">
        <f t="shared" si="66"/>
        <v>1.7525083591976947E-4</v>
      </c>
      <c r="U420" s="15">
        <f t="shared" si="67"/>
        <v>1.8563028381367773E-2</v>
      </c>
      <c r="V420" s="2">
        <f t="shared" si="68"/>
        <v>1.8809941708608325E-2</v>
      </c>
      <c r="W420" s="15">
        <f t="shared" si="69"/>
        <v>0.1008239015472247</v>
      </c>
      <c r="X420" s="9">
        <v>1.214598058125</v>
      </c>
      <c r="Y420" s="15">
        <f t="shared" si="70"/>
        <v>2.3464547079078875E-7</v>
      </c>
      <c r="Z420" s="2">
        <f t="shared" si="71"/>
        <v>0.37582681900180398</v>
      </c>
      <c r="AA420" s="2">
        <f t="shared" si="72"/>
        <v>1.0306528718768191</v>
      </c>
      <c r="AB420" s="2">
        <f t="shared" si="73"/>
        <v>1.0306528718768191</v>
      </c>
      <c r="AC420" s="2">
        <f t="shared" si="74"/>
        <v>0.97727370654242329</v>
      </c>
      <c r="AD420" s="2">
        <f t="shared" si="75"/>
        <v>0.95691144862447386</v>
      </c>
      <c r="AE420" s="2">
        <f t="shared" si="76"/>
        <v>0.95907280986921217</v>
      </c>
    </row>
    <row r="421" spans="1:31" x14ac:dyDescent="0.15">
      <c r="A421" s="9">
        <v>2098</v>
      </c>
      <c r="B421" s="1">
        <v>25.518999999999998</v>
      </c>
      <c r="C421" s="9">
        <v>73.599999999999994</v>
      </c>
      <c r="D421" s="9">
        <v>0.43290000000000001</v>
      </c>
      <c r="E421" s="9">
        <v>0</v>
      </c>
      <c r="F421" s="9">
        <v>3</v>
      </c>
      <c r="G421" s="9">
        <v>0.60780000000000001</v>
      </c>
      <c r="H421" s="9">
        <v>1.1918889239849999</v>
      </c>
      <c r="I421" s="9">
        <v>1.1918889239849999</v>
      </c>
      <c r="J421" s="9">
        <v>1.2034278280178301</v>
      </c>
      <c r="K421" s="9">
        <v>1.1016521800000001</v>
      </c>
      <c r="L421" s="9">
        <v>1.2266752974999999</v>
      </c>
      <c r="M421" s="9">
        <v>1.1220740787500001</v>
      </c>
      <c r="N421" s="9">
        <v>1.1218534981249999</v>
      </c>
      <c r="O421" s="9">
        <v>1.1087663274999999</v>
      </c>
      <c r="P421" s="9">
        <v>1.211127956875</v>
      </c>
      <c r="Q421" s="9">
        <v>1.1157996450000001</v>
      </c>
      <c r="R421" s="9">
        <v>1.2158642725</v>
      </c>
      <c r="S421" s="9">
        <v>0.64410000000000001</v>
      </c>
      <c r="T421" s="2">
        <f t="shared" si="66"/>
        <v>2.918591893504148E-2</v>
      </c>
      <c r="U421" s="15">
        <f t="shared" si="67"/>
        <v>5.8574959318842067E-2</v>
      </c>
      <c r="V421" s="2">
        <f t="shared" si="68"/>
        <v>5.876002742423455E-2</v>
      </c>
      <c r="W421" s="15">
        <f t="shared" si="69"/>
        <v>6.9740220596299529E-2</v>
      </c>
      <c r="X421" s="9">
        <v>1.1087661531249999</v>
      </c>
      <c r="Y421" s="15">
        <f t="shared" si="70"/>
        <v>1.5726938640725712E-7</v>
      </c>
      <c r="Z421" s="2">
        <f t="shared" si="71"/>
        <v>5.6357708430367956E-2</v>
      </c>
      <c r="AA421" s="2">
        <f t="shared" si="72"/>
        <v>0.85047185838379113</v>
      </c>
      <c r="AB421" s="2">
        <f t="shared" si="73"/>
        <v>0.85047185838379113</v>
      </c>
      <c r="AC421" s="2">
        <f t="shared" si="74"/>
        <v>0.868386629433054</v>
      </c>
      <c r="AD421" s="2">
        <f t="shared" si="75"/>
        <v>0.88034149491538571</v>
      </c>
      <c r="AE421" s="2">
        <f t="shared" si="76"/>
        <v>0.88769488045334566</v>
      </c>
    </row>
    <row r="422" spans="1:31" x14ac:dyDescent="0.15">
      <c r="A422" s="9">
        <v>2099</v>
      </c>
      <c r="B422" s="1">
        <v>14.045999999999999</v>
      </c>
      <c r="C422" s="9">
        <v>245.4</v>
      </c>
      <c r="D422" s="9">
        <v>0.37840000000000001</v>
      </c>
      <c r="E422" s="9">
        <v>0</v>
      </c>
      <c r="F422" s="9">
        <v>3</v>
      </c>
      <c r="G422" s="9">
        <v>1.0669</v>
      </c>
      <c r="H422" s="9">
        <v>0.86277001097436501</v>
      </c>
      <c r="I422" s="9">
        <v>0.86277001097436501</v>
      </c>
      <c r="J422" s="9">
        <v>0.87428574039765705</v>
      </c>
      <c r="K422" s="9">
        <v>0.89791658750000003</v>
      </c>
      <c r="L422" s="9">
        <v>0.920253928750001</v>
      </c>
      <c r="M422" s="9">
        <v>0.84085107312500096</v>
      </c>
      <c r="N422" s="9">
        <v>0.84402658187500101</v>
      </c>
      <c r="O422" s="9">
        <v>0.89830099500000005</v>
      </c>
      <c r="P422" s="9">
        <v>0.90389149125000001</v>
      </c>
      <c r="Q422" s="9">
        <v>0.90554708874999801</v>
      </c>
      <c r="R422" s="9">
        <v>0.91395285625</v>
      </c>
      <c r="S422" s="9">
        <v>1.2535000000000001</v>
      </c>
      <c r="T422" s="2">
        <f t="shared" si="66"/>
        <v>6.6627162562960224E-2</v>
      </c>
      <c r="U422" s="15">
        <f t="shared" si="67"/>
        <v>2.5405307985392315E-2</v>
      </c>
      <c r="V422" s="2">
        <f t="shared" si="68"/>
        <v>2.1724710943761473E-2</v>
      </c>
      <c r="W422" s="15">
        <f t="shared" si="69"/>
        <v>4.1182451376014215E-2</v>
      </c>
      <c r="X422" s="9">
        <v>0.89830059125000095</v>
      </c>
      <c r="Y422" s="15">
        <f t="shared" si="70"/>
        <v>4.494595924393174E-7</v>
      </c>
      <c r="Z422" s="2">
        <f t="shared" si="71"/>
        <v>0.14886318308735547</v>
      </c>
      <c r="AA422" s="2">
        <f t="shared" si="72"/>
        <v>0.31171119986089751</v>
      </c>
      <c r="AB422" s="2">
        <f t="shared" si="73"/>
        <v>0.31171119986089751</v>
      </c>
      <c r="AC422" s="2">
        <f t="shared" si="74"/>
        <v>0.30252433953118707</v>
      </c>
      <c r="AD422" s="2">
        <f t="shared" si="75"/>
        <v>0.27890587056242522</v>
      </c>
      <c r="AE422" s="2">
        <f t="shared" si="76"/>
        <v>0.27087925309134425</v>
      </c>
    </row>
    <row r="423" spans="1:31" x14ac:dyDescent="0.15">
      <c r="A423" s="9">
        <v>2100</v>
      </c>
      <c r="B423" s="1">
        <v>11.958</v>
      </c>
      <c r="C423" s="9">
        <v>36.799999999999997</v>
      </c>
      <c r="D423" s="9">
        <v>0.2477</v>
      </c>
      <c r="E423" s="9">
        <v>0</v>
      </c>
      <c r="F423" s="9">
        <v>3</v>
      </c>
      <c r="G423" s="9">
        <v>1.4944999999999999</v>
      </c>
      <c r="H423" s="9">
        <v>0.80806710373929402</v>
      </c>
      <c r="I423" s="9">
        <v>0.80806710373929402</v>
      </c>
      <c r="J423" s="9">
        <v>0.81045521052884095</v>
      </c>
      <c r="K423" s="9">
        <v>0.90066607437500101</v>
      </c>
      <c r="L423" s="9">
        <v>0.86109964562499997</v>
      </c>
      <c r="M423" s="9">
        <v>0.81121917249999898</v>
      </c>
      <c r="N423" s="9">
        <v>0.81861397437500005</v>
      </c>
      <c r="O423" s="9">
        <v>0.91268658687500104</v>
      </c>
      <c r="P423" s="9">
        <v>0.84607533062500095</v>
      </c>
      <c r="Q423" s="9">
        <v>0.92146417000000103</v>
      </c>
      <c r="R423" s="9">
        <v>0.86975521062500005</v>
      </c>
      <c r="S423" s="9">
        <v>1.4455</v>
      </c>
      <c r="T423" s="2">
        <f t="shared" si="66"/>
        <v>6.5628883591845585E-2</v>
      </c>
      <c r="U423" s="15">
        <f t="shared" si="67"/>
        <v>3.9007512446910604E-3</v>
      </c>
      <c r="V423" s="2">
        <f t="shared" si="68"/>
        <v>1.3051973761709718E-2</v>
      </c>
      <c r="W423" s="15">
        <f t="shared" si="69"/>
        <v>0.12946880605779529</v>
      </c>
      <c r="X423" s="9">
        <v>0.91268617000000096</v>
      </c>
      <c r="Y423" s="15">
        <f t="shared" si="70"/>
        <v>4.5675591826416574E-7</v>
      </c>
      <c r="Z423" s="2">
        <f t="shared" si="71"/>
        <v>3.3898305084745714E-2</v>
      </c>
      <c r="AA423" s="2">
        <f t="shared" si="72"/>
        <v>0.44097744466323485</v>
      </c>
      <c r="AB423" s="2">
        <f t="shared" si="73"/>
        <v>0.44097744466323485</v>
      </c>
      <c r="AC423" s="2">
        <f t="shared" si="74"/>
        <v>0.43932534726472433</v>
      </c>
      <c r="AD423" s="2">
        <f t="shared" si="75"/>
        <v>0.41468327179176689</v>
      </c>
      <c r="AE423" s="2">
        <f t="shared" si="76"/>
        <v>0.39830148002421306</v>
      </c>
    </row>
    <row r="424" spans="1:31" x14ac:dyDescent="0.15">
      <c r="A424" s="9">
        <v>2101</v>
      </c>
      <c r="B424" s="1">
        <v>10.516</v>
      </c>
      <c r="C424" s="9">
        <v>122.7</v>
      </c>
      <c r="D424" s="9">
        <v>0.24510000000000001</v>
      </c>
      <c r="E424" s="9">
        <v>0</v>
      </c>
      <c r="F424" s="9">
        <v>3</v>
      </c>
      <c r="G424" s="9">
        <v>0.87019999999999997</v>
      </c>
      <c r="H424" s="9">
        <v>0.67323021424924501</v>
      </c>
      <c r="I424" s="9">
        <v>0.67323021424924501</v>
      </c>
      <c r="J424" s="9">
        <v>0.6715267474237</v>
      </c>
      <c r="K424" s="9">
        <v>0.71105129562500002</v>
      </c>
      <c r="L424" s="9">
        <v>0.73536861875000203</v>
      </c>
      <c r="M424" s="9">
        <v>0.55597821249999901</v>
      </c>
      <c r="N424" s="9">
        <v>0.56718394250000004</v>
      </c>
      <c r="O424" s="9">
        <v>0.74495211125000005</v>
      </c>
      <c r="P424" s="9">
        <v>0.71391225187499996</v>
      </c>
      <c r="Q424" s="9">
        <v>0.75625556187499998</v>
      </c>
      <c r="R424" s="9">
        <v>0.75787202437500001</v>
      </c>
      <c r="S424" s="9">
        <v>1.3932</v>
      </c>
      <c r="T424" s="2">
        <f t="shared" si="66"/>
        <v>9.2298894472600104E-2</v>
      </c>
      <c r="U424" s="15">
        <f t="shared" si="67"/>
        <v>0.17416330887644424</v>
      </c>
      <c r="V424" s="2">
        <f t="shared" si="68"/>
        <v>0.15751858651724779</v>
      </c>
      <c r="W424" s="15">
        <f t="shared" si="69"/>
        <v>0.10653398418954795</v>
      </c>
      <c r="X424" s="9">
        <v>0.74495181249999998</v>
      </c>
      <c r="Y424" s="15">
        <f t="shared" si="70"/>
        <v>4.0103248995488323E-7</v>
      </c>
      <c r="Z424" s="2">
        <f t="shared" si="71"/>
        <v>0.37539477461958082</v>
      </c>
      <c r="AA424" s="2">
        <f t="shared" si="72"/>
        <v>0.51677417868989017</v>
      </c>
      <c r="AB424" s="2">
        <f t="shared" si="73"/>
        <v>0.51677417868989017</v>
      </c>
      <c r="AC424" s="2">
        <f t="shared" si="74"/>
        <v>0.51799687954084128</v>
      </c>
      <c r="AD424" s="2">
        <f t="shared" si="75"/>
        <v>0.4875737497308355</v>
      </c>
      <c r="AE424" s="2">
        <f t="shared" si="76"/>
        <v>0.45602065433893196</v>
      </c>
    </row>
    <row r="425" spans="1:31" x14ac:dyDescent="0.15">
      <c r="A425" s="9">
        <v>2102</v>
      </c>
      <c r="B425" s="1">
        <v>9.7230000000000008</v>
      </c>
      <c r="C425" s="9">
        <v>110.4</v>
      </c>
      <c r="D425" s="9">
        <v>0.1154</v>
      </c>
      <c r="E425" s="9">
        <v>0</v>
      </c>
      <c r="F425" s="9">
        <v>3</v>
      </c>
      <c r="G425" s="9">
        <v>1.3382000000000001</v>
      </c>
      <c r="H425" s="9">
        <v>0.621292442600758</v>
      </c>
      <c r="I425" s="9">
        <v>0.621292442600758</v>
      </c>
      <c r="J425" s="9">
        <v>0.62211788675533297</v>
      </c>
      <c r="K425" s="9">
        <v>0.624336072500001</v>
      </c>
      <c r="L425" s="9">
        <v>0.68660195187499995</v>
      </c>
      <c r="M425" s="9">
        <v>0.47275128187500098</v>
      </c>
      <c r="N425" s="9">
        <v>0.480296375</v>
      </c>
      <c r="O425" s="9">
        <v>0.64562420750000005</v>
      </c>
      <c r="P425" s="9">
        <v>0.66425052812500096</v>
      </c>
      <c r="Q425" s="9">
        <v>0.65587181500000002</v>
      </c>
      <c r="R425" s="9">
        <v>0.70234072125000102</v>
      </c>
      <c r="S425" s="9">
        <v>1.4884999999999999</v>
      </c>
      <c r="T425" s="2">
        <f t="shared" si="66"/>
        <v>0.10511878915000707</v>
      </c>
      <c r="U425" s="15">
        <f t="shared" si="67"/>
        <v>0.23908412615475744</v>
      </c>
      <c r="V425" s="2">
        <f t="shared" si="68"/>
        <v>0.22693993670765114</v>
      </c>
      <c r="W425" s="15">
        <f t="shared" si="69"/>
        <v>3.9163143200950892E-2</v>
      </c>
      <c r="X425" s="9">
        <v>0.64562391250000095</v>
      </c>
      <c r="Y425" s="15">
        <f t="shared" si="70"/>
        <v>4.5692214707628426E-7</v>
      </c>
      <c r="Z425" s="2">
        <f t="shared" si="71"/>
        <v>0.10097413503527033</v>
      </c>
      <c r="AA425" s="2">
        <f t="shared" si="72"/>
        <v>0.58260501000956799</v>
      </c>
      <c r="AB425" s="2">
        <f t="shared" si="73"/>
        <v>0.58260501000956799</v>
      </c>
      <c r="AC425" s="2">
        <f t="shared" si="74"/>
        <v>0.5820504623746503</v>
      </c>
      <c r="AD425" s="2">
        <f t="shared" si="75"/>
        <v>0.55374502645280421</v>
      </c>
      <c r="AE425" s="2">
        <f t="shared" si="76"/>
        <v>0.52815537705743965</v>
      </c>
    </row>
    <row r="426" spans="1:31" x14ac:dyDescent="0.15">
      <c r="A426" s="9">
        <v>2103</v>
      </c>
      <c r="B426" s="1">
        <v>23.91</v>
      </c>
      <c r="C426" s="9">
        <v>368.1</v>
      </c>
      <c r="D426" s="9">
        <v>0.54320000000000002</v>
      </c>
      <c r="E426" s="9">
        <v>0</v>
      </c>
      <c r="F426" s="9">
        <v>3</v>
      </c>
      <c r="G426" s="9">
        <v>0.40079999999999999</v>
      </c>
      <c r="H426" s="9">
        <v>1.0599576026053299</v>
      </c>
      <c r="I426" s="9">
        <v>1.0599576026053299</v>
      </c>
      <c r="J426" s="9">
        <v>1.06912766949533</v>
      </c>
      <c r="K426" s="9">
        <v>0.957254246249999</v>
      </c>
      <c r="L426" s="9">
        <v>1.0921913062499999</v>
      </c>
      <c r="M426" s="9">
        <v>0.99957579625000104</v>
      </c>
      <c r="N426" s="9">
        <v>0.99828925624999898</v>
      </c>
      <c r="O426" s="9">
        <v>0.96525338562500196</v>
      </c>
      <c r="P426" s="9">
        <v>1.0797441112499999</v>
      </c>
      <c r="Q426" s="9">
        <v>0.97083900937500101</v>
      </c>
      <c r="R426" s="9">
        <v>1.0817881512500001</v>
      </c>
      <c r="S426" s="9">
        <v>0.46789999999999998</v>
      </c>
      <c r="T426" s="2">
        <f t="shared" si="66"/>
        <v>3.0410370721848681E-2</v>
      </c>
      <c r="U426" s="15">
        <f t="shared" si="67"/>
        <v>5.6966246769600021E-2</v>
      </c>
      <c r="V426" s="2">
        <f t="shared" si="68"/>
        <v>5.8180012298371928E-2</v>
      </c>
      <c r="W426" s="15">
        <f t="shared" si="69"/>
        <v>8.9347174592218664E-2</v>
      </c>
      <c r="X426" s="9">
        <v>0.96525322687500204</v>
      </c>
      <c r="Y426" s="15">
        <f t="shared" si="70"/>
        <v>1.6446458752443454E-7</v>
      </c>
      <c r="Z426" s="2">
        <f t="shared" si="71"/>
        <v>0.14340671083564863</v>
      </c>
      <c r="AA426" s="2">
        <f t="shared" si="72"/>
        <v>1.2653507215330839</v>
      </c>
      <c r="AB426" s="2">
        <f t="shared" si="73"/>
        <v>1.2653507215330839</v>
      </c>
      <c r="AC426" s="2">
        <f t="shared" si="74"/>
        <v>1.2849490692355847</v>
      </c>
      <c r="AD426" s="2">
        <f t="shared" si="75"/>
        <v>1.3076386220346228</v>
      </c>
      <c r="AE426" s="2">
        <f t="shared" si="76"/>
        <v>1.312007162321009</v>
      </c>
    </row>
    <row r="427" spans="1:31" x14ac:dyDescent="0.15">
      <c r="A427" s="9">
        <v>2104</v>
      </c>
      <c r="B427" s="1">
        <v>24.038</v>
      </c>
      <c r="C427" s="9">
        <v>552.1</v>
      </c>
      <c r="D427" s="9">
        <v>0.41930000000000001</v>
      </c>
      <c r="E427" s="9">
        <v>0</v>
      </c>
      <c r="F427" s="9">
        <v>3</v>
      </c>
      <c r="G427" s="9">
        <v>0.4526</v>
      </c>
      <c r="H427" s="9">
        <v>0.78431629170596795</v>
      </c>
      <c r="I427" s="9">
        <v>0.78431629170596795</v>
      </c>
      <c r="J427" s="9">
        <v>0.78895213270660303</v>
      </c>
      <c r="K427" s="9">
        <v>0.77464131749999998</v>
      </c>
      <c r="L427" s="9">
        <v>0.80247110124999999</v>
      </c>
      <c r="M427" s="9">
        <v>0.717145434375</v>
      </c>
      <c r="N427" s="9">
        <v>0.71703023062499904</v>
      </c>
      <c r="O427" s="9">
        <v>0.78641946250000005</v>
      </c>
      <c r="P427" s="9">
        <v>0.79503982562499897</v>
      </c>
      <c r="Q427" s="9">
        <v>0.79041471187500201</v>
      </c>
      <c r="R427" s="9">
        <v>0.79810498249999895</v>
      </c>
      <c r="S427" s="9">
        <v>0.57820000000000005</v>
      </c>
      <c r="T427" s="2">
        <f t="shared" si="66"/>
        <v>2.3147306432387719E-2</v>
      </c>
      <c r="U427" s="15">
        <f t="shared" si="67"/>
        <v>8.5642562880932235E-2</v>
      </c>
      <c r="V427" s="2">
        <f t="shared" si="68"/>
        <v>8.5789447181589026E-2</v>
      </c>
      <c r="W427" s="15">
        <f t="shared" si="69"/>
        <v>2.6815339886125458E-3</v>
      </c>
      <c r="X427" s="9">
        <v>0.786419379999999</v>
      </c>
      <c r="Y427" s="15">
        <f t="shared" si="70"/>
        <v>1.0490584857940348E-7</v>
      </c>
      <c r="Z427" s="2">
        <f t="shared" si="71"/>
        <v>0.2172258734002076</v>
      </c>
      <c r="AA427" s="2">
        <f t="shared" si="72"/>
        <v>0.35647923159108941</v>
      </c>
      <c r="AB427" s="2">
        <f t="shared" si="73"/>
        <v>0.35647923159108941</v>
      </c>
      <c r="AC427" s="2">
        <f t="shared" si="74"/>
        <v>0.36449694345659456</v>
      </c>
      <c r="AD427" s="2">
        <f t="shared" si="75"/>
        <v>0.37502564099792268</v>
      </c>
      <c r="AE427" s="2">
        <f t="shared" si="76"/>
        <v>0.38032684624697144</v>
      </c>
    </row>
    <row r="428" spans="1:31" x14ac:dyDescent="0.15">
      <c r="A428" s="9">
        <v>2105</v>
      </c>
      <c r="B428" s="1">
        <v>17.940000000000001</v>
      </c>
      <c r="C428" s="9">
        <v>552.1</v>
      </c>
      <c r="D428" s="9">
        <v>0.3397</v>
      </c>
      <c r="E428" s="9">
        <v>0</v>
      </c>
      <c r="F428" s="9">
        <v>3</v>
      </c>
      <c r="G428" s="9">
        <v>0.1043</v>
      </c>
      <c r="H428" s="9">
        <v>0.41838519099891203</v>
      </c>
      <c r="I428" s="9">
        <v>0.41838519099891203</v>
      </c>
      <c r="J428" s="9">
        <v>0.42670819908266799</v>
      </c>
      <c r="K428" s="9">
        <v>0.40553474625000002</v>
      </c>
      <c r="L428" s="9">
        <v>0.45602441187499998</v>
      </c>
      <c r="M428" s="9">
        <v>0.30217300375</v>
      </c>
      <c r="N428" s="9">
        <v>0.30198418874999999</v>
      </c>
      <c r="O428" s="9">
        <v>0.42695122625000098</v>
      </c>
      <c r="P428" s="9">
        <v>0.44224490062499999</v>
      </c>
      <c r="Q428" s="9">
        <v>0.43416890874999903</v>
      </c>
      <c r="R428" s="9">
        <v>0.447887124374999</v>
      </c>
      <c r="S428" s="9">
        <v>0.13700000000000001</v>
      </c>
      <c r="T428" s="2">
        <f t="shared" si="66"/>
        <v>8.9963081117242105E-2</v>
      </c>
      <c r="U428" s="15">
        <f t="shared" si="67"/>
        <v>0.27776362488225409</v>
      </c>
      <c r="V428" s="2">
        <f t="shared" si="68"/>
        <v>0.27821491953622879</v>
      </c>
      <c r="W428" s="15">
        <f t="shared" si="69"/>
        <v>2.0474040275271669E-2</v>
      </c>
      <c r="X428" s="9">
        <v>0.42695108937500098</v>
      </c>
      <c r="Y428" s="15">
        <f t="shared" si="70"/>
        <v>3.2058697009261279E-7</v>
      </c>
      <c r="Z428" s="2">
        <f t="shared" si="71"/>
        <v>0.23868613138686134</v>
      </c>
      <c r="AA428" s="2">
        <f t="shared" si="72"/>
        <v>2.0539065036416932</v>
      </c>
      <c r="AB428" s="2">
        <f t="shared" si="73"/>
        <v>2.0539065036416932</v>
      </c>
      <c r="AC428" s="2">
        <f t="shared" si="74"/>
        <v>2.1146583874647296</v>
      </c>
      <c r="AD428" s="2">
        <f t="shared" si="75"/>
        <v>2.2280649680656932</v>
      </c>
      <c r="AE428" s="2">
        <f t="shared" si="76"/>
        <v>2.2692490830291896</v>
      </c>
    </row>
    <row r="429" spans="1:31" x14ac:dyDescent="0.15">
      <c r="A429" s="9">
        <v>2106</v>
      </c>
      <c r="B429" s="1">
        <v>16.536999999999999</v>
      </c>
      <c r="C429" s="9">
        <v>184</v>
      </c>
      <c r="D429" s="9">
        <v>0.39369999999999999</v>
      </c>
      <c r="E429" s="9">
        <v>0</v>
      </c>
      <c r="F429" s="9">
        <v>3</v>
      </c>
      <c r="G429" s="9">
        <v>0.4597</v>
      </c>
      <c r="H429" s="9">
        <v>0.41203113192345198</v>
      </c>
      <c r="I429" s="9">
        <v>0.41203113192345198</v>
      </c>
      <c r="J429" s="9">
        <v>0.4190705831182</v>
      </c>
      <c r="K429" s="9">
        <v>0.40377392687500002</v>
      </c>
      <c r="L429" s="9">
        <v>0.45115663375000098</v>
      </c>
      <c r="M429" s="9">
        <v>0.30438373437499999</v>
      </c>
      <c r="N429" s="9">
        <v>0.30415708000000002</v>
      </c>
      <c r="O429" s="9">
        <v>0.42748042750000098</v>
      </c>
      <c r="P429" s="9">
        <v>0.43695870999999997</v>
      </c>
      <c r="Q429" s="9">
        <v>0.43542080250000098</v>
      </c>
      <c r="R429" s="9">
        <v>0.44291162750000002</v>
      </c>
      <c r="S429" s="9">
        <v>0.20480000000000001</v>
      </c>
      <c r="T429" s="2">
        <f t="shared" si="66"/>
        <v>9.4957634982343567E-2</v>
      </c>
      <c r="U429" s="15">
        <f t="shared" si="67"/>
        <v>0.26126034954186655</v>
      </c>
      <c r="V429" s="2">
        <f t="shared" si="68"/>
        <v>0.2618104399535835</v>
      </c>
      <c r="W429" s="15">
        <f t="shared" si="69"/>
        <v>3.7495456968089508E-2</v>
      </c>
      <c r="X429" s="9">
        <v>0.42748031062500003</v>
      </c>
      <c r="Y429" s="15">
        <f t="shared" si="70"/>
        <v>2.7340433254111931E-7</v>
      </c>
      <c r="Z429" s="2">
        <f t="shared" si="71"/>
        <v>1.24462890625</v>
      </c>
      <c r="AA429" s="2">
        <f t="shared" si="72"/>
        <v>1.0118707613449802</v>
      </c>
      <c r="AB429" s="2">
        <f t="shared" si="73"/>
        <v>1.0118707613449802</v>
      </c>
      <c r="AC429" s="2">
        <f t="shared" si="74"/>
        <v>1.0462430816318358</v>
      </c>
      <c r="AD429" s="2">
        <f t="shared" si="75"/>
        <v>1.1335874511718749</v>
      </c>
      <c r="AE429" s="2">
        <f t="shared" si="76"/>
        <v>1.1626544311523437</v>
      </c>
    </row>
    <row r="430" spans="1:31" x14ac:dyDescent="0.15">
      <c r="A430" s="17">
        <v>2107</v>
      </c>
      <c r="B430" s="1">
        <v>14.329000000000001</v>
      </c>
      <c r="C430" s="17">
        <v>351.8</v>
      </c>
      <c r="D430" s="17">
        <v>0.58250000000000002</v>
      </c>
      <c r="E430" s="17">
        <v>0</v>
      </c>
      <c r="F430" s="17">
        <v>3</v>
      </c>
      <c r="G430" s="9">
        <v>0.26419999999999999</v>
      </c>
      <c r="H430" s="9">
        <v>0.27241002086252097</v>
      </c>
      <c r="I430" s="9">
        <v>0.27241002086252097</v>
      </c>
      <c r="J430" s="9">
        <v>0.27241002086252097</v>
      </c>
      <c r="K430" s="9">
        <v>0.27370288124999997</v>
      </c>
      <c r="L430" s="9">
        <v>0.27367245875000001</v>
      </c>
      <c r="M430" s="9">
        <v>0.27348304624999997</v>
      </c>
      <c r="N430" s="9">
        <v>0.27348111375</v>
      </c>
      <c r="O430" s="9">
        <v>0.27368885812500099</v>
      </c>
      <c r="P430" s="9">
        <v>0.27370029500000098</v>
      </c>
      <c r="Q430" s="9">
        <v>0.27369949124999998</v>
      </c>
      <c r="R430" s="9">
        <v>0.273691824375</v>
      </c>
      <c r="S430" s="9">
        <v>0.26419999999999999</v>
      </c>
      <c r="T430" s="2">
        <f t="shared" si="66"/>
        <v>4.6343298366258081E-3</v>
      </c>
      <c r="U430" s="15">
        <f t="shared" si="67"/>
        <v>3.9390084993258367E-3</v>
      </c>
      <c r="V430" s="2">
        <f t="shared" si="68"/>
        <v>3.9319144137490679E-3</v>
      </c>
      <c r="W430" s="15">
        <f t="shared" si="69"/>
        <v>4.6945309076034851E-3</v>
      </c>
      <c r="X430" s="9">
        <v>0.27368885812500099</v>
      </c>
      <c r="Y430" s="15">
        <f t="shared" si="70"/>
        <v>0</v>
      </c>
      <c r="Z430" s="2">
        <f t="shared" si="71"/>
        <v>0</v>
      </c>
      <c r="AA430" s="2">
        <f t="shared" si="72"/>
        <v>3.1075022189708493E-2</v>
      </c>
      <c r="AB430" s="2">
        <f t="shared" si="73"/>
        <v>3.1075022189708493E-2</v>
      </c>
      <c r="AC430" s="2">
        <f t="shared" si="74"/>
        <v>3.1075022189708493E-2</v>
      </c>
      <c r="AD430" s="2">
        <f t="shared" si="75"/>
        <v>3.5958724451177107E-2</v>
      </c>
      <c r="AE430" s="2">
        <f t="shared" si="76"/>
        <v>3.5926663039364169E-2</v>
      </c>
    </row>
    <row r="431" spans="1:31" x14ac:dyDescent="0.15">
      <c r="A431" s="17">
        <v>2108</v>
      </c>
      <c r="B431" s="1">
        <v>21.338000000000001</v>
      </c>
      <c r="C431" s="17">
        <v>351.8</v>
      </c>
      <c r="D431" s="17">
        <v>0.45500000000000002</v>
      </c>
      <c r="E431" s="17">
        <v>0</v>
      </c>
      <c r="F431" s="17">
        <v>3</v>
      </c>
      <c r="G431" s="9">
        <v>0.34720000000000001</v>
      </c>
      <c r="H431" s="9">
        <v>0.69961815626019597</v>
      </c>
      <c r="I431" s="9">
        <v>0.69961815626019597</v>
      </c>
      <c r="J431" s="9">
        <v>0.69961815626019197</v>
      </c>
      <c r="K431" s="9">
        <v>0.70291427499999903</v>
      </c>
      <c r="L431" s="9">
        <v>0.702874283125</v>
      </c>
      <c r="M431" s="9">
        <v>0.70257542000000095</v>
      </c>
      <c r="N431" s="9">
        <v>0.70257562000000096</v>
      </c>
      <c r="O431" s="9">
        <v>0.70290960562500004</v>
      </c>
      <c r="P431" s="9">
        <v>0.70291809812499895</v>
      </c>
      <c r="Q431" s="9">
        <v>0.70292882749999996</v>
      </c>
      <c r="R431" s="9">
        <v>0.70290240749999899</v>
      </c>
      <c r="S431" s="9">
        <v>0.34720000000000001</v>
      </c>
      <c r="T431" s="2">
        <f t="shared" si="66"/>
        <v>4.6541486033033156E-3</v>
      </c>
      <c r="U431" s="15">
        <f t="shared" si="67"/>
        <v>4.2269682588185189E-3</v>
      </c>
      <c r="V431" s="2">
        <f t="shared" si="68"/>
        <v>4.2272541290438925E-3</v>
      </c>
      <c r="W431" s="15">
        <f t="shared" si="69"/>
        <v>4.7046368584807716E-3</v>
      </c>
      <c r="X431" s="9">
        <v>0.70290960312499995</v>
      </c>
      <c r="Y431" s="15">
        <f t="shared" si="70"/>
        <v>3.5566452298026597E-9</v>
      </c>
      <c r="Z431" s="2">
        <f t="shared" si="71"/>
        <v>0</v>
      </c>
      <c r="AA431" s="2">
        <f t="shared" si="72"/>
        <v>1.0150292519014861</v>
      </c>
      <c r="AB431" s="2">
        <f t="shared" si="73"/>
        <v>1.0150292519014861</v>
      </c>
      <c r="AC431" s="2">
        <f t="shared" si="74"/>
        <v>1.0150292519014745</v>
      </c>
      <c r="AD431" s="2">
        <f t="shared" si="75"/>
        <v>1.0245336927563333</v>
      </c>
      <c r="AE431" s="2">
        <f t="shared" si="76"/>
        <v>1.0244885008640523</v>
      </c>
    </row>
    <row r="432" spans="1:31" x14ac:dyDescent="0.15">
      <c r="A432" s="9">
        <v>2110</v>
      </c>
      <c r="B432" s="1">
        <v>11.714</v>
      </c>
      <c r="C432" s="9">
        <v>122.7</v>
      </c>
      <c r="D432" s="9">
        <v>0.60109999999999997</v>
      </c>
      <c r="E432" s="9">
        <v>0</v>
      </c>
      <c r="F432" s="9">
        <v>3</v>
      </c>
      <c r="G432" s="9">
        <v>0.28270000000000001</v>
      </c>
      <c r="H432" s="9">
        <v>1.1133194299561999</v>
      </c>
      <c r="I432" s="9">
        <v>1.1133194299561999</v>
      </c>
      <c r="J432" s="9">
        <v>1.13200294847528</v>
      </c>
      <c r="K432" s="9">
        <v>0.73270219562500005</v>
      </c>
      <c r="L432" s="9">
        <v>1.1952904150000001</v>
      </c>
      <c r="M432" s="9">
        <v>1.1730987668749999</v>
      </c>
      <c r="N432" s="9">
        <v>1.16806584375</v>
      </c>
      <c r="O432" s="9">
        <v>0.715464052500001</v>
      </c>
      <c r="P432" s="9">
        <v>1.173617245</v>
      </c>
      <c r="Q432" s="9">
        <v>0.72203220562500103</v>
      </c>
      <c r="R432" s="9">
        <v>1.16912026875</v>
      </c>
      <c r="S432" s="9">
        <v>0.24829999999999999</v>
      </c>
      <c r="T432" s="2">
        <f t="shared" si="66"/>
        <v>7.3627552738413163E-2</v>
      </c>
      <c r="U432" s="15">
        <f t="shared" si="67"/>
        <v>5.3694685739160974E-2</v>
      </c>
      <c r="V432" s="2">
        <f t="shared" si="68"/>
        <v>4.9174039651813051E-2</v>
      </c>
      <c r="W432" s="15">
        <f t="shared" si="69"/>
        <v>0.35735959218088137</v>
      </c>
      <c r="X432" s="9">
        <v>0.71546373062500002</v>
      </c>
      <c r="Y432" s="15">
        <f t="shared" si="70"/>
        <v>4.4988284157840983E-7</v>
      </c>
      <c r="Z432" s="2">
        <f t="shared" si="71"/>
        <v>0.13854208618606531</v>
      </c>
      <c r="AA432" s="2">
        <f t="shared" si="72"/>
        <v>3.483767337721305</v>
      </c>
      <c r="AB432" s="2">
        <f t="shared" si="73"/>
        <v>3.483767337721305</v>
      </c>
      <c r="AC432" s="2">
        <f t="shared" si="74"/>
        <v>3.5590130828645998</v>
      </c>
      <c r="AD432" s="2">
        <f t="shared" si="75"/>
        <v>3.7266099275070479</v>
      </c>
      <c r="AE432" s="2">
        <f t="shared" si="76"/>
        <v>3.708498867297624</v>
      </c>
    </row>
    <row r="433" spans="1:31" x14ac:dyDescent="0.15">
      <c r="A433" s="9">
        <v>2111</v>
      </c>
      <c r="B433" s="1">
        <v>12.994</v>
      </c>
      <c r="C433" s="9">
        <v>184</v>
      </c>
      <c r="D433" s="9">
        <v>0.84289999999999998</v>
      </c>
      <c r="E433" s="9">
        <v>0</v>
      </c>
      <c r="F433" s="9">
        <v>3</v>
      </c>
      <c r="G433" s="9">
        <v>4.0692000000000004</v>
      </c>
      <c r="H433" s="9">
        <v>1.2178661285872101</v>
      </c>
      <c r="I433" s="9">
        <v>1.2178661285872101</v>
      </c>
      <c r="J433" s="9">
        <v>1.0205069575499299</v>
      </c>
      <c r="K433" s="9">
        <v>1.02533125</v>
      </c>
      <c r="L433" s="9">
        <v>1.1372167337500001</v>
      </c>
      <c r="M433" s="9">
        <v>1.44506663625</v>
      </c>
      <c r="N433" s="9">
        <v>1.4445415606250001</v>
      </c>
      <c r="O433" s="9">
        <v>0.99966188375000098</v>
      </c>
      <c r="P433" s="9">
        <v>0.97812188312500004</v>
      </c>
      <c r="Q433" s="9">
        <v>0.97197474937500095</v>
      </c>
      <c r="R433" s="9">
        <v>0.96577257312499898</v>
      </c>
      <c r="S433" s="9">
        <v>0.73070000000000002</v>
      </c>
      <c r="T433" s="2">
        <f t="shared" si="66"/>
        <v>6.6221888386671549E-2</v>
      </c>
      <c r="U433" s="15">
        <f t="shared" si="67"/>
        <v>0.18655622512989553</v>
      </c>
      <c r="V433" s="2">
        <f t="shared" si="68"/>
        <v>0.18612508117024781</v>
      </c>
      <c r="W433" s="15">
        <f t="shared" si="69"/>
        <v>0.17916931895489838</v>
      </c>
      <c r="X433" s="9">
        <v>0.99966148375000097</v>
      </c>
      <c r="Y433" s="15">
        <f t="shared" si="70"/>
        <v>4.0013529225601211E-7</v>
      </c>
      <c r="Z433" s="2">
        <f t="shared" si="71"/>
        <v>4.5689065279868624</v>
      </c>
      <c r="AA433" s="2">
        <f t="shared" si="72"/>
        <v>0.66671154863447391</v>
      </c>
      <c r="AB433" s="2">
        <f t="shared" si="73"/>
        <v>0.66671154863447391</v>
      </c>
      <c r="AC433" s="2">
        <f t="shared" si="74"/>
        <v>0.39661551601194733</v>
      </c>
      <c r="AD433" s="2">
        <f t="shared" si="75"/>
        <v>0.33860939253455591</v>
      </c>
      <c r="AE433" s="2">
        <f t="shared" si="76"/>
        <v>0.32170873563021618</v>
      </c>
    </row>
    <row r="434" spans="1:31" x14ac:dyDescent="0.15">
      <c r="A434" s="9">
        <v>2112</v>
      </c>
      <c r="B434" s="1">
        <v>15.505000000000001</v>
      </c>
      <c r="C434" s="9">
        <v>122.7</v>
      </c>
      <c r="D434" s="9">
        <v>0.38500000000000001</v>
      </c>
      <c r="E434" s="9">
        <v>0</v>
      </c>
      <c r="F434" s="9">
        <v>3</v>
      </c>
      <c r="G434" s="9">
        <v>5.1163999999999996</v>
      </c>
      <c r="H434" s="9">
        <v>2.0359709675062101</v>
      </c>
      <c r="I434" s="9">
        <v>2.0359709675062101</v>
      </c>
      <c r="J434" s="9">
        <v>2.1971251618215599</v>
      </c>
      <c r="K434" s="9">
        <v>2.5798304937499901</v>
      </c>
      <c r="L434" s="9">
        <v>1.98065678125</v>
      </c>
      <c r="M434" s="9">
        <v>2.7113943250000001</v>
      </c>
      <c r="N434" s="9">
        <v>2.7325436249999999</v>
      </c>
      <c r="O434" s="9">
        <v>2.6559927937499999</v>
      </c>
      <c r="P434" s="9">
        <v>2.2291570374999998</v>
      </c>
      <c r="Q434" s="9">
        <v>2.5581239249999999</v>
      </c>
      <c r="R434" s="9">
        <v>2.2679827062500002</v>
      </c>
      <c r="S434" s="9">
        <v>1.9976</v>
      </c>
      <c r="T434" s="2">
        <f t="shared" si="66"/>
        <v>2.7168455316414711E-2</v>
      </c>
      <c r="U434" s="15">
        <f t="shared" si="67"/>
        <v>0.33174508294737254</v>
      </c>
      <c r="V434" s="2">
        <f t="shared" si="68"/>
        <v>0.34213290297896409</v>
      </c>
      <c r="W434" s="15">
        <f t="shared" si="69"/>
        <v>0.30453372672756374</v>
      </c>
      <c r="X434" s="9">
        <v>2.6559917999999998</v>
      </c>
      <c r="Y434" s="15">
        <f t="shared" si="70"/>
        <v>3.7415387662391317E-7</v>
      </c>
      <c r="Z434" s="2">
        <f t="shared" si="71"/>
        <v>1.5612735282338803</v>
      </c>
      <c r="AA434" s="2">
        <f t="shared" si="72"/>
        <v>1.9208533993897704E-2</v>
      </c>
      <c r="AB434" s="2">
        <f t="shared" si="73"/>
        <v>1.9208533993897704E-2</v>
      </c>
      <c r="AC434" s="2">
        <f t="shared" si="74"/>
        <v>9.9882439838586246E-2</v>
      </c>
      <c r="AD434" s="2">
        <f t="shared" si="75"/>
        <v>0.11591761989387253</v>
      </c>
      <c r="AE434" s="2">
        <f t="shared" si="76"/>
        <v>0.1353537776581899</v>
      </c>
    </row>
    <row r="435" spans="1:31" x14ac:dyDescent="0.15">
      <c r="A435" s="9">
        <v>2113</v>
      </c>
      <c r="B435" s="1">
        <v>14.348000000000001</v>
      </c>
      <c r="C435" s="9">
        <v>98.2</v>
      </c>
      <c r="D435" s="9">
        <v>0.4713</v>
      </c>
      <c r="E435" s="9">
        <v>0</v>
      </c>
      <c r="F435" s="9">
        <v>3</v>
      </c>
      <c r="G435" s="9">
        <v>9.6130999999999993</v>
      </c>
      <c r="H435" s="9">
        <v>2.0147892377590799</v>
      </c>
      <c r="I435" s="9">
        <v>2.0147892377590799</v>
      </c>
      <c r="J435" s="9">
        <v>2.2349594094241798</v>
      </c>
      <c r="K435" s="9">
        <v>2.55307783125</v>
      </c>
      <c r="L435" s="9">
        <v>2.0639180187499999</v>
      </c>
      <c r="M435" s="9">
        <v>2.6769395875000002</v>
      </c>
      <c r="N435" s="9">
        <v>2.6962383687500102</v>
      </c>
      <c r="O435" s="9">
        <v>2.63721098125</v>
      </c>
      <c r="P435" s="9">
        <v>2.3860588874999999</v>
      </c>
      <c r="Q435" s="9">
        <v>2.6239941187500002</v>
      </c>
      <c r="R435" s="9">
        <v>2.4260435125000002</v>
      </c>
      <c r="S435" s="9">
        <v>1.4112</v>
      </c>
      <c r="T435" s="2">
        <f t="shared" si="66"/>
        <v>2.4384079520676203E-2</v>
      </c>
      <c r="U435" s="15">
        <f t="shared" si="67"/>
        <v>0.32864497056644365</v>
      </c>
      <c r="V435" s="2">
        <f t="shared" si="68"/>
        <v>0.33822353138478256</v>
      </c>
      <c r="W435" s="15">
        <f t="shared" si="69"/>
        <v>0.3089264781775386</v>
      </c>
      <c r="X435" s="9">
        <v>2.6372099687500001</v>
      </c>
      <c r="Y435" s="15">
        <f t="shared" si="70"/>
        <v>3.8392832694859118E-7</v>
      </c>
      <c r="Z435" s="2">
        <f t="shared" si="71"/>
        <v>5.8120039682539675</v>
      </c>
      <c r="AA435" s="2">
        <f t="shared" si="72"/>
        <v>0.42771346213086731</v>
      </c>
      <c r="AB435" s="2">
        <f t="shared" si="73"/>
        <v>0.42771346213086731</v>
      </c>
      <c r="AC435" s="2">
        <f t="shared" si="74"/>
        <v>0.58372974023822266</v>
      </c>
      <c r="AD435" s="2">
        <f t="shared" si="75"/>
        <v>0.69080136585884344</v>
      </c>
      <c r="AE435" s="2">
        <f t="shared" si="76"/>
        <v>0.71913514207766449</v>
      </c>
    </row>
    <row r="436" spans="1:31" x14ac:dyDescent="0.15">
      <c r="A436" s="9">
        <v>2114</v>
      </c>
      <c r="B436" s="1">
        <v>13.394</v>
      </c>
      <c r="C436" s="9">
        <v>61.3</v>
      </c>
      <c r="D436" s="9">
        <v>0.35249999999999998</v>
      </c>
      <c r="E436" s="9">
        <v>0</v>
      </c>
      <c r="F436" s="9">
        <v>3</v>
      </c>
      <c r="G436" s="9">
        <v>6.0507</v>
      </c>
      <c r="H436" s="9">
        <v>2.0341765514074401</v>
      </c>
      <c r="I436" s="9">
        <v>2.0341765514074401</v>
      </c>
      <c r="J436" s="9">
        <v>2.2541377361097301</v>
      </c>
      <c r="K436" s="9">
        <v>2.58016210625</v>
      </c>
      <c r="L436" s="9">
        <v>2.13879374375</v>
      </c>
      <c r="M436" s="9">
        <v>2.6031965124999998</v>
      </c>
      <c r="N436" s="9">
        <v>2.6285249125000001</v>
      </c>
      <c r="O436" s="9">
        <v>2.6924777125000001</v>
      </c>
      <c r="P436" s="9">
        <v>2.4664111625</v>
      </c>
      <c r="Q436" s="9">
        <v>2.7197961312499999</v>
      </c>
      <c r="R436" s="9">
        <v>2.5470833937499999</v>
      </c>
      <c r="S436" s="9">
        <v>2.3571</v>
      </c>
      <c r="T436" s="2">
        <f t="shared" si="66"/>
        <v>5.1429750416784395E-2</v>
      </c>
      <c r="U436" s="15">
        <f t="shared" si="67"/>
        <v>0.27972987924713644</v>
      </c>
      <c r="V436" s="2">
        <f t="shared" si="68"/>
        <v>0.29218130583667001</v>
      </c>
      <c r="W436" s="15">
        <f t="shared" si="69"/>
        <v>0.32362046482006862</v>
      </c>
      <c r="X436" s="9">
        <v>2.6924766999999998</v>
      </c>
      <c r="Y436" s="15">
        <f t="shared" si="70"/>
        <v>3.7604768113223671E-7</v>
      </c>
      <c r="Z436" s="2">
        <f t="shared" si="71"/>
        <v>1.5670103092783505</v>
      </c>
      <c r="AA436" s="2">
        <f t="shared" si="72"/>
        <v>0.13700031759049672</v>
      </c>
      <c r="AB436" s="2">
        <f t="shared" si="73"/>
        <v>0.13700031759049672</v>
      </c>
      <c r="AC436" s="2">
        <f t="shared" si="74"/>
        <v>4.3681754652017249E-2</v>
      </c>
      <c r="AD436" s="2">
        <f t="shared" si="75"/>
        <v>4.6375275762589652E-2</v>
      </c>
      <c r="AE436" s="2">
        <f t="shared" si="76"/>
        <v>8.0600480993593807E-2</v>
      </c>
    </row>
    <row r="437" spans="1:31" x14ac:dyDescent="0.15">
      <c r="A437" s="9">
        <v>2115</v>
      </c>
      <c r="B437" s="1">
        <v>12.978</v>
      </c>
      <c r="C437" s="9">
        <v>674.8</v>
      </c>
      <c r="D437" s="9">
        <v>0.14449999999999999</v>
      </c>
      <c r="E437" s="9">
        <v>0</v>
      </c>
      <c r="F437" s="9">
        <v>3</v>
      </c>
      <c r="G437" s="9">
        <v>4.4767999999999999</v>
      </c>
      <c r="H437" s="9">
        <v>1.85137032242529</v>
      </c>
      <c r="I437" s="9">
        <v>1.85137032242529</v>
      </c>
      <c r="J437" s="9">
        <v>2.0861714129492901</v>
      </c>
      <c r="K437" s="9">
        <v>2.3345858062499998</v>
      </c>
      <c r="L437" s="9">
        <v>1.9630790124999999</v>
      </c>
      <c r="M437" s="9">
        <v>2.3591193750000001</v>
      </c>
      <c r="N437" s="9">
        <v>2.37863853125</v>
      </c>
      <c r="O437" s="9">
        <v>2.4471029125000001</v>
      </c>
      <c r="P437" s="9">
        <v>2.3029304812500002</v>
      </c>
      <c r="Q437" s="9">
        <v>2.4779614625000002</v>
      </c>
      <c r="R437" s="9">
        <v>2.37496735625</v>
      </c>
      <c r="S437" s="9">
        <v>1.6013999999999999</v>
      </c>
      <c r="T437" s="2">
        <f t="shared" si="66"/>
        <v>6.0338382181892108E-2</v>
      </c>
      <c r="U437" s="15">
        <f t="shared" si="67"/>
        <v>0.27425580199944022</v>
      </c>
      <c r="V437" s="2">
        <f t="shared" si="68"/>
        <v>0.28479888784972535</v>
      </c>
      <c r="W437" s="15">
        <f t="shared" si="69"/>
        <v>0.32177926958141045</v>
      </c>
      <c r="X437" s="9">
        <v>2.447101875</v>
      </c>
      <c r="Y437" s="15">
        <f t="shared" si="70"/>
        <v>4.2397072670474268E-7</v>
      </c>
      <c r="Z437" s="2">
        <f t="shared" si="71"/>
        <v>1.7955538903459474</v>
      </c>
      <c r="AA437" s="2">
        <f t="shared" si="72"/>
        <v>0.15609486850586365</v>
      </c>
      <c r="AB437" s="2">
        <f t="shared" si="73"/>
        <v>0.15609486850586365</v>
      </c>
      <c r="AC437" s="2">
        <f t="shared" si="74"/>
        <v>0.30271725549474848</v>
      </c>
      <c r="AD437" s="2">
        <f t="shared" si="75"/>
        <v>0.43807323669913845</v>
      </c>
      <c r="AE437" s="2">
        <f t="shared" si="76"/>
        <v>0.4830569228487574</v>
      </c>
    </row>
    <row r="438" spans="1:31" x14ac:dyDescent="0.15">
      <c r="A438" s="9">
        <v>2116</v>
      </c>
      <c r="B438" s="1">
        <v>12.045</v>
      </c>
      <c r="C438" s="9">
        <v>110.4</v>
      </c>
      <c r="D438" s="9">
        <v>0.2447</v>
      </c>
      <c r="E438" s="9">
        <v>0</v>
      </c>
      <c r="F438" s="9">
        <v>3</v>
      </c>
      <c r="G438" s="9">
        <v>3.4081999999999999</v>
      </c>
      <c r="H438" s="9">
        <v>1.5807659279980899</v>
      </c>
      <c r="I438" s="9">
        <v>1.5807659279980899</v>
      </c>
      <c r="J438" s="9">
        <v>1.81966058992055</v>
      </c>
      <c r="K438" s="9">
        <v>1.7420133687499999</v>
      </c>
      <c r="L438" s="9">
        <v>1.8030302625000001</v>
      </c>
      <c r="M438" s="9">
        <v>1.9773781749999999</v>
      </c>
      <c r="N438" s="9">
        <v>1.9978417625</v>
      </c>
      <c r="O438" s="9">
        <v>1.7491316125</v>
      </c>
      <c r="P438" s="9">
        <v>2.1185693187500001</v>
      </c>
      <c r="Q438" s="9">
        <v>1.8731293812500001</v>
      </c>
      <c r="R438" s="9">
        <v>2.22417414375</v>
      </c>
      <c r="S438" s="9">
        <v>1.3167</v>
      </c>
      <c r="T438" s="2">
        <f t="shared" si="66"/>
        <v>0.14060546888392875</v>
      </c>
      <c r="U438" s="15">
        <f t="shared" si="67"/>
        <v>0.25089878265796556</v>
      </c>
      <c r="V438" s="2">
        <f t="shared" si="68"/>
        <v>0.26384414486343488</v>
      </c>
      <c r="W438" s="15">
        <f t="shared" si="69"/>
        <v>0.10650892805814169</v>
      </c>
      <c r="X438" s="9">
        <v>1.7491308624999999</v>
      </c>
      <c r="Y438" s="15">
        <f t="shared" si="70"/>
        <v>4.2878420053987418E-7</v>
      </c>
      <c r="Z438" s="2">
        <f t="shared" si="71"/>
        <v>1.5884407989671148</v>
      </c>
      <c r="AA438" s="2">
        <f t="shared" si="72"/>
        <v>0.2005513237625047</v>
      </c>
      <c r="AB438" s="2">
        <f t="shared" si="73"/>
        <v>0.2005513237625047</v>
      </c>
      <c r="AC438" s="2">
        <f t="shared" si="74"/>
        <v>0.38198571422537408</v>
      </c>
      <c r="AD438" s="2">
        <f t="shared" si="75"/>
        <v>0.60899925476570227</v>
      </c>
      <c r="AE438" s="2">
        <f t="shared" si="76"/>
        <v>0.68920342048302574</v>
      </c>
    </row>
    <row r="439" spans="1:31" x14ac:dyDescent="0.15">
      <c r="A439" s="9">
        <v>2117</v>
      </c>
      <c r="B439" s="1">
        <v>10.566000000000001</v>
      </c>
      <c r="C439" s="9">
        <v>490.8</v>
      </c>
      <c r="D439" s="9">
        <v>0.60429999999999995</v>
      </c>
      <c r="E439" s="9">
        <v>0</v>
      </c>
      <c r="F439" s="9">
        <v>3</v>
      </c>
      <c r="G439" s="9">
        <v>0.64410000000000001</v>
      </c>
      <c r="H439" s="9">
        <v>0.59156534549553397</v>
      </c>
      <c r="I439" s="9">
        <v>0.59156534549553397</v>
      </c>
      <c r="J439" s="9">
        <v>0.92489033259786402</v>
      </c>
      <c r="K439" s="9">
        <v>0.80440172249999997</v>
      </c>
      <c r="L439" s="9">
        <v>0.79659049937500004</v>
      </c>
      <c r="M439" s="9">
        <v>0.84865369562500004</v>
      </c>
      <c r="N439" s="9">
        <v>0.852964968124999</v>
      </c>
      <c r="O439" s="9">
        <v>0.81797563250000205</v>
      </c>
      <c r="P439" s="9">
        <v>1.194458383125</v>
      </c>
      <c r="Q439" s="9">
        <v>0.93909784750000003</v>
      </c>
      <c r="R439" s="9">
        <v>1.232129485</v>
      </c>
      <c r="S439" s="9">
        <v>0.82809999999999995</v>
      </c>
      <c r="T439" s="2">
        <f t="shared" si="66"/>
        <v>0.34658073776739501</v>
      </c>
      <c r="U439" s="15">
        <f t="shared" si="67"/>
        <v>0.43458994359129</v>
      </c>
      <c r="V439" s="2">
        <f t="shared" si="68"/>
        <v>0.44187784937013097</v>
      </c>
      <c r="W439" s="15">
        <f t="shared" si="69"/>
        <v>0.38273081533336262</v>
      </c>
      <c r="X439" s="9">
        <v>0.81797524750000195</v>
      </c>
      <c r="Y439" s="15">
        <f t="shared" si="70"/>
        <v>4.706741677939451E-7</v>
      </c>
      <c r="Z439" s="2">
        <f t="shared" si="71"/>
        <v>0.22219538703055181</v>
      </c>
      <c r="AA439" s="2">
        <f t="shared" si="72"/>
        <v>0.28563537556390051</v>
      </c>
      <c r="AB439" s="2">
        <f t="shared" si="73"/>
        <v>0.28563537556390051</v>
      </c>
      <c r="AC439" s="2">
        <f t="shared" si="74"/>
        <v>0.11688242071955571</v>
      </c>
      <c r="AD439" s="2">
        <f t="shared" si="75"/>
        <v>0.44240838440405755</v>
      </c>
      <c r="AE439" s="2">
        <f t="shared" si="76"/>
        <v>0.48789939017026934</v>
      </c>
    </row>
    <row r="440" spans="1:31" x14ac:dyDescent="0.15">
      <c r="A440" s="9">
        <v>2118</v>
      </c>
      <c r="B440" s="1">
        <v>8.3569999999999993</v>
      </c>
      <c r="C440" s="9">
        <v>306.7</v>
      </c>
      <c r="D440" s="9">
        <v>0.26400000000000001</v>
      </c>
      <c r="E440" s="9">
        <v>0</v>
      </c>
      <c r="F440" s="9">
        <v>3</v>
      </c>
      <c r="G440" s="9">
        <v>3.7002999999999999</v>
      </c>
      <c r="H440" s="9">
        <v>2.3381936492165498</v>
      </c>
      <c r="I440" s="9">
        <v>2.3381936492165498</v>
      </c>
      <c r="J440" s="9">
        <v>2.30163552988778</v>
      </c>
      <c r="K440" s="9">
        <v>2.3681314375000002</v>
      </c>
      <c r="L440" s="9">
        <v>2.5102923625</v>
      </c>
      <c r="M440" s="9">
        <v>2.7976166062500001</v>
      </c>
      <c r="N440" s="9">
        <v>2.8340646500000002</v>
      </c>
      <c r="O440" s="9">
        <v>2.36186960625</v>
      </c>
      <c r="P440" s="9">
        <v>2.5265610249999999</v>
      </c>
      <c r="Q440" s="9">
        <v>2.4254462375000001</v>
      </c>
      <c r="R440" s="9">
        <v>2.6889968749999902</v>
      </c>
      <c r="S440" s="9">
        <v>1.0839000000000001</v>
      </c>
      <c r="T440" s="2">
        <f t="shared" si="66"/>
        <v>7.3603276333042242E-2</v>
      </c>
      <c r="U440" s="15">
        <f t="shared" si="67"/>
        <v>0.19648627357592366</v>
      </c>
      <c r="V440" s="2">
        <f t="shared" si="68"/>
        <v>0.21207439381661142</v>
      </c>
      <c r="W440" s="15">
        <f t="shared" si="69"/>
        <v>1.0125746873610394E-2</v>
      </c>
      <c r="X440" s="9">
        <v>2.3618685937500001</v>
      </c>
      <c r="Y440" s="15">
        <f t="shared" si="70"/>
        <v>4.2868581616973209E-7</v>
      </c>
      <c r="Z440" s="2">
        <f t="shared" si="71"/>
        <v>2.413875818802472</v>
      </c>
      <c r="AA440" s="2">
        <f t="shared" si="72"/>
        <v>1.1572042155333053</v>
      </c>
      <c r="AB440" s="2">
        <f t="shared" si="73"/>
        <v>1.1572042155333053</v>
      </c>
      <c r="AC440" s="2">
        <f t="shared" si="74"/>
        <v>1.1234759017324289</v>
      </c>
      <c r="AD440" s="2">
        <f t="shared" si="75"/>
        <v>1.330990889380939</v>
      </c>
      <c r="AE440" s="2">
        <f t="shared" si="76"/>
        <v>1.4808532844358242</v>
      </c>
    </row>
    <row r="441" spans="1:31" x14ac:dyDescent="0.15">
      <c r="A441" s="9">
        <v>2119</v>
      </c>
      <c r="B441" s="1">
        <v>12.428000000000001</v>
      </c>
      <c r="C441" s="9">
        <v>184</v>
      </c>
      <c r="D441" s="9">
        <v>0.53659999999999997</v>
      </c>
      <c r="E441" s="9">
        <v>0</v>
      </c>
      <c r="F441" s="9">
        <v>3</v>
      </c>
      <c r="G441" s="9">
        <v>4.3516000000000004</v>
      </c>
      <c r="H441" s="9">
        <v>1.4817755983094001</v>
      </c>
      <c r="I441" s="9">
        <v>1.4817755983094001</v>
      </c>
      <c r="J441" s="9">
        <v>1.1615430395011599</v>
      </c>
      <c r="K441" s="9">
        <v>1.47781240875</v>
      </c>
      <c r="L441" s="9">
        <v>1.21470972125</v>
      </c>
      <c r="M441" s="9">
        <v>1.4683970275</v>
      </c>
      <c r="N441" s="9">
        <v>1.4806219875</v>
      </c>
      <c r="O441" s="9">
        <v>1.5024344437499999</v>
      </c>
      <c r="P441" s="9">
        <v>1.139599429375</v>
      </c>
      <c r="Q441" s="9">
        <v>1.5120236574999999</v>
      </c>
      <c r="R441" s="9">
        <v>1.1491196768750001</v>
      </c>
      <c r="S441" s="9">
        <v>1.2486999999999999</v>
      </c>
      <c r="T441" s="2">
        <f t="shared" si="66"/>
        <v>0.18023368542720178</v>
      </c>
      <c r="U441" s="15">
        <f t="shared" si="67"/>
        <v>9.0287428303341428E-3</v>
      </c>
      <c r="V441" s="2">
        <f t="shared" si="68"/>
        <v>7.7853273512960874E-4</v>
      </c>
      <c r="W441" s="15">
        <f t="shared" si="69"/>
        <v>1.3941952792426923E-2</v>
      </c>
      <c r="X441" s="9">
        <v>1.50243389</v>
      </c>
      <c r="Y441" s="15">
        <f t="shared" si="70"/>
        <v>3.6856849372550019E-7</v>
      </c>
      <c r="Z441" s="2">
        <f t="shared" si="71"/>
        <v>2.484904300472492</v>
      </c>
      <c r="AA441" s="2">
        <f t="shared" si="72"/>
        <v>0.1866545994309283</v>
      </c>
      <c r="AB441" s="2">
        <f t="shared" si="73"/>
        <v>0.1866545994309283</v>
      </c>
      <c r="AC441" s="2">
        <f t="shared" si="74"/>
        <v>6.9798158483895284E-2</v>
      </c>
      <c r="AD441" s="2">
        <f t="shared" si="75"/>
        <v>8.7371322675582522E-2</v>
      </c>
      <c r="AE441" s="2">
        <f t="shared" si="76"/>
        <v>7.9747195583406649E-2</v>
      </c>
    </row>
    <row r="442" spans="1:31" x14ac:dyDescent="0.15">
      <c r="A442" s="9">
        <v>2120</v>
      </c>
      <c r="B442" s="1">
        <v>9.9559999999999995</v>
      </c>
      <c r="C442" s="9">
        <v>245.4</v>
      </c>
      <c r="D442" s="9">
        <v>0.53680000000000005</v>
      </c>
      <c r="E442" s="9">
        <v>0</v>
      </c>
      <c r="F442" s="9">
        <v>3</v>
      </c>
      <c r="G442" s="9">
        <v>2.8578999999999999</v>
      </c>
      <c r="H442" s="9">
        <v>1.0589784918353999</v>
      </c>
      <c r="I442" s="9">
        <v>1.0589784918353999</v>
      </c>
      <c r="J442" s="9">
        <v>0.75729694986066198</v>
      </c>
      <c r="K442" s="9">
        <v>1.116633735625</v>
      </c>
      <c r="L442" s="9">
        <v>0.99501483562500004</v>
      </c>
      <c r="M442" s="9">
        <v>1.1918078106250001</v>
      </c>
      <c r="N442" s="9">
        <v>1.2028264368749999</v>
      </c>
      <c r="O442" s="9">
        <v>1.1303282612500001</v>
      </c>
      <c r="P442" s="9">
        <v>0.86817672000000001</v>
      </c>
      <c r="Q442" s="9">
        <v>1.2504765656250001</v>
      </c>
      <c r="R442" s="9">
        <v>0.87399146437499997</v>
      </c>
      <c r="S442" s="9">
        <v>0.17130000000000001</v>
      </c>
      <c r="T442" s="2">
        <f t="shared" si="66"/>
        <v>6.0401279821594295E-2</v>
      </c>
      <c r="U442" s="15">
        <f t="shared" si="67"/>
        <v>0.12543155485564497</v>
      </c>
      <c r="V442" s="2">
        <f t="shared" si="68"/>
        <v>0.13583651240195221</v>
      </c>
      <c r="W442" s="15">
        <f t="shared" si="69"/>
        <v>6.7376032624551399E-2</v>
      </c>
      <c r="X442" s="9">
        <v>1.130327779375</v>
      </c>
      <c r="Y442" s="15">
        <f t="shared" si="70"/>
        <v>4.2631421034420495E-7</v>
      </c>
      <c r="Z442" s="2">
        <f t="shared" si="71"/>
        <v>15.6835960303561</v>
      </c>
      <c r="AA442" s="2">
        <f t="shared" si="72"/>
        <v>5.1820110439894913</v>
      </c>
      <c r="AB442" s="2">
        <f t="shared" si="73"/>
        <v>5.1820110439894913</v>
      </c>
      <c r="AC442" s="2">
        <f t="shared" si="74"/>
        <v>3.420881201755178</v>
      </c>
      <c r="AD442" s="2">
        <f t="shared" si="75"/>
        <v>4.0681653239929947</v>
      </c>
      <c r="AE442" s="2">
        <f t="shared" si="76"/>
        <v>4.1021101247810856</v>
      </c>
    </row>
    <row r="443" spans="1:31" x14ac:dyDescent="0.15">
      <c r="A443" s="9">
        <v>2121</v>
      </c>
      <c r="B443" s="1">
        <v>5.1319999999999997</v>
      </c>
      <c r="C443" s="9">
        <v>122.7</v>
      </c>
      <c r="D443" s="9">
        <v>0.16550000000000001</v>
      </c>
      <c r="E443" s="9">
        <v>0</v>
      </c>
      <c r="F443" s="9">
        <v>3</v>
      </c>
      <c r="G443" s="9">
        <v>1.7217</v>
      </c>
      <c r="H443" s="9">
        <v>0.40612657456210899</v>
      </c>
      <c r="I443" s="9">
        <v>0.40612657456210899</v>
      </c>
      <c r="J443" s="9">
        <v>0.24582666908565001</v>
      </c>
      <c r="K443" s="9">
        <v>0.44740528000000002</v>
      </c>
      <c r="L443" s="9">
        <v>0.64068365125000004</v>
      </c>
      <c r="M443" s="9">
        <v>0.70961216375000002</v>
      </c>
      <c r="N443" s="9">
        <v>0.72046108374999795</v>
      </c>
      <c r="O443" s="9">
        <v>0.40896703312499999</v>
      </c>
      <c r="P443" s="9">
        <v>0.39833019999999902</v>
      </c>
      <c r="Q443" s="9">
        <v>0.80002219624999904</v>
      </c>
      <c r="R443" s="9">
        <v>0.40033800187500002</v>
      </c>
      <c r="S443" s="9">
        <v>0.1822</v>
      </c>
      <c r="T443" s="2">
        <f t="shared" si="66"/>
        <v>0.57754673389889244</v>
      </c>
      <c r="U443" s="15">
        <f t="shared" si="67"/>
        <v>0.74726848277563018</v>
      </c>
      <c r="V443" s="2">
        <f t="shared" si="68"/>
        <v>0.77398163251643548</v>
      </c>
      <c r="W443" s="15">
        <f t="shared" si="69"/>
        <v>6.9940229002586731E-3</v>
      </c>
      <c r="X443" s="9">
        <v>0.40896686375000002</v>
      </c>
      <c r="Y443" s="15">
        <f t="shared" si="70"/>
        <v>4.1415318656763204E-7</v>
      </c>
      <c r="Z443" s="2">
        <f t="shared" si="71"/>
        <v>8.4495060373216244</v>
      </c>
      <c r="AA443" s="2">
        <f t="shared" si="72"/>
        <v>1.229015228112563</v>
      </c>
      <c r="AB443" s="2">
        <f t="shared" si="73"/>
        <v>1.229015228112563</v>
      </c>
      <c r="AC443" s="2">
        <f t="shared" si="74"/>
        <v>0.34921333197392979</v>
      </c>
      <c r="AD443" s="2">
        <f t="shared" si="75"/>
        <v>1.1862250274423656</v>
      </c>
      <c r="AE443" s="2">
        <f t="shared" si="76"/>
        <v>1.1972447962403951</v>
      </c>
    </row>
    <row r="444" spans="1:31" x14ac:dyDescent="0.15">
      <c r="A444" s="9">
        <v>2122</v>
      </c>
      <c r="B444" s="1">
        <v>9.08</v>
      </c>
      <c r="C444" s="9">
        <v>61.3</v>
      </c>
      <c r="D444" s="9">
        <v>0.42249999999999999</v>
      </c>
      <c r="E444" s="9">
        <v>0</v>
      </c>
      <c r="F444" s="9">
        <v>3</v>
      </c>
      <c r="G444" s="9">
        <v>1.8657999999999999</v>
      </c>
      <c r="H444" s="9">
        <v>1.1434297980406001</v>
      </c>
      <c r="I444" s="9">
        <v>1.1434297980406001</v>
      </c>
      <c r="J444" s="9">
        <v>0.83193806622080702</v>
      </c>
      <c r="K444" s="9">
        <v>1.2037434412500001</v>
      </c>
      <c r="L444" s="9">
        <v>1.0000208993749999</v>
      </c>
      <c r="M444" s="9">
        <v>1.2169689018750001</v>
      </c>
      <c r="N444" s="9">
        <v>1.226894351875</v>
      </c>
      <c r="O444" s="9">
        <v>1.2320704381250001</v>
      </c>
      <c r="P444" s="9">
        <v>0.922831495625</v>
      </c>
      <c r="Q444" s="9">
        <v>1.254298210625</v>
      </c>
      <c r="R444" s="9">
        <v>0.92931146437500001</v>
      </c>
      <c r="S444" s="9">
        <v>2.6168999999999998</v>
      </c>
      <c r="T444" s="2">
        <f t="shared" si="66"/>
        <v>0.12541994175011703</v>
      </c>
      <c r="U444" s="15">
        <f t="shared" si="67"/>
        <v>6.4314489582498025E-2</v>
      </c>
      <c r="V444" s="2">
        <f t="shared" si="68"/>
        <v>7.2994908806317704E-2</v>
      </c>
      <c r="W444" s="15">
        <f t="shared" si="69"/>
        <v>7.752171601290786E-2</v>
      </c>
      <c r="X444" s="9">
        <v>1.2320700606249999</v>
      </c>
      <c r="Y444" s="15">
        <f t="shared" si="70"/>
        <v>3.063948200256599E-7</v>
      </c>
      <c r="Z444" s="2">
        <f t="shared" si="71"/>
        <v>0.28701899193702468</v>
      </c>
      <c r="AA444" s="2">
        <f t="shared" si="72"/>
        <v>0.56305942220161254</v>
      </c>
      <c r="AB444" s="2">
        <f t="shared" si="73"/>
        <v>0.56305942220161254</v>
      </c>
      <c r="AC444" s="2">
        <f t="shared" si="74"/>
        <v>0.68209023416225034</v>
      </c>
      <c r="AD444" s="2">
        <f t="shared" si="75"/>
        <v>0.64735698894684546</v>
      </c>
      <c r="AE444" s="2">
        <f t="shared" si="76"/>
        <v>0.64488078857617792</v>
      </c>
    </row>
    <row r="445" spans="1:31" x14ac:dyDescent="0.15">
      <c r="A445" s="9">
        <v>2123</v>
      </c>
      <c r="B445" s="1">
        <v>7.9880000000000004</v>
      </c>
      <c r="C445" s="9">
        <v>122.7</v>
      </c>
      <c r="D445" s="9">
        <v>0.54420000000000002</v>
      </c>
      <c r="E445" s="9">
        <v>0</v>
      </c>
      <c r="F445" s="9">
        <v>3</v>
      </c>
      <c r="G445" s="9">
        <v>1.3250999999999999</v>
      </c>
      <c r="H445" s="9">
        <v>1.33244576321912</v>
      </c>
      <c r="I445" s="9">
        <v>1.33244576321912</v>
      </c>
      <c r="J445" s="9">
        <v>0.84245253729368397</v>
      </c>
      <c r="K445" s="9">
        <v>1.253152925625</v>
      </c>
      <c r="L445" s="9">
        <v>0.98115161812499996</v>
      </c>
      <c r="M445" s="9">
        <v>1.173603145</v>
      </c>
      <c r="N445" s="9">
        <v>1.183649131875</v>
      </c>
      <c r="O445" s="9">
        <v>1.2845842812499999</v>
      </c>
      <c r="P445" s="9">
        <v>0.74749608625000097</v>
      </c>
      <c r="Q445" s="9">
        <v>1.2042376506250001</v>
      </c>
      <c r="R445" s="9">
        <v>0.74405971437500096</v>
      </c>
      <c r="S445" s="9">
        <v>2.5629</v>
      </c>
      <c r="T445" s="2">
        <f t="shared" si="66"/>
        <v>0.26364611212798006</v>
      </c>
      <c r="U445" s="15">
        <f t="shared" si="67"/>
        <v>0.11921131996799968</v>
      </c>
      <c r="V445" s="2">
        <f t="shared" si="68"/>
        <v>0.1116718109295759</v>
      </c>
      <c r="W445" s="15">
        <f t="shared" si="69"/>
        <v>3.5920022630781784E-2</v>
      </c>
      <c r="X445" s="9">
        <v>1.2845838406250001</v>
      </c>
      <c r="Y445" s="15">
        <f t="shared" si="70"/>
        <v>3.4300980188808939E-7</v>
      </c>
      <c r="Z445" s="2">
        <f t="shared" si="71"/>
        <v>0.48296851223223691</v>
      </c>
      <c r="AA445" s="2">
        <f t="shared" si="72"/>
        <v>0.48010232033277928</v>
      </c>
      <c r="AB445" s="2">
        <f t="shared" si="73"/>
        <v>0.48010232033277928</v>
      </c>
      <c r="AC445" s="2">
        <f t="shared" si="74"/>
        <v>0.67128934515834249</v>
      </c>
      <c r="AD445" s="2">
        <f t="shared" si="75"/>
        <v>0.70833973769948066</v>
      </c>
      <c r="AE445" s="2">
        <f t="shared" si="76"/>
        <v>0.70968055157243715</v>
      </c>
    </row>
    <row r="446" spans="1:31" x14ac:dyDescent="0.15">
      <c r="A446" s="9">
        <v>2124</v>
      </c>
      <c r="B446" s="1">
        <v>5.1840000000000002</v>
      </c>
      <c r="C446" s="9">
        <v>98.2</v>
      </c>
      <c r="D446" s="9">
        <v>0.49349999999999999</v>
      </c>
      <c r="E446" s="9">
        <v>0</v>
      </c>
      <c r="F446" s="9">
        <v>3</v>
      </c>
      <c r="G446" s="9">
        <v>-0.81359999999999999</v>
      </c>
      <c r="H446" s="9">
        <v>1.1783311550258</v>
      </c>
      <c r="I446" s="9">
        <v>1.1783311550258</v>
      </c>
      <c r="J446" s="9">
        <v>0.91916325728111203</v>
      </c>
      <c r="K446" s="9">
        <v>1.3954944874999999</v>
      </c>
      <c r="L446" s="9">
        <v>1.0358549581250001</v>
      </c>
      <c r="M446" s="9">
        <v>0.92999574249999895</v>
      </c>
      <c r="N446" s="9">
        <v>0.93170033812499897</v>
      </c>
      <c r="O446" s="9">
        <v>1.4558700200000001</v>
      </c>
      <c r="P446" s="9">
        <v>1.0608504375000001</v>
      </c>
      <c r="Q446" s="9">
        <v>1.470734845625</v>
      </c>
      <c r="R446" s="9">
        <v>1.0233081081249999</v>
      </c>
      <c r="S446" s="9">
        <v>3.1509999999999998</v>
      </c>
      <c r="T446" s="2">
        <f t="shared" si="66"/>
        <v>0.12091354479860152</v>
      </c>
      <c r="U446" s="15">
        <f t="shared" si="67"/>
        <v>0.21075180051601339</v>
      </c>
      <c r="V446" s="2">
        <f t="shared" si="68"/>
        <v>0.2093051820355212</v>
      </c>
      <c r="W446" s="15">
        <f t="shared" si="69"/>
        <v>0.23553554006481589</v>
      </c>
      <c r="X446" s="9">
        <v>1.45586939875</v>
      </c>
      <c r="Y446" s="15">
        <f t="shared" si="70"/>
        <v>4.2672078659202811E-7</v>
      </c>
      <c r="Z446" s="2">
        <f t="shared" si="71"/>
        <v>1.2582037448429071</v>
      </c>
      <c r="AA446" s="2">
        <f t="shared" si="72"/>
        <v>0.62604533321935896</v>
      </c>
      <c r="AB446" s="2">
        <f t="shared" si="73"/>
        <v>0.62604533321935896</v>
      </c>
      <c r="AC446" s="2">
        <f t="shared" si="74"/>
        <v>0.70829474538841253</v>
      </c>
      <c r="AD446" s="2">
        <f t="shared" si="75"/>
        <v>0.66332896302761024</v>
      </c>
      <c r="AE446" s="2">
        <f t="shared" si="76"/>
        <v>0.67524338047445265</v>
      </c>
    </row>
    <row r="447" spans="1:31" x14ac:dyDescent="0.15">
      <c r="A447" s="9">
        <v>2125</v>
      </c>
      <c r="B447" s="1">
        <v>8.0660000000000007</v>
      </c>
      <c r="C447" s="9">
        <v>73.599999999999994</v>
      </c>
      <c r="D447" s="9">
        <v>0.2717</v>
      </c>
      <c r="E447" s="9">
        <v>0</v>
      </c>
      <c r="F447" s="9">
        <v>3</v>
      </c>
      <c r="G447" s="9">
        <v>3.8847999999999998</v>
      </c>
      <c r="H447" s="9">
        <v>2.3911062855386298</v>
      </c>
      <c r="I447" s="9">
        <v>2.3911062855386298</v>
      </c>
      <c r="J447" s="9">
        <v>1.98343619745407</v>
      </c>
      <c r="K447" s="9">
        <v>2.3992062375000001</v>
      </c>
      <c r="L447" s="9">
        <v>1.82987385</v>
      </c>
      <c r="M447" s="9">
        <v>2.1078715687499998</v>
      </c>
      <c r="N447" s="9">
        <v>2.1213552999999998</v>
      </c>
      <c r="O447" s="9">
        <v>2.46130531875</v>
      </c>
      <c r="P447" s="9">
        <v>1.8512778624999999</v>
      </c>
      <c r="Q447" s="9">
        <v>2.30460340625</v>
      </c>
      <c r="R447" s="9">
        <v>1.85158296250001</v>
      </c>
      <c r="S447" s="9">
        <v>2.5920000000000001</v>
      </c>
      <c r="T447" s="2">
        <f t="shared" si="66"/>
        <v>0.2347166409678039</v>
      </c>
      <c r="U447" s="15">
        <f t="shared" si="67"/>
        <v>0.11845341986746</v>
      </c>
      <c r="V447" s="2">
        <f t="shared" si="68"/>
        <v>0.11281430155157859</v>
      </c>
      <c r="W447" s="15">
        <f t="shared" si="69"/>
        <v>2.9358390982422145E-2</v>
      </c>
      <c r="X447" s="9">
        <v>2.4613041687499999</v>
      </c>
      <c r="Y447" s="15">
        <f t="shared" si="70"/>
        <v>4.6723175355602587E-7</v>
      </c>
      <c r="Z447" s="2">
        <f t="shared" si="71"/>
        <v>0.49876543209876534</v>
      </c>
      <c r="AA447" s="2">
        <f t="shared" si="72"/>
        <v>7.7505291073059521E-2</v>
      </c>
      <c r="AB447" s="2">
        <f t="shared" si="73"/>
        <v>7.7505291073059521E-2</v>
      </c>
      <c r="AC447" s="2">
        <f t="shared" si="74"/>
        <v>0.2347854176488928</v>
      </c>
      <c r="AD447" s="2">
        <f t="shared" si="75"/>
        <v>0.28577242959104943</v>
      </c>
      <c r="AE447" s="2">
        <f t="shared" si="76"/>
        <v>0.28565472125771224</v>
      </c>
    </row>
    <row r="448" spans="1:31" x14ac:dyDescent="0.15">
      <c r="A448" s="9">
        <v>2126</v>
      </c>
      <c r="B448" s="1">
        <v>8.9019999999999992</v>
      </c>
      <c r="C448" s="9">
        <v>552.1</v>
      </c>
      <c r="D448" s="9">
        <v>0.34100000000000003</v>
      </c>
      <c r="E448" s="9">
        <v>0</v>
      </c>
      <c r="F448" s="9">
        <v>3</v>
      </c>
      <c r="G448" s="9">
        <v>2.7475000000000001</v>
      </c>
      <c r="H448" s="9">
        <v>1.5634927129901699</v>
      </c>
      <c r="I448" s="9">
        <v>1.5634927129901699</v>
      </c>
      <c r="J448" s="9">
        <v>1.31668633749054</v>
      </c>
      <c r="K448" s="9">
        <v>1.4913217525</v>
      </c>
      <c r="L448" s="9">
        <v>1.1429139668749999</v>
      </c>
      <c r="M448" s="9">
        <v>1.4014665106249999</v>
      </c>
      <c r="N448" s="9">
        <v>1.4117990600000101</v>
      </c>
      <c r="O448" s="9">
        <v>1.52222076625</v>
      </c>
      <c r="P448" s="9">
        <v>1.15296553375</v>
      </c>
      <c r="Q448" s="9">
        <v>1.3895306912500001</v>
      </c>
      <c r="R448" s="9">
        <v>1.1650953074999999</v>
      </c>
      <c r="S448" s="9">
        <v>2.3039999999999998</v>
      </c>
      <c r="T448" s="2">
        <f t="shared" si="66"/>
        <v>0.26899949236783827</v>
      </c>
      <c r="U448" s="15">
        <f t="shared" si="67"/>
        <v>0.10363092902127818</v>
      </c>
      <c r="V448" s="2">
        <f t="shared" si="68"/>
        <v>9.7022296125734195E-2</v>
      </c>
      <c r="W448" s="15">
        <f t="shared" si="69"/>
        <v>2.6397274766466635E-2</v>
      </c>
      <c r="X448" s="9">
        <v>1.522220183125</v>
      </c>
      <c r="Y448" s="15">
        <f t="shared" si="70"/>
        <v>3.830751839635137E-7</v>
      </c>
      <c r="Z448" s="2">
        <f t="shared" si="71"/>
        <v>0.19249131944444456</v>
      </c>
      <c r="AA448" s="2">
        <f t="shared" si="72"/>
        <v>0.32140073220912757</v>
      </c>
      <c r="AB448" s="2">
        <f t="shared" si="73"/>
        <v>0.32140073220912757</v>
      </c>
      <c r="AC448" s="2">
        <f t="shared" si="74"/>
        <v>0.42852155490861976</v>
      </c>
      <c r="AD448" s="2">
        <f t="shared" si="75"/>
        <v>0.49958093153211802</v>
      </c>
      <c r="AE448" s="2">
        <f t="shared" si="76"/>
        <v>0.49431627278645834</v>
      </c>
    </row>
    <row r="449" spans="1:31" x14ac:dyDescent="0.15">
      <c r="A449" s="9">
        <v>2127</v>
      </c>
      <c r="B449" s="1">
        <v>7.9249999999999998</v>
      </c>
      <c r="C449" s="9">
        <v>368.1</v>
      </c>
      <c r="D449" s="9">
        <v>0.62760000000000005</v>
      </c>
      <c r="E449" s="9">
        <v>0</v>
      </c>
      <c r="F449" s="9">
        <v>3</v>
      </c>
      <c r="G449" s="9">
        <v>3.254</v>
      </c>
      <c r="H449" s="9">
        <v>2.0132378076761399</v>
      </c>
      <c r="I449" s="9">
        <v>2.0132378076761399</v>
      </c>
      <c r="J449" s="9">
        <v>1.57185851438772</v>
      </c>
      <c r="K449" s="9">
        <v>2.3006007624999998</v>
      </c>
      <c r="L449" s="9">
        <v>1.4685261731249999</v>
      </c>
      <c r="M449" s="9">
        <v>1.91471194375</v>
      </c>
      <c r="N449" s="9">
        <v>1.9306288687499999</v>
      </c>
      <c r="O449" s="9">
        <v>2.45465140625</v>
      </c>
      <c r="P449" s="9">
        <v>1.2878430125</v>
      </c>
      <c r="Q449" s="9">
        <v>2.1057576125000002</v>
      </c>
      <c r="R449" s="9">
        <v>1.2702144725</v>
      </c>
      <c r="S449" s="9">
        <v>4.1372</v>
      </c>
      <c r="T449" s="2">
        <f t="shared" si="66"/>
        <v>0.27056497373248478</v>
      </c>
      <c r="U449" s="15">
        <f t="shared" si="67"/>
        <v>4.893900936614505E-2</v>
      </c>
      <c r="V449" s="2">
        <f t="shared" si="68"/>
        <v>4.1032876797348954E-2</v>
      </c>
      <c r="W449" s="15">
        <f t="shared" si="69"/>
        <v>0.2192555677679128</v>
      </c>
      <c r="X449" s="9">
        <v>2.4546505812500001</v>
      </c>
      <c r="Y449" s="15">
        <f t="shared" si="70"/>
        <v>3.3609660327754237E-7</v>
      </c>
      <c r="Z449" s="2">
        <f t="shared" si="71"/>
        <v>0.21347771439620999</v>
      </c>
      <c r="AA449" s="2">
        <f t="shared" si="72"/>
        <v>0.513381560553964</v>
      </c>
      <c r="AB449" s="2">
        <f t="shared" si="73"/>
        <v>0.513381560553964</v>
      </c>
      <c r="AC449" s="2">
        <f t="shared" si="74"/>
        <v>0.62006707087215518</v>
      </c>
      <c r="AD449" s="2">
        <f t="shared" si="75"/>
        <v>0.68871627852170558</v>
      </c>
      <c r="AE449" s="2">
        <f t="shared" si="76"/>
        <v>0.69297726179541719</v>
      </c>
    </row>
    <row r="450" spans="1:31" x14ac:dyDescent="0.15">
      <c r="A450" s="9">
        <v>2128</v>
      </c>
      <c r="B450" s="1">
        <v>29.97</v>
      </c>
      <c r="C450" s="9">
        <v>73.599999999999994</v>
      </c>
      <c r="D450" s="9">
        <v>0.50319999999999998</v>
      </c>
      <c r="E450" s="9">
        <v>0</v>
      </c>
      <c r="F450" s="9">
        <v>3</v>
      </c>
      <c r="G450" s="9">
        <v>0.86990000000000001</v>
      </c>
      <c r="H450" s="9">
        <v>1.45709606142743</v>
      </c>
      <c r="I450" s="9">
        <v>1.45709606142743</v>
      </c>
      <c r="J450" s="9">
        <v>1.46695956164884</v>
      </c>
      <c r="K450" s="9">
        <v>1.45596398125</v>
      </c>
      <c r="L450" s="9">
        <v>1.48566393125</v>
      </c>
      <c r="M450" s="9">
        <v>1.3882273437499999</v>
      </c>
      <c r="N450" s="9">
        <v>1.3845623006250001</v>
      </c>
      <c r="O450" s="9">
        <v>1.4493153249999999</v>
      </c>
      <c r="P450" s="9">
        <v>1.4824974875000001</v>
      </c>
      <c r="Q450" s="9">
        <v>1.45036371875</v>
      </c>
      <c r="R450" s="9">
        <v>1.4712443500000001</v>
      </c>
      <c r="S450" s="9">
        <v>1.0273000000000001</v>
      </c>
      <c r="T450" s="2">
        <f t="shared" si="66"/>
        <v>1.9606030500544859E-2</v>
      </c>
      <c r="U450" s="15">
        <f t="shared" si="67"/>
        <v>4.7264363346067595E-2</v>
      </c>
      <c r="V450" s="2">
        <f t="shared" si="68"/>
        <v>4.9779669798415971E-2</v>
      </c>
      <c r="W450" s="15">
        <f t="shared" si="69"/>
        <v>5.3398925667314774E-3</v>
      </c>
      <c r="X450" s="9">
        <v>1.4493151312500001</v>
      </c>
      <c r="Y450" s="15">
        <f t="shared" si="70"/>
        <v>1.3368381364606816E-7</v>
      </c>
      <c r="Z450" s="2">
        <f t="shared" si="71"/>
        <v>0.15321717122554276</v>
      </c>
      <c r="AA450" s="2">
        <f t="shared" si="72"/>
        <v>0.41837443923627943</v>
      </c>
      <c r="AB450" s="2">
        <f t="shared" si="73"/>
        <v>0.41837443923627943</v>
      </c>
      <c r="AC450" s="2">
        <f t="shared" si="74"/>
        <v>0.42797582171599324</v>
      </c>
      <c r="AD450" s="2">
        <f t="shared" si="75"/>
        <v>0.44310083471235273</v>
      </c>
      <c r="AE450" s="2">
        <f t="shared" si="76"/>
        <v>0.43214674389175506</v>
      </c>
    </row>
    <row r="451" spans="1:31" x14ac:dyDescent="0.15">
      <c r="A451" s="9">
        <v>2129</v>
      </c>
      <c r="B451" s="1">
        <v>29.259</v>
      </c>
      <c r="C451" s="9">
        <v>122.7</v>
      </c>
      <c r="D451" s="9">
        <v>0.65839999999999999</v>
      </c>
      <c r="E451" s="9">
        <v>0</v>
      </c>
      <c r="F451" s="9">
        <v>3</v>
      </c>
      <c r="G451" s="9">
        <v>0.81200000000000006</v>
      </c>
      <c r="H451" s="9">
        <v>1.4693625156452801</v>
      </c>
      <c r="I451" s="9">
        <v>1.4693625156452801</v>
      </c>
      <c r="J451" s="9">
        <v>1.4783399195348199</v>
      </c>
      <c r="K451" s="9">
        <v>1.4729857</v>
      </c>
      <c r="L451" s="9">
        <v>1.5018218999999999</v>
      </c>
      <c r="M451" s="9">
        <v>1.4033889875000001</v>
      </c>
      <c r="N451" s="9">
        <v>1.4001252937499999</v>
      </c>
      <c r="O451" s="9">
        <v>1.4678232124999999</v>
      </c>
      <c r="P451" s="9">
        <v>1.4981478749999999</v>
      </c>
      <c r="Q451" s="9">
        <v>1.4693250312499999</v>
      </c>
      <c r="R451" s="9">
        <v>1.48892938125</v>
      </c>
      <c r="S451" s="9">
        <v>0.84240000000000004</v>
      </c>
      <c r="T451" s="2">
        <f t="shared" ref="T451:T514" si="77">ABS((L451-H451)/H451)</f>
        <v>2.2090793802824821E-2</v>
      </c>
      <c r="U451" s="15">
        <f t="shared" ref="U451:U514" si="78">ABS((M451-H451)/H451)</f>
        <v>4.4899422329626605E-2</v>
      </c>
      <c r="V451" s="2">
        <f t="shared" ref="V451:V514" si="79">ABS((N451-H451)/H451)</f>
        <v>4.7120585395411536E-2</v>
      </c>
      <c r="W451" s="15">
        <f t="shared" ref="W451:W514" si="80">ABS((O451-H451)/H451)</f>
        <v>1.0475993016632616E-3</v>
      </c>
      <c r="X451" s="9">
        <v>1.4678230375000001</v>
      </c>
      <c r="Y451" s="15">
        <f t="shared" ref="Y451:Y514" si="81">ABS((X451-O451)/O451)</f>
        <v>1.1922416700752441E-7</v>
      </c>
      <c r="Z451" s="2">
        <f t="shared" ref="Z451:Z514" si="82">ABS((G451-S451)/S451)</f>
        <v>3.6087369420702731E-2</v>
      </c>
      <c r="AA451" s="2">
        <f t="shared" ref="AA451:AA514" si="83">ABS((H451-S451)/S451)</f>
        <v>0.74425749720474832</v>
      </c>
      <c r="AB451" s="2">
        <f t="shared" ref="AB451:AB514" si="84">ABS((I451-S451)/S451)</f>
        <v>0.74425749720474832</v>
      </c>
      <c r="AC451" s="2">
        <f t="shared" si="74"/>
        <v>0.75491443439556016</v>
      </c>
      <c r="AD451" s="2">
        <f t="shared" si="75"/>
        <v>0.77842815170940149</v>
      </c>
      <c r="AE451" s="2">
        <f t="shared" si="76"/>
        <v>0.7674850204772079</v>
      </c>
    </row>
    <row r="452" spans="1:31" x14ac:dyDescent="0.15">
      <c r="A452" s="9">
        <v>2130</v>
      </c>
      <c r="B452" s="1">
        <v>28.713999999999999</v>
      </c>
      <c r="C452" s="9">
        <v>73.599999999999994</v>
      </c>
      <c r="D452" s="9">
        <v>0.60729999999999995</v>
      </c>
      <c r="E452" s="9">
        <v>0</v>
      </c>
      <c r="F452" s="9">
        <v>3</v>
      </c>
      <c r="G452" s="9">
        <v>0.81659999999999999</v>
      </c>
      <c r="H452" s="9">
        <v>1.46584422517817</v>
      </c>
      <c r="I452" s="9">
        <v>1.46584422517817</v>
      </c>
      <c r="J452" s="9">
        <v>1.4730476890745401</v>
      </c>
      <c r="K452" s="9">
        <v>1.4726828999999999</v>
      </c>
      <c r="L452" s="9">
        <v>1.5043492812499999</v>
      </c>
      <c r="M452" s="9">
        <v>1.3891838037499999</v>
      </c>
      <c r="N452" s="9">
        <v>1.3876913293749999</v>
      </c>
      <c r="O452" s="9">
        <v>1.47312254375</v>
      </c>
      <c r="P452" s="9">
        <v>1.49711703125</v>
      </c>
      <c r="Q452" s="9">
        <v>1.4756533375000001</v>
      </c>
      <c r="R452" s="9">
        <v>1.4940284875000001</v>
      </c>
      <c r="S452" s="9">
        <v>1.0141</v>
      </c>
      <c r="T452" s="2">
        <f t="shared" si="77"/>
        <v>2.6268177348210145E-2</v>
      </c>
      <c r="U452" s="15">
        <f t="shared" si="78"/>
        <v>5.2297795435154226E-2</v>
      </c>
      <c r="V452" s="2">
        <f t="shared" si="79"/>
        <v>5.3315962542793915E-2</v>
      </c>
      <c r="W452" s="15">
        <f t="shared" si="80"/>
        <v>4.9652742404775376E-3</v>
      </c>
      <c r="X452" s="9">
        <v>1.4731224062499999</v>
      </c>
      <c r="Y452" s="15">
        <f t="shared" si="81"/>
        <v>9.3339145908733682E-8</v>
      </c>
      <c r="Z452" s="2">
        <f t="shared" si="82"/>
        <v>0.19475396903658418</v>
      </c>
      <c r="AA452" s="2">
        <f t="shared" si="83"/>
        <v>0.44546319414078495</v>
      </c>
      <c r="AB452" s="2">
        <f t="shared" si="84"/>
        <v>0.44546319414078495</v>
      </c>
      <c r="AC452" s="2">
        <f t="shared" ref="AC452:AC515" si="85">ABS((J452-S452)/S452)</f>
        <v>0.45256650140473337</v>
      </c>
      <c r="AD452" s="2">
        <f t="shared" ref="AD452:AD515" si="86">ABS((P452-S452)/S452)</f>
        <v>0.4763011845478749</v>
      </c>
      <c r="AE452" s="2">
        <f t="shared" ref="AE452:AE515" si="87">ABS((R452-S452)/S452)</f>
        <v>0.47325558376885912</v>
      </c>
    </row>
    <row r="453" spans="1:31" x14ac:dyDescent="0.15">
      <c r="A453" s="9">
        <v>2131</v>
      </c>
      <c r="B453" s="1">
        <v>28.876999999999999</v>
      </c>
      <c r="C453" s="9">
        <v>245.4</v>
      </c>
      <c r="D453" s="9">
        <v>0.70960000000000001</v>
      </c>
      <c r="E453" s="9">
        <v>0</v>
      </c>
      <c r="F453" s="9">
        <v>3</v>
      </c>
      <c r="G453" s="9">
        <v>0.86950000000000005</v>
      </c>
      <c r="H453" s="9">
        <v>1.39706588449403</v>
      </c>
      <c r="I453" s="9">
        <v>1.39706588449403</v>
      </c>
      <c r="J453" s="9">
        <v>1.40262153807477</v>
      </c>
      <c r="K453" s="9">
        <v>1.4012883006250001</v>
      </c>
      <c r="L453" s="9">
        <v>1.4308807562500001</v>
      </c>
      <c r="M453" s="9">
        <v>1.32483778</v>
      </c>
      <c r="N453" s="9">
        <v>1.3240639518749999</v>
      </c>
      <c r="O453" s="9">
        <v>1.40379228</v>
      </c>
      <c r="P453" s="9">
        <v>1.4235539562499999</v>
      </c>
      <c r="Q453" s="9">
        <v>1.406756218125</v>
      </c>
      <c r="R453" s="9">
        <v>1.4231928874999999</v>
      </c>
      <c r="S453" s="9">
        <v>0.77010000000000001</v>
      </c>
      <c r="T453" s="2">
        <f t="shared" si="77"/>
        <v>2.4204206924870041E-2</v>
      </c>
      <c r="U453" s="15">
        <f t="shared" si="78"/>
        <v>5.1699855601433309E-2</v>
      </c>
      <c r="V453" s="2">
        <f t="shared" si="79"/>
        <v>5.2253750828271731E-2</v>
      </c>
      <c r="W453" s="15">
        <f t="shared" si="80"/>
        <v>4.81465876493438E-3</v>
      </c>
      <c r="X453" s="9">
        <v>1.403792164375</v>
      </c>
      <c r="Y453" s="15">
        <f t="shared" si="81"/>
        <v>8.2366174587409322E-8</v>
      </c>
      <c r="Z453" s="2">
        <f t="shared" si="82"/>
        <v>0.12907414621477736</v>
      </c>
      <c r="AA453" s="2">
        <f t="shared" si="83"/>
        <v>0.81413567652776264</v>
      </c>
      <c r="AB453" s="2">
        <f t="shared" si="84"/>
        <v>0.81413567652776264</v>
      </c>
      <c r="AC453" s="2">
        <f t="shared" si="85"/>
        <v>0.8213498741394234</v>
      </c>
      <c r="AD453" s="2">
        <f t="shared" si="86"/>
        <v>0.84853130275288913</v>
      </c>
      <c r="AE453" s="2">
        <f t="shared" si="87"/>
        <v>0.8480624431891961</v>
      </c>
    </row>
    <row r="454" spans="1:31" x14ac:dyDescent="0.15">
      <c r="A454" s="9">
        <v>2132</v>
      </c>
      <c r="B454" s="1">
        <v>28.914000000000001</v>
      </c>
      <c r="C454" s="9">
        <v>184</v>
      </c>
      <c r="D454" s="9">
        <v>0.57550000000000001</v>
      </c>
      <c r="E454" s="9">
        <v>0</v>
      </c>
      <c r="F454" s="9">
        <v>3</v>
      </c>
      <c r="G454" s="9">
        <v>0.73480000000000001</v>
      </c>
      <c r="H454" s="9">
        <v>1.3587008574508299</v>
      </c>
      <c r="I454" s="9">
        <v>1.3587008574508299</v>
      </c>
      <c r="J454" s="9">
        <v>1.3629216089091101</v>
      </c>
      <c r="K454" s="9">
        <v>1.360079281875</v>
      </c>
      <c r="L454" s="9">
        <v>1.3886417231249999</v>
      </c>
      <c r="M454" s="9">
        <v>1.291107896875</v>
      </c>
      <c r="N454" s="9">
        <v>1.290931463125</v>
      </c>
      <c r="O454" s="9">
        <v>1.3639707168749999</v>
      </c>
      <c r="P454" s="9">
        <v>1.3817049587500001</v>
      </c>
      <c r="Q454" s="9">
        <v>1.36725539875</v>
      </c>
      <c r="R454" s="9">
        <v>1.3830440049999999</v>
      </c>
      <c r="S454" s="9">
        <v>0.94110000000000005</v>
      </c>
      <c r="T454" s="2">
        <f t="shared" si="77"/>
        <v>2.2036392712921734E-2</v>
      </c>
      <c r="U454" s="15">
        <f t="shared" si="78"/>
        <v>4.9748228394178362E-2</v>
      </c>
      <c r="V454" s="2">
        <f t="shared" si="79"/>
        <v>4.9878083136694028E-2</v>
      </c>
      <c r="W454" s="15">
        <f t="shared" si="80"/>
        <v>3.8786016769410416E-3</v>
      </c>
      <c r="X454" s="9">
        <v>1.363970635</v>
      </c>
      <c r="Y454" s="15">
        <f t="shared" si="81"/>
        <v>6.0026948436671235E-8</v>
      </c>
      <c r="Z454" s="2">
        <f t="shared" si="82"/>
        <v>0.21921156093932634</v>
      </c>
      <c r="AA454" s="2">
        <f t="shared" si="83"/>
        <v>0.44373696466988616</v>
      </c>
      <c r="AB454" s="2">
        <f t="shared" si="84"/>
        <v>0.44373696466988616</v>
      </c>
      <c r="AC454" s="2">
        <f t="shared" si="85"/>
        <v>0.4482218774934757</v>
      </c>
      <c r="AD454" s="2">
        <f t="shared" si="86"/>
        <v>0.46818080836255449</v>
      </c>
      <c r="AE454" s="2">
        <f t="shared" si="87"/>
        <v>0.46960366060992437</v>
      </c>
    </row>
    <row r="455" spans="1:31" x14ac:dyDescent="0.15">
      <c r="A455" s="9">
        <v>2133</v>
      </c>
      <c r="B455" s="1">
        <v>28.245999999999999</v>
      </c>
      <c r="C455" s="9">
        <v>24.5</v>
      </c>
      <c r="D455" s="9">
        <v>0.81430000000000002</v>
      </c>
      <c r="E455" s="9">
        <v>0</v>
      </c>
      <c r="F455" s="9">
        <v>3</v>
      </c>
      <c r="G455" s="9">
        <v>0.78339999999999999</v>
      </c>
      <c r="H455" s="9">
        <v>1.41188002827188</v>
      </c>
      <c r="I455" s="9">
        <v>1.41188002827188</v>
      </c>
      <c r="J455" s="9">
        <v>1.4157380005392399</v>
      </c>
      <c r="K455" s="9">
        <v>1.416051988125</v>
      </c>
      <c r="L455" s="9">
        <v>1.44704891875</v>
      </c>
      <c r="M455" s="9">
        <v>1.34668712625</v>
      </c>
      <c r="N455" s="9">
        <v>1.3467269687500001</v>
      </c>
      <c r="O455" s="9">
        <v>1.4201095612500001</v>
      </c>
      <c r="P455" s="9">
        <v>1.43942289625</v>
      </c>
      <c r="Q455" s="9">
        <v>1.423934163125</v>
      </c>
      <c r="R455" s="9">
        <v>1.4418654818750001</v>
      </c>
      <c r="S455" s="9">
        <v>0.78190000000000004</v>
      </c>
      <c r="T455" s="2">
        <f t="shared" si="77"/>
        <v>2.4909262666719771E-2</v>
      </c>
      <c r="U455" s="15">
        <f t="shared" si="78"/>
        <v>4.617453375388781E-2</v>
      </c>
      <c r="V455" s="2">
        <f t="shared" si="79"/>
        <v>4.6146314288209214E-2</v>
      </c>
      <c r="W455" s="15">
        <f t="shared" si="80"/>
        <v>5.8287763927031035E-3</v>
      </c>
      <c r="X455" s="9">
        <v>1.4201094787499999</v>
      </c>
      <c r="Y455" s="15">
        <f t="shared" si="81"/>
        <v>5.809410936725531E-8</v>
      </c>
      <c r="Z455" s="2">
        <f t="shared" si="82"/>
        <v>1.9184038879651436E-3</v>
      </c>
      <c r="AA455" s="2">
        <f t="shared" si="83"/>
        <v>0.80570409038480606</v>
      </c>
      <c r="AB455" s="2">
        <f t="shared" si="84"/>
        <v>0.80570409038480606</v>
      </c>
      <c r="AC455" s="2">
        <f t="shared" si="85"/>
        <v>0.81063818971638302</v>
      </c>
      <c r="AD455" s="2">
        <f t="shared" si="86"/>
        <v>0.84092965372809814</v>
      </c>
      <c r="AE455" s="2">
        <f t="shared" si="87"/>
        <v>0.84405356423455691</v>
      </c>
    </row>
    <row r="456" spans="1:31" x14ac:dyDescent="0.15">
      <c r="A456" s="9">
        <v>2134</v>
      </c>
      <c r="B456" s="1">
        <v>28.530999999999999</v>
      </c>
      <c r="C456" s="9">
        <v>490.8</v>
      </c>
      <c r="D456" s="9">
        <v>0.84199999999999997</v>
      </c>
      <c r="E456" s="9">
        <v>0</v>
      </c>
      <c r="F456" s="9">
        <v>3</v>
      </c>
      <c r="G456" s="9">
        <v>0.80700000000000005</v>
      </c>
      <c r="H456" s="9">
        <v>1.2909879062777301</v>
      </c>
      <c r="I456" s="9">
        <v>1.2909879062777301</v>
      </c>
      <c r="J456" s="9">
        <v>1.2941107799206499</v>
      </c>
      <c r="K456" s="9">
        <v>1.29194858375</v>
      </c>
      <c r="L456" s="9">
        <v>1.308233211875</v>
      </c>
      <c r="M456" s="9">
        <v>1.25889078</v>
      </c>
      <c r="N456" s="9">
        <v>1.2587386899999999</v>
      </c>
      <c r="O456" s="9">
        <v>1.2912205800000001</v>
      </c>
      <c r="P456" s="9">
        <v>1.3078993000000001</v>
      </c>
      <c r="Q456" s="9">
        <v>1.292428334375</v>
      </c>
      <c r="R456" s="9">
        <v>1.30692594875</v>
      </c>
      <c r="S456" s="9">
        <v>0.90900000000000003</v>
      </c>
      <c r="T456" s="2">
        <f t="shared" si="77"/>
        <v>1.3358223972053157E-2</v>
      </c>
      <c r="U456" s="15">
        <f t="shared" si="78"/>
        <v>2.4862453104053356E-2</v>
      </c>
      <c r="V456" s="2">
        <f t="shared" si="79"/>
        <v>2.4980262108506825E-2</v>
      </c>
      <c r="W456" s="15">
        <f t="shared" si="80"/>
        <v>1.8022920364981913E-4</v>
      </c>
      <c r="X456" s="9">
        <v>1.291220539375</v>
      </c>
      <c r="Y456" s="15">
        <f t="shared" si="81"/>
        <v>3.1462478727421222E-8</v>
      </c>
      <c r="Z456" s="2">
        <f t="shared" si="82"/>
        <v>0.11221122112211218</v>
      </c>
      <c r="AA456" s="2">
        <f t="shared" si="83"/>
        <v>0.42022871977748077</v>
      </c>
      <c r="AB456" s="2">
        <f t="shared" si="84"/>
        <v>0.42022871977748077</v>
      </c>
      <c r="AC456" s="2">
        <f t="shared" si="85"/>
        <v>0.42366422433514839</v>
      </c>
      <c r="AD456" s="2">
        <f t="shared" si="86"/>
        <v>0.43883311331133118</v>
      </c>
      <c r="AE456" s="2">
        <f t="shared" si="87"/>
        <v>0.43776231985698566</v>
      </c>
    </row>
    <row r="457" spans="1:31" x14ac:dyDescent="0.15">
      <c r="A457" s="9">
        <v>2135</v>
      </c>
      <c r="B457" s="1">
        <v>13.103</v>
      </c>
      <c r="C457" s="9">
        <v>490.8</v>
      </c>
      <c r="D457" s="9">
        <v>0.41789999999999999</v>
      </c>
      <c r="E457" s="9">
        <v>0</v>
      </c>
      <c r="F457" s="9">
        <v>3</v>
      </c>
      <c r="G457" s="9">
        <v>0.1993</v>
      </c>
      <c r="H457" s="9">
        <v>0.39624817069045798</v>
      </c>
      <c r="I457" s="9">
        <v>0.39624817069045798</v>
      </c>
      <c r="J457" s="9">
        <v>0.41105448341017098</v>
      </c>
      <c r="K457" s="9">
        <v>0.35980094687500103</v>
      </c>
      <c r="L457" s="9">
        <v>0.44037020562500001</v>
      </c>
      <c r="M457" s="9">
        <v>0.20654259187499999</v>
      </c>
      <c r="N457" s="9">
        <v>0.205657421875</v>
      </c>
      <c r="O457" s="9">
        <v>0.35639971250000002</v>
      </c>
      <c r="P457" s="9">
        <v>0.43831616374999899</v>
      </c>
      <c r="Q457" s="9">
        <v>0.36206984125000002</v>
      </c>
      <c r="R457" s="9">
        <v>0.43402223875000001</v>
      </c>
      <c r="S457" s="9">
        <v>0.44640000000000002</v>
      </c>
      <c r="T457" s="2">
        <f t="shared" si="77"/>
        <v>0.11134949811291213</v>
      </c>
      <c r="U457" s="15">
        <f t="shared" si="78"/>
        <v>0.4787544595723891</v>
      </c>
      <c r="V457" s="2">
        <f t="shared" si="79"/>
        <v>0.48098833739309321</v>
      </c>
      <c r="W457" s="15">
        <f t="shared" si="80"/>
        <v>0.10056439660282208</v>
      </c>
      <c r="X457" s="9">
        <v>0.35639958937499999</v>
      </c>
      <c r="Y457" s="15">
        <f t="shared" si="81"/>
        <v>3.454688533983245E-7</v>
      </c>
      <c r="Z457" s="2">
        <f t="shared" si="82"/>
        <v>0.55353942652329746</v>
      </c>
      <c r="AA457" s="2">
        <f t="shared" si="83"/>
        <v>0.11234728787979847</v>
      </c>
      <c r="AB457" s="2">
        <f t="shared" si="84"/>
        <v>0.11234728787979847</v>
      </c>
      <c r="AC457" s="2">
        <f t="shared" si="85"/>
        <v>7.9179024618792643E-2</v>
      </c>
      <c r="AD457" s="2">
        <f t="shared" si="86"/>
        <v>1.8108952172941378E-2</v>
      </c>
      <c r="AE457" s="2">
        <f t="shared" si="87"/>
        <v>2.7727959789426538E-2</v>
      </c>
    </row>
    <row r="458" spans="1:31" x14ac:dyDescent="0.15">
      <c r="A458" s="17">
        <v>2136</v>
      </c>
      <c r="B458" s="1">
        <v>28.724</v>
      </c>
      <c r="C458" s="17">
        <v>351.8</v>
      </c>
      <c r="D458" s="17">
        <v>0.58260000000000001</v>
      </c>
      <c r="E458" s="17">
        <v>0</v>
      </c>
      <c r="F458" s="17">
        <v>3</v>
      </c>
      <c r="G458" s="9">
        <v>0.6885</v>
      </c>
      <c r="H458" s="9">
        <v>1.19124222032681</v>
      </c>
      <c r="I458" s="9">
        <v>1.19124222032681</v>
      </c>
      <c r="J458" s="9">
        <v>1.19124222032681</v>
      </c>
      <c r="K458" s="9">
        <v>1.1969050243749999</v>
      </c>
      <c r="L458" s="9">
        <v>1.1968385575</v>
      </c>
      <c r="M458" s="9">
        <v>1.1964704793750001</v>
      </c>
      <c r="N458" s="9">
        <v>1.1964769925000001</v>
      </c>
      <c r="O458" s="9">
        <v>1.1969104049999999</v>
      </c>
      <c r="P458" s="9">
        <v>1.19688658125</v>
      </c>
      <c r="Q458" s="9">
        <v>1.196953908125</v>
      </c>
      <c r="R458" s="9">
        <v>1.1968676712499999</v>
      </c>
      <c r="S458" s="9">
        <v>0.68859999999999999</v>
      </c>
      <c r="T458" s="2">
        <f t="shared" si="77"/>
        <v>4.6979002907189173E-3</v>
      </c>
      <c r="U458" s="15">
        <f t="shared" si="78"/>
        <v>4.3889134879350391E-3</v>
      </c>
      <c r="V458" s="2">
        <f t="shared" si="79"/>
        <v>4.3943809947853329E-3</v>
      </c>
      <c r="W458" s="15">
        <f t="shared" si="80"/>
        <v>4.758213381351465E-3</v>
      </c>
      <c r="X458" s="9">
        <v>1.1969104106249999</v>
      </c>
      <c r="Y458" s="15">
        <f t="shared" si="81"/>
        <v>4.6995999014022917E-9</v>
      </c>
      <c r="Z458" s="2">
        <f t="shared" si="82"/>
        <v>1.4522218995060846E-4</v>
      </c>
      <c r="AA458" s="2">
        <f t="shared" si="83"/>
        <v>0.72994803997503643</v>
      </c>
      <c r="AB458" s="2">
        <f t="shared" si="84"/>
        <v>0.72994803997503643</v>
      </c>
      <c r="AC458" s="2">
        <f t="shared" si="85"/>
        <v>0.72994803997503643</v>
      </c>
      <c r="AD458" s="2">
        <f t="shared" si="86"/>
        <v>0.73814490451641013</v>
      </c>
      <c r="AE458" s="2">
        <f t="shared" si="87"/>
        <v>0.73811744300029036</v>
      </c>
    </row>
    <row r="459" spans="1:31" x14ac:dyDescent="0.15">
      <c r="A459" s="9">
        <v>2147</v>
      </c>
      <c r="B459" s="1">
        <v>14.778</v>
      </c>
      <c r="C459" s="9">
        <v>184</v>
      </c>
      <c r="D459" s="9">
        <v>0.47639999999999999</v>
      </c>
      <c r="E459" s="9">
        <v>0</v>
      </c>
      <c r="F459" s="9">
        <v>3</v>
      </c>
      <c r="G459" s="9">
        <v>0.1636</v>
      </c>
      <c r="H459" s="9">
        <v>0.345997286307342</v>
      </c>
      <c r="I459" s="9">
        <v>0.345997286307342</v>
      </c>
      <c r="J459" s="9">
        <v>0.34845141733198498</v>
      </c>
      <c r="K459" s="9">
        <v>0.34168082437500003</v>
      </c>
      <c r="L459" s="9">
        <v>0.39549422312499999</v>
      </c>
      <c r="M459" s="9">
        <v>0.212908394375</v>
      </c>
      <c r="N459" s="9">
        <v>0.21353998625000001</v>
      </c>
      <c r="O459" s="9">
        <v>0.35979812187499899</v>
      </c>
      <c r="P459" s="9">
        <v>0.36833612437500002</v>
      </c>
      <c r="Q459" s="9">
        <v>0.36946428187500002</v>
      </c>
      <c r="R459" s="9">
        <v>0.38141185562500002</v>
      </c>
      <c r="S459" s="9">
        <v>0.28110000000000002</v>
      </c>
      <c r="T459" s="2">
        <f t="shared" si="77"/>
        <v>0.1430558526799858</v>
      </c>
      <c r="U459" s="15">
        <f t="shared" si="78"/>
        <v>0.38465299353279314</v>
      </c>
      <c r="V459" s="2">
        <f t="shared" si="79"/>
        <v>0.38282756917255994</v>
      </c>
      <c r="W459" s="15">
        <f t="shared" si="80"/>
        <v>3.9887120835387133E-2</v>
      </c>
      <c r="X459" s="9">
        <v>0.35979795249999902</v>
      </c>
      <c r="Y459" s="15">
        <f t="shared" si="81"/>
        <v>4.7075009476751331E-7</v>
      </c>
      <c r="Z459" s="2">
        <f t="shared" si="82"/>
        <v>0.41800071149057277</v>
      </c>
      <c r="AA459" s="2">
        <f t="shared" si="83"/>
        <v>0.23086903702362854</v>
      </c>
      <c r="AB459" s="2">
        <f t="shared" si="84"/>
        <v>0.23086903702362854</v>
      </c>
      <c r="AC459" s="2">
        <f t="shared" si="85"/>
        <v>0.23959949246526133</v>
      </c>
      <c r="AD459" s="2">
        <f t="shared" si="86"/>
        <v>0.31033840048025613</v>
      </c>
      <c r="AE459" s="2">
        <f t="shared" si="87"/>
        <v>0.35685469806118819</v>
      </c>
    </row>
    <row r="460" spans="1:31" x14ac:dyDescent="0.15">
      <c r="A460" s="17">
        <v>2148</v>
      </c>
      <c r="B460" s="1">
        <v>8.4139999999999997</v>
      </c>
      <c r="C460" s="17">
        <v>351.8</v>
      </c>
      <c r="D460" s="17">
        <v>0.16389999999999999</v>
      </c>
      <c r="E460" s="17">
        <v>0</v>
      </c>
      <c r="F460" s="17">
        <v>3</v>
      </c>
      <c r="G460" s="9">
        <v>0.16539999999999999</v>
      </c>
      <c r="H460" s="9">
        <v>0.21042191321878301</v>
      </c>
      <c r="I460" s="9">
        <v>0.21042191321878301</v>
      </c>
      <c r="J460" s="9">
        <v>0.21042191321878401</v>
      </c>
      <c r="K460" s="9">
        <v>0.21158663999999999</v>
      </c>
      <c r="L460" s="9">
        <v>0.21142874</v>
      </c>
      <c r="M460" s="9">
        <v>0.21127575374999999</v>
      </c>
      <c r="N460" s="9">
        <v>0.2112709425</v>
      </c>
      <c r="O460" s="9">
        <v>0.21159328187500001</v>
      </c>
      <c r="P460" s="9">
        <v>0.21147353937499999</v>
      </c>
      <c r="Q460" s="9">
        <v>0.21161582937500001</v>
      </c>
      <c r="R460" s="9">
        <v>0.21143826437499999</v>
      </c>
      <c r="S460" s="9">
        <v>0.16539999999999999</v>
      </c>
      <c r="T460" s="2">
        <f t="shared" si="77"/>
        <v>4.7848000515524408E-3</v>
      </c>
      <c r="U460" s="15">
        <f t="shared" si="78"/>
        <v>4.0577548134410023E-3</v>
      </c>
      <c r="V460" s="2">
        <f t="shared" si="79"/>
        <v>4.0348900370192429E-3</v>
      </c>
      <c r="W460" s="15">
        <f t="shared" si="80"/>
        <v>5.5667617421532069E-3</v>
      </c>
      <c r="X460" s="9">
        <v>0.21159328187500001</v>
      </c>
      <c r="Y460" s="15">
        <f t="shared" si="81"/>
        <v>0</v>
      </c>
      <c r="Z460" s="2">
        <f t="shared" si="82"/>
        <v>0</v>
      </c>
      <c r="AA460" s="2">
        <f t="shared" si="83"/>
        <v>0.27220020083907509</v>
      </c>
      <c r="AB460" s="2">
        <f t="shared" si="84"/>
        <v>0.27220020083907509</v>
      </c>
      <c r="AC460" s="2">
        <f t="shared" si="85"/>
        <v>0.27220020083908114</v>
      </c>
      <c r="AD460" s="2">
        <f t="shared" si="86"/>
        <v>0.27855827917170495</v>
      </c>
      <c r="AE460" s="2">
        <f t="shared" si="87"/>
        <v>0.27834500831318015</v>
      </c>
    </row>
    <row r="461" spans="1:31" x14ac:dyDescent="0.15">
      <c r="A461" s="9">
        <v>2149</v>
      </c>
      <c r="B461" s="1">
        <v>13.733000000000001</v>
      </c>
      <c r="C461" s="9">
        <v>61.3</v>
      </c>
      <c r="D461" s="9">
        <v>0.62419999999999998</v>
      </c>
      <c r="E461" s="9">
        <v>0</v>
      </c>
      <c r="F461" s="9">
        <v>3</v>
      </c>
      <c r="G461" s="9">
        <v>0.11409999999999999</v>
      </c>
      <c r="H461" s="9">
        <v>0.32166867619477602</v>
      </c>
      <c r="I461" s="9">
        <v>0.32166867619477602</v>
      </c>
      <c r="J461" s="9">
        <v>0.32451050708120899</v>
      </c>
      <c r="K461" s="9">
        <v>0.32002219625</v>
      </c>
      <c r="L461" s="9">
        <v>0.38308673937499998</v>
      </c>
      <c r="M461" s="9">
        <v>0.1693126425</v>
      </c>
      <c r="N461" s="9">
        <v>0.17006083375</v>
      </c>
      <c r="O461" s="9">
        <v>0.34125931812499999</v>
      </c>
      <c r="P461" s="9">
        <v>0.351190721875</v>
      </c>
      <c r="Q461" s="9">
        <v>0.35257821249999899</v>
      </c>
      <c r="R461" s="9">
        <v>0.36653163374999898</v>
      </c>
      <c r="S461" s="9">
        <v>0.29830000000000001</v>
      </c>
      <c r="T461" s="2">
        <f t="shared" si="77"/>
        <v>0.19093579115870846</v>
      </c>
      <c r="U461" s="15">
        <f t="shared" si="78"/>
        <v>0.47364274164675507</v>
      </c>
      <c r="V461" s="2">
        <f t="shared" si="79"/>
        <v>0.47131677301701214</v>
      </c>
      <c r="W461" s="15">
        <f t="shared" si="80"/>
        <v>6.0903169565573415E-2</v>
      </c>
      <c r="X461" s="9">
        <v>0.34125912250000001</v>
      </c>
      <c r="Y461" s="15">
        <f t="shared" si="81"/>
        <v>5.732444202598253E-7</v>
      </c>
      <c r="Z461" s="2">
        <f t="shared" si="82"/>
        <v>0.61749916191753274</v>
      </c>
      <c r="AA461" s="2">
        <f t="shared" si="83"/>
        <v>7.8339511212792506E-2</v>
      </c>
      <c r="AB461" s="2">
        <f t="shared" si="84"/>
        <v>7.8339511212792506E-2</v>
      </c>
      <c r="AC461" s="2">
        <f t="shared" si="85"/>
        <v>8.7866265776764929E-2</v>
      </c>
      <c r="AD461" s="2">
        <f t="shared" si="86"/>
        <v>0.17730714674824</v>
      </c>
      <c r="AE461" s="2">
        <f t="shared" si="87"/>
        <v>0.22873494384847121</v>
      </c>
    </row>
    <row r="462" spans="1:31" x14ac:dyDescent="0.15">
      <c r="A462" s="9">
        <v>2150</v>
      </c>
      <c r="B462" s="1">
        <v>14.065</v>
      </c>
      <c r="C462" s="9">
        <v>61.3</v>
      </c>
      <c r="D462" s="9">
        <v>0.25900000000000001</v>
      </c>
      <c r="E462" s="9">
        <v>0</v>
      </c>
      <c r="F462" s="9">
        <v>3</v>
      </c>
      <c r="G462" s="9">
        <v>1.2395</v>
      </c>
      <c r="H462" s="9">
        <v>0.692391584322119</v>
      </c>
      <c r="I462" s="9">
        <v>0.692391584322119</v>
      </c>
      <c r="J462" s="9">
        <v>0.70147494805491695</v>
      </c>
      <c r="K462" s="9">
        <v>0.80689619499999998</v>
      </c>
      <c r="L462" s="9">
        <v>0.71145431250000002</v>
      </c>
      <c r="M462" s="9">
        <v>0.83621605249999897</v>
      </c>
      <c r="N462" s="9">
        <v>0.82453630124999899</v>
      </c>
      <c r="O462" s="9">
        <v>0.76025135937499999</v>
      </c>
      <c r="P462" s="9">
        <v>0.72446453562500002</v>
      </c>
      <c r="Q462" s="9">
        <v>0.75794502687499898</v>
      </c>
      <c r="R462" s="9">
        <v>0.68485638250000103</v>
      </c>
      <c r="S462" s="9">
        <v>1.5004999999999999</v>
      </c>
      <c r="T462" s="2">
        <f t="shared" si="77"/>
        <v>2.7531715592043544E-2</v>
      </c>
      <c r="U462" s="15">
        <f t="shared" si="78"/>
        <v>0.20772128291924616</v>
      </c>
      <c r="V462" s="2">
        <f t="shared" si="79"/>
        <v>0.19085257521905805</v>
      </c>
      <c r="W462" s="15">
        <f t="shared" si="80"/>
        <v>9.8007798750642833E-2</v>
      </c>
      <c r="X462" s="9">
        <v>0.76025106749999904</v>
      </c>
      <c r="Y462" s="15">
        <f t="shared" si="81"/>
        <v>3.8391907800879697E-7</v>
      </c>
      <c r="Z462" s="2">
        <f t="shared" si="82"/>
        <v>0.17394201932689096</v>
      </c>
      <c r="AA462" s="2">
        <f t="shared" si="83"/>
        <v>0.53855942397726153</v>
      </c>
      <c r="AB462" s="2">
        <f t="shared" si="84"/>
        <v>0.53855942397726153</v>
      </c>
      <c r="AC462" s="2">
        <f t="shared" si="85"/>
        <v>0.53250586600805272</v>
      </c>
      <c r="AD462" s="2">
        <f t="shared" si="86"/>
        <v>0.51718458138953682</v>
      </c>
      <c r="AE462" s="2">
        <f t="shared" si="87"/>
        <v>0.54358121792735681</v>
      </c>
    </row>
    <row r="463" spans="1:31" x14ac:dyDescent="0.15">
      <c r="A463" s="9">
        <v>2151</v>
      </c>
      <c r="B463" s="1">
        <v>13.49</v>
      </c>
      <c r="C463" s="9">
        <v>490.8</v>
      </c>
      <c r="D463" s="9">
        <v>0.44800000000000001</v>
      </c>
      <c r="E463" s="9">
        <v>0</v>
      </c>
      <c r="F463" s="9">
        <v>3</v>
      </c>
      <c r="G463" s="9">
        <v>0.45800000000000002</v>
      </c>
      <c r="H463" s="9">
        <v>0.45743822524913202</v>
      </c>
      <c r="I463" s="9">
        <v>0.45743822524913202</v>
      </c>
      <c r="J463" s="9">
        <v>0.46724655641983498</v>
      </c>
      <c r="K463" s="9">
        <v>0.47955424750000097</v>
      </c>
      <c r="L463" s="9">
        <v>0.48297987437500101</v>
      </c>
      <c r="M463" s="9">
        <v>0.49899370749999999</v>
      </c>
      <c r="N463" s="9">
        <v>0.48859598124999998</v>
      </c>
      <c r="O463" s="9">
        <v>0.44694693812500003</v>
      </c>
      <c r="P463" s="9">
        <v>0.48495499749999998</v>
      </c>
      <c r="Q463" s="9">
        <v>0.44911228187500002</v>
      </c>
      <c r="R463" s="9">
        <v>0.46188624187499999</v>
      </c>
      <c r="S463" s="9">
        <v>0.86860000000000004</v>
      </c>
      <c r="T463" s="2">
        <f t="shared" si="77"/>
        <v>5.5836280651793753E-2</v>
      </c>
      <c r="U463" s="15">
        <f t="shared" si="78"/>
        <v>9.0843921555169196E-2</v>
      </c>
      <c r="V463" s="2">
        <f t="shared" si="79"/>
        <v>6.8113581858837174E-2</v>
      </c>
      <c r="W463" s="15">
        <f t="shared" si="80"/>
        <v>2.293487195657553E-2</v>
      </c>
      <c r="X463" s="9">
        <v>0.44694677312499898</v>
      </c>
      <c r="Y463" s="15">
        <f t="shared" si="81"/>
        <v>3.6917134222537944E-7</v>
      </c>
      <c r="Z463" s="2">
        <f t="shared" si="82"/>
        <v>0.47271471333179832</v>
      </c>
      <c r="AA463" s="2">
        <f t="shared" si="83"/>
        <v>0.47336147219763758</v>
      </c>
      <c r="AB463" s="2">
        <f t="shared" si="84"/>
        <v>0.47336147219763758</v>
      </c>
      <c r="AC463" s="2">
        <f t="shared" si="85"/>
        <v>0.46206935710357477</v>
      </c>
      <c r="AD463" s="2">
        <f t="shared" si="86"/>
        <v>0.44168201991710804</v>
      </c>
      <c r="AE463" s="2">
        <f t="shared" si="87"/>
        <v>0.46824056887520149</v>
      </c>
    </row>
    <row r="464" spans="1:31" x14ac:dyDescent="0.15">
      <c r="A464" s="9">
        <v>2152</v>
      </c>
      <c r="B464" s="1">
        <v>12.183</v>
      </c>
      <c r="C464" s="9">
        <v>85.9</v>
      </c>
      <c r="D464" s="9">
        <v>0.45190000000000002</v>
      </c>
      <c r="E464" s="9">
        <v>0</v>
      </c>
      <c r="F464" s="9">
        <v>3</v>
      </c>
      <c r="G464" s="9">
        <v>0.92589999999999995</v>
      </c>
      <c r="H464" s="9">
        <v>0.45669175819080599</v>
      </c>
      <c r="I464" s="9">
        <v>0.45669175819080599</v>
      </c>
      <c r="J464" s="9">
        <v>0.46773328803179798</v>
      </c>
      <c r="K464" s="9">
        <v>0.45672906187500001</v>
      </c>
      <c r="L464" s="9">
        <v>0.48759709812500002</v>
      </c>
      <c r="M464" s="9">
        <v>0.49301014375000102</v>
      </c>
      <c r="N464" s="9">
        <v>0.47975310124999998</v>
      </c>
      <c r="O464" s="9">
        <v>0.420751281249999</v>
      </c>
      <c r="P464" s="9">
        <v>0.4872995</v>
      </c>
      <c r="Q464" s="9">
        <v>0.424114538124999</v>
      </c>
      <c r="R464" s="9">
        <v>0.46437545187500101</v>
      </c>
      <c r="S464" s="9">
        <v>0.82369999999999999</v>
      </c>
      <c r="T464" s="2">
        <f t="shared" si="77"/>
        <v>6.7672208617528345E-2</v>
      </c>
      <c r="U464" s="15">
        <f t="shared" si="78"/>
        <v>7.9524941950060768E-2</v>
      </c>
      <c r="V464" s="2">
        <f t="shared" si="79"/>
        <v>5.0496516842239478E-2</v>
      </c>
      <c r="W464" s="15">
        <f t="shared" si="80"/>
        <v>7.8697450295985072E-2</v>
      </c>
      <c r="X464" s="9">
        <v>0.42075112749999999</v>
      </c>
      <c r="Y464" s="15">
        <f t="shared" si="81"/>
        <v>3.6541777972322705E-7</v>
      </c>
      <c r="Z464" s="2">
        <f t="shared" si="82"/>
        <v>0.12407429889522879</v>
      </c>
      <c r="AA464" s="2">
        <f t="shared" si="83"/>
        <v>0.4455605703644458</v>
      </c>
      <c r="AB464" s="2">
        <f t="shared" si="84"/>
        <v>0.4455605703644458</v>
      </c>
      <c r="AC464" s="2">
        <f t="shared" si="85"/>
        <v>0.43215577512225567</v>
      </c>
      <c r="AD464" s="2">
        <f t="shared" si="86"/>
        <v>0.40840172392861479</v>
      </c>
      <c r="AE464" s="2">
        <f t="shared" si="87"/>
        <v>0.4362323031746983</v>
      </c>
    </row>
    <row r="465" spans="1:31" x14ac:dyDescent="0.15">
      <c r="A465" s="9">
        <v>2153</v>
      </c>
      <c r="B465" s="1">
        <v>11.384</v>
      </c>
      <c r="C465" s="9">
        <v>122.7</v>
      </c>
      <c r="D465" s="9">
        <v>0.38200000000000001</v>
      </c>
      <c r="E465" s="9">
        <v>0</v>
      </c>
      <c r="F465" s="9">
        <v>3</v>
      </c>
      <c r="G465" s="9">
        <v>2.2147999999999999</v>
      </c>
      <c r="H465" s="9">
        <v>1.9468299001462199</v>
      </c>
      <c r="I465" s="9">
        <v>1.9468299001462199</v>
      </c>
      <c r="J465" s="9">
        <v>1.9100166234410501</v>
      </c>
      <c r="K465" s="9">
        <v>2.1011703937499999</v>
      </c>
      <c r="L465" s="9">
        <v>2.03925075625</v>
      </c>
      <c r="M465" s="9">
        <v>2.1786279562500002</v>
      </c>
      <c r="N465" s="9">
        <v>2.2098698562500001</v>
      </c>
      <c r="O465" s="9">
        <v>2.10693385625</v>
      </c>
      <c r="P465" s="9">
        <v>2.02217850625</v>
      </c>
      <c r="Q465" s="9">
        <v>2.1264194999999999</v>
      </c>
      <c r="R465" s="9">
        <v>2.13110311875</v>
      </c>
      <c r="S465" s="9">
        <v>2.6707999999999998</v>
      </c>
      <c r="T465" s="2">
        <f t="shared" si="77"/>
        <v>4.7472486474981E-2</v>
      </c>
      <c r="U465" s="15">
        <f t="shared" si="78"/>
        <v>0.1190643600071946</v>
      </c>
      <c r="V465" s="2">
        <f t="shared" si="79"/>
        <v>0.13511193560568599</v>
      </c>
      <c r="W465" s="15">
        <f t="shared" si="80"/>
        <v>8.2238287018169973E-2</v>
      </c>
      <c r="X465" s="9">
        <v>2.1069329875</v>
      </c>
      <c r="Y465" s="15">
        <f t="shared" si="81"/>
        <v>4.1232903318781884E-7</v>
      </c>
      <c r="Z465" s="2">
        <f t="shared" si="82"/>
        <v>0.17073536019170285</v>
      </c>
      <c r="AA465" s="2">
        <f t="shared" si="83"/>
        <v>0.27106863106701362</v>
      </c>
      <c r="AB465" s="2">
        <f t="shared" si="84"/>
        <v>0.27106863106701362</v>
      </c>
      <c r="AC465" s="2">
        <f t="shared" si="85"/>
        <v>0.28485224522950048</v>
      </c>
      <c r="AD465" s="2">
        <f t="shared" si="86"/>
        <v>0.24285663237606706</v>
      </c>
      <c r="AE465" s="2">
        <f t="shared" si="87"/>
        <v>0.20207311713718731</v>
      </c>
    </row>
    <row r="466" spans="1:31" x14ac:dyDescent="0.15">
      <c r="A466" s="9">
        <v>2154</v>
      </c>
      <c r="B466" s="1">
        <v>9.032</v>
      </c>
      <c r="C466" s="9">
        <v>306.7</v>
      </c>
      <c r="D466" s="9">
        <v>0.1178</v>
      </c>
      <c r="E466" s="9">
        <v>0</v>
      </c>
      <c r="F466" s="9">
        <v>3</v>
      </c>
      <c r="G466" s="9">
        <v>2.3031000000000001</v>
      </c>
      <c r="H466" s="9">
        <v>1.5664757642285301</v>
      </c>
      <c r="I466" s="9">
        <v>1.5664757642285301</v>
      </c>
      <c r="J466" s="9">
        <v>1.5464372316622901</v>
      </c>
      <c r="K466" s="9">
        <v>1.74015006875</v>
      </c>
      <c r="L466" s="9">
        <v>1.6120891187499999</v>
      </c>
      <c r="M466" s="9">
        <v>1.7437481625</v>
      </c>
      <c r="N466" s="9">
        <v>1.76245205</v>
      </c>
      <c r="O466" s="9">
        <v>1.7638102437500001</v>
      </c>
      <c r="P466" s="9">
        <v>1.6265807999999999</v>
      </c>
      <c r="Q466" s="9">
        <v>1.7685398187500001</v>
      </c>
      <c r="R466" s="9">
        <v>1.67082718125</v>
      </c>
      <c r="S466" s="9">
        <v>2.7986</v>
      </c>
      <c r="T466" s="2">
        <f t="shared" si="77"/>
        <v>2.9118455301435114E-2</v>
      </c>
      <c r="U466" s="15">
        <f t="shared" si="78"/>
        <v>0.11316638426179186</v>
      </c>
      <c r="V466" s="2">
        <f t="shared" si="79"/>
        <v>0.12510649079080127</v>
      </c>
      <c r="W466" s="15">
        <f t="shared" si="80"/>
        <v>0.12597352862248384</v>
      </c>
      <c r="X466" s="9">
        <v>1.76380946249999</v>
      </c>
      <c r="Y466" s="15">
        <f t="shared" si="81"/>
        <v>4.4293314022087926E-7</v>
      </c>
      <c r="Z466" s="2">
        <f t="shared" si="82"/>
        <v>0.17705281212034582</v>
      </c>
      <c r="AA466" s="2">
        <f t="shared" si="83"/>
        <v>0.44026450216946683</v>
      </c>
      <c r="AB466" s="2">
        <f t="shared" si="84"/>
        <v>0.44026450216946683</v>
      </c>
      <c r="AC466" s="2">
        <f t="shared" si="85"/>
        <v>0.44742470104256055</v>
      </c>
      <c r="AD466" s="2">
        <f t="shared" si="86"/>
        <v>0.41878767955406276</v>
      </c>
      <c r="AE466" s="2">
        <f t="shared" si="87"/>
        <v>0.40297749544415068</v>
      </c>
    </row>
    <row r="467" spans="1:31" x14ac:dyDescent="0.15">
      <c r="A467" s="9">
        <v>2155</v>
      </c>
      <c r="B467" s="1">
        <v>53.27</v>
      </c>
      <c r="C467" s="9">
        <v>981.6</v>
      </c>
      <c r="D467" s="9">
        <v>0.73</v>
      </c>
      <c r="E467" s="9">
        <v>0</v>
      </c>
      <c r="F467" s="9">
        <v>3</v>
      </c>
      <c r="G467" s="9">
        <v>2.9034</v>
      </c>
      <c r="H467" s="9">
        <v>2.4522016599572298</v>
      </c>
      <c r="I467" s="9">
        <v>2.4522016599572298</v>
      </c>
      <c r="J467" s="9">
        <v>2.4622153598671601</v>
      </c>
      <c r="K467" s="9">
        <v>2.3963677625000002</v>
      </c>
      <c r="L467" s="9">
        <v>2.42556270625</v>
      </c>
      <c r="M467" s="9">
        <v>2.3087130562499998</v>
      </c>
      <c r="N467" s="9">
        <v>2.3059240749999899</v>
      </c>
      <c r="O467" s="9">
        <v>2.3878971500000001</v>
      </c>
      <c r="P467" s="9">
        <v>2.4226605437500002</v>
      </c>
      <c r="Q467" s="9">
        <v>2.3932924687500101</v>
      </c>
      <c r="R467" s="9">
        <v>2.4169752375</v>
      </c>
      <c r="S467" s="9">
        <v>2.6280999999999999</v>
      </c>
      <c r="T467" s="2">
        <f t="shared" si="77"/>
        <v>1.086328018703585E-2</v>
      </c>
      <c r="U467" s="15">
        <f t="shared" si="78"/>
        <v>5.8514194020133199E-2</v>
      </c>
      <c r="V467" s="2">
        <f t="shared" si="79"/>
        <v>5.9651531660651139E-2</v>
      </c>
      <c r="W467" s="15">
        <f t="shared" si="80"/>
        <v>2.6223173651367344E-2</v>
      </c>
      <c r="X467" s="9">
        <v>2.3878968937499998</v>
      </c>
      <c r="Y467" s="15">
        <f t="shared" si="81"/>
        <v>1.073119921978328E-7</v>
      </c>
      <c r="Z467" s="2">
        <f t="shared" si="82"/>
        <v>0.10475248278223816</v>
      </c>
      <c r="AA467" s="2">
        <f t="shared" si="83"/>
        <v>6.6929850478585309E-2</v>
      </c>
      <c r="AB467" s="2">
        <f t="shared" si="84"/>
        <v>6.6929850478585309E-2</v>
      </c>
      <c r="AC467" s="2">
        <f t="shared" si="85"/>
        <v>6.3119607371424136E-2</v>
      </c>
      <c r="AD467" s="2">
        <f t="shared" si="86"/>
        <v>7.8170334557284629E-2</v>
      </c>
      <c r="AE467" s="2">
        <f t="shared" si="87"/>
        <v>8.0333610783455689E-2</v>
      </c>
    </row>
    <row r="468" spans="1:31" x14ac:dyDescent="0.15">
      <c r="A468" s="9">
        <v>2156</v>
      </c>
      <c r="B468" s="1">
        <v>55.148000000000003</v>
      </c>
      <c r="C468" s="9">
        <v>552.1</v>
      </c>
      <c r="D468" s="9">
        <v>0.50429999999999997</v>
      </c>
      <c r="E468" s="9">
        <v>0</v>
      </c>
      <c r="F468" s="9">
        <v>3</v>
      </c>
      <c r="G468" s="9">
        <v>2.4036</v>
      </c>
      <c r="H468" s="9">
        <v>2.2640594920416901</v>
      </c>
      <c r="I468" s="9">
        <v>2.2640594920416901</v>
      </c>
      <c r="J468" s="9">
        <v>2.2726598822285098</v>
      </c>
      <c r="K468" s="9">
        <v>2.1993139687499998</v>
      </c>
      <c r="L468" s="9">
        <v>2.2259235937500002</v>
      </c>
      <c r="M468" s="9">
        <v>2.1256311437500002</v>
      </c>
      <c r="N468" s="9">
        <v>2.1232468437500001</v>
      </c>
      <c r="O468" s="9">
        <v>2.19086803125</v>
      </c>
      <c r="P468" s="9">
        <v>2.2232405687500001</v>
      </c>
      <c r="Q468" s="9">
        <v>2.1960879187500102</v>
      </c>
      <c r="R468" s="9">
        <v>2.2189489500000001</v>
      </c>
      <c r="S468" s="9">
        <v>1.9258999999999999</v>
      </c>
      <c r="T468" s="2">
        <f t="shared" si="77"/>
        <v>1.6844035426515958E-2</v>
      </c>
      <c r="U468" s="15">
        <f t="shared" si="78"/>
        <v>6.1141656735732512E-2</v>
      </c>
      <c r="V468" s="2">
        <f t="shared" si="79"/>
        <v>6.2194765105181758E-2</v>
      </c>
      <c r="W468" s="15">
        <f t="shared" si="80"/>
        <v>3.2327534258248372E-2</v>
      </c>
      <c r="X468" s="9">
        <v>2.19086788125</v>
      </c>
      <c r="Y468" s="15">
        <f t="shared" si="81"/>
        <v>6.8466013396058028E-8</v>
      </c>
      <c r="Z468" s="2">
        <f t="shared" si="82"/>
        <v>0.2480398774598889</v>
      </c>
      <c r="AA468" s="2">
        <f t="shared" si="83"/>
        <v>0.17558517682210403</v>
      </c>
      <c r="AB468" s="2">
        <f t="shared" si="84"/>
        <v>0.17558517682210403</v>
      </c>
      <c r="AC468" s="2">
        <f t="shared" si="85"/>
        <v>0.18005082414897441</v>
      </c>
      <c r="AD468" s="2">
        <f t="shared" si="86"/>
        <v>0.15439045056856543</v>
      </c>
      <c r="AE468" s="2">
        <f t="shared" si="87"/>
        <v>0.15216208006646254</v>
      </c>
    </row>
    <row r="469" spans="1:31" x14ac:dyDescent="0.15">
      <c r="A469" s="9">
        <v>2157</v>
      </c>
      <c r="B469" s="1">
        <v>45.997</v>
      </c>
      <c r="C469" s="9">
        <v>1288.3</v>
      </c>
      <c r="D469" s="9">
        <v>0.67579999999999996</v>
      </c>
      <c r="E469" s="9">
        <v>0</v>
      </c>
      <c r="F469" s="9">
        <v>3</v>
      </c>
      <c r="G469" s="9">
        <v>1.2566999999999999</v>
      </c>
      <c r="H469" s="9">
        <v>1.3978995698519201</v>
      </c>
      <c r="I469" s="9">
        <v>1.3978995698519201</v>
      </c>
      <c r="J469" s="9">
        <v>1.4099087988644501</v>
      </c>
      <c r="K469" s="9">
        <v>1.36892139375</v>
      </c>
      <c r="L469" s="9">
        <v>1.3779444375000001</v>
      </c>
      <c r="M469" s="9">
        <v>1.2720275062499999</v>
      </c>
      <c r="N469" s="9">
        <v>1.2675381999999999</v>
      </c>
      <c r="O469" s="9">
        <v>1.3625013312500001</v>
      </c>
      <c r="P469" s="9">
        <v>1.3765193437500001</v>
      </c>
      <c r="Q469" s="9">
        <v>1.3667767687500001</v>
      </c>
      <c r="R469" s="9">
        <v>1.3638571374999999</v>
      </c>
      <c r="S469" s="9">
        <v>1.5098</v>
      </c>
      <c r="T469" s="2">
        <f t="shared" si="77"/>
        <v>1.4275082976121015E-2</v>
      </c>
      <c r="U469" s="15">
        <f t="shared" si="78"/>
        <v>9.0043710089455012E-2</v>
      </c>
      <c r="V469" s="2">
        <f t="shared" si="79"/>
        <v>9.3255175595861564E-2</v>
      </c>
      <c r="W469" s="15">
        <f t="shared" si="80"/>
        <v>2.532244759590976E-2</v>
      </c>
      <c r="X469" s="9">
        <v>1.3625011499999999</v>
      </c>
      <c r="Y469" s="15">
        <f t="shared" si="81"/>
        <v>1.330273930473297E-7</v>
      </c>
      <c r="Z469" s="2">
        <f t="shared" si="82"/>
        <v>0.16763809776129296</v>
      </c>
      <c r="AA469" s="2">
        <f t="shared" si="83"/>
        <v>7.4116061828109633E-2</v>
      </c>
      <c r="AB469" s="2">
        <f t="shared" si="84"/>
        <v>7.4116061828109633E-2</v>
      </c>
      <c r="AC469" s="2">
        <f t="shared" si="85"/>
        <v>6.6161876497251249E-2</v>
      </c>
      <c r="AD469" s="2">
        <f t="shared" si="86"/>
        <v>8.8277027586435269E-2</v>
      </c>
      <c r="AE469" s="2">
        <f t="shared" si="87"/>
        <v>9.666370545767658E-2</v>
      </c>
    </row>
    <row r="470" spans="1:31" x14ac:dyDescent="0.15">
      <c r="A470" s="9">
        <v>2158</v>
      </c>
      <c r="B470" s="1">
        <v>40.158999999999999</v>
      </c>
      <c r="C470" s="9">
        <v>73.599999999999994</v>
      </c>
      <c r="D470" s="9">
        <v>0.85040000000000004</v>
      </c>
      <c r="E470" s="9">
        <v>0</v>
      </c>
      <c r="F470" s="9">
        <v>3</v>
      </c>
      <c r="G470" s="9">
        <v>1.0416000000000001</v>
      </c>
      <c r="H470" s="9">
        <v>1.6968387730507799</v>
      </c>
      <c r="I470" s="9">
        <v>1.6968387730507799</v>
      </c>
      <c r="J470" s="9">
        <v>1.70997877314138</v>
      </c>
      <c r="K470" s="9">
        <v>1.69438991875</v>
      </c>
      <c r="L470" s="9">
        <v>1.7070544187500001</v>
      </c>
      <c r="M470" s="9">
        <v>1.5667794125000001</v>
      </c>
      <c r="N470" s="9">
        <v>1.5619866</v>
      </c>
      <c r="O470" s="9">
        <v>1.6913915374999999</v>
      </c>
      <c r="P470" s="9">
        <v>1.7013392437499999</v>
      </c>
      <c r="Q470" s="9">
        <v>1.69758185625</v>
      </c>
      <c r="R470" s="9">
        <v>1.69069550625</v>
      </c>
      <c r="S470" s="9">
        <v>1.1173</v>
      </c>
      <c r="T470" s="2">
        <f t="shared" si="77"/>
        <v>6.0203985561063447E-3</v>
      </c>
      <c r="U470" s="15">
        <f t="shared" si="78"/>
        <v>7.6648036700000394E-2</v>
      </c>
      <c r="V470" s="2">
        <f t="shared" si="79"/>
        <v>7.9472590556335834E-2</v>
      </c>
      <c r="W470" s="15">
        <f t="shared" si="80"/>
        <v>3.210225766462349E-3</v>
      </c>
      <c r="X470" s="9">
        <v>1.6913912625</v>
      </c>
      <c r="Y470" s="15">
        <f t="shared" si="81"/>
        <v>1.62588019264586E-7</v>
      </c>
      <c r="Z470" s="2">
        <f t="shared" si="82"/>
        <v>6.7752617918195548E-2</v>
      </c>
      <c r="AA470" s="2">
        <f t="shared" si="83"/>
        <v>0.51869576036049403</v>
      </c>
      <c r="AB470" s="2">
        <f t="shared" si="84"/>
        <v>0.51869576036049403</v>
      </c>
      <c r="AC470" s="2">
        <f t="shared" si="85"/>
        <v>0.53045625448973421</v>
      </c>
      <c r="AD470" s="2">
        <f t="shared" si="86"/>
        <v>0.52272374809809363</v>
      </c>
      <c r="AE470" s="2">
        <f t="shared" si="87"/>
        <v>0.51319744585160654</v>
      </c>
    </row>
    <row r="471" spans="1:31" x14ac:dyDescent="0.15">
      <c r="A471" s="9">
        <v>2159</v>
      </c>
      <c r="B471" s="1">
        <v>43.868000000000002</v>
      </c>
      <c r="C471" s="9">
        <v>184</v>
      </c>
      <c r="D471" s="9">
        <v>0.79630000000000001</v>
      </c>
      <c r="E471" s="9">
        <v>0</v>
      </c>
      <c r="F471" s="9">
        <v>3</v>
      </c>
      <c r="G471" s="9">
        <v>1.0712999999999999</v>
      </c>
      <c r="H471" s="9">
        <v>1.4668528943761101</v>
      </c>
      <c r="I471" s="9">
        <v>1.4668528943761101</v>
      </c>
      <c r="J471" s="9">
        <v>1.47883411251997</v>
      </c>
      <c r="K471" s="9">
        <v>1.4489504</v>
      </c>
      <c r="L471" s="9">
        <v>1.45564855</v>
      </c>
      <c r="M471" s="9">
        <v>1.3405978437499999</v>
      </c>
      <c r="N471" s="9">
        <v>1.3362420875000001</v>
      </c>
      <c r="O471" s="9">
        <v>1.4451128312499999</v>
      </c>
      <c r="P471" s="9">
        <v>1.4527406249999999</v>
      </c>
      <c r="Q471" s="9">
        <v>1.4498400062500001</v>
      </c>
      <c r="R471" s="9">
        <v>1.4416854562500001</v>
      </c>
      <c r="S471" s="9">
        <v>1.3580000000000001</v>
      </c>
      <c r="T471" s="2">
        <f t="shared" si="77"/>
        <v>7.6383558426801603E-3</v>
      </c>
      <c r="U471" s="15">
        <f t="shared" si="78"/>
        <v>8.6072060197835781E-2</v>
      </c>
      <c r="V471" s="2">
        <f t="shared" si="79"/>
        <v>8.9041516962518691E-2</v>
      </c>
      <c r="W471" s="15">
        <f t="shared" si="80"/>
        <v>1.4820888454091923E-2</v>
      </c>
      <c r="X471" s="9">
        <v>1.4451126812499999</v>
      </c>
      <c r="Y471" s="15">
        <f t="shared" si="81"/>
        <v>1.0379812339415057E-7</v>
      </c>
      <c r="Z471" s="2">
        <f t="shared" si="82"/>
        <v>0.21111929307805608</v>
      </c>
      <c r="AA471" s="2">
        <f t="shared" si="83"/>
        <v>8.0156770527326948E-2</v>
      </c>
      <c r="AB471" s="2">
        <f t="shared" si="84"/>
        <v>8.0156770527326948E-2</v>
      </c>
      <c r="AC471" s="2">
        <f t="shared" si="85"/>
        <v>8.8979464300419656E-2</v>
      </c>
      <c r="AD471" s="2">
        <f t="shared" si="86"/>
        <v>6.9764819587628715E-2</v>
      </c>
      <c r="AE471" s="2">
        <f t="shared" si="87"/>
        <v>6.1624047312223866E-2</v>
      </c>
    </row>
    <row r="472" spans="1:31" x14ac:dyDescent="0.15">
      <c r="A472" s="9">
        <v>2160</v>
      </c>
      <c r="B472" s="1">
        <v>11.933999999999999</v>
      </c>
      <c r="C472" s="9">
        <v>122.7</v>
      </c>
      <c r="D472" s="9">
        <v>0.33739999999999998</v>
      </c>
      <c r="E472" s="9">
        <v>0</v>
      </c>
      <c r="F472" s="9">
        <v>3</v>
      </c>
      <c r="G472" s="9">
        <v>0.31469999999999998</v>
      </c>
      <c r="H472" s="9">
        <v>0.60556705026539004</v>
      </c>
      <c r="I472" s="9">
        <v>0.60556705026539004</v>
      </c>
      <c r="J472" s="9">
        <v>0.61866349357626804</v>
      </c>
      <c r="K472" s="9">
        <v>0.67631282625</v>
      </c>
      <c r="L472" s="9">
        <v>0.61944095750000205</v>
      </c>
      <c r="M472" s="9">
        <v>0.628310946874999</v>
      </c>
      <c r="N472" s="9">
        <v>0.62317105937499995</v>
      </c>
      <c r="O472" s="9">
        <v>0.65668481937500001</v>
      </c>
      <c r="P472" s="9">
        <v>0.64298363000000003</v>
      </c>
      <c r="Q472" s="9">
        <v>0.65075313562500003</v>
      </c>
      <c r="R472" s="9">
        <v>0.61061924374999899</v>
      </c>
      <c r="S472" s="9">
        <v>0.5343</v>
      </c>
      <c r="T472" s="2">
        <f t="shared" si="77"/>
        <v>2.2910604578851787E-2</v>
      </c>
      <c r="U472" s="15">
        <f t="shared" si="78"/>
        <v>3.755801541652809E-2</v>
      </c>
      <c r="V472" s="2">
        <f t="shared" si="79"/>
        <v>2.9070288916635975E-2</v>
      </c>
      <c r="W472" s="15">
        <f t="shared" si="80"/>
        <v>8.4413062248363049E-2</v>
      </c>
      <c r="X472" s="9">
        <v>0.65668455437499895</v>
      </c>
      <c r="Y472" s="15">
        <f t="shared" si="81"/>
        <v>4.0354214569208301E-7</v>
      </c>
      <c r="Z472" s="2">
        <f t="shared" si="82"/>
        <v>0.41100505334081983</v>
      </c>
      <c r="AA472" s="2">
        <f t="shared" si="83"/>
        <v>0.13338396081862258</v>
      </c>
      <c r="AB472" s="2">
        <f t="shared" si="84"/>
        <v>0.13338396081862258</v>
      </c>
      <c r="AC472" s="2">
        <f t="shared" si="85"/>
        <v>0.15789536510624752</v>
      </c>
      <c r="AD472" s="2">
        <f t="shared" si="86"/>
        <v>0.20341311997005435</v>
      </c>
      <c r="AE472" s="2">
        <f t="shared" si="87"/>
        <v>0.14283968510200074</v>
      </c>
    </row>
    <row r="473" spans="1:31" x14ac:dyDescent="0.15">
      <c r="A473" s="9">
        <v>2161</v>
      </c>
      <c r="B473" s="1">
        <v>39.56</v>
      </c>
      <c r="C473" s="9">
        <v>429.4</v>
      </c>
      <c r="D473" s="9">
        <v>0.63690000000000002</v>
      </c>
      <c r="E473" s="9">
        <v>0</v>
      </c>
      <c r="F473" s="9">
        <v>3</v>
      </c>
      <c r="G473" s="9">
        <v>0.876</v>
      </c>
      <c r="H473" s="9">
        <v>1.6739557394839399</v>
      </c>
      <c r="I473" s="9">
        <v>1.6739557394839399</v>
      </c>
      <c r="J473" s="9">
        <v>1.6861095900955201</v>
      </c>
      <c r="K473" s="9">
        <v>1.6748008125</v>
      </c>
      <c r="L473" s="9">
        <v>1.6865409687500099</v>
      </c>
      <c r="M473" s="9">
        <v>1.5376425625000001</v>
      </c>
      <c r="N473" s="9">
        <v>1.5330490999999999</v>
      </c>
      <c r="O473" s="9">
        <v>1.6737802187499999</v>
      </c>
      <c r="P473" s="9">
        <v>1.6801936625</v>
      </c>
      <c r="Q473" s="9">
        <v>1.68019820625</v>
      </c>
      <c r="R473" s="9">
        <v>1.6715291812499999</v>
      </c>
      <c r="S473" s="9">
        <v>0.9758</v>
      </c>
      <c r="T473" s="2">
        <f t="shared" si="77"/>
        <v>7.5182568864991892E-3</v>
      </c>
      <c r="U473" s="15">
        <f t="shared" si="78"/>
        <v>8.1431768934322926E-2</v>
      </c>
      <c r="V473" s="2">
        <f t="shared" si="79"/>
        <v>8.4175845370547134E-2</v>
      </c>
      <c r="W473" s="15">
        <f t="shared" si="80"/>
        <v>1.0485386787712519E-4</v>
      </c>
      <c r="X473" s="9">
        <v>1.6737800062499999</v>
      </c>
      <c r="Y473" s="15">
        <f t="shared" si="81"/>
        <v>1.2695812607912328E-7</v>
      </c>
      <c r="Z473" s="2">
        <f t="shared" si="82"/>
        <v>0.10227505636400902</v>
      </c>
      <c r="AA473" s="2">
        <f t="shared" si="83"/>
        <v>0.71547011629836021</v>
      </c>
      <c r="AB473" s="2">
        <f t="shared" si="84"/>
        <v>0.71547011629836021</v>
      </c>
      <c r="AC473" s="2">
        <f t="shared" si="85"/>
        <v>0.72792538439795051</v>
      </c>
      <c r="AD473" s="2">
        <f t="shared" si="86"/>
        <v>0.72186274082803858</v>
      </c>
      <c r="AE473" s="2">
        <f t="shared" si="87"/>
        <v>0.71298337902234055</v>
      </c>
    </row>
    <row r="474" spans="1:31" x14ac:dyDescent="0.15">
      <c r="A474" s="9">
        <v>2162</v>
      </c>
      <c r="B474" s="1">
        <v>11.23</v>
      </c>
      <c r="C474" s="9">
        <v>49.1</v>
      </c>
      <c r="D474" s="9">
        <v>0.46789999999999998</v>
      </c>
      <c r="E474" s="9">
        <v>0</v>
      </c>
      <c r="F474" s="9">
        <v>3</v>
      </c>
      <c r="G474" s="9">
        <v>0.61470000000000002</v>
      </c>
      <c r="H474" s="9">
        <v>0.92646116995008099</v>
      </c>
      <c r="I474" s="9">
        <v>0.92646116995008099</v>
      </c>
      <c r="J474" s="9">
        <v>0.94367411736467799</v>
      </c>
      <c r="K474" s="9">
        <v>0.95789537875000097</v>
      </c>
      <c r="L474" s="9">
        <v>0.97582658437500003</v>
      </c>
      <c r="M474" s="9">
        <v>1.0364293093750001</v>
      </c>
      <c r="N474" s="9">
        <v>1.031755974375</v>
      </c>
      <c r="O474" s="9">
        <v>0.93055943062500102</v>
      </c>
      <c r="P474" s="9">
        <v>0.98206010937500099</v>
      </c>
      <c r="Q474" s="9">
        <v>0.92996539625000096</v>
      </c>
      <c r="R474" s="9">
        <v>0.95180064812500098</v>
      </c>
      <c r="S474" s="9">
        <v>0.92220000000000002</v>
      </c>
      <c r="T474" s="2">
        <f t="shared" si="77"/>
        <v>5.3283846129869555E-2</v>
      </c>
      <c r="U474" s="15">
        <f t="shared" si="78"/>
        <v>0.11869697618394989</v>
      </c>
      <c r="V474" s="2">
        <f t="shared" si="79"/>
        <v>0.11365269030173433</v>
      </c>
      <c r="W474" s="15">
        <f t="shared" si="80"/>
        <v>4.4235644275742812E-3</v>
      </c>
      <c r="X474" s="9">
        <v>0.93055900437500005</v>
      </c>
      <c r="Y474" s="15">
        <f t="shared" si="81"/>
        <v>4.5805779505765161E-7</v>
      </c>
      <c r="Z474" s="2">
        <f t="shared" si="82"/>
        <v>0.3334417696811971</v>
      </c>
      <c r="AA474" s="2">
        <f t="shared" si="83"/>
        <v>4.6206570701376789E-3</v>
      </c>
      <c r="AB474" s="2">
        <f t="shared" si="84"/>
        <v>4.6206570701376789E-3</v>
      </c>
      <c r="AC474" s="2">
        <f t="shared" si="85"/>
        <v>2.3285748606243731E-2</v>
      </c>
      <c r="AD474" s="2">
        <f t="shared" si="86"/>
        <v>6.4910116433529563E-2</v>
      </c>
      <c r="AE474" s="2">
        <f t="shared" si="87"/>
        <v>3.2097861770766602E-2</v>
      </c>
    </row>
    <row r="475" spans="1:31" x14ac:dyDescent="0.15">
      <c r="A475" s="9">
        <v>2163</v>
      </c>
      <c r="B475" s="1">
        <v>13.375</v>
      </c>
      <c r="C475" s="9">
        <v>122.7</v>
      </c>
      <c r="D475" s="9">
        <v>0.15859999999999999</v>
      </c>
      <c r="E475" s="9">
        <v>0</v>
      </c>
      <c r="F475" s="9">
        <v>3</v>
      </c>
      <c r="G475" s="9">
        <v>0.18709999999999999</v>
      </c>
      <c r="H475" s="9">
        <v>0.75328644735058103</v>
      </c>
      <c r="I475" s="9">
        <v>0.75328644735058103</v>
      </c>
      <c r="J475" s="9">
        <v>0.76643157943360096</v>
      </c>
      <c r="K475" s="9">
        <v>0.74302117249999999</v>
      </c>
      <c r="L475" s="9">
        <v>0.78043155562500099</v>
      </c>
      <c r="M475" s="9">
        <v>0.76129918062500102</v>
      </c>
      <c r="N475" s="9">
        <v>0.75417252499999998</v>
      </c>
      <c r="O475" s="9">
        <v>0.70574770812499998</v>
      </c>
      <c r="P475" s="9">
        <v>0.79643111875000105</v>
      </c>
      <c r="Q475" s="9">
        <v>0.70550105625000104</v>
      </c>
      <c r="R475" s="9">
        <v>0.76303382249999996</v>
      </c>
      <c r="S475" s="9">
        <v>0.47510000000000002</v>
      </c>
      <c r="T475" s="2">
        <f t="shared" si="77"/>
        <v>3.6035572350854431E-2</v>
      </c>
      <c r="U475" s="15">
        <f t="shared" si="78"/>
        <v>1.0637033631232766E-2</v>
      </c>
      <c r="V475" s="2">
        <f t="shared" si="79"/>
        <v>1.1762824786446288E-3</v>
      </c>
      <c r="W475" s="15">
        <f t="shared" si="80"/>
        <v>6.3108448841449061E-2</v>
      </c>
      <c r="X475" s="9">
        <v>0.70574742125000101</v>
      </c>
      <c r="Y475" s="15">
        <f t="shared" si="81"/>
        <v>4.064837840427815E-7</v>
      </c>
      <c r="Z475" s="2">
        <f t="shared" si="82"/>
        <v>0.6061881709113871</v>
      </c>
      <c r="AA475" s="2">
        <f t="shared" si="83"/>
        <v>0.58553240865203326</v>
      </c>
      <c r="AB475" s="2">
        <f t="shared" si="84"/>
        <v>0.58553240865203326</v>
      </c>
      <c r="AC475" s="2">
        <f t="shared" si="85"/>
        <v>0.61320054606104168</v>
      </c>
      <c r="AD475" s="2">
        <f t="shared" si="86"/>
        <v>0.67634417754157239</v>
      </c>
      <c r="AE475" s="2">
        <f t="shared" si="87"/>
        <v>0.60604887918332961</v>
      </c>
    </row>
    <row r="476" spans="1:31" x14ac:dyDescent="0.15">
      <c r="A476" s="9">
        <v>2164</v>
      </c>
      <c r="B476" s="1">
        <v>38.597999999999999</v>
      </c>
      <c r="C476" s="9">
        <v>184</v>
      </c>
      <c r="D476" s="9">
        <v>0.84670000000000001</v>
      </c>
      <c r="E476" s="9">
        <v>0</v>
      </c>
      <c r="F476" s="9">
        <v>3</v>
      </c>
      <c r="G476" s="9">
        <v>0.97419999999999995</v>
      </c>
      <c r="H476" s="9">
        <v>1.6820710814887601</v>
      </c>
      <c r="I476" s="9">
        <v>1.6820710814887601</v>
      </c>
      <c r="J476" s="9">
        <v>1.69378360367581</v>
      </c>
      <c r="K476" s="9">
        <v>1.6833170749999999</v>
      </c>
      <c r="L476" s="9">
        <v>1.6994682937500001</v>
      </c>
      <c r="M476" s="9">
        <v>1.52867465625</v>
      </c>
      <c r="N476" s="9">
        <v>1.5256087250000001</v>
      </c>
      <c r="O476" s="9">
        <v>1.6894883875</v>
      </c>
      <c r="P476" s="9">
        <v>1.6913878812500001</v>
      </c>
      <c r="Q476" s="9">
        <v>1.6963047625000001</v>
      </c>
      <c r="R476" s="9">
        <v>1.68667628125</v>
      </c>
      <c r="S476" s="9">
        <v>1.0766</v>
      </c>
      <c r="T476" s="2">
        <f t="shared" si="77"/>
        <v>1.0342733106048156E-2</v>
      </c>
      <c r="U476" s="15">
        <f t="shared" si="78"/>
        <v>9.1194972035897937E-2</v>
      </c>
      <c r="V476" s="2">
        <f t="shared" si="79"/>
        <v>9.3017684098271838E-2</v>
      </c>
      <c r="W476" s="15">
        <f t="shared" si="80"/>
        <v>4.4096269728833536E-3</v>
      </c>
      <c r="X476" s="9">
        <v>1.6894882</v>
      </c>
      <c r="Y476" s="15">
        <f t="shared" si="81"/>
        <v>1.1098034254508732E-7</v>
      </c>
      <c r="Z476" s="2">
        <f t="shared" si="82"/>
        <v>9.5114248560282416E-2</v>
      </c>
      <c r="AA476" s="2">
        <f t="shared" si="83"/>
        <v>0.56239186465610258</v>
      </c>
      <c r="AB476" s="2">
        <f t="shared" si="84"/>
        <v>0.56239186465610258</v>
      </c>
      <c r="AC476" s="2">
        <f t="shared" si="85"/>
        <v>0.57327104186866995</v>
      </c>
      <c r="AD476" s="2">
        <f t="shared" si="86"/>
        <v>0.57104577489318231</v>
      </c>
      <c r="AE476" s="2">
        <f t="shared" si="87"/>
        <v>0.56666940483930894</v>
      </c>
    </row>
    <row r="477" spans="1:31" x14ac:dyDescent="0.15">
      <c r="A477" s="9">
        <v>2165</v>
      </c>
      <c r="B477" s="1">
        <v>36.279000000000003</v>
      </c>
      <c r="C477" s="9">
        <v>368.1</v>
      </c>
      <c r="D477" s="9">
        <v>0.65629999999999999</v>
      </c>
      <c r="E477" s="9">
        <v>0</v>
      </c>
      <c r="F477" s="9">
        <v>3</v>
      </c>
      <c r="G477" s="9">
        <v>0.63629999999999998</v>
      </c>
      <c r="H477" s="9">
        <v>1.42128155793337</v>
      </c>
      <c r="I477" s="9">
        <v>1.42128155793337</v>
      </c>
      <c r="J477" s="9">
        <v>1.42672487156203</v>
      </c>
      <c r="K477" s="9">
        <v>1.42049744375</v>
      </c>
      <c r="L477" s="9">
        <v>1.44753794375</v>
      </c>
      <c r="M477" s="9">
        <v>1.312754209375</v>
      </c>
      <c r="N477" s="9">
        <v>1.3123651093749999</v>
      </c>
      <c r="O477" s="9">
        <v>1.43534885</v>
      </c>
      <c r="P477" s="9">
        <v>1.43508869375</v>
      </c>
      <c r="Q477" s="9">
        <v>1.4431541187500001</v>
      </c>
      <c r="R477" s="9">
        <v>1.43969954375</v>
      </c>
      <c r="S477" s="9">
        <v>0.90439999999999998</v>
      </c>
      <c r="T477" s="2">
        <f t="shared" si="77"/>
        <v>1.847373989345814E-2</v>
      </c>
      <c r="U477" s="15">
        <f t="shared" si="78"/>
        <v>7.6358796012364616E-2</v>
      </c>
      <c r="V477" s="2">
        <f t="shared" si="79"/>
        <v>7.6632563020617231E-2</v>
      </c>
      <c r="W477" s="15">
        <f t="shared" si="80"/>
        <v>9.8976110596163264E-3</v>
      </c>
      <c r="X477" s="9">
        <v>1.4353487125</v>
      </c>
      <c r="Y477" s="15">
        <f t="shared" si="81"/>
        <v>9.5795527374774543E-8</v>
      </c>
      <c r="Z477" s="2">
        <f t="shared" si="82"/>
        <v>0.29643962848297217</v>
      </c>
      <c r="AA477" s="2">
        <f t="shared" si="83"/>
        <v>0.57151875047917955</v>
      </c>
      <c r="AB477" s="2">
        <f t="shared" si="84"/>
        <v>0.57151875047917955</v>
      </c>
      <c r="AC477" s="2">
        <f t="shared" si="85"/>
        <v>0.5775374519704003</v>
      </c>
      <c r="AD477" s="2">
        <f t="shared" si="86"/>
        <v>0.58678537566342337</v>
      </c>
      <c r="AE477" s="2">
        <f t="shared" si="87"/>
        <v>0.59188361759177355</v>
      </c>
    </row>
    <row r="478" spans="1:31" x14ac:dyDescent="0.15">
      <c r="A478" s="9">
        <v>2166</v>
      </c>
      <c r="B478" s="1">
        <v>30.89</v>
      </c>
      <c r="C478" s="9">
        <v>490.8</v>
      </c>
      <c r="D478" s="9">
        <v>0.43080000000000002</v>
      </c>
      <c r="E478" s="9">
        <v>0</v>
      </c>
      <c r="F478" s="9">
        <v>3</v>
      </c>
      <c r="G478" s="9">
        <v>0.48830000000000001</v>
      </c>
      <c r="H478" s="9">
        <v>1.14604890437827</v>
      </c>
      <c r="I478" s="9">
        <v>1.14604890437827</v>
      </c>
      <c r="J478" s="9">
        <v>1.14998268365339</v>
      </c>
      <c r="K478" s="9">
        <v>1.1435320631250001</v>
      </c>
      <c r="L478" s="9">
        <v>1.1678920424999999</v>
      </c>
      <c r="M478" s="9">
        <v>1.0770106806249999</v>
      </c>
      <c r="N478" s="9">
        <v>1.07658244625</v>
      </c>
      <c r="O478" s="9">
        <v>1.1531652400000001</v>
      </c>
      <c r="P478" s="9">
        <v>1.1620179575</v>
      </c>
      <c r="Q478" s="9">
        <v>1.156773815625</v>
      </c>
      <c r="R478" s="9">
        <v>1.1638543587500001</v>
      </c>
      <c r="S478" s="9">
        <v>0.73070000000000002</v>
      </c>
      <c r="T478" s="2">
        <f t="shared" si="77"/>
        <v>1.9059516603769856E-2</v>
      </c>
      <c r="U478" s="15">
        <f t="shared" si="78"/>
        <v>6.02402074549543E-2</v>
      </c>
      <c r="V478" s="2">
        <f t="shared" si="79"/>
        <v>6.0613868974426943E-2</v>
      </c>
      <c r="W478" s="15">
        <f t="shared" si="80"/>
        <v>6.2094519653946951E-3</v>
      </c>
      <c r="X478" s="9">
        <v>1.153165171875</v>
      </c>
      <c r="Y478" s="15">
        <f t="shared" si="81"/>
        <v>5.9076529297373414E-8</v>
      </c>
      <c r="Z478" s="2">
        <f t="shared" si="82"/>
        <v>0.33173669084439578</v>
      </c>
      <c r="AA478" s="2">
        <f t="shared" si="83"/>
        <v>0.56842603582628981</v>
      </c>
      <c r="AB478" s="2">
        <f t="shared" si="84"/>
        <v>0.56842603582628981</v>
      </c>
      <c r="AC478" s="2">
        <f t="shared" si="85"/>
        <v>0.57380961222579707</v>
      </c>
      <c r="AD478" s="2">
        <f t="shared" si="86"/>
        <v>0.5902804947310798</v>
      </c>
      <c r="AE478" s="2">
        <f t="shared" si="87"/>
        <v>0.59279370295606959</v>
      </c>
    </row>
    <row r="479" spans="1:31" x14ac:dyDescent="0.15">
      <c r="A479" s="9">
        <v>2167</v>
      </c>
      <c r="B479" s="1">
        <v>30.242999999999999</v>
      </c>
      <c r="C479" s="9">
        <v>245.4</v>
      </c>
      <c r="D479" s="9">
        <v>0.73480000000000001</v>
      </c>
      <c r="E479" s="9">
        <v>0</v>
      </c>
      <c r="F479" s="9">
        <v>3</v>
      </c>
      <c r="G479" s="9">
        <v>0.49199999999999999</v>
      </c>
      <c r="H479" s="9">
        <v>1.13048123814586</v>
      </c>
      <c r="I479" s="9">
        <v>1.13048123814586</v>
      </c>
      <c r="J479" s="9">
        <v>1.13250018661492</v>
      </c>
      <c r="K479" s="9">
        <v>1.1289872599999999</v>
      </c>
      <c r="L479" s="9">
        <v>1.1443322574999999</v>
      </c>
      <c r="M479" s="9">
        <v>1.1003602912499999</v>
      </c>
      <c r="N479" s="9">
        <v>1.0999991931249999</v>
      </c>
      <c r="O479" s="9">
        <v>1.13381964</v>
      </c>
      <c r="P479" s="9">
        <v>1.1414302868749999</v>
      </c>
      <c r="Q479" s="9">
        <v>1.1356372206250001</v>
      </c>
      <c r="R479" s="9">
        <v>1.1419986525000001</v>
      </c>
      <c r="S479" s="9">
        <v>0.40960000000000002</v>
      </c>
      <c r="T479" s="2">
        <f t="shared" si="77"/>
        <v>1.2252321300667867E-2</v>
      </c>
      <c r="U479" s="15">
        <f t="shared" si="78"/>
        <v>2.6644358065829082E-2</v>
      </c>
      <c r="V479" s="2">
        <f t="shared" si="79"/>
        <v>2.6963777895911541E-2</v>
      </c>
      <c r="W479" s="15">
        <f t="shared" si="80"/>
        <v>2.953080282531227E-3</v>
      </c>
      <c r="X479" s="9">
        <v>1.13381958375</v>
      </c>
      <c r="Y479" s="15">
        <f t="shared" si="81"/>
        <v>4.9611065117207851E-8</v>
      </c>
      <c r="Z479" s="2">
        <f t="shared" si="82"/>
        <v>0.20117187499999992</v>
      </c>
      <c r="AA479" s="2">
        <f t="shared" si="83"/>
        <v>1.7599639603170409</v>
      </c>
      <c r="AB479" s="2">
        <f t="shared" si="84"/>
        <v>1.7599639603170409</v>
      </c>
      <c r="AC479" s="2">
        <f t="shared" si="85"/>
        <v>1.7648930337278321</v>
      </c>
      <c r="AD479" s="2">
        <f t="shared" si="86"/>
        <v>1.7866950363159178</v>
      </c>
      <c r="AE479" s="2">
        <f t="shared" si="87"/>
        <v>1.7880826477050784</v>
      </c>
    </row>
    <row r="480" spans="1:31" x14ac:dyDescent="0.15">
      <c r="A480" s="17">
        <v>2168</v>
      </c>
      <c r="B480" s="1">
        <v>29.646000000000001</v>
      </c>
      <c r="C480" s="17">
        <v>351.8</v>
      </c>
      <c r="D480" s="17">
        <v>0.87860000000000005</v>
      </c>
      <c r="E480" s="17">
        <v>0</v>
      </c>
      <c r="F480" s="17">
        <v>3</v>
      </c>
      <c r="G480" s="9">
        <v>0.60819999999999996</v>
      </c>
      <c r="H480" s="9">
        <v>1.0967369459859699</v>
      </c>
      <c r="I480" s="9">
        <v>1.0967369459859699</v>
      </c>
      <c r="J480" s="9">
        <v>1.0967369459859699</v>
      </c>
      <c r="K480" s="9">
        <v>1.1019098843749999</v>
      </c>
      <c r="L480" s="9">
        <v>1.10186187</v>
      </c>
      <c r="M480" s="9">
        <v>1.1015310375</v>
      </c>
      <c r="N480" s="9">
        <v>1.1015373256250001</v>
      </c>
      <c r="O480" s="9">
        <v>1.101918051875</v>
      </c>
      <c r="P480" s="9">
        <v>1.10190529375</v>
      </c>
      <c r="Q480" s="9">
        <v>1.1019562487500001</v>
      </c>
      <c r="R480" s="9">
        <v>1.1018881968750001</v>
      </c>
      <c r="S480" s="9">
        <v>0.60819999999999996</v>
      </c>
      <c r="T480" s="2">
        <f t="shared" si="77"/>
        <v>4.6728835321789607E-3</v>
      </c>
      <c r="U480" s="15">
        <f t="shared" si="78"/>
        <v>4.3712318907248937E-3</v>
      </c>
      <c r="V480" s="2">
        <f t="shared" si="79"/>
        <v>4.3769653758810607E-3</v>
      </c>
      <c r="W480" s="15">
        <f t="shared" si="80"/>
        <v>4.7241099226143606E-3</v>
      </c>
      <c r="X480" s="9">
        <v>1.1019180581250001</v>
      </c>
      <c r="Y480" s="15">
        <f t="shared" si="81"/>
        <v>5.6719282004712089E-9</v>
      </c>
      <c r="Z480" s="2">
        <f t="shared" si="82"/>
        <v>0</v>
      </c>
      <c r="AA480" s="2">
        <f t="shared" si="83"/>
        <v>0.80325048665894438</v>
      </c>
      <c r="AB480" s="2">
        <f t="shared" si="84"/>
        <v>0.80325048665894438</v>
      </c>
      <c r="AC480" s="2">
        <f t="shared" si="85"/>
        <v>0.80325048665894438</v>
      </c>
      <c r="AD480" s="2">
        <f t="shared" si="86"/>
        <v>0.81174826331798766</v>
      </c>
      <c r="AE480" s="2">
        <f t="shared" si="87"/>
        <v>0.81172015270470266</v>
      </c>
    </row>
    <row r="481" spans="1:31" x14ac:dyDescent="0.15">
      <c r="A481" s="9">
        <v>2174</v>
      </c>
      <c r="B481" s="1">
        <v>27.853999999999999</v>
      </c>
      <c r="C481" s="9">
        <v>552.1</v>
      </c>
      <c r="D481" s="9">
        <v>0.61699999999999999</v>
      </c>
      <c r="E481" s="9">
        <v>0</v>
      </c>
      <c r="F481" s="9">
        <v>3</v>
      </c>
      <c r="G481" s="9">
        <v>0.46010000000000001</v>
      </c>
      <c r="H481" s="9">
        <v>0.92847674798312796</v>
      </c>
      <c r="I481" s="9">
        <v>0.92847674798312796</v>
      </c>
      <c r="J481" s="9">
        <v>0.93159775070385198</v>
      </c>
      <c r="K481" s="9">
        <v>0.95558151125000002</v>
      </c>
      <c r="L481" s="9">
        <v>0.95473881562499996</v>
      </c>
      <c r="M481" s="9">
        <v>0.85632973312500105</v>
      </c>
      <c r="N481" s="9">
        <v>0.85632094000000003</v>
      </c>
      <c r="O481" s="9">
        <v>0.96619299687499904</v>
      </c>
      <c r="P481" s="9">
        <v>0.94320338625</v>
      </c>
      <c r="Q481" s="9">
        <v>0.97371654812499997</v>
      </c>
      <c r="R481" s="9">
        <v>0.94893780937500105</v>
      </c>
      <c r="S481" s="9">
        <v>0.48449999999999999</v>
      </c>
      <c r="T481" s="2">
        <f t="shared" si="77"/>
        <v>2.828511074608971E-2</v>
      </c>
      <c r="U481" s="15">
        <f t="shared" si="78"/>
        <v>7.7704708292208033E-2</v>
      </c>
      <c r="V481" s="2">
        <f t="shared" si="79"/>
        <v>7.7714178777085682E-2</v>
      </c>
      <c r="W481" s="15">
        <f t="shared" si="80"/>
        <v>4.0621640739845921E-2</v>
      </c>
      <c r="X481" s="9">
        <v>0.96619291687499897</v>
      </c>
      <c r="Y481" s="15">
        <f t="shared" si="81"/>
        <v>8.2799192633005411E-8</v>
      </c>
      <c r="Z481" s="2">
        <f t="shared" si="82"/>
        <v>5.036119711042307E-2</v>
      </c>
      <c r="AA481" s="2">
        <f t="shared" si="83"/>
        <v>0.9163606769517606</v>
      </c>
      <c r="AB481" s="2">
        <f t="shared" si="84"/>
        <v>0.9163606769517606</v>
      </c>
      <c r="AC481" s="2">
        <f t="shared" si="85"/>
        <v>0.92280237503375029</v>
      </c>
      <c r="AD481" s="2">
        <f t="shared" si="86"/>
        <v>0.94675621517027864</v>
      </c>
      <c r="AE481" s="2">
        <f t="shared" si="87"/>
        <v>0.95859196981424366</v>
      </c>
    </row>
    <row r="482" spans="1:31" x14ac:dyDescent="0.15">
      <c r="A482" s="9">
        <v>2175</v>
      </c>
      <c r="B482" s="1">
        <v>26.771999999999998</v>
      </c>
      <c r="C482" s="9">
        <v>122.7</v>
      </c>
      <c r="D482" s="9">
        <v>0.67589999999999995</v>
      </c>
      <c r="E482" s="9">
        <v>0</v>
      </c>
      <c r="F482" s="9">
        <v>3</v>
      </c>
      <c r="G482" s="9">
        <v>0.45540000000000003</v>
      </c>
      <c r="H482" s="9">
        <v>0.94070431467888305</v>
      </c>
      <c r="I482" s="9">
        <v>0.94070431467888305</v>
      </c>
      <c r="J482" s="9">
        <v>0.94256646625338403</v>
      </c>
      <c r="K482" s="9">
        <v>0.96326141625000095</v>
      </c>
      <c r="L482" s="9">
        <v>0.96114710312499896</v>
      </c>
      <c r="M482" s="9">
        <v>0.89262991312499995</v>
      </c>
      <c r="N482" s="9">
        <v>0.89260272562500098</v>
      </c>
      <c r="O482" s="9">
        <v>0.96912478124999901</v>
      </c>
      <c r="P482" s="9">
        <v>0.95324400249999997</v>
      </c>
      <c r="Q482" s="9">
        <v>0.97460312937500104</v>
      </c>
      <c r="R482" s="9">
        <v>0.95678434687500002</v>
      </c>
      <c r="S482" s="9">
        <v>0.55879999999999996</v>
      </c>
      <c r="T482" s="2">
        <f t="shared" si="77"/>
        <v>2.1731364603227339E-2</v>
      </c>
      <c r="U482" s="15">
        <f t="shared" si="78"/>
        <v>5.1104689118273768E-2</v>
      </c>
      <c r="V482" s="2">
        <f t="shared" si="79"/>
        <v>5.1133590335770841E-2</v>
      </c>
      <c r="W482" s="15">
        <f t="shared" si="80"/>
        <v>3.0211902005379362E-2</v>
      </c>
      <c r="X482" s="9">
        <v>0.96912468374999905</v>
      </c>
      <c r="Y482" s="15">
        <f t="shared" si="81"/>
        <v>1.0060623961839092E-7</v>
      </c>
      <c r="Z482" s="2">
        <f t="shared" si="82"/>
        <v>0.18503937007874005</v>
      </c>
      <c r="AA482" s="2">
        <f t="shared" si="83"/>
        <v>0.68343649727788669</v>
      </c>
      <c r="AB482" s="2">
        <f t="shared" si="84"/>
        <v>0.68343649727788669</v>
      </c>
      <c r="AC482" s="2">
        <f t="shared" si="85"/>
        <v>0.6867689088285327</v>
      </c>
      <c r="AD482" s="2">
        <f t="shared" si="86"/>
        <v>0.70587688350035793</v>
      </c>
      <c r="AE482" s="2">
        <f t="shared" si="87"/>
        <v>0.71221250335540465</v>
      </c>
    </row>
    <row r="483" spans="1:31" x14ac:dyDescent="0.15">
      <c r="A483" s="17">
        <v>2176</v>
      </c>
      <c r="B483" s="1">
        <v>25.817</v>
      </c>
      <c r="C483" s="17">
        <v>351.8</v>
      </c>
      <c r="D483" s="17">
        <v>0.60829999999999995</v>
      </c>
      <c r="E483" s="17">
        <v>0</v>
      </c>
      <c r="F483" s="17">
        <v>3</v>
      </c>
      <c r="G483" s="9">
        <v>0.54330000000000001</v>
      </c>
      <c r="H483" s="9">
        <v>0.89414156328667604</v>
      </c>
      <c r="I483" s="9">
        <v>0.89414156328667604</v>
      </c>
      <c r="J483" s="9">
        <v>0.89414156328667405</v>
      </c>
      <c r="K483" s="9">
        <v>0.89841252187499998</v>
      </c>
      <c r="L483" s="9">
        <v>0.89838324312499995</v>
      </c>
      <c r="M483" s="9">
        <v>0.89802117812500004</v>
      </c>
      <c r="N483" s="9">
        <v>0.89802481812500001</v>
      </c>
      <c r="O483" s="9">
        <v>0.89841442500000102</v>
      </c>
      <c r="P483" s="9">
        <v>0.898452954999999</v>
      </c>
      <c r="Q483" s="9">
        <v>0.89845722187500099</v>
      </c>
      <c r="R483" s="9">
        <v>0.89843163874999998</v>
      </c>
      <c r="S483" s="9">
        <v>0.54330000000000001</v>
      </c>
      <c r="T483" s="2">
        <f t="shared" si="77"/>
        <v>4.7438571390556851E-3</v>
      </c>
      <c r="U483" s="15">
        <f t="shared" si="78"/>
        <v>4.3389268518771789E-3</v>
      </c>
      <c r="V483" s="2">
        <f t="shared" si="79"/>
        <v>4.3429977956174429E-3</v>
      </c>
      <c r="W483" s="15">
        <f t="shared" si="80"/>
        <v>4.7787306717057554E-3</v>
      </c>
      <c r="X483" s="9">
        <v>0.89841442125000104</v>
      </c>
      <c r="Y483" s="15">
        <f t="shared" si="81"/>
        <v>4.174020221469039E-9</v>
      </c>
      <c r="Z483" s="2">
        <f t="shared" si="82"/>
        <v>0</v>
      </c>
      <c r="AA483" s="2">
        <f t="shared" si="83"/>
        <v>0.64576028582123324</v>
      </c>
      <c r="AB483" s="2">
        <f t="shared" si="84"/>
        <v>0.64576028582123324</v>
      </c>
      <c r="AC483" s="2">
        <f t="shared" si="85"/>
        <v>0.64576028582122957</v>
      </c>
      <c r="AD483" s="2">
        <f t="shared" si="86"/>
        <v>0.65369584943861403</v>
      </c>
      <c r="AE483" s="2">
        <f t="shared" si="87"/>
        <v>0.65365661466961156</v>
      </c>
    </row>
    <row r="484" spans="1:31" x14ac:dyDescent="0.15">
      <c r="A484" s="9">
        <v>2188</v>
      </c>
      <c r="B484" s="1">
        <v>13.084</v>
      </c>
      <c r="C484" s="9">
        <v>306.7</v>
      </c>
      <c r="D484" s="9">
        <v>0.34039999999999998</v>
      </c>
      <c r="E484" s="9">
        <v>0</v>
      </c>
      <c r="F484" s="9">
        <v>3</v>
      </c>
      <c r="G484" s="9">
        <v>0.22939999999999999</v>
      </c>
      <c r="H484" s="9">
        <v>0.45726340913107799</v>
      </c>
      <c r="I484" s="9">
        <v>0.45726340913107799</v>
      </c>
      <c r="J484" s="9">
        <v>0.46505983565530301</v>
      </c>
      <c r="K484" s="9">
        <v>0.55810014750000003</v>
      </c>
      <c r="L484" s="9">
        <v>0.54873960062500005</v>
      </c>
      <c r="M484" s="9">
        <v>0.25106499249999997</v>
      </c>
      <c r="N484" s="9">
        <v>0.25094144750000003</v>
      </c>
      <c r="O484" s="9">
        <v>0.58387758249999999</v>
      </c>
      <c r="P484" s="9">
        <v>0.51323930687499997</v>
      </c>
      <c r="Q484" s="9">
        <v>0.60775728937499895</v>
      </c>
      <c r="R484" s="9">
        <v>0.52895498187500101</v>
      </c>
      <c r="S484" s="9">
        <v>0.53249999999999997</v>
      </c>
      <c r="T484" s="2">
        <f t="shared" si="77"/>
        <v>0.20005141383989403</v>
      </c>
      <c r="U484" s="15">
        <f t="shared" si="78"/>
        <v>0.45094012010038115</v>
      </c>
      <c r="V484" s="2">
        <f t="shared" si="79"/>
        <v>0.45121030353848895</v>
      </c>
      <c r="W484" s="15">
        <f t="shared" si="80"/>
        <v>0.27689548483558435</v>
      </c>
      <c r="X484" s="9">
        <v>0.58387731312500002</v>
      </c>
      <c r="Y484" s="15">
        <f t="shared" si="81"/>
        <v>4.6135527043068935E-7</v>
      </c>
      <c r="Z484" s="2">
        <f t="shared" si="82"/>
        <v>0.56920187793427224</v>
      </c>
      <c r="AA484" s="2">
        <f t="shared" si="83"/>
        <v>0.14128937252379717</v>
      </c>
      <c r="AB484" s="2">
        <f t="shared" si="84"/>
        <v>0.14128937252379717</v>
      </c>
      <c r="AC484" s="2">
        <f t="shared" si="85"/>
        <v>0.12664819595248256</v>
      </c>
      <c r="AD484" s="2">
        <f t="shared" si="86"/>
        <v>3.6170315727699541E-2</v>
      </c>
      <c r="AE484" s="2">
        <f t="shared" si="87"/>
        <v>6.6573110328619093E-3</v>
      </c>
    </row>
    <row r="485" spans="1:31" x14ac:dyDescent="0.15">
      <c r="A485" s="9">
        <v>2189</v>
      </c>
      <c r="B485" s="1">
        <v>23.846</v>
      </c>
      <c r="C485" s="9">
        <v>552.1</v>
      </c>
      <c r="D485" s="9">
        <v>0.57269999999999999</v>
      </c>
      <c r="E485" s="9">
        <v>0</v>
      </c>
      <c r="F485" s="9">
        <v>3</v>
      </c>
      <c r="G485" s="9">
        <v>0.81669999999999998</v>
      </c>
      <c r="H485" s="9">
        <v>1.1172726892588001</v>
      </c>
      <c r="I485" s="9">
        <v>1.1172726892588001</v>
      </c>
      <c r="J485" s="9">
        <v>1.13536010408624</v>
      </c>
      <c r="K485" s="9">
        <v>1.1465814912500001</v>
      </c>
      <c r="L485" s="9">
        <v>1.126020179375</v>
      </c>
      <c r="M485" s="9">
        <v>0.98900103937500095</v>
      </c>
      <c r="N485" s="9">
        <v>0.98173551625</v>
      </c>
      <c r="O485" s="9">
        <v>1.12812623375</v>
      </c>
      <c r="P485" s="9">
        <v>1.1335528206250001</v>
      </c>
      <c r="Q485" s="9">
        <v>1.12789909625</v>
      </c>
      <c r="R485" s="9">
        <v>1.1102696299999999</v>
      </c>
      <c r="S485" s="9">
        <v>0.75570000000000004</v>
      </c>
      <c r="T485" s="2">
        <f t="shared" si="77"/>
        <v>7.8293242109077257E-3</v>
      </c>
      <c r="U485" s="15">
        <f t="shared" si="78"/>
        <v>0.11480782723588696</v>
      </c>
      <c r="V485" s="2">
        <f t="shared" si="79"/>
        <v>0.12131073668212153</v>
      </c>
      <c r="W485" s="15">
        <f t="shared" si="80"/>
        <v>9.7143200541312431E-3</v>
      </c>
      <c r="X485" s="9">
        <v>1.1281259618749999</v>
      </c>
      <c r="Y485" s="15">
        <f t="shared" si="81"/>
        <v>2.4099696641642189E-7</v>
      </c>
      <c r="Z485" s="2">
        <f t="shared" si="82"/>
        <v>8.071986237925094E-2</v>
      </c>
      <c r="AA485" s="2">
        <f t="shared" si="83"/>
        <v>0.47846061831255793</v>
      </c>
      <c r="AB485" s="2">
        <f t="shared" si="84"/>
        <v>0.47846061831255793</v>
      </c>
      <c r="AC485" s="2">
        <f t="shared" si="85"/>
        <v>0.50239526807759682</v>
      </c>
      <c r="AD485" s="2">
        <f t="shared" si="86"/>
        <v>0.50000373246658725</v>
      </c>
      <c r="AE485" s="2">
        <f t="shared" si="87"/>
        <v>0.46919363504035971</v>
      </c>
    </row>
    <row r="486" spans="1:31" x14ac:dyDescent="0.15">
      <c r="A486" s="9">
        <v>2190</v>
      </c>
      <c r="B486" s="1">
        <v>22.452000000000002</v>
      </c>
      <c r="C486" s="9">
        <v>122.7</v>
      </c>
      <c r="D486" s="9">
        <v>0.55879999999999996</v>
      </c>
      <c r="E486" s="9">
        <v>0</v>
      </c>
      <c r="F486" s="9">
        <v>3</v>
      </c>
      <c r="G486" s="9">
        <v>1.1574</v>
      </c>
      <c r="H486" s="9">
        <v>1.09571365132675</v>
      </c>
      <c r="I486" s="9">
        <v>1.09571365132675</v>
      </c>
      <c r="J486" s="9">
        <v>1.1082270448100899</v>
      </c>
      <c r="K486" s="9">
        <v>1.11529004375</v>
      </c>
      <c r="L486" s="9">
        <v>1.1094426625</v>
      </c>
      <c r="M486" s="9">
        <v>0.97058817187500002</v>
      </c>
      <c r="N486" s="9">
        <v>0.96672233562500098</v>
      </c>
      <c r="O486" s="9">
        <v>1.1083168543749999</v>
      </c>
      <c r="P486" s="9">
        <v>1.1087710325</v>
      </c>
      <c r="Q486" s="9">
        <v>1.1118376487499999</v>
      </c>
      <c r="R486" s="9">
        <v>1.0994210062500001</v>
      </c>
      <c r="S486" s="9">
        <v>0.95730000000000004</v>
      </c>
      <c r="T486" s="2">
        <f t="shared" si="77"/>
        <v>1.2529743657593519E-2</v>
      </c>
      <c r="U486" s="15">
        <f t="shared" si="78"/>
        <v>0.11419541894019596</v>
      </c>
      <c r="V486" s="2">
        <f t="shared" si="79"/>
        <v>0.1177235635839339</v>
      </c>
      <c r="W486" s="15">
        <f t="shared" si="80"/>
        <v>1.1502278020347071E-2</v>
      </c>
      <c r="X486" s="9">
        <v>1.1083167437500001</v>
      </c>
      <c r="Y486" s="15">
        <f t="shared" si="81"/>
        <v>9.9813513969941018E-8</v>
      </c>
      <c r="Z486" s="2">
        <f t="shared" si="82"/>
        <v>0.20902538389219674</v>
      </c>
      <c r="AA486" s="2">
        <f t="shared" si="83"/>
        <v>0.14458753925284654</v>
      </c>
      <c r="AB486" s="2">
        <f t="shared" si="84"/>
        <v>0.14458753925284654</v>
      </c>
      <c r="AC486" s="2">
        <f t="shared" si="85"/>
        <v>0.15765908786178826</v>
      </c>
      <c r="AD486" s="2">
        <f t="shared" si="86"/>
        <v>0.15822733991434235</v>
      </c>
      <c r="AE486" s="2">
        <f t="shared" si="87"/>
        <v>0.14846025932309623</v>
      </c>
    </row>
    <row r="487" spans="1:31" x14ac:dyDescent="0.15">
      <c r="A487" s="9">
        <v>2191</v>
      </c>
      <c r="B487" s="1">
        <v>21.324999999999999</v>
      </c>
      <c r="C487" s="9">
        <v>245.4</v>
      </c>
      <c r="D487" s="9">
        <v>0.45319999999999999</v>
      </c>
      <c r="E487" s="9">
        <v>0</v>
      </c>
      <c r="F487" s="9">
        <v>3</v>
      </c>
      <c r="G487" s="9">
        <v>0.63859999999999995</v>
      </c>
      <c r="H487" s="9">
        <v>1.11063545993268</v>
      </c>
      <c r="I487" s="9">
        <v>1.11063545993268</v>
      </c>
      <c r="J487" s="9">
        <v>1.12284666171712</v>
      </c>
      <c r="K487" s="9">
        <v>1.1385108024999999</v>
      </c>
      <c r="L487" s="9">
        <v>1.1151879325</v>
      </c>
      <c r="M487" s="9">
        <v>0.98878924374999999</v>
      </c>
      <c r="N487" s="9">
        <v>0.98454474062500097</v>
      </c>
      <c r="O487" s="9">
        <v>1.1274886187499999</v>
      </c>
      <c r="P487" s="9">
        <v>1.1198812825</v>
      </c>
      <c r="Q487" s="9">
        <v>1.1282464331249999</v>
      </c>
      <c r="R487" s="9">
        <v>1.107892978125</v>
      </c>
      <c r="S487" s="9">
        <v>0.48880000000000001</v>
      </c>
      <c r="T487" s="2">
        <f t="shared" si="77"/>
        <v>4.0989800268001501E-3</v>
      </c>
      <c r="U487" s="15">
        <f t="shared" si="78"/>
        <v>0.1097085592693624</v>
      </c>
      <c r="V487" s="2">
        <f t="shared" si="79"/>
        <v>0.11353024809357506</v>
      </c>
      <c r="W487" s="15">
        <f t="shared" si="80"/>
        <v>1.5174338858531948E-2</v>
      </c>
      <c r="X487" s="9">
        <v>1.1274884806250001</v>
      </c>
      <c r="Y487" s="15">
        <f t="shared" si="81"/>
        <v>1.2250677974499448E-7</v>
      </c>
      <c r="Z487" s="2">
        <f t="shared" si="82"/>
        <v>0.30646481178396057</v>
      </c>
      <c r="AA487" s="2">
        <f t="shared" si="83"/>
        <v>1.2721674712207036</v>
      </c>
      <c r="AB487" s="2">
        <f t="shared" si="84"/>
        <v>1.2721674712207036</v>
      </c>
      <c r="AC487" s="2">
        <f t="shared" si="85"/>
        <v>1.2971494715980358</v>
      </c>
      <c r="AD487" s="2">
        <f t="shared" si="86"/>
        <v>1.2910828201718494</v>
      </c>
      <c r="AE487" s="2">
        <f t="shared" si="87"/>
        <v>1.2665568292246316</v>
      </c>
    </row>
    <row r="488" spans="1:31" x14ac:dyDescent="0.15">
      <c r="A488" s="9">
        <v>2192</v>
      </c>
      <c r="B488" s="1">
        <v>11.5</v>
      </c>
      <c r="C488" s="9">
        <v>122.7</v>
      </c>
      <c r="D488" s="9">
        <v>0.72840000000000005</v>
      </c>
      <c r="E488" s="9">
        <v>0</v>
      </c>
      <c r="F488" s="9">
        <v>3</v>
      </c>
      <c r="G488" s="9">
        <v>0.1787</v>
      </c>
      <c r="H488" s="9">
        <v>0.33070352697444999</v>
      </c>
      <c r="I488" s="9">
        <v>0.33070352697444999</v>
      </c>
      <c r="J488" s="9">
        <v>0.34598464758832098</v>
      </c>
      <c r="K488" s="9">
        <v>0.40122934874999999</v>
      </c>
      <c r="L488" s="9">
        <v>0.3477881525</v>
      </c>
      <c r="M488" s="9">
        <v>0.25021238875000001</v>
      </c>
      <c r="N488" s="9">
        <v>0.243848554375</v>
      </c>
      <c r="O488" s="9">
        <v>0.38581574499999999</v>
      </c>
      <c r="P488" s="9">
        <v>0.36437927375000001</v>
      </c>
      <c r="Q488" s="9">
        <v>0.37832543187500001</v>
      </c>
      <c r="R488" s="9">
        <v>0.32940838812500001</v>
      </c>
      <c r="S488" s="9">
        <v>0.33700000000000002</v>
      </c>
      <c r="T488" s="2">
        <f t="shared" si="77"/>
        <v>5.1661455448795267E-2</v>
      </c>
      <c r="U488" s="15">
        <f t="shared" si="78"/>
        <v>0.24339364917226505</v>
      </c>
      <c r="V488" s="2">
        <f t="shared" si="79"/>
        <v>0.26263697092701516</v>
      </c>
      <c r="W488" s="15">
        <f t="shared" si="80"/>
        <v>0.16665143710368696</v>
      </c>
      <c r="X488" s="9">
        <v>0.38581557249999998</v>
      </c>
      <c r="Y488" s="15">
        <f t="shared" si="81"/>
        <v>4.4710461468167436E-7</v>
      </c>
      <c r="Z488" s="2">
        <f t="shared" si="82"/>
        <v>0.46973293768545998</v>
      </c>
      <c r="AA488" s="2">
        <f t="shared" si="83"/>
        <v>1.8683896218249351E-2</v>
      </c>
      <c r="AB488" s="2">
        <f t="shared" si="84"/>
        <v>1.8683896218249351E-2</v>
      </c>
      <c r="AC488" s="2">
        <f t="shared" si="85"/>
        <v>2.6660675336263973E-2</v>
      </c>
      <c r="AD488" s="2">
        <f t="shared" si="86"/>
        <v>8.1244135756676522E-2</v>
      </c>
      <c r="AE488" s="2">
        <f t="shared" si="87"/>
        <v>2.2527038204747819E-2</v>
      </c>
    </row>
    <row r="489" spans="1:31" x14ac:dyDescent="0.15">
      <c r="A489" s="9">
        <v>2193</v>
      </c>
      <c r="B489" s="1">
        <v>10.266999999999999</v>
      </c>
      <c r="C489" s="9">
        <v>122.7</v>
      </c>
      <c r="D489" s="9">
        <v>0.43709999999999999</v>
      </c>
      <c r="E489" s="9">
        <v>0</v>
      </c>
      <c r="F489" s="9">
        <v>3</v>
      </c>
      <c r="G489" s="9">
        <v>0.1043</v>
      </c>
      <c r="H489" s="9">
        <v>0.363383227403895</v>
      </c>
      <c r="I489" s="9">
        <v>0.363383227403895</v>
      </c>
      <c r="J489" s="9">
        <v>0.38151199623454501</v>
      </c>
      <c r="K489" s="9">
        <v>0.44675557999999999</v>
      </c>
      <c r="L489" s="9">
        <v>0.37345108500000002</v>
      </c>
      <c r="M489" s="9">
        <v>0.31922883687499998</v>
      </c>
      <c r="N489" s="9">
        <v>0.30936083187500002</v>
      </c>
      <c r="O489" s="9">
        <v>0.41587192750000002</v>
      </c>
      <c r="P489" s="9">
        <v>0.39884577437500002</v>
      </c>
      <c r="Q489" s="9">
        <v>0.40342673624999997</v>
      </c>
      <c r="R489" s="9">
        <v>0.345686255</v>
      </c>
      <c r="S489" s="9">
        <v>0.41739999999999999</v>
      </c>
      <c r="T489" s="2">
        <f t="shared" si="77"/>
        <v>2.7705895145553154E-2</v>
      </c>
      <c r="U489" s="15">
        <f t="shared" si="78"/>
        <v>0.12150915947427063</v>
      </c>
      <c r="V489" s="2">
        <f t="shared" si="79"/>
        <v>0.14866507712765153</v>
      </c>
      <c r="W489" s="15">
        <f t="shared" si="80"/>
        <v>0.14444447662347554</v>
      </c>
      <c r="X489" s="9">
        <v>0.41587173187499998</v>
      </c>
      <c r="Y489" s="15">
        <f t="shared" si="81"/>
        <v>4.70397223511414E-7</v>
      </c>
      <c r="Z489" s="2">
        <f t="shared" si="82"/>
        <v>0.75011978917105893</v>
      </c>
      <c r="AA489" s="2">
        <f t="shared" si="83"/>
        <v>0.12941248825132964</v>
      </c>
      <c r="AB489" s="2">
        <f t="shared" si="84"/>
        <v>0.12941248825132964</v>
      </c>
      <c r="AC489" s="2">
        <f t="shared" si="85"/>
        <v>8.5979884440476717E-2</v>
      </c>
      <c r="AD489" s="2">
        <f t="shared" si="86"/>
        <v>4.4451906145184419E-2</v>
      </c>
      <c r="AE489" s="2">
        <f t="shared" si="87"/>
        <v>0.1718106013416387</v>
      </c>
    </row>
    <row r="490" spans="1:31" x14ac:dyDescent="0.15">
      <c r="A490" s="9">
        <v>2194</v>
      </c>
      <c r="B490" s="1">
        <v>20.529</v>
      </c>
      <c r="C490" s="9">
        <v>245.4</v>
      </c>
      <c r="D490" s="9">
        <v>0.45190000000000002</v>
      </c>
      <c r="E490" s="9">
        <v>0</v>
      </c>
      <c r="F490" s="9">
        <v>3</v>
      </c>
      <c r="G490" s="9">
        <v>1.0508</v>
      </c>
      <c r="H490" s="9">
        <v>1.09465725924681</v>
      </c>
      <c r="I490" s="9">
        <v>1.09465725924681</v>
      </c>
      <c r="J490" s="9">
        <v>1.1030384898630901</v>
      </c>
      <c r="K490" s="9">
        <v>1.1066906131250001</v>
      </c>
      <c r="L490" s="9">
        <v>1.0980773806249999</v>
      </c>
      <c r="M490" s="9">
        <v>0.99216736937499905</v>
      </c>
      <c r="N490" s="9">
        <v>0.98953825812499896</v>
      </c>
      <c r="O490" s="9">
        <v>1.09960102125</v>
      </c>
      <c r="P490" s="9">
        <v>1.0979032793750001</v>
      </c>
      <c r="Q490" s="9">
        <v>1.1027063374999999</v>
      </c>
      <c r="R490" s="9">
        <v>1.0957516281249999</v>
      </c>
      <c r="S490" s="9">
        <v>0.6744</v>
      </c>
      <c r="T490" s="2">
        <f t="shared" si="77"/>
        <v>3.124376465144141E-3</v>
      </c>
      <c r="U490" s="15">
        <f t="shared" si="78"/>
        <v>9.362737880378208E-2</v>
      </c>
      <c r="V490" s="2">
        <f t="shared" si="79"/>
        <v>9.6029145409531419E-2</v>
      </c>
      <c r="W490" s="15">
        <f t="shared" si="80"/>
        <v>4.5162647590640632E-3</v>
      </c>
      <c r="X490" s="9">
        <v>1.099600900625</v>
      </c>
      <c r="Y490" s="15">
        <f t="shared" si="81"/>
        <v>1.0969887955490112E-7</v>
      </c>
      <c r="Z490" s="2">
        <f t="shared" si="82"/>
        <v>0.55812574139976268</v>
      </c>
      <c r="AA490" s="2">
        <f t="shared" si="83"/>
        <v>0.6231572646008452</v>
      </c>
      <c r="AB490" s="2">
        <f t="shared" si="84"/>
        <v>0.6231572646008452</v>
      </c>
      <c r="AC490" s="2">
        <f t="shared" si="85"/>
        <v>0.6355849493818061</v>
      </c>
      <c r="AD490" s="2">
        <f t="shared" si="86"/>
        <v>0.62797046170670234</v>
      </c>
      <c r="AE490" s="2">
        <f t="shared" si="87"/>
        <v>0.62477999425415176</v>
      </c>
    </row>
    <row r="491" spans="1:31" x14ac:dyDescent="0.15">
      <c r="A491" s="17">
        <v>2195</v>
      </c>
      <c r="B491" s="1">
        <v>14.718</v>
      </c>
      <c r="C491" s="17">
        <v>351.8</v>
      </c>
      <c r="D491" s="17">
        <v>0.71350000000000002</v>
      </c>
      <c r="E491" s="17">
        <v>0</v>
      </c>
      <c r="F491" s="17">
        <v>3</v>
      </c>
      <c r="G491" s="9">
        <v>0.47899999999999998</v>
      </c>
      <c r="H491" s="9">
        <v>0.25983657937003801</v>
      </c>
      <c r="I491" s="9">
        <v>0.25983657937003801</v>
      </c>
      <c r="J491" s="9">
        <v>0.25983657937003801</v>
      </c>
      <c r="K491" s="9">
        <v>0.26106011750000002</v>
      </c>
      <c r="L491" s="9">
        <v>0.26104480624999998</v>
      </c>
      <c r="M491" s="9">
        <v>0.260836165625</v>
      </c>
      <c r="N491" s="9">
        <v>0.260834303125</v>
      </c>
      <c r="O491" s="9">
        <v>0.2610462375</v>
      </c>
      <c r="P491" s="9">
        <v>0.26110359750000001</v>
      </c>
      <c r="Q491" s="9">
        <v>0.26108351499999999</v>
      </c>
      <c r="R491" s="9">
        <v>0.26109339250000002</v>
      </c>
      <c r="S491" s="9">
        <v>0.47899999999999998</v>
      </c>
      <c r="T491" s="2">
        <f t="shared" si="77"/>
        <v>4.6499491445402422E-3</v>
      </c>
      <c r="U491" s="15">
        <f t="shared" si="78"/>
        <v>3.8469805036128639E-3</v>
      </c>
      <c r="V491" s="2">
        <f t="shared" si="79"/>
        <v>3.8398125367141286E-3</v>
      </c>
      <c r="W491" s="15">
        <f t="shared" si="80"/>
        <v>4.6554574144054284E-3</v>
      </c>
      <c r="X491" s="9">
        <v>0.261046236875</v>
      </c>
      <c r="Y491" s="15">
        <f t="shared" si="81"/>
        <v>2.394211853758592E-9</v>
      </c>
      <c r="Z491" s="2">
        <f t="shared" si="82"/>
        <v>0</v>
      </c>
      <c r="AA491" s="2">
        <f t="shared" si="83"/>
        <v>0.45754367563666382</v>
      </c>
      <c r="AB491" s="2">
        <f t="shared" si="84"/>
        <v>0.45754367563666382</v>
      </c>
      <c r="AC491" s="2">
        <f t="shared" si="85"/>
        <v>0.45754367563666382</v>
      </c>
      <c r="AD491" s="2">
        <f t="shared" si="86"/>
        <v>0.4548985438413361</v>
      </c>
      <c r="AE491" s="2">
        <f t="shared" si="87"/>
        <v>0.45491984864300622</v>
      </c>
    </row>
    <row r="492" spans="1:31" x14ac:dyDescent="0.15">
      <c r="A492" s="9">
        <v>2197</v>
      </c>
      <c r="B492" s="1">
        <v>18.762</v>
      </c>
      <c r="C492" s="9">
        <v>122.7</v>
      </c>
      <c r="D492" s="9">
        <v>0.53049999999999997</v>
      </c>
      <c r="E492" s="9">
        <v>0</v>
      </c>
      <c r="F492" s="9">
        <v>3</v>
      </c>
      <c r="G492" s="9">
        <v>1.113</v>
      </c>
      <c r="H492" s="9">
        <v>1.15065896651586</v>
      </c>
      <c r="I492" s="9">
        <v>1.15065896651586</v>
      </c>
      <c r="J492" s="9">
        <v>1.16069322113286</v>
      </c>
      <c r="K492" s="9">
        <v>1.1713389974999999</v>
      </c>
      <c r="L492" s="9">
        <v>1.161044803125</v>
      </c>
      <c r="M492" s="9">
        <v>1.033977148125</v>
      </c>
      <c r="N492" s="9">
        <v>1.0308244443750001</v>
      </c>
      <c r="O492" s="9">
        <v>1.16286634125</v>
      </c>
      <c r="P492" s="9">
        <v>1.1606442187499999</v>
      </c>
      <c r="Q492" s="9">
        <v>1.1665779199999999</v>
      </c>
      <c r="R492" s="9">
        <v>1.1580863400000001</v>
      </c>
      <c r="S492" s="9">
        <v>0.74829999999999997</v>
      </c>
      <c r="T492" s="2">
        <f t="shared" si="77"/>
        <v>9.0259902467782153E-3</v>
      </c>
      <c r="U492" s="15">
        <f t="shared" si="78"/>
        <v>0.10140434462885814</v>
      </c>
      <c r="V492" s="2">
        <f t="shared" si="79"/>
        <v>0.10414425614195059</v>
      </c>
      <c r="W492" s="15">
        <f t="shared" si="80"/>
        <v>1.0609029338295918E-2</v>
      </c>
      <c r="X492" s="9">
        <v>1.1628662293750001</v>
      </c>
      <c r="Y492" s="15">
        <f t="shared" si="81"/>
        <v>9.6206241390087705E-8</v>
      </c>
      <c r="Z492" s="2">
        <f t="shared" si="82"/>
        <v>0.48737137511693179</v>
      </c>
      <c r="AA492" s="2">
        <f t="shared" si="83"/>
        <v>0.53769740280082856</v>
      </c>
      <c r="AB492" s="2">
        <f t="shared" si="84"/>
        <v>0.53769740280082856</v>
      </c>
      <c r="AC492" s="2">
        <f t="shared" si="85"/>
        <v>0.55110680359863695</v>
      </c>
      <c r="AD492" s="2">
        <f t="shared" si="86"/>
        <v>0.55104131865561934</v>
      </c>
      <c r="AE492" s="2">
        <f t="shared" si="87"/>
        <v>0.54762306561539509</v>
      </c>
    </row>
    <row r="493" spans="1:31" x14ac:dyDescent="0.15">
      <c r="A493" s="9">
        <v>2198</v>
      </c>
      <c r="B493" s="1">
        <v>18.059999999999999</v>
      </c>
      <c r="C493" s="9">
        <v>245.4</v>
      </c>
      <c r="D493" s="9">
        <v>0.37159999999999999</v>
      </c>
      <c r="E493" s="9">
        <v>0</v>
      </c>
      <c r="F493" s="9">
        <v>3</v>
      </c>
      <c r="G493" s="9">
        <v>1.0237000000000001</v>
      </c>
      <c r="H493" s="9">
        <v>1.1438357383937601</v>
      </c>
      <c r="I493" s="9">
        <v>1.1438357383937601</v>
      </c>
      <c r="J493" s="9">
        <v>1.15466522549255</v>
      </c>
      <c r="K493" s="9">
        <v>1.1678168868750001</v>
      </c>
      <c r="L493" s="9">
        <v>1.1572519381249999</v>
      </c>
      <c r="M493" s="9">
        <v>1.0212115906250001</v>
      </c>
      <c r="N493" s="9">
        <v>1.017809410625</v>
      </c>
      <c r="O493" s="9">
        <v>1.158828478125</v>
      </c>
      <c r="P493" s="9">
        <v>1.1566655287500001</v>
      </c>
      <c r="Q493" s="9">
        <v>1.1628272525000001</v>
      </c>
      <c r="R493" s="9">
        <v>1.1539608475000001</v>
      </c>
      <c r="S493" s="9">
        <v>0.7994</v>
      </c>
      <c r="T493" s="2">
        <f t="shared" si="77"/>
        <v>1.1729131448611374E-2</v>
      </c>
      <c r="U493" s="15">
        <f t="shared" si="78"/>
        <v>0.10720433332582863</v>
      </c>
      <c r="V493" s="2">
        <f t="shared" si="79"/>
        <v>0.11017869396678716</v>
      </c>
      <c r="W493" s="15">
        <f t="shared" si="80"/>
        <v>1.3107423756748152E-2</v>
      </c>
      <c r="X493" s="9">
        <v>1.1588283293749999</v>
      </c>
      <c r="Y493" s="15">
        <f t="shared" si="81"/>
        <v>1.2836239607768047E-7</v>
      </c>
      <c r="Z493" s="2">
        <f t="shared" si="82"/>
        <v>0.28058543907930955</v>
      </c>
      <c r="AA493" s="2">
        <f t="shared" si="83"/>
        <v>0.43086782386009514</v>
      </c>
      <c r="AB493" s="2">
        <f t="shared" si="84"/>
        <v>0.43086782386009514</v>
      </c>
      <c r="AC493" s="2">
        <f t="shared" si="85"/>
        <v>0.44441484299793599</v>
      </c>
      <c r="AD493" s="2">
        <f t="shared" si="86"/>
        <v>0.44691709876157126</v>
      </c>
      <c r="AE493" s="2">
        <f t="shared" si="87"/>
        <v>0.44353370965724298</v>
      </c>
    </row>
    <row r="494" spans="1:31" x14ac:dyDescent="0.15">
      <c r="A494" s="17">
        <v>2199</v>
      </c>
      <c r="B494" s="1">
        <v>14.680999999999999</v>
      </c>
      <c r="C494" s="17">
        <v>351.8</v>
      </c>
      <c r="D494" s="17">
        <v>0.50880000000000003</v>
      </c>
      <c r="E494" s="17">
        <v>0</v>
      </c>
      <c r="F494" s="17">
        <v>3</v>
      </c>
      <c r="G494" s="9">
        <v>1.0057</v>
      </c>
      <c r="H494" s="9">
        <v>0.319907215341802</v>
      </c>
      <c r="I494" s="9">
        <v>0.319907215341802</v>
      </c>
      <c r="J494" s="9">
        <v>0.319907215341803</v>
      </c>
      <c r="K494" s="9">
        <v>0.32149914000000002</v>
      </c>
      <c r="L494" s="9">
        <v>0.32146285250000001</v>
      </c>
      <c r="M494" s="9">
        <v>0.32120642124999998</v>
      </c>
      <c r="N494" s="9">
        <v>0.32120440687499902</v>
      </c>
      <c r="O494" s="9">
        <v>0.32148123000000001</v>
      </c>
      <c r="P494" s="9">
        <v>0.32149273437499998</v>
      </c>
      <c r="Q494" s="9">
        <v>0.32148898125000003</v>
      </c>
      <c r="R494" s="9">
        <v>0.32148101812500002</v>
      </c>
      <c r="S494" s="9">
        <v>1.0057</v>
      </c>
      <c r="T494" s="2">
        <f t="shared" si="77"/>
        <v>4.8627760912985417E-3</v>
      </c>
      <c r="U494" s="15">
        <f t="shared" si="78"/>
        <v>4.0611960152566792E-3</v>
      </c>
      <c r="V494" s="2">
        <f t="shared" si="79"/>
        <v>4.0548992676237225E-3</v>
      </c>
      <c r="W494" s="15">
        <f t="shared" si="80"/>
        <v>4.9202224354841975E-3</v>
      </c>
      <c r="X494" s="9">
        <v>0.32148122875000001</v>
      </c>
      <c r="Y494" s="15">
        <f t="shared" si="81"/>
        <v>3.8882518659119265E-9</v>
      </c>
      <c r="Z494" s="2">
        <f t="shared" si="82"/>
        <v>0</v>
      </c>
      <c r="AA494" s="2">
        <f t="shared" si="83"/>
        <v>0.68190592090901658</v>
      </c>
      <c r="AB494" s="2">
        <f t="shared" si="84"/>
        <v>0.68190592090901658</v>
      </c>
      <c r="AC494" s="2">
        <f t="shared" si="85"/>
        <v>0.68190592090901558</v>
      </c>
      <c r="AD494" s="2">
        <f t="shared" si="86"/>
        <v>0.68032938811275723</v>
      </c>
      <c r="AE494" s="2">
        <f t="shared" si="87"/>
        <v>0.68034103795863576</v>
      </c>
    </row>
    <row r="495" spans="1:31" x14ac:dyDescent="0.15">
      <c r="A495" s="9">
        <v>2200</v>
      </c>
      <c r="B495" s="1">
        <v>15.837999999999999</v>
      </c>
      <c r="C495" s="9">
        <v>245.4</v>
      </c>
      <c r="D495" s="9">
        <v>0.45610000000000001</v>
      </c>
      <c r="E495" s="9">
        <v>0</v>
      </c>
      <c r="F495" s="9">
        <v>3</v>
      </c>
      <c r="G495" s="9">
        <v>1.5342</v>
      </c>
      <c r="H495" s="9">
        <v>1.2124250362069999</v>
      </c>
      <c r="I495" s="9">
        <v>1.2124250362069999</v>
      </c>
      <c r="J495" s="9">
        <v>1.22650633464369</v>
      </c>
      <c r="K495" s="9">
        <v>1.2490655187499999</v>
      </c>
      <c r="L495" s="9">
        <v>1.2357293512500001</v>
      </c>
      <c r="M495" s="9">
        <v>1.05884973375</v>
      </c>
      <c r="N495" s="9">
        <v>1.054409194375</v>
      </c>
      <c r="O495" s="9">
        <v>1.2374666000000001</v>
      </c>
      <c r="P495" s="9">
        <v>1.2347173256249999</v>
      </c>
      <c r="Q495" s="9">
        <v>1.2426906787500001</v>
      </c>
      <c r="R495" s="9">
        <v>1.2312396562500001</v>
      </c>
      <c r="S495" s="9">
        <v>1.0006999999999999</v>
      </c>
      <c r="T495" s="2">
        <f t="shared" si="77"/>
        <v>1.9221242012542314E-2</v>
      </c>
      <c r="U495" s="15">
        <f t="shared" si="78"/>
        <v>0.1266678746072839</v>
      </c>
      <c r="V495" s="2">
        <f t="shared" si="79"/>
        <v>0.13033040156143849</v>
      </c>
      <c r="W495" s="15">
        <f t="shared" si="80"/>
        <v>2.0654113075181297E-2</v>
      </c>
      <c r="X495" s="9">
        <v>1.2374663831249999</v>
      </c>
      <c r="Y495" s="15">
        <f t="shared" si="81"/>
        <v>1.7525725557421069E-7</v>
      </c>
      <c r="Z495" s="2">
        <f t="shared" si="82"/>
        <v>0.53312681123213768</v>
      </c>
      <c r="AA495" s="2">
        <f t="shared" si="83"/>
        <v>0.21157693235435199</v>
      </c>
      <c r="AB495" s="2">
        <f t="shared" si="84"/>
        <v>0.21157693235435199</v>
      </c>
      <c r="AC495" s="2">
        <f t="shared" si="85"/>
        <v>0.22564838077714605</v>
      </c>
      <c r="AD495" s="2">
        <f t="shared" si="86"/>
        <v>0.23385362808534027</v>
      </c>
      <c r="AE495" s="2">
        <f t="shared" si="87"/>
        <v>0.23037839137603697</v>
      </c>
    </row>
    <row r="496" spans="1:31" x14ac:dyDescent="0.15">
      <c r="A496" s="9">
        <v>2201</v>
      </c>
      <c r="B496" s="1">
        <v>14.946999999999999</v>
      </c>
      <c r="C496" s="9">
        <v>122.7</v>
      </c>
      <c r="D496" s="9">
        <v>0.26350000000000001</v>
      </c>
      <c r="E496" s="9">
        <v>0</v>
      </c>
      <c r="F496" s="9">
        <v>3</v>
      </c>
      <c r="G496" s="9">
        <v>1.0373000000000001</v>
      </c>
      <c r="H496" s="9">
        <v>1.1994236726679399</v>
      </c>
      <c r="I496" s="9">
        <v>1.1994236726679399</v>
      </c>
      <c r="J496" s="9">
        <v>1.2295366720096099</v>
      </c>
      <c r="K496" s="9">
        <v>1.22393403625</v>
      </c>
      <c r="L496" s="9">
        <v>1.1888544862499999</v>
      </c>
      <c r="M496" s="9">
        <v>1.07494987625</v>
      </c>
      <c r="N496" s="9">
        <v>1.07701506625</v>
      </c>
      <c r="O496" s="9">
        <v>1.2360872093749999</v>
      </c>
      <c r="P496" s="9">
        <v>1.2143717331249999</v>
      </c>
      <c r="Q496" s="9">
        <v>1.2194058249999999</v>
      </c>
      <c r="R496" s="9">
        <v>1.232950176875</v>
      </c>
      <c r="S496" s="9">
        <v>0.59470000000000001</v>
      </c>
      <c r="T496" s="2">
        <f t="shared" si="77"/>
        <v>8.8118874579408944E-3</v>
      </c>
      <c r="U496" s="15">
        <f t="shared" si="78"/>
        <v>0.10377800543244772</v>
      </c>
      <c r="V496" s="2">
        <f t="shared" si="79"/>
        <v>0.10205618682317663</v>
      </c>
      <c r="W496" s="15">
        <f t="shared" si="80"/>
        <v>3.0567628055487201E-2</v>
      </c>
      <c r="X496" s="9">
        <v>1.2360870906250001</v>
      </c>
      <c r="Y496" s="15">
        <f t="shared" si="81"/>
        <v>9.6069273213704026E-8</v>
      </c>
      <c r="Z496" s="2">
        <f t="shared" si="82"/>
        <v>0.74424079367748464</v>
      </c>
      <c r="AA496" s="2">
        <f t="shared" si="83"/>
        <v>1.0168550070084748</v>
      </c>
      <c r="AB496" s="2">
        <f t="shared" si="84"/>
        <v>1.0168550070084748</v>
      </c>
      <c r="AC496" s="2">
        <f t="shared" si="85"/>
        <v>1.067490620497074</v>
      </c>
      <c r="AD496" s="2">
        <f t="shared" si="86"/>
        <v>1.0419904710358161</v>
      </c>
      <c r="AE496" s="2">
        <f t="shared" si="87"/>
        <v>1.0732304975197577</v>
      </c>
    </row>
    <row r="497" spans="1:31" x14ac:dyDescent="0.15">
      <c r="A497" s="9">
        <v>2202</v>
      </c>
      <c r="B497" s="1">
        <v>14.048999999999999</v>
      </c>
      <c r="C497" s="9">
        <v>73.599999999999994</v>
      </c>
      <c r="D497" s="9">
        <v>0.41210000000000002</v>
      </c>
      <c r="E497" s="9">
        <v>0</v>
      </c>
      <c r="F497" s="9">
        <v>3</v>
      </c>
      <c r="G497" s="9">
        <v>1.0290999999999999</v>
      </c>
      <c r="H497" s="9">
        <v>1.12716957565083</v>
      </c>
      <c r="I497" s="9">
        <v>1.12716957565083</v>
      </c>
      <c r="J497" s="9">
        <v>1.1707443294170801</v>
      </c>
      <c r="K497" s="9">
        <v>1.157715944375</v>
      </c>
      <c r="L497" s="9">
        <v>1.1166212581249999</v>
      </c>
      <c r="M497" s="9">
        <v>0.96627021687499903</v>
      </c>
      <c r="N497" s="9">
        <v>0.96754976812499904</v>
      </c>
      <c r="O497" s="9">
        <v>1.1720045918749999</v>
      </c>
      <c r="P497" s="9">
        <v>1.155549896875</v>
      </c>
      <c r="Q497" s="9">
        <v>1.147046780625</v>
      </c>
      <c r="R497" s="9">
        <v>1.1691462718750001</v>
      </c>
      <c r="S497" s="9">
        <v>0.53639999999999999</v>
      </c>
      <c r="T497" s="2">
        <f t="shared" si="77"/>
        <v>9.3582347800147594E-3</v>
      </c>
      <c r="U497" s="15">
        <f t="shared" si="78"/>
        <v>0.14274636421314632</v>
      </c>
      <c r="V497" s="2">
        <f t="shared" si="79"/>
        <v>0.1416111745507912</v>
      </c>
      <c r="W497" s="15">
        <f t="shared" si="80"/>
        <v>3.9776638043377048E-2</v>
      </c>
      <c r="X497" s="9">
        <v>1.1720044031250001</v>
      </c>
      <c r="Y497" s="15">
        <f t="shared" si="81"/>
        <v>1.6104885694185845E-7</v>
      </c>
      <c r="Z497" s="2">
        <f t="shared" si="82"/>
        <v>0.91853094705443683</v>
      </c>
      <c r="AA497" s="2">
        <f t="shared" si="83"/>
        <v>1.1013601335772372</v>
      </c>
      <c r="AB497" s="2">
        <f t="shared" si="84"/>
        <v>1.1013601335772372</v>
      </c>
      <c r="AC497" s="2">
        <f t="shared" si="85"/>
        <v>1.182595692425578</v>
      </c>
      <c r="AD497" s="2">
        <f t="shared" si="86"/>
        <v>1.1542690098340791</v>
      </c>
      <c r="AE497" s="2">
        <f t="shared" si="87"/>
        <v>1.1796164650913499</v>
      </c>
    </row>
    <row r="498" spans="1:31" x14ac:dyDescent="0.15">
      <c r="A498" s="9">
        <v>2203</v>
      </c>
      <c r="B498" s="1">
        <v>11.916</v>
      </c>
      <c r="C498" s="9">
        <v>36.799999999999997</v>
      </c>
      <c r="D498" s="9">
        <v>0.36799999999999999</v>
      </c>
      <c r="E498" s="9">
        <v>0</v>
      </c>
      <c r="F498" s="9">
        <v>3</v>
      </c>
      <c r="G498" s="9">
        <v>1.3627</v>
      </c>
      <c r="H498" s="9">
        <v>1.0003201517872999</v>
      </c>
      <c r="I498" s="9">
        <v>1.0003201517872999</v>
      </c>
      <c r="J498" s="9">
        <v>1.0126004235172901</v>
      </c>
      <c r="K498" s="9">
        <v>1.0169368681249999</v>
      </c>
      <c r="L498" s="9">
        <v>0.97927063937499903</v>
      </c>
      <c r="M498" s="9">
        <v>0.99072702874999896</v>
      </c>
      <c r="N498" s="9">
        <v>0.98998945937499905</v>
      </c>
      <c r="O498" s="9">
        <v>1.017892523125</v>
      </c>
      <c r="P498" s="9">
        <v>0.99225724062499798</v>
      </c>
      <c r="Q498" s="9">
        <v>1.0161766156250001</v>
      </c>
      <c r="R498" s="9">
        <v>1.0190944987499999</v>
      </c>
      <c r="S498" s="9">
        <v>0.57189999999999996</v>
      </c>
      <c r="T498" s="2">
        <f t="shared" si="77"/>
        <v>2.1042775530105192E-2</v>
      </c>
      <c r="U498" s="15">
        <f t="shared" si="78"/>
        <v>9.5900527647680353E-3</v>
      </c>
      <c r="V498" s="2">
        <f t="shared" si="79"/>
        <v>1.032738608118886E-2</v>
      </c>
      <c r="W498" s="15">
        <f t="shared" si="80"/>
        <v>1.7566747312151035E-2</v>
      </c>
      <c r="X498" s="9">
        <v>1.01789257125</v>
      </c>
      <c r="Y498" s="15">
        <f t="shared" si="81"/>
        <v>4.7279058340393744E-8</v>
      </c>
      <c r="Z498" s="2">
        <f t="shared" si="82"/>
        <v>1.3827592236404969</v>
      </c>
      <c r="AA498" s="2">
        <f t="shared" si="83"/>
        <v>0.74911724390155621</v>
      </c>
      <c r="AB498" s="2">
        <f t="shared" si="84"/>
        <v>0.74911724390155621</v>
      </c>
      <c r="AC498" s="2">
        <f t="shared" si="85"/>
        <v>0.77059000440162639</v>
      </c>
      <c r="AD498" s="2">
        <f t="shared" si="86"/>
        <v>0.73501878059975179</v>
      </c>
      <c r="AE498" s="2">
        <f t="shared" si="87"/>
        <v>0.7819452679664276</v>
      </c>
    </row>
    <row r="499" spans="1:31" x14ac:dyDescent="0.15">
      <c r="A499" s="9">
        <v>2204</v>
      </c>
      <c r="B499" s="1">
        <v>10.971</v>
      </c>
      <c r="C499" s="9">
        <v>98.2</v>
      </c>
      <c r="D499" s="9">
        <v>0.26650000000000001</v>
      </c>
      <c r="E499" s="9">
        <v>0</v>
      </c>
      <c r="F499" s="9">
        <v>3</v>
      </c>
      <c r="G499" s="9">
        <v>0.74080000000000001</v>
      </c>
      <c r="H499" s="9">
        <v>0.87125176852109898</v>
      </c>
      <c r="I499" s="9">
        <v>0.87125176852109898</v>
      </c>
      <c r="J499" s="9">
        <v>0.87521958178293702</v>
      </c>
      <c r="K499" s="9">
        <v>0.85401895249999904</v>
      </c>
      <c r="L499" s="9">
        <v>0.86701219874999802</v>
      </c>
      <c r="M499" s="9">
        <v>0.83152856500000005</v>
      </c>
      <c r="N499" s="9">
        <v>0.82940784562500003</v>
      </c>
      <c r="O499" s="9">
        <v>0.85284195625000003</v>
      </c>
      <c r="P499" s="9">
        <v>0.87064958062499898</v>
      </c>
      <c r="Q499" s="9">
        <v>0.85504275187499901</v>
      </c>
      <c r="R499" s="9">
        <v>0.88804461499999998</v>
      </c>
      <c r="S499" s="9">
        <v>0.38119999999999998</v>
      </c>
      <c r="T499" s="2">
        <f t="shared" si="77"/>
        <v>4.866067334700957E-3</v>
      </c>
      <c r="U499" s="15">
        <f t="shared" si="78"/>
        <v>4.5593254391353304E-2</v>
      </c>
      <c r="V499" s="2">
        <f t="shared" si="79"/>
        <v>4.8027360641260633E-2</v>
      </c>
      <c r="W499" s="15">
        <f t="shared" si="80"/>
        <v>2.113030117843958E-2</v>
      </c>
      <c r="X499" s="9">
        <v>0.85284196874999896</v>
      </c>
      <c r="Y499" s="15">
        <f t="shared" si="81"/>
        <v>1.4656876145955783E-8</v>
      </c>
      <c r="Z499" s="2">
        <f t="shared" si="82"/>
        <v>0.94333683105981125</v>
      </c>
      <c r="AA499" s="2">
        <f t="shared" si="83"/>
        <v>1.285550284682841</v>
      </c>
      <c r="AB499" s="2">
        <f t="shared" si="84"/>
        <v>1.285550284682841</v>
      </c>
      <c r="AC499" s="2">
        <f t="shared" si="85"/>
        <v>1.2959590288114824</v>
      </c>
      <c r="AD499" s="2">
        <f t="shared" si="86"/>
        <v>1.2839705682712461</v>
      </c>
      <c r="AE499" s="2">
        <f t="shared" si="87"/>
        <v>1.3296028725078699</v>
      </c>
    </row>
    <row r="500" spans="1:31" x14ac:dyDescent="0.15">
      <c r="A500" s="9">
        <v>2205</v>
      </c>
      <c r="B500" s="1">
        <v>9.5920000000000005</v>
      </c>
      <c r="C500" s="9">
        <v>122.7</v>
      </c>
      <c r="D500" s="9">
        <v>0.3674</v>
      </c>
      <c r="E500" s="9">
        <v>0</v>
      </c>
      <c r="F500" s="9">
        <v>3</v>
      </c>
      <c r="G500" s="9">
        <v>0.83779999999999999</v>
      </c>
      <c r="H500" s="9">
        <v>0.99444730734862496</v>
      </c>
      <c r="I500" s="9">
        <v>0.99444730734862496</v>
      </c>
      <c r="J500" s="9">
        <v>1.0010424926483601</v>
      </c>
      <c r="K500" s="9">
        <v>0.92867511250000001</v>
      </c>
      <c r="L500" s="9">
        <v>0.97044680999999999</v>
      </c>
      <c r="M500" s="9">
        <v>1.0781957881249999</v>
      </c>
      <c r="N500" s="9">
        <v>1.0735515824999999</v>
      </c>
      <c r="O500" s="9">
        <v>0.92791561624999896</v>
      </c>
      <c r="P500" s="9">
        <v>0.978547529374998</v>
      </c>
      <c r="Q500" s="9">
        <v>0.93121874687499995</v>
      </c>
      <c r="R500" s="9">
        <v>0.976218215625001</v>
      </c>
      <c r="S500" s="9">
        <v>0.24579999999999999</v>
      </c>
      <c r="T500" s="2">
        <f t="shared" si="77"/>
        <v>2.4134508858608714E-2</v>
      </c>
      <c r="U500" s="15">
        <f t="shared" si="78"/>
        <v>8.4216106934477467E-2</v>
      </c>
      <c r="V500" s="2">
        <f t="shared" si="79"/>
        <v>7.9545969471505898E-2</v>
      </c>
      <c r="W500" s="15">
        <f t="shared" si="80"/>
        <v>6.6903183916311698E-2</v>
      </c>
      <c r="X500" s="9">
        <v>0.927915775</v>
      </c>
      <c r="Y500" s="15">
        <f t="shared" si="81"/>
        <v>1.7108236810924897E-7</v>
      </c>
      <c r="Z500" s="2">
        <f t="shared" si="82"/>
        <v>2.4084621643612691</v>
      </c>
      <c r="AA500" s="2">
        <f t="shared" si="83"/>
        <v>3.0457579631758542</v>
      </c>
      <c r="AB500" s="2">
        <f t="shared" si="84"/>
        <v>3.0457579631758542</v>
      </c>
      <c r="AC500" s="2">
        <f t="shared" si="85"/>
        <v>3.0725894737524819</v>
      </c>
      <c r="AD500" s="2">
        <f t="shared" si="86"/>
        <v>2.9810721292717575</v>
      </c>
      <c r="AE500" s="2">
        <f t="shared" si="87"/>
        <v>2.9715956697518346</v>
      </c>
    </row>
    <row r="501" spans="1:31" x14ac:dyDescent="0.15">
      <c r="A501" s="9">
        <v>2206</v>
      </c>
      <c r="B501" s="1">
        <v>7.1989999999999998</v>
      </c>
      <c r="C501" s="9">
        <v>306.7</v>
      </c>
      <c r="D501" s="9">
        <v>0.1535</v>
      </c>
      <c r="E501" s="9">
        <v>0</v>
      </c>
      <c r="F501" s="9">
        <v>3</v>
      </c>
      <c r="G501" s="9">
        <v>-0.13869999999999999</v>
      </c>
      <c r="H501" s="9">
        <v>0.257995227146605</v>
      </c>
      <c r="I501" s="9">
        <v>0.257995227146605</v>
      </c>
      <c r="J501" s="9">
        <v>0.25550181849127901</v>
      </c>
      <c r="K501" s="9">
        <v>0.34910037187499998</v>
      </c>
      <c r="L501" s="9">
        <v>0.30709228</v>
      </c>
      <c r="M501" s="9">
        <v>3.462507545975E-2</v>
      </c>
      <c r="N501" s="9">
        <v>3.7936801799006298E-2</v>
      </c>
      <c r="O501" s="9">
        <v>0.34769476999999999</v>
      </c>
      <c r="P501" s="9">
        <v>0.30111255687499999</v>
      </c>
      <c r="Q501" s="9">
        <v>0.34696061187500099</v>
      </c>
      <c r="R501" s="9">
        <v>0.34561534187499998</v>
      </c>
      <c r="S501" s="9">
        <v>0.3584</v>
      </c>
      <c r="T501" s="2">
        <f t="shared" si="77"/>
        <v>0.19030217495262322</v>
      </c>
      <c r="U501" s="15">
        <f t="shared" si="78"/>
        <v>0.8657917983882919</v>
      </c>
      <c r="V501" s="2">
        <f t="shared" si="79"/>
        <v>0.85295541232067507</v>
      </c>
      <c r="W501" s="15">
        <f t="shared" si="80"/>
        <v>0.34767907858397512</v>
      </c>
      <c r="X501" s="9">
        <v>0.34769452875000001</v>
      </c>
      <c r="Y501" s="15">
        <f t="shared" si="81"/>
        <v>6.9385570561530176E-7</v>
      </c>
      <c r="Z501" s="2">
        <f t="shared" si="82"/>
        <v>1.3869977678571428</v>
      </c>
      <c r="AA501" s="2">
        <f t="shared" si="83"/>
        <v>0.28014724568469584</v>
      </c>
      <c r="AB501" s="2">
        <f t="shared" si="84"/>
        <v>0.28014724568469584</v>
      </c>
      <c r="AC501" s="2">
        <f t="shared" si="85"/>
        <v>0.287104301084601</v>
      </c>
      <c r="AD501" s="2">
        <f t="shared" si="86"/>
        <v>0.15984219621930804</v>
      </c>
      <c r="AE501" s="2">
        <f t="shared" si="87"/>
        <v>3.5671479143415223E-2</v>
      </c>
    </row>
    <row r="502" spans="1:31" x14ac:dyDescent="0.15">
      <c r="A502" s="9">
        <v>2207</v>
      </c>
      <c r="B502" s="1">
        <v>10.997999999999999</v>
      </c>
      <c r="C502" s="9">
        <v>245.4</v>
      </c>
      <c r="D502" s="9">
        <v>0.14430000000000001</v>
      </c>
      <c r="E502" s="9">
        <v>0</v>
      </c>
      <c r="F502" s="9">
        <v>3</v>
      </c>
      <c r="G502" s="9">
        <v>0.30969999999999998</v>
      </c>
      <c r="H502" s="9">
        <v>0.775560201469223</v>
      </c>
      <c r="I502" s="9">
        <v>0.775560201469223</v>
      </c>
      <c r="J502" s="9">
        <v>0.83118067129170503</v>
      </c>
      <c r="K502" s="9">
        <v>0.85399425937499795</v>
      </c>
      <c r="L502" s="9">
        <v>0.81447526062499898</v>
      </c>
      <c r="M502" s="9">
        <v>0.43805974812499998</v>
      </c>
      <c r="N502" s="9">
        <v>0.44250674499999998</v>
      </c>
      <c r="O502" s="9">
        <v>0.875987294375001</v>
      </c>
      <c r="P502" s="9">
        <v>0.86057767625000003</v>
      </c>
      <c r="Q502" s="9">
        <v>0.83661564124999999</v>
      </c>
      <c r="R502" s="9">
        <v>0.87048691562499902</v>
      </c>
      <c r="S502" s="9">
        <v>1.3754</v>
      </c>
      <c r="T502" s="2">
        <f t="shared" si="77"/>
        <v>5.0176709792554078E-2</v>
      </c>
      <c r="U502" s="15">
        <f t="shared" si="78"/>
        <v>0.43516989745587947</v>
      </c>
      <c r="V502" s="2">
        <f t="shared" si="79"/>
        <v>0.42943598167916019</v>
      </c>
      <c r="W502" s="15">
        <f t="shared" si="80"/>
        <v>0.12948974523902682</v>
      </c>
      <c r="X502" s="9">
        <v>0.87598679375000199</v>
      </c>
      <c r="Y502" s="15">
        <f t="shared" si="81"/>
        <v>5.7149801398496807E-7</v>
      </c>
      <c r="Z502" s="2">
        <f t="shared" si="82"/>
        <v>0.77482914061363972</v>
      </c>
      <c r="AA502" s="2">
        <f t="shared" si="83"/>
        <v>0.43612025485733386</v>
      </c>
      <c r="AB502" s="2">
        <f t="shared" si="84"/>
        <v>0.43612025485733386</v>
      </c>
      <c r="AC502" s="2">
        <f t="shared" si="85"/>
        <v>0.39568076829162058</v>
      </c>
      <c r="AD502" s="2">
        <f t="shared" si="86"/>
        <v>0.37430734604478694</v>
      </c>
      <c r="AE502" s="2">
        <f t="shared" si="87"/>
        <v>0.36710272238985092</v>
      </c>
    </row>
    <row r="503" spans="1:31" x14ac:dyDescent="0.15">
      <c r="A503" s="9">
        <v>2208</v>
      </c>
      <c r="B503" s="1">
        <v>10.704000000000001</v>
      </c>
      <c r="C503" s="9">
        <v>245.4</v>
      </c>
      <c r="D503" s="9">
        <v>0.20830000000000001</v>
      </c>
      <c r="E503" s="9">
        <v>0</v>
      </c>
      <c r="F503" s="9">
        <v>3</v>
      </c>
      <c r="G503" s="9">
        <v>0.28139999999999998</v>
      </c>
      <c r="H503" s="9">
        <v>0.70205081968878302</v>
      </c>
      <c r="I503" s="9">
        <v>0.70205081968878302</v>
      </c>
      <c r="J503" s="9">
        <v>0.76189646932885302</v>
      </c>
      <c r="K503" s="9">
        <v>0.74706949687500002</v>
      </c>
      <c r="L503" s="9">
        <v>0.72301074562500001</v>
      </c>
      <c r="M503" s="9">
        <v>0.44636915187500098</v>
      </c>
      <c r="N503" s="9">
        <v>0.44955405249999902</v>
      </c>
      <c r="O503" s="9">
        <v>0.770827773749999</v>
      </c>
      <c r="P503" s="9">
        <v>0.77462450062499999</v>
      </c>
      <c r="Q503" s="9">
        <v>0.72939222687500205</v>
      </c>
      <c r="R503" s="9">
        <v>0.76470456749999904</v>
      </c>
      <c r="S503" s="9">
        <v>0.60140000000000005</v>
      </c>
      <c r="T503" s="2">
        <f t="shared" si="77"/>
        <v>2.985528304846714E-2</v>
      </c>
      <c r="U503" s="15">
        <f t="shared" si="78"/>
        <v>0.36419253513175148</v>
      </c>
      <c r="V503" s="2">
        <f t="shared" si="79"/>
        <v>0.35965596806897121</v>
      </c>
      <c r="W503" s="15">
        <f t="shared" si="80"/>
        <v>9.7965777024097186E-2</v>
      </c>
      <c r="X503" s="9">
        <v>0.77082741437499902</v>
      </c>
      <c r="Y503" s="15">
        <f t="shared" si="81"/>
        <v>4.6621957876857605E-7</v>
      </c>
      <c r="Z503" s="2">
        <f t="shared" si="82"/>
        <v>0.53209178583305627</v>
      </c>
      <c r="AA503" s="2">
        <f t="shared" si="83"/>
        <v>0.16736085748051707</v>
      </c>
      <c r="AB503" s="2">
        <f t="shared" si="84"/>
        <v>0.16736085748051707</v>
      </c>
      <c r="AC503" s="2">
        <f t="shared" si="85"/>
        <v>0.26687141557840532</v>
      </c>
      <c r="AD503" s="2">
        <f t="shared" si="86"/>
        <v>0.28803541839873614</v>
      </c>
      <c r="AE503" s="2">
        <f t="shared" si="87"/>
        <v>0.27154068423677918</v>
      </c>
    </row>
    <row r="504" spans="1:31" x14ac:dyDescent="0.15">
      <c r="A504" s="9">
        <v>2209</v>
      </c>
      <c r="B504" s="1">
        <v>10.51</v>
      </c>
      <c r="C504" s="9">
        <v>245.4</v>
      </c>
      <c r="D504" s="9">
        <v>0.64080000000000004</v>
      </c>
      <c r="E504" s="9">
        <v>0</v>
      </c>
      <c r="F504" s="9">
        <v>3</v>
      </c>
      <c r="G504" s="9">
        <v>0.35210000000000002</v>
      </c>
      <c r="H504" s="9">
        <v>0.58433644931933904</v>
      </c>
      <c r="I504" s="9">
        <v>0.58433644931933904</v>
      </c>
      <c r="J504" s="9">
        <v>0.60842574239050395</v>
      </c>
      <c r="K504" s="9">
        <v>0.67606788062500001</v>
      </c>
      <c r="L504" s="9">
        <v>0.59628321812499996</v>
      </c>
      <c r="M504" s="9">
        <v>0.59455080062499999</v>
      </c>
      <c r="N504" s="9">
        <v>0.57903851812499896</v>
      </c>
      <c r="O504" s="9">
        <v>0.63560108187499997</v>
      </c>
      <c r="P504" s="9">
        <v>0.63020490312499999</v>
      </c>
      <c r="Q504" s="9">
        <v>0.61942286000000002</v>
      </c>
      <c r="R504" s="9">
        <v>0.56210552312499995</v>
      </c>
      <c r="S504" s="9">
        <v>1.0847</v>
      </c>
      <c r="T504" s="2">
        <f t="shared" si="77"/>
        <v>2.0445017283411037E-2</v>
      </c>
      <c r="U504" s="15">
        <f t="shared" si="78"/>
        <v>1.7480256995022439E-2</v>
      </c>
      <c r="V504" s="2">
        <f t="shared" si="79"/>
        <v>9.0665766280904475E-3</v>
      </c>
      <c r="W504" s="15">
        <f t="shared" si="80"/>
        <v>8.7731361983967027E-2</v>
      </c>
      <c r="X504" s="9">
        <v>0.63560080500000005</v>
      </c>
      <c r="Y504" s="15">
        <f t="shared" si="81"/>
        <v>4.3561127855596543E-7</v>
      </c>
      <c r="Z504" s="2">
        <f t="shared" si="82"/>
        <v>0.67539411818936101</v>
      </c>
      <c r="AA504" s="2">
        <f t="shared" si="83"/>
        <v>0.46129210904458462</v>
      </c>
      <c r="AB504" s="2">
        <f t="shared" si="84"/>
        <v>0.46129210904458462</v>
      </c>
      <c r="AC504" s="2">
        <f t="shared" si="85"/>
        <v>0.43908385508389053</v>
      </c>
      <c r="AD504" s="2">
        <f t="shared" si="86"/>
        <v>0.4190053442195999</v>
      </c>
      <c r="AE504" s="2">
        <f t="shared" si="87"/>
        <v>0.48178710876279163</v>
      </c>
    </row>
    <row r="505" spans="1:31" x14ac:dyDescent="0.15">
      <c r="A505" s="9">
        <v>2210</v>
      </c>
      <c r="B505" s="1">
        <v>13.581</v>
      </c>
      <c r="C505" s="9">
        <v>85.9</v>
      </c>
      <c r="D505" s="9">
        <v>0.50760000000000005</v>
      </c>
      <c r="E505" s="9">
        <v>0</v>
      </c>
      <c r="F505" s="9">
        <v>3</v>
      </c>
      <c r="G505" s="9">
        <v>0.23080000000000001</v>
      </c>
      <c r="H505" s="9">
        <v>0.61683419486404101</v>
      </c>
      <c r="I505" s="9">
        <v>0.61683419486404101</v>
      </c>
      <c r="J505" s="9">
        <v>0.62535342547809702</v>
      </c>
      <c r="K505" s="9">
        <v>0.66989039125000005</v>
      </c>
      <c r="L505" s="9">
        <v>0.63769004375000005</v>
      </c>
      <c r="M505" s="9">
        <v>0.76168272187500097</v>
      </c>
      <c r="N505" s="9">
        <v>0.74659606374999898</v>
      </c>
      <c r="O505" s="9">
        <v>0.60817473</v>
      </c>
      <c r="P505" s="9">
        <v>0.64979199187500003</v>
      </c>
      <c r="Q505" s="9">
        <v>0.60753212562500003</v>
      </c>
      <c r="R505" s="9">
        <v>0.612546946874998</v>
      </c>
      <c r="S505" s="9">
        <v>0.62039999999999995</v>
      </c>
      <c r="T505" s="2">
        <f t="shared" si="77"/>
        <v>3.3811110116156846E-2</v>
      </c>
      <c r="U505" s="15">
        <f t="shared" si="78"/>
        <v>0.23482570878368153</v>
      </c>
      <c r="V505" s="2">
        <f t="shared" si="79"/>
        <v>0.21036750226624407</v>
      </c>
      <c r="W505" s="15">
        <f t="shared" si="80"/>
        <v>1.4038561636404868E-2</v>
      </c>
      <c r="X505" s="9">
        <v>0.60817450500000003</v>
      </c>
      <c r="Y505" s="15">
        <f t="shared" si="81"/>
        <v>3.6995946866262703E-7</v>
      </c>
      <c r="Z505" s="2">
        <f t="shared" si="82"/>
        <v>0.62798194713088329</v>
      </c>
      <c r="AA505" s="2">
        <f t="shared" si="83"/>
        <v>5.7475904834928173E-3</v>
      </c>
      <c r="AB505" s="2">
        <f t="shared" si="84"/>
        <v>5.7475904834928173E-3</v>
      </c>
      <c r="AC505" s="2">
        <f t="shared" si="85"/>
        <v>7.9842448067328712E-3</v>
      </c>
      <c r="AD505" s="2">
        <f t="shared" si="86"/>
        <v>4.7375873428433399E-2</v>
      </c>
      <c r="AE505" s="2">
        <f t="shared" si="87"/>
        <v>1.2658048235012818E-2</v>
      </c>
    </row>
    <row r="506" spans="1:31" x14ac:dyDescent="0.15">
      <c r="A506" s="9">
        <v>2211</v>
      </c>
      <c r="B506" s="1">
        <v>11.36</v>
      </c>
      <c r="C506" s="9">
        <v>245.4</v>
      </c>
      <c r="D506" s="9">
        <v>0.51</v>
      </c>
      <c r="E506" s="9">
        <v>0</v>
      </c>
      <c r="F506" s="9">
        <v>3</v>
      </c>
      <c r="G506" s="9">
        <v>0.113</v>
      </c>
      <c r="H506" s="9">
        <v>0.38998102565419701</v>
      </c>
      <c r="I506" s="9">
        <v>0.38998102565419701</v>
      </c>
      <c r="J506" s="9">
        <v>0.39107961126581198</v>
      </c>
      <c r="K506" s="9">
        <v>0.43000979687500002</v>
      </c>
      <c r="L506" s="9">
        <v>0.41124071312499899</v>
      </c>
      <c r="M506" s="9">
        <v>0.51226013312499996</v>
      </c>
      <c r="N506" s="9">
        <v>0.49952832812499998</v>
      </c>
      <c r="O506" s="9">
        <v>0.40637730187500098</v>
      </c>
      <c r="P506" s="9">
        <v>0.41175022500000102</v>
      </c>
      <c r="Q506" s="9">
        <v>0.41041701624999999</v>
      </c>
      <c r="R506" s="9">
        <v>0.39204707625000101</v>
      </c>
      <c r="S506" s="9">
        <v>0.33589999999999998</v>
      </c>
      <c r="T506" s="2">
        <f t="shared" si="77"/>
        <v>5.4514671412894115E-2</v>
      </c>
      <c r="U506" s="15">
        <f t="shared" si="78"/>
        <v>0.31355142795903607</v>
      </c>
      <c r="V506" s="2">
        <f t="shared" si="79"/>
        <v>0.28090418575374604</v>
      </c>
      <c r="W506" s="15">
        <f t="shared" si="80"/>
        <v>4.20437794205476E-2</v>
      </c>
      <c r="X506" s="9">
        <v>0.40637711000000099</v>
      </c>
      <c r="Y506" s="15">
        <f t="shared" si="81"/>
        <v>4.7215973705794951E-7</v>
      </c>
      <c r="Z506" s="2">
        <f t="shared" si="82"/>
        <v>0.66359035427210478</v>
      </c>
      <c r="AA506" s="2">
        <f t="shared" si="83"/>
        <v>0.16100335115866937</v>
      </c>
      <c r="AB506" s="2">
        <f t="shared" si="84"/>
        <v>0.16100335115866937</v>
      </c>
      <c r="AC506" s="2">
        <f t="shared" si="85"/>
        <v>0.16427392457818399</v>
      </c>
      <c r="AD506" s="2">
        <f t="shared" si="86"/>
        <v>0.22581192319142915</v>
      </c>
      <c r="AE506" s="2">
        <f t="shared" si="87"/>
        <v>0.16715414185769883</v>
      </c>
    </row>
    <row r="507" spans="1:31" x14ac:dyDescent="0.15">
      <c r="A507" s="9">
        <v>2212</v>
      </c>
      <c r="B507" s="1">
        <v>5.6989999999999998</v>
      </c>
      <c r="C507" s="9">
        <v>98.2</v>
      </c>
      <c r="D507" s="9">
        <v>0.53620000000000001</v>
      </c>
      <c r="E507" s="9">
        <v>0</v>
      </c>
      <c r="F507" s="9">
        <v>3</v>
      </c>
      <c r="G507" s="9">
        <v>0.45129999999999998</v>
      </c>
      <c r="H507" s="9">
        <v>0.31135596607570099</v>
      </c>
      <c r="I507" s="9">
        <v>0.31135596607570099</v>
      </c>
      <c r="J507" s="9">
        <v>0.300552026701632</v>
      </c>
      <c r="K507" s="9">
        <v>0.66541221812500095</v>
      </c>
      <c r="L507" s="9">
        <v>0.31810076437499901</v>
      </c>
      <c r="M507" s="9">
        <v>0.28707621</v>
      </c>
      <c r="N507" s="9">
        <v>0.29832326437500001</v>
      </c>
      <c r="O507" s="9">
        <v>0.70501787125000004</v>
      </c>
      <c r="P507" s="9">
        <v>0.33578740937500001</v>
      </c>
      <c r="Q507" s="9">
        <v>0.700312081249999</v>
      </c>
      <c r="R507" s="9">
        <v>0.33376602875</v>
      </c>
      <c r="S507" s="9">
        <v>0.36559999999999998</v>
      </c>
      <c r="T507" s="2">
        <f t="shared" si="77"/>
        <v>2.1662659573570345E-2</v>
      </c>
      <c r="U507" s="15">
        <f t="shared" si="78"/>
        <v>7.7980699652942478E-2</v>
      </c>
      <c r="V507" s="2">
        <f t="shared" si="79"/>
        <v>4.185788332551911E-2</v>
      </c>
      <c r="W507" s="15">
        <f t="shared" si="80"/>
        <v>1.2643467544109521</v>
      </c>
      <c r="X507" s="9">
        <v>0.70501754562499896</v>
      </c>
      <c r="Y507" s="15">
        <f t="shared" si="81"/>
        <v>4.618677261284202E-7</v>
      </c>
      <c r="Z507" s="2">
        <f t="shared" si="82"/>
        <v>0.23440919037199126</v>
      </c>
      <c r="AA507" s="2">
        <f t="shared" si="83"/>
        <v>0.14836989585420951</v>
      </c>
      <c r="AB507" s="2">
        <f t="shared" si="84"/>
        <v>0.14836989585420951</v>
      </c>
      <c r="AC507" s="2">
        <f t="shared" si="85"/>
        <v>0.17792115234783365</v>
      </c>
      <c r="AD507" s="2">
        <f t="shared" si="86"/>
        <v>8.1544285079321585E-2</v>
      </c>
      <c r="AE507" s="2">
        <f t="shared" si="87"/>
        <v>8.7073225519693612E-2</v>
      </c>
    </row>
    <row r="508" spans="1:31" x14ac:dyDescent="0.15">
      <c r="A508" s="9">
        <v>2213</v>
      </c>
      <c r="B508" s="1">
        <v>9.6859999999999999</v>
      </c>
      <c r="C508" s="9">
        <v>122.7</v>
      </c>
      <c r="D508" s="9">
        <v>0.43149999999999999</v>
      </c>
      <c r="E508" s="9">
        <v>0</v>
      </c>
      <c r="F508" s="9">
        <v>3</v>
      </c>
      <c r="G508" s="9">
        <v>0.74070000000000003</v>
      </c>
      <c r="H508" s="9">
        <v>0.78403013268468102</v>
      </c>
      <c r="I508" s="9">
        <v>0.78403013268468102</v>
      </c>
      <c r="J508" s="9">
        <v>0.79552730283558803</v>
      </c>
      <c r="K508" s="9">
        <v>0.96457221812500005</v>
      </c>
      <c r="L508" s="9">
        <v>0.80913223312500004</v>
      </c>
      <c r="M508" s="9">
        <v>0.91290887187499903</v>
      </c>
      <c r="N508" s="9">
        <v>0.904365480625</v>
      </c>
      <c r="O508" s="9">
        <v>0.88902632999999998</v>
      </c>
      <c r="P508" s="9">
        <v>0.83781252812499996</v>
      </c>
      <c r="Q508" s="9">
        <v>0.88042698249999995</v>
      </c>
      <c r="R508" s="9">
        <v>0.79089529374999901</v>
      </c>
      <c r="S508" s="9">
        <v>0.70930000000000004</v>
      </c>
      <c r="T508" s="2">
        <f t="shared" si="77"/>
        <v>3.2016754706052232E-2</v>
      </c>
      <c r="U508" s="15">
        <f t="shared" si="78"/>
        <v>0.16437982906219509</v>
      </c>
      <c r="V508" s="2">
        <f t="shared" si="79"/>
        <v>0.1534830651575417</v>
      </c>
      <c r="W508" s="15">
        <f t="shared" si="80"/>
        <v>0.1339185739657611</v>
      </c>
      <c r="X508" s="9">
        <v>0.88902597624999802</v>
      </c>
      <c r="Y508" s="15">
        <f t="shared" si="81"/>
        <v>3.9790722728979225E-7</v>
      </c>
      <c r="Z508" s="2">
        <f t="shared" si="82"/>
        <v>4.4268997603270806E-2</v>
      </c>
      <c r="AA508" s="2">
        <f t="shared" si="83"/>
        <v>0.10535758167867049</v>
      </c>
      <c r="AB508" s="2">
        <f t="shared" si="84"/>
        <v>0.10535758167867049</v>
      </c>
      <c r="AC508" s="2">
        <f t="shared" si="85"/>
        <v>0.12156675995430423</v>
      </c>
      <c r="AD508" s="2">
        <f t="shared" si="86"/>
        <v>0.1811821910686591</v>
      </c>
      <c r="AE508" s="2">
        <f t="shared" si="87"/>
        <v>0.11503636507824469</v>
      </c>
    </row>
    <row r="509" spans="1:31" x14ac:dyDescent="0.15">
      <c r="A509" s="9">
        <v>2214</v>
      </c>
      <c r="B509" s="1">
        <v>10.051</v>
      </c>
      <c r="C509" s="9">
        <v>245.4</v>
      </c>
      <c r="D509" s="9">
        <v>0.70269999999999999</v>
      </c>
      <c r="E509" s="9">
        <v>0</v>
      </c>
      <c r="F509" s="9">
        <v>3</v>
      </c>
      <c r="G509" s="9">
        <v>0.46150000000000002</v>
      </c>
      <c r="H509" s="9">
        <v>0.62801986338709004</v>
      </c>
      <c r="I509" s="9">
        <v>0.62801986338709004</v>
      </c>
      <c r="J509" s="9">
        <v>0.642170609690774</v>
      </c>
      <c r="K509" s="9">
        <v>0.68289170124999998</v>
      </c>
      <c r="L509" s="9">
        <v>0.64872119500000003</v>
      </c>
      <c r="M509" s="9">
        <v>0.75174580125000001</v>
      </c>
      <c r="N509" s="9">
        <v>0.74023601500000102</v>
      </c>
      <c r="O509" s="9">
        <v>0.59981355562500005</v>
      </c>
      <c r="P509" s="9">
        <v>0.66992603625000002</v>
      </c>
      <c r="Q509" s="9">
        <v>0.59338243125000101</v>
      </c>
      <c r="R509" s="9">
        <v>0.626816573749999</v>
      </c>
      <c r="S509" s="9">
        <v>0.3755</v>
      </c>
      <c r="T509" s="2">
        <f t="shared" si="77"/>
        <v>3.2962861240187234E-2</v>
      </c>
      <c r="U509" s="15">
        <f t="shared" si="78"/>
        <v>0.19700959328837267</v>
      </c>
      <c r="V509" s="2">
        <f t="shared" si="79"/>
        <v>0.1786824878558734</v>
      </c>
      <c r="W509" s="15">
        <f t="shared" si="80"/>
        <v>4.4913082223172585E-2</v>
      </c>
      <c r="X509" s="9">
        <v>0.59981331999999898</v>
      </c>
      <c r="Y509" s="15">
        <f t="shared" si="81"/>
        <v>3.9283040347509102E-7</v>
      </c>
      <c r="Z509" s="2">
        <f t="shared" si="82"/>
        <v>0.22902796271637821</v>
      </c>
      <c r="AA509" s="2">
        <f t="shared" si="83"/>
        <v>0.67248964949957402</v>
      </c>
      <c r="AB509" s="2">
        <f t="shared" si="84"/>
        <v>0.67248964949957402</v>
      </c>
      <c r="AC509" s="2">
        <f t="shared" si="85"/>
        <v>0.71017472620712119</v>
      </c>
      <c r="AD509" s="2">
        <f t="shared" si="86"/>
        <v>0.7840906424766978</v>
      </c>
      <c r="AE509" s="2">
        <f t="shared" si="87"/>
        <v>0.66928514980026366</v>
      </c>
    </row>
    <row r="510" spans="1:31" x14ac:dyDescent="0.15">
      <c r="A510" s="9">
        <v>2215</v>
      </c>
      <c r="B510" s="1">
        <v>41.732999999999997</v>
      </c>
      <c r="C510" s="9">
        <v>24.5</v>
      </c>
      <c r="D510" s="9">
        <v>0.59499999999999997</v>
      </c>
      <c r="E510" s="9">
        <v>0</v>
      </c>
      <c r="F510" s="9">
        <v>3</v>
      </c>
      <c r="G510" s="9">
        <v>3.9820000000000002</v>
      </c>
      <c r="H510" s="9">
        <v>2.2554094668051601</v>
      </c>
      <c r="I510" s="9">
        <v>2.2554094668051601</v>
      </c>
      <c r="J510" s="9">
        <v>2.2558390432316</v>
      </c>
      <c r="K510" s="9">
        <v>2.2191698312499999</v>
      </c>
      <c r="L510" s="9">
        <v>2.2551245999999998</v>
      </c>
      <c r="M510" s="9">
        <v>2.2082115500000001</v>
      </c>
      <c r="N510" s="9">
        <v>2.2095021312499998</v>
      </c>
      <c r="O510" s="9">
        <v>2.2120840624999998</v>
      </c>
      <c r="P510" s="9">
        <v>2.2522490562500002</v>
      </c>
      <c r="Q510" s="9">
        <v>2.2160248125000002</v>
      </c>
      <c r="R510" s="9">
        <v>2.2602942812500002</v>
      </c>
      <c r="S510" s="9">
        <v>2.3197000000000001</v>
      </c>
      <c r="T510" s="2">
        <f t="shared" si="77"/>
        <v>1.2630380840060362E-4</v>
      </c>
      <c r="U510" s="15">
        <f t="shared" si="78"/>
        <v>2.0926540169230064E-2</v>
      </c>
      <c r="V510" s="2">
        <f t="shared" si="79"/>
        <v>2.0354324228402328E-2</v>
      </c>
      <c r="W510" s="15">
        <f t="shared" si="80"/>
        <v>1.9209551499547325E-2</v>
      </c>
      <c r="X510" s="9">
        <v>2.2120839750000001</v>
      </c>
      <c r="Y510" s="15">
        <f t="shared" si="81"/>
        <v>3.9555458661628466E-8</v>
      </c>
      <c r="Z510" s="2">
        <f t="shared" si="82"/>
        <v>0.71660128464887707</v>
      </c>
      <c r="AA510" s="2">
        <f t="shared" si="83"/>
        <v>2.7715020560779416E-2</v>
      </c>
      <c r="AB510" s="2">
        <f t="shared" si="84"/>
        <v>2.7715020560779416E-2</v>
      </c>
      <c r="AC510" s="2">
        <f t="shared" si="85"/>
        <v>2.7529834361512302E-2</v>
      </c>
      <c r="AD510" s="2">
        <f t="shared" si="86"/>
        <v>2.9077442664999755E-2</v>
      </c>
      <c r="AE510" s="2">
        <f t="shared" si="87"/>
        <v>2.5609224791998918E-2</v>
      </c>
    </row>
    <row r="511" spans="1:31" x14ac:dyDescent="0.15">
      <c r="A511" s="9">
        <v>2216</v>
      </c>
      <c r="B511" s="1">
        <v>13.15</v>
      </c>
      <c r="C511" s="9">
        <v>122.7</v>
      </c>
      <c r="D511" s="9">
        <v>0.28199999999999997</v>
      </c>
      <c r="E511" s="9">
        <v>0</v>
      </c>
      <c r="F511" s="9">
        <v>3</v>
      </c>
      <c r="G511" s="9">
        <v>0.96189999999999998</v>
      </c>
      <c r="H511" s="9">
        <v>0.81194602599452204</v>
      </c>
      <c r="I511" s="9">
        <v>0.81194602599452204</v>
      </c>
      <c r="J511" s="9">
        <v>0.80078870686535997</v>
      </c>
      <c r="K511" s="9">
        <v>0.91390361875000004</v>
      </c>
      <c r="L511" s="9">
        <v>0.85355504937500004</v>
      </c>
      <c r="M511" s="9">
        <v>0.83808799937499801</v>
      </c>
      <c r="N511" s="9">
        <v>0.84948494812500097</v>
      </c>
      <c r="O511" s="9">
        <v>0.90809876499999997</v>
      </c>
      <c r="P511" s="9">
        <v>0.84216570874999896</v>
      </c>
      <c r="Q511" s="9">
        <v>0.91907262374999898</v>
      </c>
      <c r="R511" s="9">
        <v>0.88481381000000003</v>
      </c>
      <c r="S511" s="9">
        <v>0.52100000000000002</v>
      </c>
      <c r="T511" s="2">
        <f t="shared" si="77"/>
        <v>5.1246045978872404E-2</v>
      </c>
      <c r="U511" s="15">
        <f t="shared" si="78"/>
        <v>3.2196688626507722E-2</v>
      </c>
      <c r="V511" s="2">
        <f t="shared" si="79"/>
        <v>4.62332728145309E-2</v>
      </c>
      <c r="W511" s="15">
        <f t="shared" si="80"/>
        <v>0.11842257481056587</v>
      </c>
      <c r="X511" s="9">
        <v>0.90809845062499905</v>
      </c>
      <c r="Y511" s="15">
        <f t="shared" si="81"/>
        <v>3.4619031875950606E-7</v>
      </c>
      <c r="Z511" s="2">
        <f t="shared" si="82"/>
        <v>0.84625719769673691</v>
      </c>
      <c r="AA511" s="2">
        <f t="shared" si="83"/>
        <v>0.55843766985512866</v>
      </c>
      <c r="AB511" s="2">
        <f t="shared" si="84"/>
        <v>0.55843766985512866</v>
      </c>
      <c r="AC511" s="2">
        <f t="shared" si="85"/>
        <v>0.53702246999109393</v>
      </c>
      <c r="AD511" s="2">
        <f t="shared" si="86"/>
        <v>0.61644089971209004</v>
      </c>
      <c r="AE511" s="2">
        <f t="shared" si="87"/>
        <v>0.69829905950095972</v>
      </c>
    </row>
    <row r="512" spans="1:31" x14ac:dyDescent="0.15">
      <c r="A512" s="9">
        <v>2217</v>
      </c>
      <c r="B512" s="1">
        <v>11.801</v>
      </c>
      <c r="C512" s="9">
        <v>552.1</v>
      </c>
      <c r="D512" s="9">
        <v>0.16220000000000001</v>
      </c>
      <c r="E512" s="9">
        <v>0</v>
      </c>
      <c r="F512" s="9">
        <v>3</v>
      </c>
      <c r="G512" s="9">
        <v>0.72750000000000004</v>
      </c>
      <c r="H512" s="9">
        <v>0.53169300944092801</v>
      </c>
      <c r="I512" s="9">
        <v>0.53169300944092801</v>
      </c>
      <c r="J512" s="9">
        <v>0.51626058057909197</v>
      </c>
      <c r="K512" s="9">
        <v>0.55119231624999998</v>
      </c>
      <c r="L512" s="9">
        <v>0.57409001500000001</v>
      </c>
      <c r="M512" s="9">
        <v>0.52291631999999999</v>
      </c>
      <c r="N512" s="9">
        <v>0.52762864312500102</v>
      </c>
      <c r="O512" s="9">
        <v>0.54715572999999995</v>
      </c>
      <c r="P512" s="9">
        <v>0.55434207750000097</v>
      </c>
      <c r="Q512" s="9">
        <v>0.56143198875</v>
      </c>
      <c r="R512" s="9">
        <v>0.57527866562499996</v>
      </c>
      <c r="S512" s="9">
        <v>1.3573</v>
      </c>
      <c r="T512" s="2">
        <f t="shared" si="77"/>
        <v>7.9739633221155556E-2</v>
      </c>
      <c r="U512" s="15">
        <f t="shared" si="78"/>
        <v>1.650706194192144E-2</v>
      </c>
      <c r="V512" s="2">
        <f t="shared" si="79"/>
        <v>7.6441973916502107E-3</v>
      </c>
      <c r="W512" s="15">
        <f t="shared" si="80"/>
        <v>2.9082046001189479E-2</v>
      </c>
      <c r="X512" s="9">
        <v>0.54715551062500001</v>
      </c>
      <c r="Y512" s="15">
        <f t="shared" si="81"/>
        <v>4.0093704208034394E-7</v>
      </c>
      <c r="Z512" s="2">
        <f t="shared" si="82"/>
        <v>0.46400943048699622</v>
      </c>
      <c r="AA512" s="2">
        <f t="shared" si="83"/>
        <v>0.60827156159955198</v>
      </c>
      <c r="AB512" s="2">
        <f t="shared" si="84"/>
        <v>0.60827156159955198</v>
      </c>
      <c r="AC512" s="2">
        <f t="shared" si="85"/>
        <v>0.61964150845126942</v>
      </c>
      <c r="AD512" s="2">
        <f t="shared" si="86"/>
        <v>0.59158470677079422</v>
      </c>
      <c r="AE512" s="2">
        <f t="shared" si="87"/>
        <v>0.57615953317247481</v>
      </c>
    </row>
    <row r="513" spans="1:31" x14ac:dyDescent="0.15">
      <c r="A513" s="9">
        <v>2218</v>
      </c>
      <c r="B513" s="1">
        <v>45.981000000000002</v>
      </c>
      <c r="C513" s="9">
        <v>1595.1</v>
      </c>
      <c r="D513" s="9">
        <v>0.60429999999999995</v>
      </c>
      <c r="E513" s="9">
        <v>0</v>
      </c>
      <c r="F513" s="9">
        <v>3</v>
      </c>
      <c r="G513" s="9">
        <v>3.1762000000000001</v>
      </c>
      <c r="H513" s="9">
        <v>1.79151509772337</v>
      </c>
      <c r="I513" s="9">
        <v>1.79151509772337</v>
      </c>
      <c r="J513" s="9">
        <v>1.79278151249305</v>
      </c>
      <c r="K513" s="9">
        <v>1.7274812937499999</v>
      </c>
      <c r="L513" s="9">
        <v>1.7615721</v>
      </c>
      <c r="M513" s="9">
        <v>1.72615390625</v>
      </c>
      <c r="N513" s="9">
        <v>1.7262174187499999</v>
      </c>
      <c r="O513" s="9">
        <v>1.7222243562499999</v>
      </c>
      <c r="P513" s="9">
        <v>1.76063124375</v>
      </c>
      <c r="Q513" s="9">
        <v>1.72457695625</v>
      </c>
      <c r="R513" s="9">
        <v>1.7638632000000001</v>
      </c>
      <c r="S513" s="9">
        <v>1.9837</v>
      </c>
      <c r="T513" s="2">
        <f t="shared" si="77"/>
        <v>1.6713784752035391E-2</v>
      </c>
      <c r="U513" s="15">
        <f t="shared" si="78"/>
        <v>3.6483751410429109E-2</v>
      </c>
      <c r="V513" s="2">
        <f t="shared" si="79"/>
        <v>3.644829957411435E-2</v>
      </c>
      <c r="W513" s="15">
        <f t="shared" si="80"/>
        <v>3.8677174175882595E-2</v>
      </c>
      <c r="X513" s="9">
        <v>1.7222242624999999</v>
      </c>
      <c r="Y513" s="15">
        <f t="shared" si="81"/>
        <v>5.4435416410833615E-8</v>
      </c>
      <c r="Z513" s="2">
        <f t="shared" si="82"/>
        <v>0.60114936734385249</v>
      </c>
      <c r="AA513" s="2">
        <f t="shared" si="83"/>
        <v>9.6882039762378372E-2</v>
      </c>
      <c r="AB513" s="2">
        <f t="shared" si="84"/>
        <v>9.6882039762378372E-2</v>
      </c>
      <c r="AC513" s="2">
        <f t="shared" si="85"/>
        <v>9.6243629332535191E-2</v>
      </c>
      <c r="AD513" s="2">
        <f t="shared" si="86"/>
        <v>0.11245085257347381</v>
      </c>
      <c r="AE513" s="2">
        <f t="shared" si="87"/>
        <v>0.11082159600746078</v>
      </c>
    </row>
    <row r="514" spans="1:31" x14ac:dyDescent="0.15">
      <c r="A514" s="9">
        <v>2219</v>
      </c>
      <c r="B514" s="1">
        <v>11.696999999999999</v>
      </c>
      <c r="C514" s="9">
        <v>85.9</v>
      </c>
      <c r="D514" s="9">
        <v>0.17119999999999999</v>
      </c>
      <c r="E514" s="9">
        <v>0</v>
      </c>
      <c r="F514" s="9">
        <v>3</v>
      </c>
      <c r="G514" s="9">
        <v>1.3126</v>
      </c>
      <c r="H514" s="9">
        <v>1.8259430635449301</v>
      </c>
      <c r="I514" s="9">
        <v>1.8259430635449301</v>
      </c>
      <c r="J514" s="9">
        <v>1.8037056444689099</v>
      </c>
      <c r="K514" s="9">
        <v>1.8374750124999999</v>
      </c>
      <c r="L514" s="9">
        <v>1.98014220625</v>
      </c>
      <c r="M514" s="9">
        <v>1.6007455625</v>
      </c>
      <c r="N514" s="9">
        <v>1.6230890312499999</v>
      </c>
      <c r="O514" s="9">
        <v>1.8242911875000001</v>
      </c>
      <c r="P514" s="9">
        <v>1.9374379875000001</v>
      </c>
      <c r="Q514" s="9">
        <v>1.85316548125</v>
      </c>
      <c r="R514" s="9">
        <v>2.0635959812500002</v>
      </c>
      <c r="S514" s="9">
        <v>1.4637</v>
      </c>
      <c r="T514" s="2">
        <f t="shared" si="77"/>
        <v>8.4449042132619404E-2</v>
      </c>
      <c r="U514" s="15">
        <f t="shared" si="78"/>
        <v>0.12333215944188654</v>
      </c>
      <c r="V514" s="2">
        <f t="shared" si="79"/>
        <v>0.11109548613257657</v>
      </c>
      <c r="W514" s="15">
        <f t="shared" si="80"/>
        <v>9.0467007318563843E-4</v>
      </c>
      <c r="X514" s="9">
        <v>1.8242905125</v>
      </c>
      <c r="Y514" s="15">
        <f t="shared" si="81"/>
        <v>3.7000672082485437E-7</v>
      </c>
      <c r="Z514" s="2">
        <f t="shared" si="82"/>
        <v>0.10323153651704585</v>
      </c>
      <c r="AA514" s="2">
        <f t="shared" si="83"/>
        <v>0.24748450061141633</v>
      </c>
      <c r="AB514" s="2">
        <f t="shared" si="84"/>
        <v>0.24748450061141633</v>
      </c>
      <c r="AC514" s="2">
        <f t="shared" si="85"/>
        <v>0.23229189346786219</v>
      </c>
      <c r="AD514" s="2">
        <f t="shared" si="86"/>
        <v>0.32365784484525523</v>
      </c>
      <c r="AE514" s="2">
        <f t="shared" si="87"/>
        <v>0.40984899996584012</v>
      </c>
    </row>
    <row r="515" spans="1:31" x14ac:dyDescent="0.15">
      <c r="A515" s="9">
        <v>2220</v>
      </c>
      <c r="B515" s="1">
        <v>45.255000000000003</v>
      </c>
      <c r="C515" s="9">
        <v>245.4</v>
      </c>
      <c r="D515" s="9">
        <v>0.51619999999999999</v>
      </c>
      <c r="E515" s="9">
        <v>0</v>
      </c>
      <c r="F515" s="9">
        <v>3</v>
      </c>
      <c r="G515" s="9">
        <v>2.3184999999999998</v>
      </c>
      <c r="H515" s="9">
        <v>1.7274726018817499</v>
      </c>
      <c r="I515" s="9">
        <v>1.7274726018817499</v>
      </c>
      <c r="J515" s="9">
        <v>1.73026556959809</v>
      </c>
      <c r="K515" s="9">
        <v>1.6700803125000001</v>
      </c>
      <c r="L515" s="9">
        <v>1.696582925</v>
      </c>
      <c r="M515" s="9">
        <v>1.6840501812499999</v>
      </c>
      <c r="N515" s="9">
        <v>1.68267745625</v>
      </c>
      <c r="O515" s="9">
        <v>1.6654995374999999</v>
      </c>
      <c r="P515" s="9">
        <v>1.698443675</v>
      </c>
      <c r="Q515" s="9">
        <v>1.6661320687500001</v>
      </c>
      <c r="R515" s="9">
        <v>1.694003575</v>
      </c>
      <c r="S515" s="9">
        <v>2.4937</v>
      </c>
      <c r="T515" s="2">
        <f t="shared" ref="T515:T548" si="88">ABS((L515-H515)/H515)</f>
        <v>1.7881427959031915E-2</v>
      </c>
      <c r="U515" s="15">
        <f t="shared" ref="U515:U548" si="89">ABS((M515-H515)/H515)</f>
        <v>2.5136387450920814E-2</v>
      </c>
      <c r="V515" s="2">
        <f t="shared" ref="V515:V548" si="90">ABS((N515-H515)/H515)</f>
        <v>2.5931031023562513E-2</v>
      </c>
      <c r="W515" s="15">
        <f t="shared" ref="W515:W548" si="91">ABS((O515-H515)/H515)</f>
        <v>3.587499119479072E-2</v>
      </c>
      <c r="X515" s="9">
        <v>1.6654995125000001</v>
      </c>
      <c r="Y515" s="15">
        <f t="shared" ref="Y515:Y548" si="92">ABS((X515-O515)/O515)</f>
        <v>1.5010511432257438E-8</v>
      </c>
      <c r="Z515" s="2">
        <f t="shared" ref="Z515:Z548" si="93">ABS((G515-S515)/S515)</f>
        <v>7.0257047760356198E-2</v>
      </c>
      <c r="AA515" s="2">
        <f t="shared" ref="AA515:AA548" si="94">ABS((H515-S515)/S515)</f>
        <v>0.30726526772195939</v>
      </c>
      <c r="AB515" s="2">
        <f t="shared" ref="AB515:AB548" si="95">ABS((I515-S515)/S515)</f>
        <v>0.30726526772195939</v>
      </c>
      <c r="AC515" s="2">
        <f t="shared" si="85"/>
        <v>0.30614525821145688</v>
      </c>
      <c r="AD515" s="2">
        <f t="shared" si="86"/>
        <v>0.31890617355736456</v>
      </c>
      <c r="AE515" s="2">
        <f t="shared" si="87"/>
        <v>0.3206867004852228</v>
      </c>
    </row>
    <row r="516" spans="1:31" x14ac:dyDescent="0.15">
      <c r="A516" s="9">
        <v>2221</v>
      </c>
      <c r="B516" s="1">
        <v>41.518000000000001</v>
      </c>
      <c r="C516" s="9">
        <v>98.2</v>
      </c>
      <c r="D516" s="9">
        <v>0.3337</v>
      </c>
      <c r="E516" s="9">
        <v>0</v>
      </c>
      <c r="F516" s="9">
        <v>3</v>
      </c>
      <c r="G516" s="9">
        <v>2.1871999999999998</v>
      </c>
      <c r="H516" s="9">
        <v>2.0093679715268502</v>
      </c>
      <c r="I516" s="9">
        <v>2.0093679715268502</v>
      </c>
      <c r="J516" s="9">
        <v>2.0126863521982399</v>
      </c>
      <c r="K516" s="9">
        <v>1.96921249375</v>
      </c>
      <c r="L516" s="9">
        <v>2.00093514375</v>
      </c>
      <c r="M516" s="9">
        <v>1.9851975125000001</v>
      </c>
      <c r="N516" s="9">
        <v>1.98359285625</v>
      </c>
      <c r="O516" s="9">
        <v>1.9636941812499999</v>
      </c>
      <c r="P516" s="9">
        <v>2.0029084687499998</v>
      </c>
      <c r="Q516" s="9">
        <v>1.9644350500000001</v>
      </c>
      <c r="R516" s="9">
        <v>1.9975721125000001</v>
      </c>
      <c r="S516" s="9">
        <v>2.0642</v>
      </c>
      <c r="T516" s="2">
        <f t="shared" si="88"/>
        <v>4.1967563414690807E-3</v>
      </c>
      <c r="U516" s="15">
        <f t="shared" si="89"/>
        <v>1.2028886380867215E-2</v>
      </c>
      <c r="V516" s="2">
        <f t="shared" si="90"/>
        <v>1.2827473933141542E-2</v>
      </c>
      <c r="W516" s="15">
        <f t="shared" si="91"/>
        <v>2.2730426145960863E-2</v>
      </c>
      <c r="X516" s="9">
        <v>1.96369413125</v>
      </c>
      <c r="Y516" s="15">
        <f t="shared" si="92"/>
        <v>2.5462213207936121E-8</v>
      </c>
      <c r="Z516" s="2">
        <f t="shared" si="93"/>
        <v>5.9587249297548578E-2</v>
      </c>
      <c r="AA516" s="2">
        <f t="shared" si="94"/>
        <v>2.6563331301787535E-2</v>
      </c>
      <c r="AB516" s="2">
        <f t="shared" si="95"/>
        <v>2.6563331301787535E-2</v>
      </c>
      <c r="AC516" s="2">
        <f t="shared" ref="AC516:AC548" si="96">ABS((J516-S516)/S516)</f>
        <v>2.4955744502354497E-2</v>
      </c>
      <c r="AD516" s="2">
        <f t="shared" ref="AD516:AD548" si="97">ABS((P516-S516)/S516)</f>
        <v>2.969263213351429E-2</v>
      </c>
      <c r="AE516" s="2">
        <f t="shared" ref="AE516:AE548" si="98">ABS((R516-S516)/S516)</f>
        <v>3.2277825549849787E-2</v>
      </c>
    </row>
    <row r="517" spans="1:31" x14ac:dyDescent="0.15">
      <c r="A517" s="9">
        <v>2222</v>
      </c>
      <c r="B517" s="1">
        <v>39.180999999999997</v>
      </c>
      <c r="C517" s="9">
        <v>98.2</v>
      </c>
      <c r="D517" s="9">
        <v>0.41120000000000001</v>
      </c>
      <c r="E517" s="9">
        <v>0</v>
      </c>
      <c r="F517" s="9">
        <v>3</v>
      </c>
      <c r="G517" s="9">
        <v>2.0571000000000002</v>
      </c>
      <c r="H517" s="9">
        <v>2.2331621515597</v>
      </c>
      <c r="I517" s="9">
        <v>2.2331621515597</v>
      </c>
      <c r="J517" s="9">
        <v>2.23688819592752</v>
      </c>
      <c r="K517" s="9">
        <v>2.2067341874999999</v>
      </c>
      <c r="L517" s="9">
        <v>2.2425855874999998</v>
      </c>
      <c r="M517" s="9">
        <v>2.2245690437499999</v>
      </c>
      <c r="N517" s="9">
        <v>2.2227855812500001</v>
      </c>
      <c r="O517" s="9">
        <v>2.2005236312499998</v>
      </c>
      <c r="P517" s="9">
        <v>2.2446264624999999</v>
      </c>
      <c r="Q517" s="9">
        <v>2.2013457999999999</v>
      </c>
      <c r="R517" s="9">
        <v>2.23860065</v>
      </c>
      <c r="S517" s="9">
        <v>2.3858000000000001</v>
      </c>
      <c r="T517" s="2">
        <f t="shared" si="88"/>
        <v>4.2197723679483993E-3</v>
      </c>
      <c r="U517" s="15">
        <f t="shared" si="89"/>
        <v>3.8479551535021642E-3</v>
      </c>
      <c r="V517" s="2">
        <f t="shared" si="90"/>
        <v>4.6465816655779238E-3</v>
      </c>
      <c r="W517" s="15">
        <f t="shared" si="91"/>
        <v>1.4615383073237448E-2</v>
      </c>
      <c r="X517" s="9">
        <v>2.2005235624999999</v>
      </c>
      <c r="Y517" s="15">
        <f t="shared" si="92"/>
        <v>3.1242563787505239E-8</v>
      </c>
      <c r="Z517" s="2">
        <f t="shared" si="93"/>
        <v>0.13777349316791013</v>
      </c>
      <c r="AA517" s="2">
        <f t="shared" si="94"/>
        <v>6.3977637874214163E-2</v>
      </c>
      <c r="AB517" s="2">
        <f t="shared" si="95"/>
        <v>6.3977637874214163E-2</v>
      </c>
      <c r="AC517" s="2">
        <f t="shared" si="96"/>
        <v>6.2415878980836684E-2</v>
      </c>
      <c r="AD517" s="2">
        <f t="shared" si="97"/>
        <v>5.9172410721770589E-2</v>
      </c>
      <c r="AE517" s="2">
        <f t="shared" si="98"/>
        <v>6.1698109648755203E-2</v>
      </c>
    </row>
    <row r="518" spans="1:31" x14ac:dyDescent="0.15">
      <c r="A518" s="9">
        <v>2223</v>
      </c>
      <c r="B518" s="1">
        <v>38.973999999999997</v>
      </c>
      <c r="C518" s="9">
        <v>306.7</v>
      </c>
      <c r="D518" s="9">
        <v>0.50860000000000005</v>
      </c>
      <c r="E518" s="9">
        <v>0</v>
      </c>
      <c r="F518" s="9">
        <v>3</v>
      </c>
      <c r="G518" s="9">
        <v>2.5022000000000002</v>
      </c>
      <c r="H518" s="9">
        <v>2.1947038371686798</v>
      </c>
      <c r="I518" s="9">
        <v>2.1947038371686798</v>
      </c>
      <c r="J518" s="9">
        <v>2.1974586537118399</v>
      </c>
      <c r="K518" s="9">
        <v>2.1753068375</v>
      </c>
      <c r="L518" s="9">
        <v>2.20392751875</v>
      </c>
      <c r="M518" s="9">
        <v>2.19475015</v>
      </c>
      <c r="N518" s="9">
        <v>2.1928919874999999</v>
      </c>
      <c r="O518" s="9">
        <v>2.1714768499999999</v>
      </c>
      <c r="P518" s="9">
        <v>2.2050583187499999</v>
      </c>
      <c r="Q518" s="9">
        <v>2.1721776187500001</v>
      </c>
      <c r="R518" s="9">
        <v>2.19977638125</v>
      </c>
      <c r="S518" s="9">
        <v>2.0419999999999998</v>
      </c>
      <c r="T518" s="2">
        <f t="shared" si="88"/>
        <v>4.2026998928563599E-3</v>
      </c>
      <c r="U518" s="15">
        <f t="shared" si="89"/>
        <v>2.1102087004102991E-5</v>
      </c>
      <c r="V518" s="2">
        <f t="shared" si="90"/>
        <v>8.2555542939100046E-4</v>
      </c>
      <c r="W518" s="15">
        <f t="shared" si="91"/>
        <v>1.0583198869622565E-2</v>
      </c>
      <c r="X518" s="9">
        <v>2.1714768124999999</v>
      </c>
      <c r="Y518" s="15">
        <f t="shared" si="92"/>
        <v>1.7269352880340146E-8</v>
      </c>
      <c r="Z518" s="2">
        <f t="shared" si="93"/>
        <v>0.22536728697355554</v>
      </c>
      <c r="AA518" s="2">
        <f t="shared" si="94"/>
        <v>7.4781506938628783E-2</v>
      </c>
      <c r="AB518" s="2">
        <f t="shared" si="95"/>
        <v>7.4781506938628783E-2</v>
      </c>
      <c r="AC518" s="2">
        <f t="shared" si="96"/>
        <v>7.6130584579745392E-2</v>
      </c>
      <c r="AD518" s="2">
        <f t="shared" si="97"/>
        <v>7.9852261875612202E-2</v>
      </c>
      <c r="AE518" s="2">
        <f t="shared" si="98"/>
        <v>7.7265612757100963E-2</v>
      </c>
    </row>
    <row r="519" spans="1:31" x14ac:dyDescent="0.15">
      <c r="A519" s="9">
        <v>2224</v>
      </c>
      <c r="B519" s="1">
        <v>38.432000000000002</v>
      </c>
      <c r="C519" s="9">
        <v>122.7</v>
      </c>
      <c r="D519" s="9">
        <v>0.52649999999999997</v>
      </c>
      <c r="E519" s="9">
        <v>0</v>
      </c>
      <c r="F519" s="9">
        <v>3</v>
      </c>
      <c r="G519" s="9">
        <v>2.5731999999999999</v>
      </c>
      <c r="H519" s="9">
        <v>2.2283089657328601</v>
      </c>
      <c r="I519" s="9">
        <v>2.2283089657328601</v>
      </c>
      <c r="J519" s="9">
        <v>2.2311420316053101</v>
      </c>
      <c r="K519" s="9">
        <v>2.2123256062499999</v>
      </c>
      <c r="L519" s="9">
        <v>2.24203081875</v>
      </c>
      <c r="M519" s="9">
        <v>2.2331103875</v>
      </c>
      <c r="N519" s="9">
        <v>2.231189825</v>
      </c>
      <c r="O519" s="9">
        <v>2.2083827875000002</v>
      </c>
      <c r="P519" s="9">
        <v>2.24320495</v>
      </c>
      <c r="Q519" s="9">
        <v>2.209094275</v>
      </c>
      <c r="R519" s="9">
        <v>2.2378075812499998</v>
      </c>
      <c r="S519" s="9">
        <v>2.0097999999999998</v>
      </c>
      <c r="T519" s="2">
        <f t="shared" si="88"/>
        <v>6.1579669732320886E-3</v>
      </c>
      <c r="U519" s="15">
        <f t="shared" si="89"/>
        <v>2.1547378936119898E-3</v>
      </c>
      <c r="V519" s="2">
        <f t="shared" si="90"/>
        <v>1.2928455216228978E-3</v>
      </c>
      <c r="W519" s="15">
        <f t="shared" si="91"/>
        <v>8.9422869715495082E-3</v>
      </c>
      <c r="X519" s="9">
        <v>2.2083827624999999</v>
      </c>
      <c r="Y519" s="15">
        <f t="shared" si="92"/>
        <v>1.1320501334124999E-8</v>
      </c>
      <c r="Z519" s="2">
        <f t="shared" si="93"/>
        <v>0.28032640063687936</v>
      </c>
      <c r="AA519" s="2">
        <f t="shared" si="94"/>
        <v>0.10872174630951353</v>
      </c>
      <c r="AB519" s="2">
        <f t="shared" si="95"/>
        <v>0.10872174630951353</v>
      </c>
      <c r="AC519" s="2">
        <f t="shared" si="96"/>
        <v>0.11013137207946577</v>
      </c>
      <c r="AD519" s="2">
        <f t="shared" si="97"/>
        <v>0.11613342123594397</v>
      </c>
      <c r="AE519" s="2">
        <f t="shared" si="98"/>
        <v>0.1134478959349189</v>
      </c>
    </row>
    <row r="520" spans="1:31" x14ac:dyDescent="0.15">
      <c r="A520" s="9">
        <v>2225</v>
      </c>
      <c r="B520" s="1">
        <v>37.357999999999997</v>
      </c>
      <c r="C520" s="9">
        <v>85.9</v>
      </c>
      <c r="D520" s="9">
        <v>0.49580000000000002</v>
      </c>
      <c r="E520" s="9">
        <v>0</v>
      </c>
      <c r="F520" s="9">
        <v>3</v>
      </c>
      <c r="G520" s="9">
        <v>1.9790000000000001</v>
      </c>
      <c r="H520" s="9">
        <v>2.29048981925536</v>
      </c>
      <c r="I520" s="9">
        <v>2.29048981925536</v>
      </c>
      <c r="J520" s="9">
        <v>2.2919888590667301</v>
      </c>
      <c r="K520" s="9">
        <v>2.2947890437499998</v>
      </c>
      <c r="L520" s="9">
        <v>2.3109162625000002</v>
      </c>
      <c r="M520" s="9">
        <v>2.3043334875000001</v>
      </c>
      <c r="N520" s="9">
        <v>2.3033215312499999</v>
      </c>
      <c r="O520" s="9">
        <v>2.2936102437499999</v>
      </c>
      <c r="P520" s="9">
        <v>2.3113907187499998</v>
      </c>
      <c r="Q520" s="9">
        <v>2.2941123124999998</v>
      </c>
      <c r="R520" s="9">
        <v>2.3086258437499998</v>
      </c>
      <c r="S520" s="9">
        <v>1.9359999999999999</v>
      </c>
      <c r="T520" s="2">
        <f t="shared" si="88"/>
        <v>8.9179367107079348E-3</v>
      </c>
      <c r="U520" s="15">
        <f t="shared" si="89"/>
        <v>6.0439772000998038E-3</v>
      </c>
      <c r="V520" s="2">
        <f t="shared" si="90"/>
        <v>5.6021694079441704E-3</v>
      </c>
      <c r="W520" s="15">
        <f t="shared" si="91"/>
        <v>1.3623393862777996E-3</v>
      </c>
      <c r="X520" s="9">
        <v>2.2936102062499999</v>
      </c>
      <c r="Y520" s="15">
        <f t="shared" si="92"/>
        <v>1.634977001708355E-8</v>
      </c>
      <c r="Z520" s="2">
        <f t="shared" si="93"/>
        <v>2.2210743801652971E-2</v>
      </c>
      <c r="AA520" s="2">
        <f t="shared" si="94"/>
        <v>0.18310424548314053</v>
      </c>
      <c r="AB520" s="2">
        <f t="shared" si="95"/>
        <v>0.18310424548314053</v>
      </c>
      <c r="AC520" s="2">
        <f t="shared" si="96"/>
        <v>0.1838785429063689</v>
      </c>
      <c r="AD520" s="2">
        <f t="shared" si="97"/>
        <v>0.19390016464359497</v>
      </c>
      <c r="AE520" s="2">
        <f t="shared" si="98"/>
        <v>0.19247202673037184</v>
      </c>
    </row>
    <row r="521" spans="1:31" x14ac:dyDescent="0.15">
      <c r="A521" s="9">
        <v>2226</v>
      </c>
      <c r="B521" s="1">
        <v>13.151</v>
      </c>
      <c r="C521" s="9">
        <v>110.4</v>
      </c>
      <c r="D521" s="9">
        <v>0.24199999999999999</v>
      </c>
      <c r="E521" s="9">
        <v>0</v>
      </c>
      <c r="F521" s="9">
        <v>3</v>
      </c>
      <c r="G521" s="9">
        <v>0.15959999999999999</v>
      </c>
      <c r="H521" s="9">
        <v>0.56303667993270901</v>
      </c>
      <c r="I521" s="9">
        <v>0.56303667993270901</v>
      </c>
      <c r="J521" s="9">
        <v>0.57513326675531595</v>
      </c>
      <c r="K521" s="9">
        <v>0.46311701250000098</v>
      </c>
      <c r="L521" s="9">
        <v>0.60211297500000005</v>
      </c>
      <c r="M521" s="9">
        <v>0.55662060187499995</v>
      </c>
      <c r="N521" s="9">
        <v>0.54766681187499999</v>
      </c>
      <c r="O521" s="9">
        <v>0.452799193125</v>
      </c>
      <c r="P521" s="9">
        <v>0.60679793562499895</v>
      </c>
      <c r="Q521" s="9">
        <v>0.45573644499999999</v>
      </c>
      <c r="R521" s="9">
        <v>0.58362270562500096</v>
      </c>
      <c r="S521" s="9">
        <v>0.61</v>
      </c>
      <c r="T521" s="2">
        <f t="shared" si="88"/>
        <v>6.9402752005359974E-2</v>
      </c>
      <c r="U521" s="15">
        <f t="shared" si="89"/>
        <v>1.1395488582512716E-2</v>
      </c>
      <c r="V521" s="2">
        <f t="shared" si="90"/>
        <v>2.7298164765297235E-2</v>
      </c>
      <c r="W521" s="15">
        <f t="shared" si="91"/>
        <v>0.1957909506373261</v>
      </c>
      <c r="X521" s="9">
        <v>0.45279897187500001</v>
      </c>
      <c r="Y521" s="15">
        <f t="shared" si="92"/>
        <v>4.886271957789218E-7</v>
      </c>
      <c r="Z521" s="2">
        <f t="shared" si="93"/>
        <v>0.73836065573770493</v>
      </c>
      <c r="AA521" s="2">
        <f t="shared" si="94"/>
        <v>7.698904929064096E-2</v>
      </c>
      <c r="AB521" s="2">
        <f t="shared" si="95"/>
        <v>7.698904929064096E-2</v>
      </c>
      <c r="AC521" s="2">
        <f t="shared" si="96"/>
        <v>5.7158579089645958E-2</v>
      </c>
      <c r="AD521" s="2">
        <f t="shared" si="97"/>
        <v>5.2492858606574344E-3</v>
      </c>
      <c r="AE521" s="2">
        <f t="shared" si="98"/>
        <v>4.3241466188522995E-2</v>
      </c>
    </row>
    <row r="522" spans="1:31" x14ac:dyDescent="0.15">
      <c r="A522" s="17">
        <v>2227</v>
      </c>
      <c r="B522" s="1">
        <v>37.872</v>
      </c>
      <c r="C522" s="17">
        <v>351.8</v>
      </c>
      <c r="D522" s="17">
        <v>0.47820000000000001</v>
      </c>
      <c r="E522" s="17">
        <v>0</v>
      </c>
      <c r="F522" s="17">
        <v>3</v>
      </c>
      <c r="G522" s="9">
        <v>2.0272000000000001</v>
      </c>
      <c r="H522" s="9">
        <v>2.1608466561186099</v>
      </c>
      <c r="I522" s="9">
        <v>2.1608466561186099</v>
      </c>
      <c r="J522" s="9">
        <v>2.1608466561186201</v>
      </c>
      <c r="K522" s="9">
        <v>2.1711531312500001</v>
      </c>
      <c r="L522" s="9">
        <v>2.1710121687499999</v>
      </c>
      <c r="M522" s="9">
        <v>2.170563075</v>
      </c>
      <c r="N522" s="9">
        <v>2.17058135</v>
      </c>
      <c r="O522" s="9">
        <v>2.1711792375000001</v>
      </c>
      <c r="P522" s="9">
        <v>2.1710685750000001</v>
      </c>
      <c r="Q522" s="9">
        <v>2.1713281687500001</v>
      </c>
      <c r="R522" s="9">
        <v>2.1710663625</v>
      </c>
      <c r="S522" s="9">
        <v>2.0272000000000001</v>
      </c>
      <c r="T522" s="2">
        <f t="shared" si="88"/>
        <v>4.7044118575492264E-3</v>
      </c>
      <c r="U522" s="15">
        <f t="shared" si="89"/>
        <v>4.496579548519679E-3</v>
      </c>
      <c r="V522" s="2">
        <f t="shared" si="90"/>
        <v>4.5050368816433456E-3</v>
      </c>
      <c r="W522" s="15">
        <f t="shared" si="91"/>
        <v>4.7817281953500121E-3</v>
      </c>
      <c r="X522" s="9">
        <v>2.1711792499999998</v>
      </c>
      <c r="Y522" s="15">
        <f t="shared" si="92"/>
        <v>5.7572398842483903E-9</v>
      </c>
      <c r="Z522" s="2">
        <f t="shared" si="93"/>
        <v>0</v>
      </c>
      <c r="AA522" s="2">
        <f t="shared" si="94"/>
        <v>6.5926724604681242E-2</v>
      </c>
      <c r="AB522" s="2">
        <f t="shared" si="95"/>
        <v>6.5926724604681242E-2</v>
      </c>
      <c r="AC522" s="2">
        <f t="shared" si="96"/>
        <v>6.5926724604686279E-2</v>
      </c>
      <c r="AD522" s="2">
        <f t="shared" si="97"/>
        <v>7.0969107636148346E-2</v>
      </c>
      <c r="AE522" s="2">
        <f t="shared" si="98"/>
        <v>7.0968016229281686E-2</v>
      </c>
    </row>
    <row r="523" spans="1:31" x14ac:dyDescent="0.15">
      <c r="A523" s="17">
        <v>2250</v>
      </c>
      <c r="B523" s="1">
        <v>11.169</v>
      </c>
      <c r="C523" s="17">
        <v>122.7</v>
      </c>
      <c r="D523" s="17">
        <v>6.9199999999999998E-2</v>
      </c>
      <c r="E523" s="17">
        <v>0</v>
      </c>
      <c r="F523" s="17">
        <v>3</v>
      </c>
      <c r="G523" s="9">
        <v>2.5653999999999999</v>
      </c>
      <c r="H523" s="9">
        <v>0.59523250651412596</v>
      </c>
      <c r="I523" s="9">
        <v>0.59523250651412596</v>
      </c>
      <c r="J523" s="9">
        <v>0.59523250651411996</v>
      </c>
      <c r="K523" s="9">
        <v>0.59809765750000099</v>
      </c>
      <c r="L523" s="9">
        <v>0.597725933125</v>
      </c>
      <c r="M523" s="9">
        <v>0.59761565437499997</v>
      </c>
      <c r="N523" s="9">
        <v>0.597616078750001</v>
      </c>
      <c r="O523" s="9">
        <v>0.598062672499999</v>
      </c>
      <c r="P523" s="9">
        <v>0.59774704999999995</v>
      </c>
      <c r="Q523" s="9">
        <v>0.59809576499999995</v>
      </c>
      <c r="R523" s="9">
        <v>0.59774241750000001</v>
      </c>
      <c r="S523" s="9">
        <v>2.5653999999999999</v>
      </c>
      <c r="T523" s="2">
        <f t="shared" si="88"/>
        <v>4.1889960369878845E-3</v>
      </c>
      <c r="U523" s="15">
        <f t="shared" si="89"/>
        <v>4.0037259974770156E-3</v>
      </c>
      <c r="V523" s="2">
        <f t="shared" si="90"/>
        <v>4.0044389541727347E-3</v>
      </c>
      <c r="W523" s="15">
        <f t="shared" si="91"/>
        <v>4.7547234986331857E-3</v>
      </c>
      <c r="X523" s="9">
        <v>0.598062664374999</v>
      </c>
      <c r="Y523" s="15">
        <f t="shared" si="92"/>
        <v>1.3585532720455334E-8</v>
      </c>
      <c r="Z523" s="2">
        <f t="shared" si="93"/>
        <v>0</v>
      </c>
      <c r="AA523" s="2">
        <f t="shared" si="94"/>
        <v>0.76797672623601543</v>
      </c>
      <c r="AB523" s="2">
        <f t="shared" si="95"/>
        <v>0.76797672623601543</v>
      </c>
      <c r="AC523" s="2">
        <f t="shared" si="96"/>
        <v>0.76797672623601776</v>
      </c>
      <c r="AD523" s="2">
        <f t="shared" si="97"/>
        <v>0.76699655024557578</v>
      </c>
      <c r="AE523" s="2">
        <f t="shared" si="98"/>
        <v>0.7669983560068605</v>
      </c>
    </row>
    <row r="524" spans="1:31" x14ac:dyDescent="0.15">
      <c r="A524" s="9">
        <v>2251</v>
      </c>
      <c r="B524" s="1">
        <v>13.055999999999999</v>
      </c>
      <c r="C524" s="9">
        <v>184</v>
      </c>
      <c r="D524" s="9">
        <v>0.35780000000000001</v>
      </c>
      <c r="E524" s="9">
        <v>0</v>
      </c>
      <c r="F524" s="9">
        <v>3</v>
      </c>
      <c r="G524" s="9">
        <v>1.2084999999999999</v>
      </c>
      <c r="H524" s="9">
        <v>0.52365115639438098</v>
      </c>
      <c r="I524" s="9">
        <v>0.52365115639438098</v>
      </c>
      <c r="J524" s="9">
        <v>0.53019341755683602</v>
      </c>
      <c r="K524" s="9">
        <v>0.48442379000000102</v>
      </c>
      <c r="L524" s="9">
        <v>0.52179372499999999</v>
      </c>
      <c r="M524" s="9">
        <v>0.44027399875000001</v>
      </c>
      <c r="N524" s="9">
        <v>0.43720159749999998</v>
      </c>
      <c r="O524" s="9">
        <v>0.49443920562499999</v>
      </c>
      <c r="P524" s="9">
        <v>0.52755358250000195</v>
      </c>
      <c r="Q524" s="9">
        <v>0.49295823687500001</v>
      </c>
      <c r="R524" s="9">
        <v>0.517508058125</v>
      </c>
      <c r="S524" s="9">
        <v>0.64300000000000002</v>
      </c>
      <c r="T524" s="2">
        <f t="shared" si="88"/>
        <v>3.5470778049463388E-3</v>
      </c>
      <c r="U524" s="15">
        <f t="shared" si="89"/>
        <v>0.15922271272821664</v>
      </c>
      <c r="V524" s="2">
        <f t="shared" si="90"/>
        <v>0.16508997992028238</v>
      </c>
      <c r="W524" s="15">
        <f t="shared" si="91"/>
        <v>5.5785135605392215E-2</v>
      </c>
      <c r="X524" s="9">
        <v>0.49443920812499997</v>
      </c>
      <c r="Y524" s="15">
        <f t="shared" si="92"/>
        <v>5.0562333171904863E-9</v>
      </c>
      <c r="Z524" s="2">
        <f t="shared" si="93"/>
        <v>0.87947122861586291</v>
      </c>
      <c r="AA524" s="2">
        <f t="shared" si="94"/>
        <v>0.1856125094955195</v>
      </c>
      <c r="AB524" s="2">
        <f t="shared" si="95"/>
        <v>0.1856125094955195</v>
      </c>
      <c r="AC524" s="2">
        <f t="shared" si="96"/>
        <v>0.17543791981829548</v>
      </c>
      <c r="AD524" s="2">
        <f t="shared" si="97"/>
        <v>0.17954341757386946</v>
      </c>
      <c r="AE524" s="2">
        <f t="shared" si="98"/>
        <v>0.19516631706842924</v>
      </c>
    </row>
    <row r="525" spans="1:31" x14ac:dyDescent="0.15">
      <c r="A525" s="9">
        <v>2253</v>
      </c>
      <c r="B525" s="1">
        <v>22.414000000000001</v>
      </c>
      <c r="C525" s="9">
        <v>85.9</v>
      </c>
      <c r="D525" s="9">
        <v>0.49619999999999997</v>
      </c>
      <c r="E525" s="9">
        <v>0</v>
      </c>
      <c r="F525" s="9">
        <v>3</v>
      </c>
      <c r="G525" s="9">
        <v>6.8136999999999999</v>
      </c>
      <c r="H525" s="9">
        <v>2.3249664159244499</v>
      </c>
      <c r="I525" s="9">
        <v>2.3249664159244499</v>
      </c>
      <c r="J525" s="9">
        <v>2.3856970512187798</v>
      </c>
      <c r="K525" s="9">
        <v>2.5718073625</v>
      </c>
      <c r="L525" s="9">
        <v>2.31899115</v>
      </c>
      <c r="M525" s="9">
        <v>2.7752972374999998</v>
      </c>
      <c r="N525" s="9">
        <v>2.7963868249999999</v>
      </c>
      <c r="O525" s="9">
        <v>2.6250210374999998</v>
      </c>
      <c r="P525" s="9">
        <v>2.4684478625000001</v>
      </c>
      <c r="Q525" s="9">
        <v>2.64454018125</v>
      </c>
      <c r="R525" s="9">
        <v>2.5033631875000002</v>
      </c>
      <c r="S525" s="9">
        <v>3.2237</v>
      </c>
      <c r="T525" s="2">
        <f t="shared" si="88"/>
        <v>2.5700439729035743E-3</v>
      </c>
      <c r="U525" s="15">
        <f t="shared" si="89"/>
        <v>0.19369347380292803</v>
      </c>
      <c r="V525" s="2">
        <f t="shared" si="90"/>
        <v>0.20276439515282396</v>
      </c>
      <c r="W525" s="15">
        <f t="shared" si="91"/>
        <v>0.12905761542204586</v>
      </c>
      <c r="X525" s="9">
        <v>2.6250202437499999</v>
      </c>
      <c r="Y525" s="15">
        <f t="shared" si="92"/>
        <v>3.0237852901396662E-7</v>
      </c>
      <c r="Z525" s="2">
        <f t="shared" si="93"/>
        <v>1.1136271985606601</v>
      </c>
      <c r="AA525" s="2">
        <f t="shared" si="94"/>
        <v>0.27878946058118004</v>
      </c>
      <c r="AB525" s="2">
        <f t="shared" si="95"/>
        <v>0.27878946058118004</v>
      </c>
      <c r="AC525" s="2">
        <f t="shared" si="96"/>
        <v>0.2599506619044018</v>
      </c>
      <c r="AD525" s="2">
        <f t="shared" si="97"/>
        <v>0.23428114821478421</v>
      </c>
      <c r="AE525" s="2">
        <f t="shared" si="98"/>
        <v>0.22345032493718392</v>
      </c>
    </row>
    <row r="526" spans="1:31" x14ac:dyDescent="0.15">
      <c r="A526" s="9">
        <v>2254</v>
      </c>
      <c r="B526" s="1">
        <v>21.916</v>
      </c>
      <c r="C526" s="9">
        <v>122.7</v>
      </c>
      <c r="D526" s="9">
        <v>0.37580000000000002</v>
      </c>
      <c r="E526" s="9">
        <v>0</v>
      </c>
      <c r="F526" s="9">
        <v>3</v>
      </c>
      <c r="G526" s="9">
        <v>6.4686000000000003</v>
      </c>
      <c r="H526" s="9">
        <v>2.2816882863944001</v>
      </c>
      <c r="I526" s="9">
        <v>2.2816882863944001</v>
      </c>
      <c r="J526" s="9">
        <v>2.35459568300822</v>
      </c>
      <c r="K526" s="9">
        <v>2.4801731312499999</v>
      </c>
      <c r="L526" s="9">
        <v>2.2972379812499999</v>
      </c>
      <c r="M526" s="9">
        <v>2.6862234749999998</v>
      </c>
      <c r="N526" s="9">
        <v>2.7049277312500002</v>
      </c>
      <c r="O526" s="9">
        <v>2.5294052437499999</v>
      </c>
      <c r="P526" s="9">
        <v>2.4542609624999998</v>
      </c>
      <c r="Q526" s="9">
        <v>2.5607762875</v>
      </c>
      <c r="R526" s="9">
        <v>2.4883145312499999</v>
      </c>
      <c r="S526" s="9">
        <v>2.9106000000000001</v>
      </c>
      <c r="T526" s="2">
        <f t="shared" si="88"/>
        <v>6.8149952595724225E-3</v>
      </c>
      <c r="U526" s="15">
        <f t="shared" si="89"/>
        <v>0.17729643046240101</v>
      </c>
      <c r="V526" s="2">
        <f t="shared" si="90"/>
        <v>0.18549398153085017</v>
      </c>
      <c r="W526" s="15">
        <f t="shared" si="91"/>
        <v>0.10856739670914922</v>
      </c>
      <c r="X526" s="9">
        <v>2.5294046312499998</v>
      </c>
      <c r="Y526" s="15">
        <f t="shared" si="92"/>
        <v>2.4215178709135516E-7</v>
      </c>
      <c r="Z526" s="2">
        <f t="shared" si="93"/>
        <v>1.2224283652855081</v>
      </c>
      <c r="AA526" s="2">
        <f t="shared" si="94"/>
        <v>0.21607631196509308</v>
      </c>
      <c r="AB526" s="2">
        <f t="shared" si="95"/>
        <v>0.21607631196509308</v>
      </c>
      <c r="AC526" s="2">
        <f t="shared" si="96"/>
        <v>0.1910273885081358</v>
      </c>
      <c r="AD526" s="2">
        <f t="shared" si="97"/>
        <v>0.15678521181199762</v>
      </c>
      <c r="AE526" s="2">
        <f t="shared" si="98"/>
        <v>0.14508536684875975</v>
      </c>
    </row>
    <row r="527" spans="1:31" x14ac:dyDescent="0.15">
      <c r="A527" s="9">
        <v>2255</v>
      </c>
      <c r="B527" s="1">
        <v>13.305999999999999</v>
      </c>
      <c r="C527" s="9">
        <v>122.7</v>
      </c>
      <c r="D527" s="9">
        <v>0.2167</v>
      </c>
      <c r="E527" s="9">
        <v>0</v>
      </c>
      <c r="F527" s="9">
        <v>3</v>
      </c>
      <c r="G527" s="9">
        <v>6.8193000000000001</v>
      </c>
      <c r="H527" s="9">
        <v>2.5979060318700302</v>
      </c>
      <c r="I527" s="9">
        <v>2.5979060318700302</v>
      </c>
      <c r="J527" s="9">
        <v>2.8515401381786898</v>
      </c>
      <c r="K527" s="9">
        <v>3.3575040125000002</v>
      </c>
      <c r="L527" s="9">
        <v>2.6457920499999998</v>
      </c>
      <c r="M527" s="9">
        <v>3.53350843125</v>
      </c>
      <c r="N527" s="9">
        <v>3.5668326375000001</v>
      </c>
      <c r="O527" s="9">
        <v>3.5100411937499998</v>
      </c>
      <c r="P527" s="9">
        <v>3.1370753312500002</v>
      </c>
      <c r="Q527" s="9">
        <v>3.5708182625</v>
      </c>
      <c r="R527" s="9">
        <v>3.1720860937499999</v>
      </c>
      <c r="S527" s="9">
        <v>3.7816000000000001</v>
      </c>
      <c r="T527" s="2">
        <f t="shared" si="88"/>
        <v>1.8432544342452683E-2</v>
      </c>
      <c r="U527" s="15">
        <f t="shared" si="89"/>
        <v>0.36013712116696633</v>
      </c>
      <c r="V527" s="2">
        <f t="shared" si="90"/>
        <v>0.37296445435038122</v>
      </c>
      <c r="W527" s="15">
        <f t="shared" si="91"/>
        <v>0.35110398555231598</v>
      </c>
      <c r="X527" s="9">
        <v>3.5100397375000001</v>
      </c>
      <c r="Y527" s="15">
        <f t="shared" si="92"/>
        <v>4.1488117070859672E-7</v>
      </c>
      <c r="Z527" s="2">
        <f t="shared" si="93"/>
        <v>0.80328432409562089</v>
      </c>
      <c r="AA527" s="2">
        <f t="shared" si="94"/>
        <v>0.31301405969165691</v>
      </c>
      <c r="AB527" s="2">
        <f t="shared" si="95"/>
        <v>0.31301405969165691</v>
      </c>
      <c r="AC527" s="2">
        <f t="shared" si="96"/>
        <v>0.24594347943233294</v>
      </c>
      <c r="AD527" s="2">
        <f t="shared" si="97"/>
        <v>0.17043702896921936</v>
      </c>
      <c r="AE527" s="2">
        <f t="shared" si="98"/>
        <v>0.16117884129733448</v>
      </c>
    </row>
    <row r="528" spans="1:31" x14ac:dyDescent="0.15">
      <c r="A528" s="9">
        <v>2256</v>
      </c>
      <c r="B528" s="1">
        <v>12.744</v>
      </c>
      <c r="C528" s="9">
        <v>36.799999999999997</v>
      </c>
      <c r="D528" s="9">
        <v>0.22470000000000001</v>
      </c>
      <c r="E528" s="9">
        <v>0</v>
      </c>
      <c r="F528" s="9">
        <v>3</v>
      </c>
      <c r="G528" s="9">
        <v>5.1146000000000003</v>
      </c>
      <c r="H528" s="9">
        <v>2.3631720925031101</v>
      </c>
      <c r="I528" s="9">
        <v>2.3631720925031101</v>
      </c>
      <c r="J528" s="9">
        <v>2.3506074615032002</v>
      </c>
      <c r="K528" s="9">
        <v>2.5474469124999999</v>
      </c>
      <c r="L528" s="9">
        <v>2.4395528187500002</v>
      </c>
      <c r="M528" s="9">
        <v>2.93044815625001</v>
      </c>
      <c r="N528" s="9">
        <v>2.95986365625</v>
      </c>
      <c r="O528" s="9">
        <v>2.63962594375</v>
      </c>
      <c r="P528" s="9">
        <v>2.6627471687500002</v>
      </c>
      <c r="Q528" s="9">
        <v>2.72544734375</v>
      </c>
      <c r="R528" s="9">
        <v>2.7097711500000101</v>
      </c>
      <c r="S528" s="9">
        <v>2.8736999999999999</v>
      </c>
      <c r="T528" s="2">
        <f t="shared" si="88"/>
        <v>3.2321271264669674E-2</v>
      </c>
      <c r="U528" s="15">
        <f t="shared" si="89"/>
        <v>0.2400485625005972</v>
      </c>
      <c r="V528" s="2">
        <f t="shared" si="90"/>
        <v>0.25249602669218413</v>
      </c>
      <c r="W528" s="15">
        <f t="shared" si="91"/>
        <v>0.1169842230804552</v>
      </c>
      <c r="X528" s="9">
        <v>2.6396249374999998</v>
      </c>
      <c r="Y528" s="15">
        <f t="shared" si="92"/>
        <v>3.8120931588635668E-7</v>
      </c>
      <c r="Z528" s="2">
        <f t="shared" si="93"/>
        <v>0.77979608170651094</v>
      </c>
      <c r="AA528" s="2">
        <f t="shared" si="94"/>
        <v>0.17765525541875973</v>
      </c>
      <c r="AB528" s="2">
        <f t="shared" si="95"/>
        <v>0.17765525541875973</v>
      </c>
      <c r="AC528" s="2">
        <f t="shared" si="96"/>
        <v>0.18202753888603532</v>
      </c>
      <c r="AD528" s="2">
        <f t="shared" si="97"/>
        <v>7.3408091049865939E-2</v>
      </c>
      <c r="AE528" s="2">
        <f t="shared" si="98"/>
        <v>5.7044524480631173E-2</v>
      </c>
    </row>
    <row r="529" spans="1:31" x14ac:dyDescent="0.15">
      <c r="A529" s="9">
        <v>2257</v>
      </c>
      <c r="B529" s="1">
        <v>12.032</v>
      </c>
      <c r="C529" s="9">
        <v>490.8</v>
      </c>
      <c r="D529" s="9">
        <v>0.30280000000000001</v>
      </c>
      <c r="E529" s="9">
        <v>0</v>
      </c>
      <c r="F529" s="9">
        <v>3</v>
      </c>
      <c r="G529" s="9">
        <v>5.3064999999999998</v>
      </c>
      <c r="H529" s="9">
        <v>2.1654670283599202</v>
      </c>
      <c r="I529" s="9">
        <v>2.1654670283599202</v>
      </c>
      <c r="J529" s="9">
        <v>2.1798834995693999</v>
      </c>
      <c r="K529" s="9">
        <v>2.4285653562500098</v>
      </c>
      <c r="L529" s="9">
        <v>2.2187938250000001</v>
      </c>
      <c r="M529" s="9">
        <v>2.6750967312499898</v>
      </c>
      <c r="N529" s="9">
        <v>2.6922693312499999</v>
      </c>
      <c r="O529" s="9">
        <v>2.5321080999999999</v>
      </c>
      <c r="P529" s="9">
        <v>2.4954567562499999</v>
      </c>
      <c r="Q529" s="9">
        <v>2.6172388875000001</v>
      </c>
      <c r="R529" s="9">
        <v>2.4805771937499999</v>
      </c>
      <c r="S529" s="9">
        <v>2.6926999999999999</v>
      </c>
      <c r="T529" s="2">
        <f t="shared" si="88"/>
        <v>2.4626002585903372E-2</v>
      </c>
      <c r="U529" s="15">
        <f t="shared" si="89"/>
        <v>0.23534401411599998</v>
      </c>
      <c r="V529" s="2">
        <f t="shared" si="90"/>
        <v>0.24327422029097751</v>
      </c>
      <c r="W529" s="15">
        <f t="shared" si="91"/>
        <v>0.16931270106558305</v>
      </c>
      <c r="X529" s="9">
        <v>2.5321071062499998</v>
      </c>
      <c r="Y529" s="15">
        <f t="shared" si="92"/>
        <v>3.9245954786319741E-7</v>
      </c>
      <c r="Z529" s="2">
        <f t="shared" si="93"/>
        <v>0.9706985553533628</v>
      </c>
      <c r="AA529" s="2">
        <f t="shared" si="94"/>
        <v>0.19580085848407905</v>
      </c>
      <c r="AB529" s="2">
        <f t="shared" si="95"/>
        <v>0.19580085848407905</v>
      </c>
      <c r="AC529" s="2">
        <f t="shared" si="96"/>
        <v>0.1904469493187507</v>
      </c>
      <c r="AD529" s="2">
        <f t="shared" si="97"/>
        <v>7.3251102517918831E-2</v>
      </c>
      <c r="AE529" s="2">
        <f t="shared" si="98"/>
        <v>7.8776991959743026E-2</v>
      </c>
    </row>
    <row r="530" spans="1:31" x14ac:dyDescent="0.15">
      <c r="A530" s="9">
        <v>2259</v>
      </c>
      <c r="B530" s="1">
        <v>10.97</v>
      </c>
      <c r="C530" s="9">
        <v>110.4</v>
      </c>
      <c r="D530" s="9">
        <v>0.29389999999999999</v>
      </c>
      <c r="E530" s="9">
        <v>0</v>
      </c>
      <c r="F530" s="9">
        <v>3</v>
      </c>
      <c r="G530" s="9">
        <v>3.4300999999999999</v>
      </c>
      <c r="H530" s="9">
        <v>2.1444567960318799</v>
      </c>
      <c r="I530" s="9">
        <v>2.1444567960318799</v>
      </c>
      <c r="J530" s="9">
        <v>2.1603862373995701</v>
      </c>
      <c r="K530" s="9">
        <v>2.7184517000000001</v>
      </c>
      <c r="L530" s="9">
        <v>2.2002139000000001</v>
      </c>
      <c r="M530" s="9">
        <v>2.9012308875000001</v>
      </c>
      <c r="N530" s="9">
        <v>2.9182001999999998</v>
      </c>
      <c r="O530" s="9">
        <v>2.8525424187500001</v>
      </c>
      <c r="P530" s="9">
        <v>2.5610169250000001</v>
      </c>
      <c r="Q530" s="9">
        <v>2.9605852312500098</v>
      </c>
      <c r="R530" s="9">
        <v>2.50309119375</v>
      </c>
      <c r="S530" s="9">
        <v>2.4133</v>
      </c>
      <c r="T530" s="2">
        <f t="shared" si="88"/>
        <v>2.6000572299378362E-2</v>
      </c>
      <c r="U530" s="15">
        <f t="shared" si="89"/>
        <v>0.35289780277619076</v>
      </c>
      <c r="V530" s="2">
        <f t="shared" si="90"/>
        <v>0.36081090810496202</v>
      </c>
      <c r="W530" s="15">
        <f t="shared" si="91"/>
        <v>0.33019346625605495</v>
      </c>
      <c r="X530" s="9">
        <v>2.8525412750000001</v>
      </c>
      <c r="Y530" s="15">
        <f t="shared" si="92"/>
        <v>4.0095810408473968E-7</v>
      </c>
      <c r="Z530" s="2">
        <f t="shared" si="93"/>
        <v>0.42133178635064017</v>
      </c>
      <c r="AA530" s="2">
        <f t="shared" si="94"/>
        <v>0.11140065634944686</v>
      </c>
      <c r="AB530" s="2">
        <f t="shared" si="95"/>
        <v>0.11140065634944686</v>
      </c>
      <c r="AC530" s="2">
        <f t="shared" si="96"/>
        <v>0.10479996792791194</v>
      </c>
      <c r="AD530" s="2">
        <f t="shared" si="97"/>
        <v>6.1209516015414626E-2</v>
      </c>
      <c r="AE530" s="2">
        <f t="shared" si="98"/>
        <v>3.7206809658973189E-2</v>
      </c>
    </row>
    <row r="531" spans="1:31" x14ac:dyDescent="0.15">
      <c r="A531" s="9">
        <v>2260</v>
      </c>
      <c r="B531" s="1">
        <v>8.7710000000000008</v>
      </c>
      <c r="C531" s="9">
        <v>98.2</v>
      </c>
      <c r="D531" s="9">
        <v>0.26590000000000003</v>
      </c>
      <c r="E531" s="9">
        <v>0</v>
      </c>
      <c r="F531" s="9">
        <v>3</v>
      </c>
      <c r="G531" s="9">
        <v>1.3402000000000001</v>
      </c>
      <c r="H531" s="9">
        <v>0.50014205760033403</v>
      </c>
      <c r="I531" s="9">
        <v>0.50014205760033403</v>
      </c>
      <c r="J531" s="9">
        <v>0.76846931661844697</v>
      </c>
      <c r="K531" s="9">
        <v>0.78618457625000004</v>
      </c>
      <c r="L531" s="9">
        <v>0.90430001312499997</v>
      </c>
      <c r="M531" s="9">
        <v>0.85946934062500002</v>
      </c>
      <c r="N531" s="9">
        <v>0.86460064187499996</v>
      </c>
      <c r="O531" s="9">
        <v>0.80133882000000101</v>
      </c>
      <c r="P531" s="9">
        <v>1.2360234618749999</v>
      </c>
      <c r="Q531" s="9">
        <v>0.98940258000000003</v>
      </c>
      <c r="R531" s="9">
        <v>1.20591611</v>
      </c>
      <c r="S531" s="9">
        <v>1.131</v>
      </c>
      <c r="T531" s="2">
        <f t="shared" si="88"/>
        <v>0.80808632144195824</v>
      </c>
      <c r="U531" s="15">
        <f t="shared" si="89"/>
        <v>0.71845044335744745</v>
      </c>
      <c r="V531" s="2">
        <f t="shared" si="90"/>
        <v>0.72871013092425552</v>
      </c>
      <c r="W531" s="15">
        <f t="shared" si="91"/>
        <v>0.60222242425442007</v>
      </c>
      <c r="X531" s="9">
        <v>0.80133845687500205</v>
      </c>
      <c r="Y531" s="15">
        <f t="shared" si="92"/>
        <v>4.531478943686418E-7</v>
      </c>
      <c r="Z531" s="2">
        <f t="shared" si="93"/>
        <v>0.18496905393457122</v>
      </c>
      <c r="AA531" s="2">
        <f t="shared" si="94"/>
        <v>0.55778774747981075</v>
      </c>
      <c r="AB531" s="2">
        <f t="shared" si="95"/>
        <v>0.55778774747981075</v>
      </c>
      <c r="AC531" s="2">
        <f t="shared" si="96"/>
        <v>0.32053994993948104</v>
      </c>
      <c r="AD531" s="2">
        <f t="shared" si="97"/>
        <v>9.2858940649867272E-2</v>
      </c>
      <c r="AE531" s="2">
        <f t="shared" si="98"/>
        <v>6.6238824049513687E-2</v>
      </c>
    </row>
    <row r="532" spans="1:31" x14ac:dyDescent="0.15">
      <c r="A532" s="9">
        <v>2261</v>
      </c>
      <c r="B532" s="1">
        <v>7.8090000000000002</v>
      </c>
      <c r="C532" s="9">
        <v>122.7</v>
      </c>
      <c r="D532" s="9">
        <v>0.34370000000000001</v>
      </c>
      <c r="E532" s="9">
        <v>0</v>
      </c>
      <c r="F532" s="9">
        <v>3</v>
      </c>
      <c r="G532" s="9">
        <v>6.4013999999999998</v>
      </c>
      <c r="H532" s="9">
        <v>3.6009835965667598</v>
      </c>
      <c r="I532" s="9">
        <v>3.6009835965667598</v>
      </c>
      <c r="J532" s="9">
        <v>3.2939087629343802</v>
      </c>
      <c r="K532" s="9">
        <v>4.4248559812500003</v>
      </c>
      <c r="L532" s="9">
        <v>3.2324036187499998</v>
      </c>
      <c r="M532" s="9">
        <v>4.6985776187499999</v>
      </c>
      <c r="N532" s="9">
        <v>4.7262451437499999</v>
      </c>
      <c r="O532" s="9">
        <v>4.6730144687499999</v>
      </c>
      <c r="P532" s="9">
        <v>3.5207564250000001</v>
      </c>
      <c r="Q532" s="9">
        <v>4.6434350625</v>
      </c>
      <c r="R532" s="9">
        <v>3.4464801249999901</v>
      </c>
      <c r="S532" s="9">
        <v>1.6859</v>
      </c>
      <c r="T532" s="2">
        <f t="shared" si="88"/>
        <v>0.10235536150960825</v>
      </c>
      <c r="U532" s="15">
        <f t="shared" si="89"/>
        <v>0.30480394946250389</v>
      </c>
      <c r="V532" s="2">
        <f t="shared" si="90"/>
        <v>0.31248727382598579</v>
      </c>
      <c r="W532" s="15">
        <f t="shared" si="91"/>
        <v>0.2977050140426446</v>
      </c>
      <c r="X532" s="9">
        <v>4.6730124750000002</v>
      </c>
      <c r="Y532" s="15">
        <f t="shared" si="92"/>
        <v>4.2665179256244487E-7</v>
      </c>
      <c r="Z532" s="2">
        <f t="shared" si="93"/>
        <v>2.7970223619431756</v>
      </c>
      <c r="AA532" s="2">
        <f t="shared" si="94"/>
        <v>1.1359413942504062</v>
      </c>
      <c r="AB532" s="2">
        <f t="shared" si="95"/>
        <v>1.1359413942504062</v>
      </c>
      <c r="AC532" s="2">
        <f t="shared" si="96"/>
        <v>0.95379842394826519</v>
      </c>
      <c r="AD532" s="2">
        <f t="shared" si="97"/>
        <v>1.0883542469897385</v>
      </c>
      <c r="AE532" s="2">
        <f t="shared" si="98"/>
        <v>1.0442968889020643</v>
      </c>
    </row>
    <row r="533" spans="1:31" x14ac:dyDescent="0.15">
      <c r="A533" s="9">
        <v>2262</v>
      </c>
      <c r="B533" s="1">
        <v>20.853000000000002</v>
      </c>
      <c r="C533" s="9">
        <v>306.7</v>
      </c>
      <c r="D533" s="9">
        <v>0.47860000000000003</v>
      </c>
      <c r="E533" s="9">
        <v>0</v>
      </c>
      <c r="F533" s="9">
        <v>3</v>
      </c>
      <c r="G533" s="9">
        <v>1.4991000000000001</v>
      </c>
      <c r="H533" s="9">
        <v>1.4624934800921201</v>
      </c>
      <c r="I533" s="9">
        <v>1.4624934800921201</v>
      </c>
      <c r="J533" s="9">
        <v>1.43975540510513</v>
      </c>
      <c r="K533" s="9">
        <v>1.397499343125</v>
      </c>
      <c r="L533" s="9">
        <v>1.4782448187499999</v>
      </c>
      <c r="M533" s="9">
        <v>1.5572851875</v>
      </c>
      <c r="N533" s="9">
        <v>1.5646907999999999</v>
      </c>
      <c r="O533" s="9">
        <v>1.3915486475000001</v>
      </c>
      <c r="P533" s="9">
        <v>1.4572661256249999</v>
      </c>
      <c r="Q533" s="9">
        <v>1.401973671875</v>
      </c>
      <c r="R533" s="9">
        <v>1.4808117750000001</v>
      </c>
      <c r="S533" s="9">
        <v>1.1902999999999999</v>
      </c>
      <c r="T533" s="2">
        <f t="shared" si="88"/>
        <v>1.0770194104993656E-2</v>
      </c>
      <c r="U533" s="15">
        <f t="shared" si="89"/>
        <v>6.4815131621584476E-2</v>
      </c>
      <c r="V533" s="2">
        <f t="shared" si="90"/>
        <v>6.9878820862464691E-2</v>
      </c>
      <c r="W533" s="15">
        <f t="shared" si="91"/>
        <v>4.8509503500590877E-2</v>
      </c>
      <c r="X533" s="9">
        <v>1.3915485525</v>
      </c>
      <c r="Y533" s="15">
        <f t="shared" si="92"/>
        <v>6.8269262637312193E-8</v>
      </c>
      <c r="Z533" s="2">
        <f t="shared" si="93"/>
        <v>0.25943039569856358</v>
      </c>
      <c r="AA533" s="2">
        <f t="shared" si="94"/>
        <v>0.22867636737975316</v>
      </c>
      <c r="AB533" s="2">
        <f t="shared" si="95"/>
        <v>0.22867636737975316</v>
      </c>
      <c r="AC533" s="2">
        <f t="shared" si="96"/>
        <v>0.20957355717477116</v>
      </c>
      <c r="AD533" s="2">
        <f t="shared" si="97"/>
        <v>0.22428473966647064</v>
      </c>
      <c r="AE533" s="2">
        <f t="shared" si="98"/>
        <v>0.24406601276989007</v>
      </c>
    </row>
    <row r="534" spans="1:31" x14ac:dyDescent="0.15">
      <c r="A534" s="9">
        <v>2263</v>
      </c>
      <c r="B534" s="1">
        <v>20.254000000000001</v>
      </c>
      <c r="C534" s="9">
        <v>122.7</v>
      </c>
      <c r="D534" s="9">
        <v>0.4047</v>
      </c>
      <c r="E534" s="9">
        <v>0</v>
      </c>
      <c r="F534" s="9">
        <v>3</v>
      </c>
      <c r="G534" s="9">
        <v>1.8863000000000001</v>
      </c>
      <c r="H534" s="9">
        <v>1.3634750313919199</v>
      </c>
      <c r="I534" s="9">
        <v>1.3634750313919199</v>
      </c>
      <c r="J534" s="9">
        <v>1.34561542722925</v>
      </c>
      <c r="K534" s="9">
        <v>1.332594375625</v>
      </c>
      <c r="L534" s="9">
        <v>1.3788520712500001</v>
      </c>
      <c r="M534" s="9">
        <v>1.3790155743750001</v>
      </c>
      <c r="N534" s="9">
        <v>1.383647375</v>
      </c>
      <c r="O534" s="9">
        <v>1.3285862575</v>
      </c>
      <c r="P534" s="9">
        <v>1.3597384875</v>
      </c>
      <c r="Q534" s="9">
        <v>1.3363897943750001</v>
      </c>
      <c r="R534" s="9">
        <v>1.3791233893749999</v>
      </c>
      <c r="S534" s="9">
        <v>1.2650999999999999</v>
      </c>
      <c r="T534" s="2">
        <f t="shared" si="88"/>
        <v>1.1277830179539341E-2</v>
      </c>
      <c r="U534" s="15">
        <f t="shared" si="89"/>
        <v>1.1397746658562139E-2</v>
      </c>
      <c r="V534" s="2">
        <f t="shared" si="90"/>
        <v>1.4794802356950305E-2</v>
      </c>
      <c r="W534" s="15">
        <f t="shared" si="91"/>
        <v>2.5588128193519823E-2</v>
      </c>
      <c r="X534" s="9">
        <v>1.328586198125</v>
      </c>
      <c r="Y534" s="15">
        <f t="shared" si="92"/>
        <v>4.4690361421812479E-8</v>
      </c>
      <c r="Z534" s="2">
        <f t="shared" si="93"/>
        <v>0.49102837720338333</v>
      </c>
      <c r="AA534" s="2">
        <f t="shared" si="94"/>
        <v>7.7760676145696039E-2</v>
      </c>
      <c r="AB534" s="2">
        <f t="shared" si="95"/>
        <v>7.7760676145696039E-2</v>
      </c>
      <c r="AC534" s="2">
        <f t="shared" si="96"/>
        <v>6.3643527965575916E-2</v>
      </c>
      <c r="AD534" s="2">
        <f t="shared" si="97"/>
        <v>7.4807119990514703E-2</v>
      </c>
      <c r="AE534" s="2">
        <f t="shared" si="98"/>
        <v>9.0129941803019531E-2</v>
      </c>
    </row>
    <row r="535" spans="1:31" x14ac:dyDescent="0.15">
      <c r="A535" s="9">
        <v>2264</v>
      </c>
      <c r="B535" s="1">
        <v>20.055</v>
      </c>
      <c r="C535" s="9">
        <v>245.4</v>
      </c>
      <c r="D535" s="9">
        <v>0.41749999999999998</v>
      </c>
      <c r="E535" s="9">
        <v>0</v>
      </c>
      <c r="F535" s="9">
        <v>3</v>
      </c>
      <c r="G535" s="9">
        <v>2.9788999999999999</v>
      </c>
      <c r="H535" s="9">
        <v>1.33056890219722</v>
      </c>
      <c r="I535" s="9">
        <v>1.33056890219722</v>
      </c>
      <c r="J535" s="9">
        <v>1.3254677410459901</v>
      </c>
      <c r="K535" s="9">
        <v>1.3053407406249999</v>
      </c>
      <c r="L535" s="9">
        <v>1.3358880962499999</v>
      </c>
      <c r="M535" s="9">
        <v>1.362050459375</v>
      </c>
      <c r="N535" s="9">
        <v>1.3652957825000001</v>
      </c>
      <c r="O535" s="9">
        <v>1.3048423737499999</v>
      </c>
      <c r="P535" s="9">
        <v>1.33274958</v>
      </c>
      <c r="Q535" s="9">
        <v>1.30733207875</v>
      </c>
      <c r="R535" s="9">
        <v>1.343626566875</v>
      </c>
      <c r="S535" s="9">
        <v>1.8129999999999999</v>
      </c>
      <c r="T535" s="2">
        <f t="shared" si="88"/>
        <v>3.9976840312411681E-3</v>
      </c>
      <c r="U535" s="15">
        <f t="shared" si="89"/>
        <v>2.3660223176562516E-2</v>
      </c>
      <c r="V535" s="2">
        <f t="shared" si="90"/>
        <v>2.6099272458144928E-2</v>
      </c>
      <c r="W535" s="15">
        <f t="shared" si="91"/>
        <v>1.9334984009273706E-2</v>
      </c>
      <c r="X535" s="9">
        <v>1.3048423225000001</v>
      </c>
      <c r="Y535" s="15">
        <f t="shared" si="92"/>
        <v>3.9276774597888028E-8</v>
      </c>
      <c r="Z535" s="2">
        <f t="shared" si="93"/>
        <v>0.64307777164920021</v>
      </c>
      <c r="AA535" s="2">
        <f t="shared" si="94"/>
        <v>0.26609547589783783</v>
      </c>
      <c r="AB535" s="2">
        <f t="shared" si="95"/>
        <v>0.26609547589783783</v>
      </c>
      <c r="AC535" s="2">
        <f t="shared" si="96"/>
        <v>0.26890913345505235</v>
      </c>
      <c r="AD535" s="2">
        <f t="shared" si="97"/>
        <v>0.26489267512410369</v>
      </c>
      <c r="AE535" s="2">
        <f t="shared" si="98"/>
        <v>0.25889323393546604</v>
      </c>
    </row>
    <row r="536" spans="1:31" x14ac:dyDescent="0.15">
      <c r="A536" s="9">
        <v>2265</v>
      </c>
      <c r="B536" s="1">
        <v>16.606000000000002</v>
      </c>
      <c r="C536" s="9">
        <v>122.7</v>
      </c>
      <c r="D536" s="9">
        <v>0.34610000000000002</v>
      </c>
      <c r="E536" s="9">
        <v>0</v>
      </c>
      <c r="F536" s="9">
        <v>3</v>
      </c>
      <c r="G536" s="9">
        <v>2.1981000000000002</v>
      </c>
      <c r="H536" s="9">
        <v>1.3778819336694299</v>
      </c>
      <c r="I536" s="9">
        <v>1.3778819336694299</v>
      </c>
      <c r="J536" s="9">
        <v>1.37044173882488</v>
      </c>
      <c r="K536" s="9">
        <v>1.346950173125</v>
      </c>
      <c r="L536" s="9">
        <v>1.3922644043750001</v>
      </c>
      <c r="M536" s="9">
        <v>1.43193439125</v>
      </c>
      <c r="N536" s="9">
        <v>1.4367087812499999</v>
      </c>
      <c r="O536" s="9">
        <v>1.3463414256249999</v>
      </c>
      <c r="P536" s="9">
        <v>1.3874832987500001</v>
      </c>
      <c r="Q536" s="9">
        <v>1.3499155875</v>
      </c>
      <c r="R536" s="9">
        <v>1.4035188562500001</v>
      </c>
      <c r="S536" s="9">
        <v>0.98850000000000005</v>
      </c>
      <c r="T536" s="2">
        <f t="shared" si="88"/>
        <v>1.043810093893046E-2</v>
      </c>
      <c r="U536" s="15">
        <f t="shared" si="89"/>
        <v>3.9228656868025902E-2</v>
      </c>
      <c r="V536" s="2">
        <f t="shared" si="90"/>
        <v>4.2693677987277572E-2</v>
      </c>
      <c r="W536" s="15">
        <f t="shared" si="91"/>
        <v>2.2890573766675804E-2</v>
      </c>
      <c r="X536" s="9">
        <v>1.346341340625</v>
      </c>
      <c r="Y536" s="15">
        <f t="shared" si="92"/>
        <v>6.3134059689239223E-8</v>
      </c>
      <c r="Z536" s="2">
        <f t="shared" si="93"/>
        <v>1.2236722306525039</v>
      </c>
      <c r="AA536" s="2">
        <f t="shared" si="94"/>
        <v>0.39391192075814857</v>
      </c>
      <c r="AB536" s="2">
        <f t="shared" si="95"/>
        <v>0.39391192075814857</v>
      </c>
      <c r="AC536" s="2">
        <f t="shared" si="96"/>
        <v>0.38638516825986841</v>
      </c>
      <c r="AD536" s="2">
        <f t="shared" si="97"/>
        <v>0.40362498609003544</v>
      </c>
      <c r="AE536" s="2">
        <f t="shared" si="98"/>
        <v>0.41984709787556906</v>
      </c>
    </row>
    <row r="537" spans="1:31" x14ac:dyDescent="0.15">
      <c r="A537" s="17">
        <v>2266</v>
      </c>
      <c r="B537" s="1">
        <v>16.138999999999999</v>
      </c>
      <c r="C537" s="17">
        <v>351.8</v>
      </c>
      <c r="D537" s="17">
        <v>0.09</v>
      </c>
      <c r="E537" s="17">
        <v>0</v>
      </c>
      <c r="F537" s="17">
        <v>3</v>
      </c>
      <c r="G537" s="9">
        <v>1.2692000000000001</v>
      </c>
      <c r="H537" s="9">
        <v>1.24431396947618</v>
      </c>
      <c r="I537" s="9">
        <v>1.24431396947618</v>
      </c>
      <c r="J537" s="9">
        <v>1.24431396947618</v>
      </c>
      <c r="K537" s="9">
        <v>1.2519287262500001</v>
      </c>
      <c r="L537" s="9">
        <v>1.2509227112500001</v>
      </c>
      <c r="M537" s="9">
        <v>1.2504086187500001</v>
      </c>
      <c r="N537" s="9">
        <v>1.2504008981250001</v>
      </c>
      <c r="O537" s="9">
        <v>1.251854455625</v>
      </c>
      <c r="P537" s="9">
        <v>1.25087631</v>
      </c>
      <c r="Q537" s="9">
        <v>1.2518699049999999</v>
      </c>
      <c r="R537" s="9">
        <v>1.2508706249999999</v>
      </c>
      <c r="S537" s="9">
        <v>1.2692000000000001</v>
      </c>
      <c r="T537" s="2">
        <f t="shared" si="88"/>
        <v>5.3111529211571744E-3</v>
      </c>
      <c r="U537" s="15">
        <f t="shared" si="89"/>
        <v>4.8979995590548225E-3</v>
      </c>
      <c r="V537" s="2">
        <f t="shared" si="90"/>
        <v>4.8917948348538758E-3</v>
      </c>
      <c r="W537" s="15">
        <f t="shared" si="91"/>
        <v>6.0599545884663618E-3</v>
      </c>
      <c r="X537" s="9">
        <v>1.25185445625</v>
      </c>
      <c r="Y537" s="15">
        <f t="shared" si="92"/>
        <v>4.9925935791049673E-10</v>
      </c>
      <c r="Z537" s="2">
        <f t="shared" si="93"/>
        <v>0</v>
      </c>
      <c r="AA537" s="2">
        <f t="shared" si="94"/>
        <v>1.9607650901213441E-2</v>
      </c>
      <c r="AB537" s="2">
        <f t="shared" si="95"/>
        <v>1.9607650901213441E-2</v>
      </c>
      <c r="AC537" s="2">
        <f t="shared" si="96"/>
        <v>1.9607650901213441E-2</v>
      </c>
      <c r="AD537" s="2">
        <f t="shared" si="97"/>
        <v>1.4437196659313043E-2</v>
      </c>
      <c r="AE537" s="2">
        <f t="shared" si="98"/>
        <v>1.4441675858808857E-2</v>
      </c>
    </row>
    <row r="538" spans="1:31" x14ac:dyDescent="0.15">
      <c r="A538" s="17">
        <v>2270</v>
      </c>
      <c r="B538" s="1">
        <v>17.693000000000001</v>
      </c>
      <c r="C538" s="17">
        <v>351.8</v>
      </c>
      <c r="D538" s="17">
        <v>0.49430000000000002</v>
      </c>
      <c r="E538" s="17">
        <v>0</v>
      </c>
      <c r="F538" s="17">
        <v>3</v>
      </c>
      <c r="G538" s="9">
        <v>0.61080000000000001</v>
      </c>
      <c r="H538" s="9">
        <v>0.495764289336451</v>
      </c>
      <c r="I538" s="9">
        <v>0.495764289336451</v>
      </c>
      <c r="J538" s="9">
        <v>0.495764289336449</v>
      </c>
      <c r="K538" s="9">
        <v>0.49822977937499902</v>
      </c>
      <c r="L538" s="9">
        <v>0.49820045749999903</v>
      </c>
      <c r="M538" s="9">
        <v>0.49782415875000102</v>
      </c>
      <c r="N538" s="9">
        <v>0.49782434374999901</v>
      </c>
      <c r="O538" s="9">
        <v>0.49821484999999999</v>
      </c>
      <c r="P538" s="9">
        <v>0.49830024000000001</v>
      </c>
      <c r="Q538" s="9">
        <v>0.49828027312499901</v>
      </c>
      <c r="R538" s="9">
        <v>0.49828124875000002</v>
      </c>
      <c r="S538" s="9">
        <v>0.61080000000000001</v>
      </c>
      <c r="T538" s="2">
        <f t="shared" si="88"/>
        <v>4.913964591537404E-3</v>
      </c>
      <c r="U538" s="15">
        <f t="shared" si="89"/>
        <v>4.1549370494333585E-3</v>
      </c>
      <c r="V538" s="2">
        <f t="shared" si="90"/>
        <v>4.1553102106350959E-3</v>
      </c>
      <c r="W538" s="15">
        <f t="shared" si="91"/>
        <v>4.942995524806564E-3</v>
      </c>
      <c r="X538" s="9">
        <v>0.498214848125</v>
      </c>
      <c r="Y538" s="15">
        <f t="shared" si="92"/>
        <v>3.763436574812537E-9</v>
      </c>
      <c r="Z538" s="2">
        <f t="shared" si="93"/>
        <v>0</v>
      </c>
      <c r="AA538" s="2">
        <f t="shared" si="94"/>
        <v>0.18833613402676655</v>
      </c>
      <c r="AB538" s="2">
        <f t="shared" si="95"/>
        <v>0.18833613402676655</v>
      </c>
      <c r="AC538" s="2">
        <f t="shared" si="96"/>
        <v>0.18833613402676982</v>
      </c>
      <c r="AD538" s="2">
        <f t="shared" si="97"/>
        <v>0.18418428290766209</v>
      </c>
      <c r="AE538" s="2">
        <f t="shared" si="98"/>
        <v>0.1842153753274394</v>
      </c>
    </row>
    <row r="539" spans="1:31" x14ac:dyDescent="0.15">
      <c r="A539" s="9">
        <v>2273</v>
      </c>
      <c r="B539" s="1">
        <v>14.000999999999999</v>
      </c>
      <c r="C539" s="9">
        <v>110.4</v>
      </c>
      <c r="D539" s="9">
        <v>0.26790000000000003</v>
      </c>
      <c r="E539" s="9">
        <v>0</v>
      </c>
      <c r="F539" s="9">
        <v>3</v>
      </c>
      <c r="G539" s="9">
        <v>1.7266999999999999</v>
      </c>
      <c r="H539" s="9">
        <v>0.81006331071721005</v>
      </c>
      <c r="I539" s="9">
        <v>0.81006331071721005</v>
      </c>
      <c r="J539" s="9">
        <v>0.75654923233455695</v>
      </c>
      <c r="K539" s="9">
        <v>0.73647418249999996</v>
      </c>
      <c r="L539" s="9">
        <v>0.83072152437500102</v>
      </c>
      <c r="M539" s="9">
        <v>0.87236704750000005</v>
      </c>
      <c r="N539" s="9">
        <v>0.87969600999999897</v>
      </c>
      <c r="O539" s="9">
        <v>0.716080575</v>
      </c>
      <c r="P539" s="9">
        <v>0.77103223249999997</v>
      </c>
      <c r="Q539" s="9">
        <v>0.72902651062500101</v>
      </c>
      <c r="R539" s="9">
        <v>0.79978084125000004</v>
      </c>
      <c r="S539" s="9">
        <v>1.673</v>
      </c>
      <c r="T539" s="2">
        <f t="shared" si="88"/>
        <v>2.5501974209275937E-2</v>
      </c>
      <c r="U539" s="15">
        <f t="shared" si="89"/>
        <v>7.6912181996772341E-2</v>
      </c>
      <c r="V539" s="2">
        <f t="shared" si="90"/>
        <v>8.5959576691774689E-2</v>
      </c>
      <c r="W539" s="15">
        <f t="shared" si="91"/>
        <v>0.1160190005815719</v>
      </c>
      <c r="X539" s="9">
        <v>0.71608050562500003</v>
      </c>
      <c r="Y539" s="15">
        <f t="shared" si="92"/>
        <v>9.6881555496675087E-8</v>
      </c>
      <c r="Z539" s="2">
        <f t="shared" si="93"/>
        <v>3.2098027495516948E-2</v>
      </c>
      <c r="AA539" s="2">
        <f t="shared" si="94"/>
        <v>0.51580196609849971</v>
      </c>
      <c r="AB539" s="2">
        <f t="shared" si="95"/>
        <v>0.51580196609849971</v>
      </c>
      <c r="AC539" s="2">
        <f t="shared" si="96"/>
        <v>0.54778886292016915</v>
      </c>
      <c r="AD539" s="2">
        <f t="shared" si="97"/>
        <v>0.53913195905558875</v>
      </c>
      <c r="AE539" s="2">
        <f t="shared" si="98"/>
        <v>0.52194809249850571</v>
      </c>
    </row>
    <row r="540" spans="1:31" x14ac:dyDescent="0.15">
      <c r="A540" s="9">
        <v>2274</v>
      </c>
      <c r="B540" s="1">
        <v>11.746</v>
      </c>
      <c r="C540" s="9">
        <v>368.1</v>
      </c>
      <c r="D540" s="9">
        <v>0.55610000000000004</v>
      </c>
      <c r="E540" s="9">
        <v>0</v>
      </c>
      <c r="F540" s="9">
        <v>3</v>
      </c>
      <c r="G540" s="9">
        <v>0.71609999999999996</v>
      </c>
      <c r="H540" s="9">
        <v>0.54599445735742702</v>
      </c>
      <c r="I540" s="9">
        <v>0.54599445735742702</v>
      </c>
      <c r="J540" s="9">
        <v>0.46821067762468699</v>
      </c>
      <c r="K540" s="9">
        <v>0.45405412687500002</v>
      </c>
      <c r="L540" s="9">
        <v>0.58514997624999898</v>
      </c>
      <c r="M540" s="9">
        <v>0.54840704875000101</v>
      </c>
      <c r="N540" s="9">
        <v>0.55916731937500097</v>
      </c>
      <c r="O540" s="9">
        <v>0.44320605937500102</v>
      </c>
      <c r="P540" s="9">
        <v>0.50041182749999902</v>
      </c>
      <c r="Q540" s="9">
        <v>0.463753470625001</v>
      </c>
      <c r="R540" s="9">
        <v>0.55104880999999994</v>
      </c>
      <c r="S540" s="9">
        <v>1.3187</v>
      </c>
      <c r="T540" s="2">
        <f t="shared" si="88"/>
        <v>7.1714132561128532E-2</v>
      </c>
      <c r="U540" s="15">
        <f t="shared" si="89"/>
        <v>4.4187104100850355E-3</v>
      </c>
      <c r="V540" s="2">
        <f t="shared" si="90"/>
        <v>2.4126365826733172E-2</v>
      </c>
      <c r="W540" s="15">
        <f t="shared" si="91"/>
        <v>0.18825905024734918</v>
      </c>
      <c r="X540" s="9">
        <v>0.44320595375000099</v>
      </c>
      <c r="Y540" s="15">
        <f t="shared" si="92"/>
        <v>2.3832029772596269E-7</v>
      </c>
      <c r="Z540" s="2">
        <f t="shared" si="93"/>
        <v>0.45696519299309929</v>
      </c>
      <c r="AA540" s="2">
        <f t="shared" si="94"/>
        <v>0.58596006873631079</v>
      </c>
      <c r="AB540" s="2">
        <f t="shared" si="95"/>
        <v>0.58596006873631079</v>
      </c>
      <c r="AC540" s="2">
        <f t="shared" si="96"/>
        <v>0.64494526607667624</v>
      </c>
      <c r="AD540" s="2">
        <f t="shared" si="97"/>
        <v>0.62052640668840597</v>
      </c>
      <c r="AE540" s="2">
        <f t="shared" si="98"/>
        <v>0.58212723894744833</v>
      </c>
    </row>
    <row r="541" spans="1:31" x14ac:dyDescent="0.15">
      <c r="A541" s="9">
        <v>2275</v>
      </c>
      <c r="B541" s="1">
        <v>16.068999999999999</v>
      </c>
      <c r="C541" s="9">
        <v>613.5</v>
      </c>
      <c r="D541" s="9">
        <v>0.5272</v>
      </c>
      <c r="E541" s="9">
        <v>0</v>
      </c>
      <c r="F541" s="9">
        <v>3</v>
      </c>
      <c r="G541" s="9">
        <v>0.47239999999999999</v>
      </c>
      <c r="H541" s="9">
        <v>0.44661080390310298</v>
      </c>
      <c r="I541" s="9">
        <v>0.44661080390310298</v>
      </c>
      <c r="J541" s="9">
        <v>0.39939656738052198</v>
      </c>
      <c r="K541" s="9">
        <v>0.35258088124999998</v>
      </c>
      <c r="L541" s="9">
        <v>0.45331762312500001</v>
      </c>
      <c r="M541" s="9">
        <v>0.46721090749999999</v>
      </c>
      <c r="N541" s="9">
        <v>0.469336325624999</v>
      </c>
      <c r="O541" s="9">
        <v>0.34644066562499998</v>
      </c>
      <c r="P541" s="9">
        <v>0.40416613500000098</v>
      </c>
      <c r="Q541" s="9">
        <v>0.35242460624999999</v>
      </c>
      <c r="R541" s="9">
        <v>0.411704715625</v>
      </c>
      <c r="S541" s="9">
        <v>0.74519999999999997</v>
      </c>
      <c r="T541" s="2">
        <f t="shared" si="88"/>
        <v>1.5017145047284051E-2</v>
      </c>
      <c r="U541" s="15">
        <f t="shared" si="89"/>
        <v>4.6125403633017412E-2</v>
      </c>
      <c r="V541" s="2">
        <f t="shared" si="90"/>
        <v>5.0884397608138829E-2</v>
      </c>
      <c r="W541" s="15">
        <f t="shared" si="91"/>
        <v>0.22428955458013505</v>
      </c>
      <c r="X541" s="9">
        <v>0.34644061812499999</v>
      </c>
      <c r="Y541" s="15">
        <f t="shared" si="92"/>
        <v>1.37108615419564E-7</v>
      </c>
      <c r="Z541" s="2">
        <f t="shared" si="93"/>
        <v>0.36607622114868493</v>
      </c>
      <c r="AA541" s="2">
        <f t="shared" si="94"/>
        <v>0.40068330125724233</v>
      </c>
      <c r="AB541" s="2">
        <f t="shared" si="95"/>
        <v>0.40068330125724233</v>
      </c>
      <c r="AC541" s="2">
        <f t="shared" si="96"/>
        <v>0.46404110657471553</v>
      </c>
      <c r="AD541" s="2">
        <f t="shared" si="97"/>
        <v>0.45764072061191491</v>
      </c>
      <c r="AE541" s="2">
        <f t="shared" si="98"/>
        <v>0.44752453619833599</v>
      </c>
    </row>
    <row r="542" spans="1:31" x14ac:dyDescent="0.15">
      <c r="A542" s="9">
        <v>2276</v>
      </c>
      <c r="B542" s="1">
        <v>7.202</v>
      </c>
      <c r="C542" s="9">
        <v>306.7</v>
      </c>
      <c r="D542" s="9">
        <v>0.41299999999999998</v>
      </c>
      <c r="E542" s="9">
        <v>0</v>
      </c>
      <c r="F542" s="9">
        <v>3</v>
      </c>
      <c r="G542" s="9">
        <v>0.68969999999999998</v>
      </c>
      <c r="H542" s="9">
        <v>0.46602284093893098</v>
      </c>
      <c r="I542" s="9">
        <v>0.46602284093893098</v>
      </c>
      <c r="J542" s="9">
        <v>0.364328862655738</v>
      </c>
      <c r="K542" s="9">
        <v>0.425409709375</v>
      </c>
      <c r="L542" s="9">
        <v>0.56174643499999999</v>
      </c>
      <c r="M542" s="9">
        <v>0.35796550937499999</v>
      </c>
      <c r="N542" s="9">
        <v>0.36985070312500101</v>
      </c>
      <c r="O542" s="9">
        <v>0.397113100000001</v>
      </c>
      <c r="P542" s="9">
        <v>0.42995200437499997</v>
      </c>
      <c r="Q542" s="9">
        <v>0.44121199124999999</v>
      </c>
      <c r="R542" s="9">
        <v>0.50171736562500002</v>
      </c>
      <c r="S542" s="9">
        <v>0.61299999999999999</v>
      </c>
      <c r="T542" s="2">
        <f t="shared" si="88"/>
        <v>0.20540536997759068</v>
      </c>
      <c r="U542" s="15">
        <f t="shared" si="89"/>
        <v>0.23187132061213958</v>
      </c>
      <c r="V542" s="2">
        <f t="shared" si="90"/>
        <v>0.20636786304328944</v>
      </c>
      <c r="W542" s="15">
        <f t="shared" si="91"/>
        <v>0.14786773283492369</v>
      </c>
      <c r="X542" s="9">
        <v>0.397112925625001</v>
      </c>
      <c r="Y542" s="15">
        <f t="shared" si="92"/>
        <v>4.3910664240225877E-7</v>
      </c>
      <c r="Z542" s="2">
        <f t="shared" si="93"/>
        <v>0.12512234910277323</v>
      </c>
      <c r="AA542" s="2">
        <f t="shared" si="94"/>
        <v>0.23976698052376674</v>
      </c>
      <c r="AB542" s="2">
        <f t="shared" si="95"/>
        <v>0.23976698052376674</v>
      </c>
      <c r="AC542" s="2">
        <f t="shared" si="96"/>
        <v>0.40566254052897555</v>
      </c>
      <c r="AD542" s="2">
        <f t="shared" si="97"/>
        <v>0.29861010705546498</v>
      </c>
      <c r="AE542" s="2">
        <f t="shared" si="98"/>
        <v>0.18153773960032621</v>
      </c>
    </row>
    <row r="543" spans="1:31" x14ac:dyDescent="0.15">
      <c r="A543" s="9">
        <v>2303</v>
      </c>
      <c r="B543" s="1">
        <v>61.598999999999997</v>
      </c>
      <c r="C543" s="9">
        <v>98.2</v>
      </c>
      <c r="D543" s="9">
        <v>8.3599999999999994E-2</v>
      </c>
      <c r="E543" s="9">
        <v>0</v>
      </c>
      <c r="F543" s="9">
        <v>3</v>
      </c>
      <c r="G543" s="9">
        <v>4.4635999999999996</v>
      </c>
      <c r="H543" s="9">
        <v>3.9520947785649199</v>
      </c>
      <c r="I543" s="9">
        <v>3.9520947785649199</v>
      </c>
      <c r="J543" s="9">
        <v>3.9588352592587199</v>
      </c>
      <c r="K543" s="9">
        <v>3.9054765124999999</v>
      </c>
      <c r="L543" s="9">
        <v>3.8753101812500002</v>
      </c>
      <c r="M543" s="9">
        <v>3.8442774812499998</v>
      </c>
      <c r="N543" s="9">
        <v>3.8434732249999999</v>
      </c>
      <c r="O543" s="9">
        <v>3.9031521499999999</v>
      </c>
      <c r="P543" s="9">
        <v>3.8862846625</v>
      </c>
      <c r="Q543" s="9">
        <v>3.9008562124999999</v>
      </c>
      <c r="R543" s="9">
        <v>3.8791127625000001</v>
      </c>
      <c r="S543" s="9">
        <v>3.0287000000000002</v>
      </c>
      <c r="T543" s="2">
        <f t="shared" si="88"/>
        <v>1.9428834989327268E-2</v>
      </c>
      <c r="U543" s="15">
        <f t="shared" si="89"/>
        <v>2.7281050520268788E-2</v>
      </c>
      <c r="V543" s="2">
        <f t="shared" si="90"/>
        <v>2.748455177594767E-2</v>
      </c>
      <c r="W543" s="15">
        <f t="shared" si="91"/>
        <v>1.2383971363837565E-2</v>
      </c>
      <c r="X543" s="9">
        <v>3.9031509312499999</v>
      </c>
      <c r="Y543" s="15">
        <f t="shared" si="92"/>
        <v>3.1224762786446248E-7</v>
      </c>
      <c r="Z543" s="2">
        <f t="shared" si="93"/>
        <v>0.47376762307260517</v>
      </c>
      <c r="AA543" s="2">
        <f t="shared" si="94"/>
        <v>0.30488155927127797</v>
      </c>
      <c r="AB543" s="2">
        <f t="shared" si="95"/>
        <v>0.30488155927127797</v>
      </c>
      <c r="AC543" s="2">
        <f t="shared" si="96"/>
        <v>0.30710709520874291</v>
      </c>
      <c r="AD543" s="2">
        <f t="shared" si="97"/>
        <v>0.28315272641727468</v>
      </c>
      <c r="AE543" s="2">
        <f t="shared" si="98"/>
        <v>0.28078474675603393</v>
      </c>
    </row>
    <row r="544" spans="1:31" x14ac:dyDescent="0.15">
      <c r="A544" s="9">
        <v>2304</v>
      </c>
      <c r="B544" s="1">
        <v>59.116999999999997</v>
      </c>
      <c r="C544" s="9">
        <v>24.5</v>
      </c>
      <c r="D544" s="9">
        <v>8.1299999999999997E-2</v>
      </c>
      <c r="E544" s="9">
        <v>0</v>
      </c>
      <c r="F544" s="9">
        <v>3</v>
      </c>
      <c r="G544" s="9">
        <v>4.6757999999999997</v>
      </c>
      <c r="H544" s="9">
        <v>4.2776052359318104</v>
      </c>
      <c r="I544" s="9">
        <v>4.2776052359318104</v>
      </c>
      <c r="J544" s="9">
        <v>4.2851335172661997</v>
      </c>
      <c r="K544" s="9">
        <v>4.2534067624999903</v>
      </c>
      <c r="L544" s="9">
        <v>4.2202068375000001</v>
      </c>
      <c r="M544" s="9">
        <v>4.1862686187499998</v>
      </c>
      <c r="N544" s="9">
        <v>4.1852970750000003</v>
      </c>
      <c r="O544" s="9">
        <v>4.2509671000000004</v>
      </c>
      <c r="P544" s="9">
        <v>4.2323880375000096</v>
      </c>
      <c r="Q544" s="9">
        <v>4.2483640812500001</v>
      </c>
      <c r="R544" s="9">
        <v>4.2241382312499898</v>
      </c>
      <c r="S544" s="9">
        <v>3.0320999999999998</v>
      </c>
      <c r="T544" s="2">
        <f t="shared" si="88"/>
        <v>1.3418348647431209E-2</v>
      </c>
      <c r="U544" s="15">
        <f t="shared" si="89"/>
        <v>2.1352278236099167E-2</v>
      </c>
      <c r="V544" s="2">
        <f t="shared" si="90"/>
        <v>2.1579401520370134E-2</v>
      </c>
      <c r="W544" s="15">
        <f t="shared" si="91"/>
        <v>6.2273478880309208E-3</v>
      </c>
      <c r="X544" s="9">
        <v>4.25096565625</v>
      </c>
      <c r="Y544" s="15">
        <f t="shared" si="92"/>
        <v>3.3962859896998552E-7</v>
      </c>
      <c r="Z544" s="2">
        <f t="shared" si="93"/>
        <v>0.54209953497575936</v>
      </c>
      <c r="AA544" s="2">
        <f t="shared" si="94"/>
        <v>0.4107731393858417</v>
      </c>
      <c r="AB544" s="2">
        <f t="shared" si="95"/>
        <v>0.4107731393858417</v>
      </c>
      <c r="AC544" s="2">
        <f t="shared" si="96"/>
        <v>0.4132559998899113</v>
      </c>
      <c r="AD544" s="2">
        <f t="shared" si="97"/>
        <v>0.39586030721282606</v>
      </c>
      <c r="AE544" s="2">
        <f t="shared" si="98"/>
        <v>0.39313948459813003</v>
      </c>
    </row>
    <row r="545" spans="1:31" x14ac:dyDescent="0.15">
      <c r="A545" s="9">
        <v>2309</v>
      </c>
      <c r="B545" s="1">
        <v>13.173999999999999</v>
      </c>
      <c r="C545" s="9">
        <v>110.4</v>
      </c>
      <c r="D545" s="9">
        <v>0.47589999999999999</v>
      </c>
      <c r="E545" s="9">
        <v>0</v>
      </c>
      <c r="F545" s="9">
        <v>3</v>
      </c>
      <c r="G545" s="9">
        <v>0.308</v>
      </c>
      <c r="H545" s="9">
        <v>0.47809751176389198</v>
      </c>
      <c r="I545" s="9">
        <v>0.47809751176389198</v>
      </c>
      <c r="J545" s="9">
        <v>0.50101352669124399</v>
      </c>
      <c r="K545" s="9">
        <v>0.54022495562499995</v>
      </c>
      <c r="L545" s="9">
        <v>0.48874104000000002</v>
      </c>
      <c r="M545" s="9">
        <v>0.44324093812499998</v>
      </c>
      <c r="N545" s="9">
        <v>0.430311356875</v>
      </c>
      <c r="O545" s="9">
        <v>0.49917970187499999</v>
      </c>
      <c r="P545" s="9">
        <v>0.51540072250000002</v>
      </c>
      <c r="Q545" s="9">
        <v>0.48787258500000102</v>
      </c>
      <c r="R545" s="9">
        <v>0.465234891250001</v>
      </c>
      <c r="S545" s="9">
        <v>0.62970000000000004</v>
      </c>
      <c r="T545" s="2">
        <f t="shared" si="88"/>
        <v>2.2262253984213019E-2</v>
      </c>
      <c r="U545" s="15">
        <f t="shared" si="89"/>
        <v>7.2906829216266414E-2</v>
      </c>
      <c r="V545" s="2">
        <f t="shared" si="90"/>
        <v>9.9950645450108788E-2</v>
      </c>
      <c r="W545" s="15">
        <f t="shared" si="91"/>
        <v>4.4096004669272222E-2</v>
      </c>
      <c r="X545" s="9">
        <v>0.49917947687499897</v>
      </c>
      <c r="Y545" s="15">
        <f t="shared" si="92"/>
        <v>4.5073948354552882E-7</v>
      </c>
      <c r="Z545" s="2">
        <f t="shared" si="93"/>
        <v>0.51087819596633322</v>
      </c>
      <c r="AA545" s="2">
        <f t="shared" si="94"/>
        <v>0.24075351474687637</v>
      </c>
      <c r="AB545" s="2">
        <f t="shared" si="95"/>
        <v>0.24075351474687637</v>
      </c>
      <c r="AC545" s="2">
        <f t="shared" si="96"/>
        <v>0.20436155837502945</v>
      </c>
      <c r="AD545" s="2">
        <f t="shared" si="97"/>
        <v>0.1815138597744958</v>
      </c>
      <c r="AE545" s="2">
        <f t="shared" si="98"/>
        <v>0.26118009965062572</v>
      </c>
    </row>
    <row r="546" spans="1:31" x14ac:dyDescent="0.15">
      <c r="A546" s="9">
        <v>2319</v>
      </c>
      <c r="B546" s="1">
        <v>19.141999999999999</v>
      </c>
      <c r="C546" s="9">
        <v>36.799999999999997</v>
      </c>
      <c r="D546" s="9">
        <v>0.69740000000000002</v>
      </c>
      <c r="E546" s="9">
        <v>0</v>
      </c>
      <c r="F546" s="9">
        <v>3</v>
      </c>
      <c r="G546" s="9">
        <v>0.9466</v>
      </c>
      <c r="H546" s="9">
        <v>0.368761048499535</v>
      </c>
      <c r="I546" s="9">
        <v>0.368761048499535</v>
      </c>
      <c r="J546" s="9">
        <v>0.368932402320369</v>
      </c>
      <c r="K546" s="9">
        <v>0.36569186687499999</v>
      </c>
      <c r="L546" s="9">
        <v>0.36639276250000002</v>
      </c>
      <c r="M546" s="9">
        <v>0.3587483675</v>
      </c>
      <c r="N546" s="9">
        <v>0.35882137687499999</v>
      </c>
      <c r="O546" s="9">
        <v>0.36473330187500003</v>
      </c>
      <c r="P546" s="9">
        <v>0.36702156499999999</v>
      </c>
      <c r="Q546" s="9">
        <v>0.36457190374999998</v>
      </c>
      <c r="R546" s="9">
        <v>0.36805467250000101</v>
      </c>
      <c r="S546" s="9">
        <v>0.66469999999999996</v>
      </c>
      <c r="T546" s="2">
        <f t="shared" si="88"/>
        <v>6.4222780827079863E-3</v>
      </c>
      <c r="U546" s="15">
        <f t="shared" si="89"/>
        <v>2.7152219683385655E-2</v>
      </c>
      <c r="V546" s="2">
        <f t="shared" si="90"/>
        <v>2.6954234090012769E-2</v>
      </c>
      <c r="W546" s="15">
        <f t="shared" si="91"/>
        <v>1.09223754540335E-2</v>
      </c>
      <c r="X546" s="9">
        <v>0.36473330312500002</v>
      </c>
      <c r="Y546" s="15">
        <f t="shared" si="92"/>
        <v>3.4271616712190332E-9</v>
      </c>
      <c r="Z546" s="2">
        <f t="shared" si="93"/>
        <v>0.42410109823980752</v>
      </c>
      <c r="AA546" s="2">
        <f t="shared" si="94"/>
        <v>0.44522183165407697</v>
      </c>
      <c r="AB546" s="2">
        <f t="shared" si="95"/>
        <v>0.44522183165407697</v>
      </c>
      <c r="AC546" s="2">
        <f t="shared" si="96"/>
        <v>0.44496404043874077</v>
      </c>
      <c r="AD546" s="2">
        <f t="shared" si="97"/>
        <v>0.44783877689183088</v>
      </c>
      <c r="AE546" s="2">
        <f t="shared" si="98"/>
        <v>0.44628453061531365</v>
      </c>
    </row>
    <row r="547" spans="1:31" x14ac:dyDescent="0.15">
      <c r="A547" s="9">
        <v>2324</v>
      </c>
      <c r="B547" s="1">
        <v>15.192</v>
      </c>
      <c r="C547" s="9">
        <v>36.799999999999997</v>
      </c>
      <c r="D547" s="9">
        <v>0.83430000000000004</v>
      </c>
      <c r="E547" s="9">
        <v>0</v>
      </c>
      <c r="F547" s="9">
        <v>3</v>
      </c>
      <c r="G547" s="9">
        <v>0.38890000000000002</v>
      </c>
      <c r="H547" s="9">
        <v>0.45723734736369198</v>
      </c>
      <c r="I547" s="9">
        <v>0.45723734736369198</v>
      </c>
      <c r="J547" s="9">
        <v>0.46273662526028603</v>
      </c>
      <c r="K547" s="9">
        <v>0.52403008875000101</v>
      </c>
      <c r="L547" s="9">
        <v>0.51277656187499998</v>
      </c>
      <c r="M547" s="9">
        <v>0.356646889375</v>
      </c>
      <c r="N547" s="9">
        <v>0.35372290250000099</v>
      </c>
      <c r="O547" s="9">
        <v>0.53361936812499999</v>
      </c>
      <c r="P547" s="9">
        <v>0.48892494749999998</v>
      </c>
      <c r="Q547" s="9">
        <v>0.54091789687500003</v>
      </c>
      <c r="R547" s="9">
        <v>0.49206219499999998</v>
      </c>
      <c r="S547" s="9">
        <v>0.59319999999999995</v>
      </c>
      <c r="T547" s="2">
        <f t="shared" si="88"/>
        <v>0.12146692485102591</v>
      </c>
      <c r="U547" s="15">
        <f t="shared" si="89"/>
        <v>0.21999615422639821</v>
      </c>
      <c r="V547" s="2">
        <f t="shared" si="90"/>
        <v>0.22639105370663079</v>
      </c>
      <c r="W547" s="15">
        <f t="shared" si="91"/>
        <v>0.16705114138577323</v>
      </c>
      <c r="X547" s="9">
        <v>0.53361921437500004</v>
      </c>
      <c r="Y547" s="15">
        <f t="shared" si="92"/>
        <v>2.8812672316225117E-7</v>
      </c>
      <c r="Z547" s="2">
        <f t="shared" si="93"/>
        <v>0.34440323668240047</v>
      </c>
      <c r="AA547" s="2">
        <f t="shared" si="94"/>
        <v>0.22920204422843557</v>
      </c>
      <c r="AB547" s="2">
        <f t="shared" si="95"/>
        <v>0.22920204422843557</v>
      </c>
      <c r="AC547" s="2">
        <f t="shared" si="96"/>
        <v>0.21993151507032019</v>
      </c>
      <c r="AD547" s="2">
        <f t="shared" si="97"/>
        <v>0.17578397252191499</v>
      </c>
      <c r="AE547" s="2">
        <f t="shared" si="98"/>
        <v>0.17049528826702626</v>
      </c>
    </row>
    <row r="548" spans="1:31" x14ac:dyDescent="0.15">
      <c r="A548" s="9">
        <v>2665</v>
      </c>
      <c r="B548" s="1">
        <v>35.612000000000002</v>
      </c>
      <c r="C548" s="9">
        <v>184</v>
      </c>
      <c r="D548" s="9">
        <v>0.66620000000000001</v>
      </c>
      <c r="E548" s="9">
        <v>0</v>
      </c>
      <c r="F548" s="9">
        <v>3</v>
      </c>
      <c r="G548" s="9">
        <v>0.69399999999999995</v>
      </c>
      <c r="H548" s="9">
        <v>1.43028256164598</v>
      </c>
      <c r="I548" s="9">
        <v>1.43028256164598</v>
      </c>
      <c r="J548" s="9">
        <v>1.4351516088263701</v>
      </c>
      <c r="K548" s="9">
        <v>1.4384842</v>
      </c>
      <c r="L548" s="9">
        <v>1.4562704875000001</v>
      </c>
      <c r="M548" s="9">
        <v>1.3277125668750001</v>
      </c>
      <c r="N548" s="9">
        <v>1.3273938112500001</v>
      </c>
      <c r="O548" s="9">
        <v>1.45215210625</v>
      </c>
      <c r="P548" s="9">
        <v>1.4449348687500001</v>
      </c>
      <c r="Q548" s="9">
        <v>1.4594387499999999</v>
      </c>
      <c r="R548" s="9">
        <v>1.4497491687499999</v>
      </c>
      <c r="S548" s="9">
        <v>0.72729999999999995</v>
      </c>
      <c r="T548" s="2">
        <f t="shared" si="88"/>
        <v>1.8169784454417873E-2</v>
      </c>
      <c r="U548" s="15">
        <f t="shared" si="89"/>
        <v>7.171309888092435E-2</v>
      </c>
      <c r="V548" s="2">
        <f t="shared" si="90"/>
        <v>7.1935960875852911E-2</v>
      </c>
      <c r="W548" s="15">
        <f t="shared" si="91"/>
        <v>1.5290366526494164E-2</v>
      </c>
      <c r="X548" s="9">
        <v>1.4521520187500001</v>
      </c>
      <c r="Y548" s="15">
        <f t="shared" si="92"/>
        <v>6.025539579202088E-8</v>
      </c>
      <c r="Z548" s="2">
        <f t="shared" si="93"/>
        <v>4.5785783033136254E-2</v>
      </c>
      <c r="AA548" s="2">
        <f t="shared" si="94"/>
        <v>0.9665647760841195</v>
      </c>
      <c r="AB548" s="2">
        <f t="shared" si="95"/>
        <v>0.9665647760841195</v>
      </c>
      <c r="AC548" s="2">
        <f t="shared" si="96"/>
        <v>0.97325946490632498</v>
      </c>
      <c r="AD548" s="2">
        <f t="shared" si="97"/>
        <v>0.98671094287089267</v>
      </c>
      <c r="AE548" s="2">
        <f t="shared" si="98"/>
        <v>0.99333035714285722</v>
      </c>
    </row>
    <row r="549" spans="1:31" x14ac:dyDescent="0.15">
      <c r="A549" s="9"/>
      <c r="B549" s="9"/>
      <c r="C549" s="9"/>
      <c r="D549" s="9"/>
      <c r="E549" s="9"/>
      <c r="F549" s="9"/>
      <c r="G549" s="9"/>
      <c r="H549" s="15"/>
      <c r="I549" s="15"/>
      <c r="J549" s="15"/>
      <c r="K549" s="15"/>
      <c r="L549" s="9"/>
      <c r="N549" s="9"/>
      <c r="O549" s="9"/>
      <c r="P549" s="9"/>
      <c r="Q549" s="9"/>
      <c r="R549" s="9"/>
      <c r="S549" s="9"/>
      <c r="W549" s="9"/>
      <c r="X549" s="1"/>
    </row>
    <row r="550" spans="1:31" x14ac:dyDescent="0.15">
      <c r="A550" s="9" t="s">
        <v>27</v>
      </c>
      <c r="B550" s="1">
        <f>AVERAGE(B3:B548)</f>
        <v>14.560234432234427</v>
      </c>
      <c r="C550" s="9"/>
      <c r="D550" s="9"/>
      <c r="E550" s="9"/>
      <c r="F550" s="9"/>
      <c r="G550" s="1">
        <f t="shared" ref="G550:H550" si="99">AVERAGE(G3:G548)</f>
        <v>1.5184184981684989</v>
      </c>
      <c r="H550" s="1">
        <f t="shared" si="99"/>
        <v>1.4043420233961477</v>
      </c>
      <c r="I550" s="1"/>
      <c r="J550" s="1"/>
      <c r="K550" s="1"/>
      <c r="L550" s="1">
        <f>AVERAGE(L3:L548)</f>
        <v>1.4451132928397479</v>
      </c>
      <c r="M550" s="1">
        <f>AVERAGE(M3:M548)</f>
        <v>1.4533052382366967</v>
      </c>
      <c r="N550" s="1">
        <f>AVERAGE(N3:N548)</f>
        <v>1.4530484743932435</v>
      </c>
      <c r="O550" s="1">
        <f>AVERAGE(O3:O548)</f>
        <v>1.4818997388132686</v>
      </c>
      <c r="S550" s="1">
        <f>AVERAGE(S3:S548)</f>
        <v>1.4354749084249079</v>
      </c>
      <c r="T550" s="2">
        <f t="shared" ref="T550:V550" si="100">AVERAGE(T3:T548)</f>
        <v>8.2363366492856929E-2</v>
      </c>
      <c r="U550" s="15">
        <f>AVERAGE(U3:U548)</f>
        <v>0.18113660445309226</v>
      </c>
      <c r="V550" s="2">
        <f t="shared" si="100"/>
        <v>0.18243910787758399</v>
      </c>
      <c r="W550" s="15">
        <f>AVERAGE(W3:W548)</f>
        <v>0.12841028248879974</v>
      </c>
      <c r="X550" s="1"/>
      <c r="Y550" s="15">
        <f t="shared" ref="Y550:AE550" si="101">AVERAGE(Y3:Y548)</f>
        <v>1.4652367792737238E-2</v>
      </c>
      <c r="Z550" s="2">
        <f t="shared" si="101"/>
        <v>0.6300150034912898</v>
      </c>
      <c r="AA550" s="2">
        <f t="shared" si="101"/>
        <v>0.64675894387987853</v>
      </c>
      <c r="AB550" s="2">
        <f t="shared" si="101"/>
        <v>0.64675894387987853</v>
      </c>
      <c r="AC550" s="2">
        <f t="shared" si="101"/>
        <v>0.60802357384804473</v>
      </c>
      <c r="AD550" s="2">
        <f t="shared" si="101"/>
        <v>0.65196544817617874</v>
      </c>
      <c r="AE550" s="2">
        <f t="shared" si="101"/>
        <v>0.65555192583724931</v>
      </c>
    </row>
    <row r="551" spans="1:31" x14ac:dyDescent="0.15">
      <c r="A551" s="1" t="s">
        <v>28</v>
      </c>
      <c r="B551" s="1">
        <f>STDEV(B3:B548)</f>
        <v>10.491614427503501</v>
      </c>
      <c r="G551" s="1">
        <f t="shared" ref="G551:H551" si="102">STDEV(G3:G548)</f>
        <v>1.8248835202960232</v>
      </c>
      <c r="H551" s="1">
        <f t="shared" si="102"/>
        <v>1.4490507588450181</v>
      </c>
      <c r="I551" s="1"/>
      <c r="J551" s="1"/>
      <c r="K551" s="1"/>
      <c r="L551" s="1">
        <f>STDEV(L3:L548)</f>
        <v>1.4426955303202014</v>
      </c>
      <c r="M551" s="1">
        <f>STDEV(M3:M548)</f>
        <v>1.6098946781873817</v>
      </c>
      <c r="N551" s="1">
        <f>STDEV(N3:N548)</f>
        <v>1.6156643512827578</v>
      </c>
      <c r="O551" s="1">
        <f>STDEV(O3:O548)</f>
        <v>1.6367181808798352</v>
      </c>
      <c r="S551" s="1">
        <f>STDEV(S3:S548)</f>
        <v>1.4737405172536135</v>
      </c>
      <c r="W551" s="15">
        <f>STDEV(W3:W548)</f>
        <v>0.23221843436922085</v>
      </c>
      <c r="AA551" s="2">
        <f>AVERAGE(AA165:AA331)</f>
        <v>0.99550321877756354</v>
      </c>
      <c r="AB551" s="2">
        <f>AVERAGE(AB165:AB331)</f>
        <v>0.99550321877756354</v>
      </c>
      <c r="AC551" s="2">
        <f>AVERAGE(AC165:AC331)</f>
        <v>0.89518790786438107</v>
      </c>
      <c r="AD551" s="2">
        <f>AVERAGE(AD165:AD331)</f>
        <v>0.97997914764838867</v>
      </c>
      <c r="AE551" s="2">
        <f>AVERAGE(AE165:AE331)</f>
        <v>0.99289272812825169</v>
      </c>
    </row>
    <row r="552" spans="1:31" x14ac:dyDescent="0.15">
      <c r="A552" s="1" t="s">
        <v>29</v>
      </c>
      <c r="B552" s="1">
        <f>B551/B550</f>
        <v>0.72056631205583199</v>
      </c>
      <c r="G552" s="1">
        <f t="shared" ref="G552:O552" si="103">G551/G550</f>
        <v>1.2018317232681104</v>
      </c>
      <c r="H552" s="1">
        <f t="shared" si="103"/>
        <v>1.031836073195866</v>
      </c>
      <c r="I552" s="1"/>
      <c r="J552" s="1"/>
      <c r="K552" s="1"/>
      <c r="L552" s="1">
        <f t="shared" si="103"/>
        <v>0.99832693911852721</v>
      </c>
      <c r="M552" s="1">
        <f t="shared" si="103"/>
        <v>1.1077471104010304</v>
      </c>
      <c r="N552" s="1">
        <f t="shared" si="103"/>
        <v>1.1119135939063689</v>
      </c>
      <c r="O552" s="1">
        <f t="shared" si="103"/>
        <v>1.1044729532043429</v>
      </c>
      <c r="S552" s="1">
        <f t="shared" ref="S552" si="104">S551/S550</f>
        <v>1.0266571074172888</v>
      </c>
    </row>
    <row r="553" spans="1:31" x14ac:dyDescent="0.15">
      <c r="S553" s="1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1"/>
  <sheetViews>
    <sheetView tabSelected="1" zoomScale="85" zoomScaleNormal="85" workbookViewId="0">
      <selection activeCell="D298" sqref="D298"/>
    </sheetView>
  </sheetViews>
  <sheetFormatPr defaultRowHeight="13.5" x14ac:dyDescent="0.15"/>
  <cols>
    <col min="8" max="8" width="14.625" bestFit="1" customWidth="1"/>
  </cols>
  <sheetData>
    <row r="1" spans="1:23" ht="14.25" x14ac:dyDescent="0.15">
      <c r="A1" s="7"/>
      <c r="B1" s="7"/>
      <c r="C1" s="7"/>
      <c r="D1" s="7"/>
      <c r="E1" s="7"/>
      <c r="F1" s="7"/>
      <c r="G1" s="5" t="s">
        <v>7</v>
      </c>
      <c r="H1" s="5" t="s">
        <v>11</v>
      </c>
      <c r="I1" s="8" t="s">
        <v>9</v>
      </c>
      <c r="J1" s="8" t="s">
        <v>8</v>
      </c>
      <c r="K1" s="8"/>
      <c r="L1" s="8"/>
      <c r="M1" s="8"/>
      <c r="N1" s="8"/>
      <c r="O1" s="8" t="s">
        <v>10</v>
      </c>
      <c r="P1" s="8"/>
      <c r="Q1" s="8"/>
      <c r="R1" s="8"/>
      <c r="S1" s="8"/>
      <c r="T1" s="8" t="s">
        <v>17</v>
      </c>
      <c r="U1" s="8" t="s">
        <v>19</v>
      </c>
      <c r="V1" s="8" t="s">
        <v>20</v>
      </c>
      <c r="W1" s="6" t="s">
        <v>3</v>
      </c>
    </row>
    <row r="2" spans="1:23" ht="14.25" x14ac:dyDescent="0.15">
      <c r="A2" s="7" t="s">
        <v>4</v>
      </c>
      <c r="B2" s="7" t="s">
        <v>0</v>
      </c>
      <c r="C2" s="7" t="s">
        <v>2</v>
      </c>
      <c r="D2" s="7" t="s">
        <v>5</v>
      </c>
      <c r="E2" s="7" t="s">
        <v>6</v>
      </c>
      <c r="F2" s="7" t="s">
        <v>16</v>
      </c>
      <c r="G2" s="5" t="s">
        <v>1</v>
      </c>
      <c r="H2" s="5" t="s">
        <v>1</v>
      </c>
      <c r="I2" s="8" t="s">
        <v>1</v>
      </c>
      <c r="J2" s="8" t="s">
        <v>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</v>
      </c>
      <c r="P2" s="8" t="s">
        <v>12</v>
      </c>
      <c r="Q2" s="8" t="s">
        <v>13</v>
      </c>
      <c r="R2" s="8" t="s">
        <v>14</v>
      </c>
      <c r="S2" s="8" t="s">
        <v>15</v>
      </c>
      <c r="T2" s="8" t="s">
        <v>18</v>
      </c>
      <c r="U2" s="8" t="s">
        <v>18</v>
      </c>
      <c r="V2" s="8"/>
      <c r="W2" s="6" t="s">
        <v>1</v>
      </c>
    </row>
    <row r="3" spans="1:23" x14ac:dyDescent="0.15">
      <c r="A3" s="11">
        <v>1</v>
      </c>
      <c r="B3" s="12">
        <v>9</v>
      </c>
      <c r="C3" s="13">
        <v>542.49</v>
      </c>
      <c r="D3">
        <v>16</v>
      </c>
      <c r="E3" s="14">
        <v>2</v>
      </c>
    </row>
    <row r="4" spans="1:23" x14ac:dyDescent="0.15">
      <c r="A4" s="11">
        <v>2</v>
      </c>
      <c r="B4" s="12">
        <v>9</v>
      </c>
      <c r="C4" s="13">
        <v>374.46</v>
      </c>
      <c r="E4" s="14">
        <v>1</v>
      </c>
    </row>
    <row r="5" spans="1:23" x14ac:dyDescent="0.15">
      <c r="A5" s="11">
        <v>3</v>
      </c>
      <c r="B5" s="12">
        <v>10</v>
      </c>
      <c r="C5" s="13">
        <v>330.07</v>
      </c>
      <c r="D5">
        <v>16</v>
      </c>
      <c r="E5" s="14">
        <v>2</v>
      </c>
    </row>
    <row r="6" spans="1:23" x14ac:dyDescent="0.15">
      <c r="A6" s="11">
        <v>4</v>
      </c>
      <c r="B6" s="12">
        <v>13</v>
      </c>
      <c r="C6" s="13">
        <v>151.41</v>
      </c>
      <c r="D6">
        <v>15</v>
      </c>
      <c r="E6" s="14">
        <v>2</v>
      </c>
    </row>
    <row r="7" spans="1:23" x14ac:dyDescent="0.15">
      <c r="A7" s="11">
        <v>7</v>
      </c>
      <c r="B7" s="12">
        <v>14</v>
      </c>
      <c r="C7" s="13">
        <v>1046.3900000000001</v>
      </c>
      <c r="E7" s="14">
        <v>1</v>
      </c>
    </row>
    <row r="8" spans="1:23" x14ac:dyDescent="0.15">
      <c r="A8" s="11">
        <v>8</v>
      </c>
      <c r="B8" s="12">
        <v>20.5</v>
      </c>
      <c r="C8" s="13">
        <v>421.96</v>
      </c>
      <c r="E8" s="14">
        <v>3</v>
      </c>
    </row>
    <row r="9" spans="1:23" x14ac:dyDescent="0.15">
      <c r="A9" s="11">
        <v>12</v>
      </c>
      <c r="B9" s="12">
        <v>19</v>
      </c>
      <c r="C9" s="13">
        <v>358.43</v>
      </c>
      <c r="E9" s="14">
        <v>3</v>
      </c>
    </row>
    <row r="10" spans="1:23" x14ac:dyDescent="0.15">
      <c r="A10" s="11">
        <v>13</v>
      </c>
      <c r="B10" s="12">
        <v>10</v>
      </c>
      <c r="C10" s="13">
        <v>96.66</v>
      </c>
      <c r="E10" s="14">
        <v>3</v>
      </c>
    </row>
    <row r="11" spans="1:23" x14ac:dyDescent="0.15">
      <c r="A11" s="11">
        <v>14</v>
      </c>
      <c r="B11" s="12">
        <v>18.5</v>
      </c>
      <c r="C11" s="13">
        <v>481.88</v>
      </c>
      <c r="E11" s="14">
        <v>3</v>
      </c>
    </row>
    <row r="12" spans="1:23" x14ac:dyDescent="0.15">
      <c r="A12" s="11">
        <v>15</v>
      </c>
      <c r="B12" s="12">
        <v>28.5</v>
      </c>
      <c r="C12" s="13">
        <v>269.8</v>
      </c>
      <c r="E12" s="14">
        <v>3</v>
      </c>
    </row>
    <row r="13" spans="1:23" x14ac:dyDescent="0.15">
      <c r="A13" s="11">
        <v>16</v>
      </c>
      <c r="B13" s="12">
        <v>22</v>
      </c>
      <c r="C13" s="13">
        <v>321.2</v>
      </c>
      <c r="E13" s="14">
        <v>3</v>
      </c>
    </row>
    <row r="14" spans="1:23" x14ac:dyDescent="0.15">
      <c r="A14" s="11">
        <v>17</v>
      </c>
      <c r="B14" s="12">
        <v>8</v>
      </c>
      <c r="C14" s="13">
        <v>256.08999999999997</v>
      </c>
      <c r="D14">
        <v>11</v>
      </c>
      <c r="E14" s="14">
        <v>2</v>
      </c>
    </row>
    <row r="15" spans="1:23" x14ac:dyDescent="0.15">
      <c r="A15" s="11">
        <v>18</v>
      </c>
      <c r="B15" s="12">
        <v>16</v>
      </c>
      <c r="C15" s="13">
        <v>337.01</v>
      </c>
      <c r="E15" s="14">
        <v>1</v>
      </c>
    </row>
    <row r="16" spans="1:23" x14ac:dyDescent="0.15">
      <c r="A16" s="11">
        <v>19</v>
      </c>
      <c r="B16" s="12">
        <v>19</v>
      </c>
      <c r="C16" s="13">
        <v>62.75</v>
      </c>
      <c r="E16" s="14">
        <v>1</v>
      </c>
    </row>
    <row r="17" spans="1:5" x14ac:dyDescent="0.15">
      <c r="A17" s="11">
        <v>20</v>
      </c>
      <c r="B17" s="12">
        <v>9</v>
      </c>
      <c r="C17" s="13">
        <v>224.68</v>
      </c>
      <c r="D17">
        <v>12</v>
      </c>
      <c r="E17" s="14">
        <v>2</v>
      </c>
    </row>
    <row r="18" spans="1:5" x14ac:dyDescent="0.15">
      <c r="A18" s="11">
        <v>21</v>
      </c>
      <c r="B18" s="12">
        <v>29</v>
      </c>
      <c r="C18" s="13">
        <v>31.67</v>
      </c>
      <c r="E18" s="14">
        <v>3</v>
      </c>
    </row>
    <row r="19" spans="1:5" x14ac:dyDescent="0.15">
      <c r="A19" s="11">
        <v>22</v>
      </c>
      <c r="B19" s="12">
        <v>25</v>
      </c>
      <c r="C19" s="13">
        <v>280.69</v>
      </c>
      <c r="E19" s="14">
        <v>3</v>
      </c>
    </row>
    <row r="20" spans="1:5" x14ac:dyDescent="0.15">
      <c r="A20" s="11">
        <v>23</v>
      </c>
      <c r="B20" s="12">
        <v>7</v>
      </c>
      <c r="C20" s="13">
        <v>467.16</v>
      </c>
      <c r="D20">
        <v>9</v>
      </c>
      <c r="E20" s="14">
        <v>2</v>
      </c>
    </row>
    <row r="21" spans="1:5" x14ac:dyDescent="0.15">
      <c r="A21" s="11">
        <v>24</v>
      </c>
      <c r="B21" s="12">
        <v>31</v>
      </c>
      <c r="C21" s="13">
        <v>657.69</v>
      </c>
      <c r="E21" s="14">
        <v>3</v>
      </c>
    </row>
    <row r="22" spans="1:5" x14ac:dyDescent="0.15">
      <c r="A22" s="11">
        <v>25</v>
      </c>
      <c r="B22" s="12">
        <v>8.5</v>
      </c>
      <c r="C22" s="13">
        <v>469.94</v>
      </c>
      <c r="D22">
        <v>10</v>
      </c>
      <c r="E22" s="14">
        <v>2</v>
      </c>
    </row>
    <row r="23" spans="1:5" x14ac:dyDescent="0.15">
      <c r="A23" s="11">
        <v>26</v>
      </c>
      <c r="B23" s="12">
        <v>8.5</v>
      </c>
      <c r="C23" s="13">
        <v>379.93</v>
      </c>
      <c r="D23">
        <v>10</v>
      </c>
      <c r="E23" s="14">
        <v>2</v>
      </c>
    </row>
    <row r="24" spans="1:5" x14ac:dyDescent="0.15">
      <c r="A24" s="11">
        <v>27</v>
      </c>
      <c r="B24" s="12">
        <v>11</v>
      </c>
      <c r="C24" s="13">
        <v>99.82</v>
      </c>
      <c r="E24" s="14">
        <v>1</v>
      </c>
    </row>
    <row r="25" spans="1:5" x14ac:dyDescent="0.15">
      <c r="A25" s="11">
        <v>28</v>
      </c>
      <c r="B25" s="12">
        <v>11</v>
      </c>
      <c r="C25" s="13">
        <v>192.03</v>
      </c>
      <c r="D25">
        <v>9</v>
      </c>
      <c r="E25" s="14">
        <v>2</v>
      </c>
    </row>
    <row r="26" spans="1:5" x14ac:dyDescent="0.15">
      <c r="A26" s="11">
        <v>29</v>
      </c>
      <c r="B26" s="12">
        <v>15</v>
      </c>
      <c r="C26" s="13">
        <v>108.14</v>
      </c>
      <c r="E26" s="14">
        <v>1</v>
      </c>
    </row>
    <row r="27" spans="1:5" x14ac:dyDescent="0.15">
      <c r="A27" s="11">
        <v>30</v>
      </c>
      <c r="B27" s="12">
        <v>8</v>
      </c>
      <c r="C27" s="13">
        <v>367.47</v>
      </c>
      <c r="D27">
        <v>12</v>
      </c>
      <c r="E27" s="14">
        <v>2</v>
      </c>
    </row>
    <row r="28" spans="1:5" x14ac:dyDescent="0.15">
      <c r="A28" s="11">
        <v>31</v>
      </c>
      <c r="B28" s="12">
        <v>7</v>
      </c>
      <c r="C28" s="13">
        <v>396.13</v>
      </c>
      <c r="D28">
        <v>15</v>
      </c>
      <c r="E28" s="14">
        <v>2</v>
      </c>
    </row>
    <row r="29" spans="1:5" x14ac:dyDescent="0.15">
      <c r="A29" s="11">
        <v>33</v>
      </c>
      <c r="B29" s="12">
        <v>8</v>
      </c>
      <c r="C29" s="13">
        <v>243.62</v>
      </c>
      <c r="D29">
        <v>15</v>
      </c>
      <c r="E29" s="14">
        <v>2</v>
      </c>
    </row>
    <row r="30" spans="1:5" x14ac:dyDescent="0.15">
      <c r="A30" s="11">
        <v>34</v>
      </c>
      <c r="B30" s="12">
        <v>11.5</v>
      </c>
      <c r="C30" s="13">
        <v>644.13</v>
      </c>
      <c r="E30" s="14">
        <v>1</v>
      </c>
    </row>
    <row r="31" spans="1:5" x14ac:dyDescent="0.15">
      <c r="A31" s="11">
        <v>35</v>
      </c>
      <c r="B31" s="12">
        <v>17</v>
      </c>
      <c r="C31" s="13">
        <v>318.51</v>
      </c>
      <c r="E31" s="14">
        <v>3</v>
      </c>
    </row>
    <row r="32" spans="1:5" x14ac:dyDescent="0.15">
      <c r="A32" s="11">
        <v>36</v>
      </c>
      <c r="B32" s="12">
        <v>8</v>
      </c>
      <c r="C32" s="13">
        <v>735.99</v>
      </c>
      <c r="D32">
        <v>7</v>
      </c>
      <c r="E32" s="14">
        <v>2</v>
      </c>
    </row>
    <row r="33" spans="1:5" x14ac:dyDescent="0.15">
      <c r="A33" s="11">
        <v>37</v>
      </c>
      <c r="B33" s="12">
        <v>8.5</v>
      </c>
      <c r="C33" s="13">
        <v>155.66</v>
      </c>
      <c r="E33" s="14">
        <v>1</v>
      </c>
    </row>
    <row r="34" spans="1:5" x14ac:dyDescent="0.15">
      <c r="A34" s="11">
        <v>38</v>
      </c>
      <c r="B34" s="12">
        <v>14</v>
      </c>
      <c r="C34" s="13">
        <v>344.8</v>
      </c>
      <c r="E34" s="14">
        <v>1</v>
      </c>
    </row>
    <row r="35" spans="1:5" x14ac:dyDescent="0.15">
      <c r="A35" s="11">
        <v>39</v>
      </c>
      <c r="B35" s="12">
        <v>11</v>
      </c>
      <c r="C35" s="13">
        <v>360.86</v>
      </c>
      <c r="E35" s="14">
        <v>1</v>
      </c>
    </row>
    <row r="36" spans="1:5" x14ac:dyDescent="0.15">
      <c r="A36" s="11">
        <v>40</v>
      </c>
      <c r="B36" s="12">
        <v>13.5</v>
      </c>
      <c r="C36" s="13">
        <v>59.53</v>
      </c>
      <c r="E36" s="14">
        <v>1</v>
      </c>
    </row>
    <row r="37" spans="1:5" x14ac:dyDescent="0.15">
      <c r="A37" s="11">
        <v>41</v>
      </c>
      <c r="B37" s="12">
        <v>7</v>
      </c>
      <c r="C37" s="13">
        <v>85.61</v>
      </c>
      <c r="E37" s="14">
        <v>1</v>
      </c>
    </row>
    <row r="38" spans="1:5" x14ac:dyDescent="0.15">
      <c r="A38" s="11">
        <v>42</v>
      </c>
      <c r="B38" s="12">
        <v>16</v>
      </c>
      <c r="C38" s="13">
        <v>396.8</v>
      </c>
      <c r="E38" s="14">
        <v>1</v>
      </c>
    </row>
    <row r="39" spans="1:5" x14ac:dyDescent="0.15">
      <c r="A39" s="11">
        <v>43</v>
      </c>
      <c r="B39" s="12">
        <v>12</v>
      </c>
      <c r="C39" s="13">
        <v>265.77999999999997</v>
      </c>
      <c r="E39" s="14">
        <v>1</v>
      </c>
    </row>
    <row r="40" spans="1:5" x14ac:dyDescent="0.15">
      <c r="A40" s="11">
        <v>44</v>
      </c>
      <c r="B40" s="12">
        <v>12.5</v>
      </c>
      <c r="C40" s="13">
        <v>188.66</v>
      </c>
      <c r="D40">
        <v>11</v>
      </c>
      <c r="E40" s="14">
        <v>2</v>
      </c>
    </row>
    <row r="41" spans="1:5" x14ac:dyDescent="0.15">
      <c r="A41" s="11">
        <v>45</v>
      </c>
      <c r="B41" s="12">
        <v>8</v>
      </c>
      <c r="C41" s="13">
        <v>159.94999999999999</v>
      </c>
      <c r="D41">
        <v>11</v>
      </c>
      <c r="E41" s="14">
        <v>2</v>
      </c>
    </row>
    <row r="42" spans="1:5" x14ac:dyDescent="0.15">
      <c r="A42" s="11">
        <v>46</v>
      </c>
      <c r="B42" s="12">
        <v>19</v>
      </c>
      <c r="C42" s="13">
        <v>45.06</v>
      </c>
      <c r="E42" s="14">
        <v>3</v>
      </c>
    </row>
    <row r="43" spans="1:5" x14ac:dyDescent="0.15">
      <c r="A43" s="11">
        <v>47</v>
      </c>
      <c r="B43" s="12">
        <v>22</v>
      </c>
      <c r="C43" s="13">
        <v>225.49</v>
      </c>
      <c r="E43" s="14">
        <v>3</v>
      </c>
    </row>
    <row r="44" spans="1:5" x14ac:dyDescent="0.15">
      <c r="A44" s="11">
        <v>48</v>
      </c>
      <c r="B44" s="12">
        <v>22</v>
      </c>
      <c r="C44" s="13">
        <v>264.36</v>
      </c>
      <c r="E44" s="14">
        <v>3</v>
      </c>
    </row>
    <row r="45" spans="1:5" x14ac:dyDescent="0.15">
      <c r="A45" s="11">
        <v>49</v>
      </c>
      <c r="B45" s="12">
        <v>31</v>
      </c>
      <c r="C45" s="13">
        <v>327.36</v>
      </c>
      <c r="E45" s="14">
        <v>3</v>
      </c>
    </row>
    <row r="46" spans="1:5" x14ac:dyDescent="0.15">
      <c r="A46" s="11">
        <v>50</v>
      </c>
      <c r="B46" s="12">
        <v>13</v>
      </c>
      <c r="C46" s="13">
        <v>561.32000000000005</v>
      </c>
      <c r="E46" s="14">
        <v>1</v>
      </c>
    </row>
    <row r="47" spans="1:5" x14ac:dyDescent="0.15">
      <c r="A47" s="11">
        <v>51</v>
      </c>
      <c r="B47" s="12">
        <v>13.5</v>
      </c>
      <c r="C47" s="13">
        <v>294.66000000000003</v>
      </c>
      <c r="E47" s="14">
        <v>1</v>
      </c>
    </row>
    <row r="48" spans="1:5" x14ac:dyDescent="0.15">
      <c r="A48" s="11">
        <v>52</v>
      </c>
      <c r="B48" s="12">
        <v>15</v>
      </c>
      <c r="C48" s="13">
        <v>537.77</v>
      </c>
      <c r="E48" s="14">
        <v>1</v>
      </c>
    </row>
    <row r="49" spans="1:5" x14ac:dyDescent="0.15">
      <c r="A49" s="11">
        <v>53</v>
      </c>
      <c r="B49" s="12">
        <v>27</v>
      </c>
      <c r="C49" s="13">
        <v>737.74</v>
      </c>
      <c r="E49" s="14">
        <v>3</v>
      </c>
    </row>
    <row r="50" spans="1:5" x14ac:dyDescent="0.15">
      <c r="A50" s="11">
        <v>54</v>
      </c>
      <c r="B50" s="12">
        <v>10</v>
      </c>
      <c r="C50" s="13">
        <v>303.05</v>
      </c>
      <c r="D50">
        <v>11</v>
      </c>
      <c r="E50" s="14">
        <v>2</v>
      </c>
    </row>
    <row r="51" spans="1:5" x14ac:dyDescent="0.15">
      <c r="A51" s="11">
        <v>55</v>
      </c>
      <c r="B51" s="12">
        <v>12</v>
      </c>
      <c r="C51" s="13">
        <v>357.62</v>
      </c>
      <c r="D51">
        <v>11</v>
      </c>
      <c r="E51" s="14">
        <v>2</v>
      </c>
    </row>
    <row r="52" spans="1:5" x14ac:dyDescent="0.15">
      <c r="A52" s="11">
        <v>56</v>
      </c>
      <c r="B52" s="12">
        <v>23</v>
      </c>
      <c r="C52" s="13">
        <v>237.6</v>
      </c>
      <c r="E52" s="14">
        <v>3</v>
      </c>
    </row>
    <row r="53" spans="1:5" x14ac:dyDescent="0.15">
      <c r="A53" s="11">
        <v>57</v>
      </c>
      <c r="B53" s="12">
        <v>12</v>
      </c>
      <c r="C53" s="13">
        <v>382.62</v>
      </c>
      <c r="E53" s="14">
        <v>1</v>
      </c>
    </row>
    <row r="54" spans="1:5" x14ac:dyDescent="0.15">
      <c r="A54" s="11">
        <v>58</v>
      </c>
      <c r="B54" s="12">
        <v>15.5</v>
      </c>
      <c r="C54" s="13">
        <v>91.07</v>
      </c>
      <c r="E54" s="14">
        <v>1</v>
      </c>
    </row>
    <row r="55" spans="1:5" x14ac:dyDescent="0.15">
      <c r="A55" s="11">
        <v>59</v>
      </c>
      <c r="B55" s="12">
        <v>13</v>
      </c>
      <c r="C55" s="13">
        <v>673.99</v>
      </c>
      <c r="D55">
        <v>11</v>
      </c>
      <c r="E55" s="14">
        <v>2</v>
      </c>
    </row>
    <row r="56" spans="1:5" x14ac:dyDescent="0.15">
      <c r="A56" s="11">
        <v>60</v>
      </c>
      <c r="B56" s="12">
        <v>14.5</v>
      </c>
      <c r="C56" s="13">
        <v>342.13</v>
      </c>
      <c r="D56">
        <v>11</v>
      </c>
      <c r="E56" s="14">
        <v>2</v>
      </c>
    </row>
    <row r="57" spans="1:5" x14ac:dyDescent="0.15">
      <c r="A57" s="11">
        <v>61</v>
      </c>
      <c r="B57" s="12">
        <v>17</v>
      </c>
      <c r="C57" s="13">
        <v>460.35</v>
      </c>
      <c r="E57" s="14">
        <v>1</v>
      </c>
    </row>
    <row r="58" spans="1:5" x14ac:dyDescent="0.15">
      <c r="A58" s="11">
        <v>62</v>
      </c>
      <c r="B58" s="12">
        <v>13</v>
      </c>
      <c r="C58" s="13">
        <v>401.42</v>
      </c>
      <c r="D58">
        <v>9</v>
      </c>
      <c r="E58" s="14">
        <v>2</v>
      </c>
    </row>
    <row r="59" spans="1:5" x14ac:dyDescent="0.15">
      <c r="A59" s="11">
        <v>63</v>
      </c>
      <c r="B59" s="12">
        <v>20</v>
      </c>
      <c r="C59" s="13">
        <v>223.26</v>
      </c>
      <c r="E59" s="14">
        <v>3</v>
      </c>
    </row>
    <row r="60" spans="1:5" x14ac:dyDescent="0.15">
      <c r="A60" s="11">
        <v>64</v>
      </c>
      <c r="B60" s="12">
        <v>22</v>
      </c>
      <c r="C60" s="13">
        <v>148.28</v>
      </c>
      <c r="E60" s="14">
        <v>3</v>
      </c>
    </row>
    <row r="61" spans="1:5" x14ac:dyDescent="0.15">
      <c r="A61" s="11">
        <v>65</v>
      </c>
      <c r="B61" s="12">
        <v>19</v>
      </c>
      <c r="C61" s="13">
        <v>288.64999999999998</v>
      </c>
      <c r="D61">
        <v>9</v>
      </c>
      <c r="E61" s="14">
        <v>2</v>
      </c>
    </row>
    <row r="62" spans="1:5" x14ac:dyDescent="0.15">
      <c r="A62" s="11">
        <v>66</v>
      </c>
      <c r="B62" s="12">
        <v>14</v>
      </c>
      <c r="C62" s="13">
        <v>742.03</v>
      </c>
      <c r="E62" s="14">
        <v>1</v>
      </c>
    </row>
    <row r="63" spans="1:5" x14ac:dyDescent="0.15">
      <c r="A63" s="11">
        <v>67</v>
      </c>
      <c r="B63" s="12">
        <v>16</v>
      </c>
      <c r="C63" s="13">
        <v>747.05</v>
      </c>
      <c r="D63">
        <v>9</v>
      </c>
      <c r="E63" s="14">
        <v>2</v>
      </c>
    </row>
    <row r="64" spans="1:5" x14ac:dyDescent="0.15">
      <c r="A64" s="11">
        <v>68</v>
      </c>
      <c r="B64" s="12">
        <v>14</v>
      </c>
      <c r="C64" s="13">
        <v>572.67999999999995</v>
      </c>
      <c r="E64" s="14">
        <v>1</v>
      </c>
    </row>
    <row r="65" spans="1:5" x14ac:dyDescent="0.15">
      <c r="A65" s="11">
        <v>69</v>
      </c>
      <c r="B65" s="12">
        <v>15</v>
      </c>
      <c r="C65" s="13">
        <v>763.97</v>
      </c>
      <c r="D65">
        <v>6</v>
      </c>
      <c r="E65" s="14">
        <v>2</v>
      </c>
    </row>
    <row r="66" spans="1:5" x14ac:dyDescent="0.15">
      <c r="A66" s="11">
        <v>70</v>
      </c>
      <c r="B66" s="12">
        <v>20</v>
      </c>
      <c r="C66" s="13">
        <v>236.63</v>
      </c>
      <c r="E66" s="14">
        <v>3</v>
      </c>
    </row>
    <row r="67" spans="1:5" x14ac:dyDescent="0.15">
      <c r="A67" s="11">
        <v>71</v>
      </c>
      <c r="B67" s="12">
        <v>21</v>
      </c>
      <c r="C67" s="13">
        <v>377.66</v>
      </c>
      <c r="E67" s="14">
        <v>3</v>
      </c>
    </row>
    <row r="68" spans="1:5" x14ac:dyDescent="0.15">
      <c r="A68" s="11">
        <v>72</v>
      </c>
      <c r="B68" s="12">
        <v>12</v>
      </c>
      <c r="C68" s="13">
        <v>273.08</v>
      </c>
      <c r="E68" s="14">
        <v>1</v>
      </c>
    </row>
    <row r="69" spans="1:5" x14ac:dyDescent="0.15">
      <c r="A69" s="11">
        <v>73</v>
      </c>
      <c r="B69" s="12">
        <v>16</v>
      </c>
      <c r="C69" s="13">
        <v>788.05</v>
      </c>
      <c r="D69">
        <v>7</v>
      </c>
      <c r="E69" s="14">
        <v>2</v>
      </c>
    </row>
    <row r="70" spans="1:5" x14ac:dyDescent="0.15">
      <c r="A70" s="11">
        <v>74</v>
      </c>
      <c r="B70" s="12">
        <v>17</v>
      </c>
      <c r="C70" s="13">
        <v>257.3</v>
      </c>
      <c r="E70" s="14">
        <v>1</v>
      </c>
    </row>
    <row r="71" spans="1:5" x14ac:dyDescent="0.15">
      <c r="A71" s="11">
        <v>75</v>
      </c>
      <c r="B71" s="12">
        <v>21</v>
      </c>
      <c r="C71" s="13">
        <v>93.68</v>
      </c>
      <c r="E71" s="14">
        <v>1</v>
      </c>
    </row>
    <row r="72" spans="1:5" x14ac:dyDescent="0.15">
      <c r="A72" s="11">
        <v>76</v>
      </c>
      <c r="B72" s="12">
        <v>21.5</v>
      </c>
      <c r="C72" s="13">
        <v>629.6</v>
      </c>
      <c r="E72" s="14">
        <v>1</v>
      </c>
    </row>
    <row r="73" spans="1:5" x14ac:dyDescent="0.15">
      <c r="A73" s="11">
        <v>77</v>
      </c>
      <c r="B73" s="12">
        <v>13</v>
      </c>
      <c r="C73" s="13">
        <v>260.7</v>
      </c>
      <c r="D73">
        <v>7</v>
      </c>
      <c r="E73" s="14">
        <v>2</v>
      </c>
    </row>
    <row r="74" spans="1:5" x14ac:dyDescent="0.15">
      <c r="A74" s="11">
        <v>78</v>
      </c>
      <c r="B74" s="12">
        <v>66</v>
      </c>
      <c r="C74" s="13">
        <v>1010.25</v>
      </c>
      <c r="E74" s="14">
        <v>3</v>
      </c>
    </row>
    <row r="75" spans="1:5" x14ac:dyDescent="0.15">
      <c r="A75" s="11">
        <v>79</v>
      </c>
      <c r="B75" s="12">
        <v>8</v>
      </c>
      <c r="C75" s="13">
        <v>53.28</v>
      </c>
      <c r="E75" s="14">
        <v>1</v>
      </c>
    </row>
    <row r="76" spans="1:5" x14ac:dyDescent="0.15">
      <c r="A76" s="11">
        <v>80</v>
      </c>
      <c r="B76" s="12">
        <v>11</v>
      </c>
      <c r="C76" s="13">
        <v>164.34</v>
      </c>
      <c r="D76">
        <v>7</v>
      </c>
      <c r="E76" s="14">
        <v>2</v>
      </c>
    </row>
    <row r="77" spans="1:5" x14ac:dyDescent="0.15">
      <c r="A77" s="11">
        <v>81</v>
      </c>
      <c r="B77" s="12">
        <v>13.5</v>
      </c>
      <c r="C77" s="13">
        <v>335.76</v>
      </c>
      <c r="D77">
        <v>7</v>
      </c>
      <c r="E77" s="14">
        <v>2</v>
      </c>
    </row>
    <row r="78" spans="1:5" x14ac:dyDescent="0.15">
      <c r="A78" s="11">
        <v>82</v>
      </c>
      <c r="B78" s="12">
        <v>18</v>
      </c>
      <c r="C78" s="13">
        <v>476.38</v>
      </c>
      <c r="E78" s="14">
        <v>3</v>
      </c>
    </row>
    <row r="79" spans="1:5" x14ac:dyDescent="0.15">
      <c r="A79" s="11">
        <v>83</v>
      </c>
      <c r="B79" s="12">
        <v>36</v>
      </c>
      <c r="C79" s="13">
        <v>157.12</v>
      </c>
      <c r="E79" s="14">
        <v>3</v>
      </c>
    </row>
    <row r="80" spans="1:5" x14ac:dyDescent="0.15">
      <c r="A80" s="11">
        <v>84</v>
      </c>
      <c r="B80" s="12">
        <v>32</v>
      </c>
      <c r="C80" s="13">
        <v>715.56</v>
      </c>
      <c r="E80" s="14">
        <v>1</v>
      </c>
    </row>
    <row r="81" spans="1:5" x14ac:dyDescent="0.15">
      <c r="A81" s="11">
        <v>85</v>
      </c>
      <c r="B81" s="12">
        <v>28.5</v>
      </c>
      <c r="C81" s="13">
        <v>541.64</v>
      </c>
      <c r="E81" s="14">
        <v>1</v>
      </c>
    </row>
    <row r="82" spans="1:5" x14ac:dyDescent="0.15">
      <c r="A82" s="11">
        <v>86</v>
      </c>
      <c r="B82" s="12">
        <v>20</v>
      </c>
      <c r="C82" s="13">
        <v>201.64</v>
      </c>
      <c r="E82" s="14">
        <v>1</v>
      </c>
    </row>
    <row r="83" spans="1:5" x14ac:dyDescent="0.15">
      <c r="A83" s="11">
        <v>87</v>
      </c>
      <c r="B83" s="12">
        <v>13</v>
      </c>
      <c r="C83" s="13">
        <v>739.48</v>
      </c>
      <c r="E83" s="14">
        <v>1</v>
      </c>
    </row>
    <row r="84" spans="1:5" x14ac:dyDescent="0.15">
      <c r="A84" s="11">
        <v>88</v>
      </c>
      <c r="B84" s="12">
        <v>21</v>
      </c>
      <c r="C84" s="13">
        <v>277.64999999999998</v>
      </c>
      <c r="E84" s="14">
        <v>1</v>
      </c>
    </row>
    <row r="85" spans="1:5" x14ac:dyDescent="0.15">
      <c r="A85" s="11">
        <v>91</v>
      </c>
      <c r="B85" s="12">
        <v>15</v>
      </c>
      <c r="C85" s="13">
        <v>291.93</v>
      </c>
      <c r="E85" s="14">
        <v>1</v>
      </c>
    </row>
    <row r="86" spans="1:5" x14ac:dyDescent="0.15">
      <c r="A86" s="11">
        <v>92</v>
      </c>
      <c r="B86" s="12">
        <v>22</v>
      </c>
      <c r="C86" s="13">
        <v>49.69</v>
      </c>
      <c r="E86" s="14">
        <v>1</v>
      </c>
    </row>
    <row r="87" spans="1:5" x14ac:dyDescent="0.15">
      <c r="A87" s="11">
        <v>93</v>
      </c>
      <c r="B87" s="12">
        <v>34</v>
      </c>
      <c r="C87" s="13">
        <v>299.89999999999998</v>
      </c>
      <c r="E87" s="14">
        <v>3</v>
      </c>
    </row>
    <row r="88" spans="1:5" x14ac:dyDescent="0.15">
      <c r="A88" s="11">
        <v>94</v>
      </c>
      <c r="B88" s="12">
        <v>70</v>
      </c>
      <c r="C88" s="13">
        <v>309.99</v>
      </c>
      <c r="E88" s="14">
        <v>3</v>
      </c>
    </row>
    <row r="89" spans="1:5" x14ac:dyDescent="0.15">
      <c r="A89" s="11">
        <v>95</v>
      </c>
      <c r="B89" s="12">
        <v>83</v>
      </c>
      <c r="C89" s="13">
        <v>717.21</v>
      </c>
      <c r="E89" s="14">
        <v>3</v>
      </c>
    </row>
    <row r="90" spans="1:5" x14ac:dyDescent="0.15">
      <c r="A90" s="11">
        <v>96</v>
      </c>
      <c r="B90" s="12">
        <v>13.5</v>
      </c>
      <c r="C90" s="13">
        <v>384.55</v>
      </c>
      <c r="D90">
        <v>2</v>
      </c>
      <c r="E90" s="14">
        <v>2</v>
      </c>
    </row>
    <row r="91" spans="1:5" x14ac:dyDescent="0.15">
      <c r="A91" s="11">
        <v>97</v>
      </c>
      <c r="B91" s="12">
        <v>35</v>
      </c>
      <c r="C91" s="13">
        <v>677.23</v>
      </c>
      <c r="E91" s="14">
        <v>1</v>
      </c>
    </row>
    <row r="92" spans="1:5" x14ac:dyDescent="0.15">
      <c r="A92" s="11">
        <v>98</v>
      </c>
      <c r="B92" s="12">
        <v>55</v>
      </c>
      <c r="C92" s="13">
        <v>404.07</v>
      </c>
      <c r="E92" s="14">
        <v>3</v>
      </c>
    </row>
    <row r="93" spans="1:5" x14ac:dyDescent="0.15">
      <c r="A93" s="11">
        <v>99</v>
      </c>
      <c r="B93" s="12">
        <v>16.5</v>
      </c>
      <c r="C93" s="13">
        <v>312.5</v>
      </c>
      <c r="D93">
        <v>5</v>
      </c>
      <c r="E93" s="14">
        <v>2</v>
      </c>
    </row>
    <row r="94" spans="1:5" x14ac:dyDescent="0.15">
      <c r="A94" s="11">
        <v>100</v>
      </c>
      <c r="B94" s="12">
        <v>20</v>
      </c>
      <c r="C94" s="13">
        <v>244.36</v>
      </c>
      <c r="D94">
        <v>5</v>
      </c>
      <c r="E94" s="14">
        <v>2</v>
      </c>
    </row>
    <row r="95" spans="1:5" x14ac:dyDescent="0.15">
      <c r="A95" s="11">
        <v>101</v>
      </c>
      <c r="B95" s="12">
        <v>20.5</v>
      </c>
      <c r="C95" s="13">
        <v>474.18</v>
      </c>
      <c r="E95" s="14">
        <v>3</v>
      </c>
    </row>
    <row r="96" spans="1:5" x14ac:dyDescent="0.15">
      <c r="A96" s="11">
        <v>102</v>
      </c>
      <c r="B96" s="12">
        <v>11.5</v>
      </c>
      <c r="C96" s="13">
        <v>371.99</v>
      </c>
      <c r="E96" s="14">
        <v>1</v>
      </c>
    </row>
    <row r="97" spans="1:5" x14ac:dyDescent="0.15">
      <c r="A97" s="11">
        <v>103</v>
      </c>
      <c r="B97" s="12">
        <v>11</v>
      </c>
      <c r="C97" s="13">
        <v>337.01</v>
      </c>
      <c r="D97">
        <v>3</v>
      </c>
      <c r="E97" s="14">
        <v>2</v>
      </c>
    </row>
    <row r="98" spans="1:5" x14ac:dyDescent="0.15">
      <c r="A98" s="11">
        <v>104</v>
      </c>
      <c r="B98" s="12">
        <v>12</v>
      </c>
      <c r="C98" s="13">
        <v>194.22</v>
      </c>
      <c r="D98">
        <v>3</v>
      </c>
      <c r="E98" s="14">
        <v>2</v>
      </c>
    </row>
    <row r="99" spans="1:5" x14ac:dyDescent="0.15">
      <c r="A99" s="11">
        <v>105</v>
      </c>
      <c r="B99" s="12">
        <v>20</v>
      </c>
      <c r="C99" s="13">
        <v>56.97</v>
      </c>
      <c r="E99" s="14">
        <v>3</v>
      </c>
    </row>
    <row r="100" spans="1:5" x14ac:dyDescent="0.15">
      <c r="A100" s="11">
        <v>106</v>
      </c>
      <c r="B100" s="12">
        <v>20</v>
      </c>
      <c r="C100" s="13">
        <v>94.3</v>
      </c>
      <c r="E100" s="14">
        <v>3</v>
      </c>
    </row>
    <row r="101" spans="1:5" x14ac:dyDescent="0.15">
      <c r="A101" s="11">
        <v>107</v>
      </c>
      <c r="B101" s="12">
        <v>16</v>
      </c>
      <c r="C101" s="13">
        <v>363.67</v>
      </c>
      <c r="E101" s="14">
        <v>3</v>
      </c>
    </row>
    <row r="102" spans="1:5" x14ac:dyDescent="0.15">
      <c r="A102" s="11">
        <v>108</v>
      </c>
      <c r="B102" s="12">
        <v>35</v>
      </c>
      <c r="C102" s="13">
        <v>92.2</v>
      </c>
      <c r="E102" s="14">
        <v>1</v>
      </c>
    </row>
    <row r="103" spans="1:5" x14ac:dyDescent="0.15">
      <c r="A103" s="11">
        <v>109</v>
      </c>
      <c r="B103" s="12">
        <v>28</v>
      </c>
      <c r="C103" s="13">
        <v>535.59</v>
      </c>
      <c r="E103" s="14">
        <v>1</v>
      </c>
    </row>
    <row r="104" spans="1:5" x14ac:dyDescent="0.15">
      <c r="A104" s="11">
        <v>110</v>
      </c>
      <c r="B104" s="12">
        <v>28</v>
      </c>
      <c r="C104" s="13">
        <v>110.17</v>
      </c>
      <c r="E104" s="14">
        <v>1</v>
      </c>
    </row>
    <row r="105" spans="1:5" x14ac:dyDescent="0.15">
      <c r="A105" s="11">
        <v>111</v>
      </c>
      <c r="B105" s="12">
        <v>8</v>
      </c>
      <c r="C105" s="13">
        <v>119.63</v>
      </c>
      <c r="D105">
        <v>3</v>
      </c>
      <c r="E105" s="14">
        <v>2</v>
      </c>
    </row>
    <row r="106" spans="1:5" x14ac:dyDescent="0.15">
      <c r="A106" s="11">
        <v>112</v>
      </c>
      <c r="B106" s="12">
        <v>28</v>
      </c>
      <c r="C106" s="13">
        <v>26</v>
      </c>
      <c r="E106" s="14">
        <v>1</v>
      </c>
    </row>
    <row r="107" spans="1:5" x14ac:dyDescent="0.15">
      <c r="A107" s="11">
        <v>113</v>
      </c>
      <c r="B107" s="12">
        <v>28</v>
      </c>
      <c r="C107" s="13">
        <v>17</v>
      </c>
      <c r="E107" s="14">
        <v>1</v>
      </c>
    </row>
    <row r="108" spans="1:5" x14ac:dyDescent="0.15">
      <c r="A108" s="11">
        <v>114</v>
      </c>
      <c r="B108" s="12">
        <v>29</v>
      </c>
      <c r="C108" s="13">
        <v>143.47</v>
      </c>
      <c r="E108" s="14">
        <v>1</v>
      </c>
    </row>
    <row r="109" spans="1:5" x14ac:dyDescent="0.15">
      <c r="A109" s="11">
        <v>115</v>
      </c>
      <c r="B109" s="12">
        <v>11</v>
      </c>
      <c r="C109" s="13">
        <v>177.71</v>
      </c>
      <c r="E109" s="14">
        <v>1</v>
      </c>
    </row>
    <row r="110" spans="1:5" x14ac:dyDescent="0.15">
      <c r="A110" s="11">
        <v>116</v>
      </c>
      <c r="B110" s="12">
        <v>9.5</v>
      </c>
      <c r="C110" s="13">
        <v>249.44</v>
      </c>
      <c r="D110">
        <v>5</v>
      </c>
      <c r="E110" s="14">
        <v>2</v>
      </c>
    </row>
    <row r="111" spans="1:5" x14ac:dyDescent="0.15">
      <c r="A111" s="11">
        <v>117</v>
      </c>
      <c r="B111" s="12">
        <v>9</v>
      </c>
      <c r="C111" s="13">
        <v>824.57</v>
      </c>
      <c r="D111">
        <v>13</v>
      </c>
      <c r="E111" s="14">
        <v>2</v>
      </c>
    </row>
    <row r="112" spans="1:5" x14ac:dyDescent="0.15">
      <c r="A112" s="11">
        <v>118</v>
      </c>
      <c r="B112" s="12">
        <v>16</v>
      </c>
      <c r="C112" s="13">
        <v>88.22</v>
      </c>
      <c r="E112" s="14">
        <v>3</v>
      </c>
    </row>
    <row r="113" spans="1:5" x14ac:dyDescent="0.15">
      <c r="A113" s="11">
        <v>119</v>
      </c>
      <c r="B113" s="12">
        <v>18</v>
      </c>
      <c r="C113" s="13">
        <v>210.47</v>
      </c>
      <c r="E113" s="14">
        <v>3</v>
      </c>
    </row>
    <row r="114" spans="1:5" x14ac:dyDescent="0.15">
      <c r="A114" s="11">
        <v>120</v>
      </c>
      <c r="B114" s="12">
        <v>10</v>
      </c>
      <c r="C114" s="13">
        <v>798.23</v>
      </c>
      <c r="D114">
        <v>13</v>
      </c>
      <c r="E114" s="14">
        <v>2</v>
      </c>
    </row>
    <row r="115" spans="1:5" x14ac:dyDescent="0.15">
      <c r="A115" s="11">
        <v>121</v>
      </c>
      <c r="B115" s="12">
        <v>16</v>
      </c>
      <c r="C115" s="13">
        <v>235.77</v>
      </c>
      <c r="E115" s="14">
        <v>3</v>
      </c>
    </row>
    <row r="116" spans="1:5" x14ac:dyDescent="0.15">
      <c r="A116" s="11">
        <v>122</v>
      </c>
      <c r="B116" s="12">
        <v>22</v>
      </c>
      <c r="C116" s="13">
        <v>836.1</v>
      </c>
      <c r="E116" s="14">
        <v>3</v>
      </c>
    </row>
    <row r="117" spans="1:5" x14ac:dyDescent="0.15">
      <c r="A117" s="11">
        <v>123</v>
      </c>
      <c r="B117" s="12">
        <v>10</v>
      </c>
      <c r="C117" s="13">
        <v>341.26</v>
      </c>
      <c r="D117">
        <v>12</v>
      </c>
      <c r="E117" s="14">
        <v>2</v>
      </c>
    </row>
    <row r="118" spans="1:5" x14ac:dyDescent="0.15">
      <c r="A118" s="11">
        <v>124</v>
      </c>
      <c r="B118" s="12">
        <v>8</v>
      </c>
      <c r="C118" s="13">
        <v>185.27</v>
      </c>
      <c r="E118" s="14">
        <v>1</v>
      </c>
    </row>
    <row r="119" spans="1:5" x14ac:dyDescent="0.15">
      <c r="A119" s="11">
        <v>125</v>
      </c>
      <c r="B119" s="12">
        <v>8</v>
      </c>
      <c r="C119" s="13">
        <v>258.95999999999998</v>
      </c>
      <c r="D119">
        <v>12</v>
      </c>
      <c r="E119" s="14">
        <v>2</v>
      </c>
    </row>
    <row r="120" spans="1:5" x14ac:dyDescent="0.15">
      <c r="A120" s="11">
        <v>126</v>
      </c>
      <c r="B120" s="12">
        <v>10</v>
      </c>
      <c r="C120" s="13">
        <v>102.51</v>
      </c>
      <c r="D120">
        <v>12</v>
      </c>
      <c r="E120" s="14">
        <v>2</v>
      </c>
    </row>
    <row r="121" spans="1:5" x14ac:dyDescent="0.15">
      <c r="A121" s="11">
        <v>127</v>
      </c>
      <c r="B121" s="12">
        <v>11.5</v>
      </c>
      <c r="C121" s="13">
        <v>129.62</v>
      </c>
      <c r="E121" s="14">
        <v>3</v>
      </c>
    </row>
    <row r="122" spans="1:5" x14ac:dyDescent="0.15">
      <c r="A122" s="11">
        <v>128</v>
      </c>
      <c r="B122" s="12">
        <v>13.5</v>
      </c>
      <c r="C122" s="13">
        <v>579.26</v>
      </c>
      <c r="E122" s="14">
        <v>3</v>
      </c>
    </row>
    <row r="123" spans="1:5" x14ac:dyDescent="0.15">
      <c r="A123" s="11">
        <v>129</v>
      </c>
      <c r="B123" s="12">
        <v>10.5</v>
      </c>
      <c r="C123" s="13">
        <v>641.14</v>
      </c>
      <c r="D123">
        <v>11</v>
      </c>
      <c r="E123" s="14">
        <v>2</v>
      </c>
    </row>
    <row r="124" spans="1:5" x14ac:dyDescent="0.15">
      <c r="A124" s="11">
        <v>130</v>
      </c>
      <c r="B124" s="12">
        <v>9</v>
      </c>
      <c r="C124" s="13">
        <v>103.18</v>
      </c>
      <c r="E124" s="14">
        <v>1</v>
      </c>
    </row>
    <row r="125" spans="1:5" x14ac:dyDescent="0.15">
      <c r="A125" s="11">
        <v>131</v>
      </c>
      <c r="B125" s="12">
        <v>9</v>
      </c>
      <c r="C125" s="13">
        <v>304.69</v>
      </c>
      <c r="D125">
        <v>12</v>
      </c>
      <c r="E125" s="14">
        <v>2</v>
      </c>
    </row>
    <row r="126" spans="1:5" x14ac:dyDescent="0.15">
      <c r="A126" s="11">
        <v>133</v>
      </c>
      <c r="B126" s="12">
        <v>14</v>
      </c>
      <c r="C126" s="13">
        <v>261.08999999999997</v>
      </c>
      <c r="E126" s="14">
        <v>3</v>
      </c>
    </row>
    <row r="127" spans="1:5" x14ac:dyDescent="0.15">
      <c r="A127" s="11">
        <v>134</v>
      </c>
      <c r="B127" s="12">
        <v>20</v>
      </c>
      <c r="C127" s="13">
        <v>120.13</v>
      </c>
      <c r="E127" s="14">
        <v>1</v>
      </c>
    </row>
    <row r="128" spans="1:5" x14ac:dyDescent="0.15">
      <c r="A128" s="11">
        <v>135</v>
      </c>
      <c r="B128" s="12">
        <v>9</v>
      </c>
      <c r="C128" s="13">
        <v>244.42</v>
      </c>
      <c r="E128" s="14">
        <v>1</v>
      </c>
    </row>
    <row r="129" spans="1:5" x14ac:dyDescent="0.15">
      <c r="A129" s="11">
        <v>136</v>
      </c>
      <c r="B129" s="12">
        <v>12</v>
      </c>
      <c r="C129" s="13">
        <v>228.48</v>
      </c>
      <c r="D129">
        <v>11</v>
      </c>
      <c r="E129" s="14">
        <v>2</v>
      </c>
    </row>
    <row r="130" spans="1:5" x14ac:dyDescent="0.15">
      <c r="A130" s="11">
        <v>137</v>
      </c>
      <c r="B130" s="12">
        <v>19</v>
      </c>
      <c r="C130" s="13">
        <v>554.42999999999995</v>
      </c>
      <c r="E130" s="14">
        <v>1</v>
      </c>
    </row>
    <row r="131" spans="1:5" x14ac:dyDescent="0.15">
      <c r="A131" s="11">
        <v>138</v>
      </c>
      <c r="B131" s="12">
        <v>16.5</v>
      </c>
      <c r="C131" s="13">
        <v>584.24</v>
      </c>
      <c r="E131" s="14">
        <v>1</v>
      </c>
    </row>
    <row r="132" spans="1:5" x14ac:dyDescent="0.15">
      <c r="A132" s="11">
        <v>139</v>
      </c>
      <c r="B132" s="12">
        <v>20.5</v>
      </c>
      <c r="C132" s="13">
        <v>516.66999999999996</v>
      </c>
      <c r="E132" s="14">
        <v>1</v>
      </c>
    </row>
    <row r="133" spans="1:5" x14ac:dyDescent="0.15">
      <c r="A133" s="11">
        <v>140</v>
      </c>
      <c r="B133" s="12">
        <v>19</v>
      </c>
      <c r="C133" s="13">
        <v>78.55</v>
      </c>
      <c r="E133" s="14">
        <v>3</v>
      </c>
    </row>
    <row r="134" spans="1:5" x14ac:dyDescent="0.15">
      <c r="A134" s="11">
        <v>141</v>
      </c>
      <c r="B134" s="12">
        <v>22</v>
      </c>
      <c r="C134" s="13">
        <v>283.45</v>
      </c>
      <c r="E134" s="14">
        <v>3</v>
      </c>
    </row>
    <row r="135" spans="1:5" x14ac:dyDescent="0.15">
      <c r="A135" s="11">
        <v>142</v>
      </c>
      <c r="B135" s="12">
        <v>15.5</v>
      </c>
      <c r="C135" s="13">
        <v>577.47</v>
      </c>
      <c r="E135" s="14">
        <v>1</v>
      </c>
    </row>
    <row r="136" spans="1:5" x14ac:dyDescent="0.15">
      <c r="A136" s="11">
        <v>143</v>
      </c>
      <c r="B136" s="12">
        <v>8</v>
      </c>
      <c r="C136" s="13">
        <v>34.01</v>
      </c>
      <c r="E136" s="14">
        <v>1</v>
      </c>
    </row>
    <row r="137" spans="1:5" x14ac:dyDescent="0.15">
      <c r="A137" s="11">
        <v>144</v>
      </c>
      <c r="B137" s="12">
        <v>8.5</v>
      </c>
      <c r="C137" s="13">
        <v>61.11</v>
      </c>
      <c r="E137" s="14">
        <v>1</v>
      </c>
    </row>
    <row r="138" spans="1:5" x14ac:dyDescent="0.15">
      <c r="A138" s="11">
        <v>145</v>
      </c>
      <c r="B138" s="12">
        <v>8</v>
      </c>
      <c r="C138" s="13">
        <v>78.78</v>
      </c>
      <c r="D138">
        <v>12</v>
      </c>
      <c r="E138" s="14">
        <v>2</v>
      </c>
    </row>
    <row r="139" spans="1:5" x14ac:dyDescent="0.15">
      <c r="A139" s="11">
        <v>146</v>
      </c>
      <c r="B139" s="12">
        <v>10</v>
      </c>
      <c r="C139" s="13">
        <v>223.47</v>
      </c>
      <c r="D139">
        <v>12</v>
      </c>
      <c r="E139" s="14">
        <v>2</v>
      </c>
    </row>
    <row r="140" spans="1:5" x14ac:dyDescent="0.15">
      <c r="A140" s="11">
        <v>147</v>
      </c>
      <c r="B140" s="12">
        <v>8</v>
      </c>
      <c r="C140" s="13">
        <v>131.43</v>
      </c>
      <c r="D140">
        <v>11</v>
      </c>
      <c r="E140" s="14">
        <v>2</v>
      </c>
    </row>
    <row r="141" spans="1:5" x14ac:dyDescent="0.15">
      <c r="A141" s="11">
        <v>148</v>
      </c>
      <c r="B141" s="12">
        <v>20</v>
      </c>
      <c r="C141" s="13">
        <v>386.13</v>
      </c>
      <c r="E141" s="14">
        <v>3</v>
      </c>
    </row>
    <row r="142" spans="1:5" x14ac:dyDescent="0.15">
      <c r="A142" s="11">
        <v>149</v>
      </c>
      <c r="B142" s="12">
        <v>40</v>
      </c>
      <c r="C142" s="13">
        <v>370.2</v>
      </c>
      <c r="E142" s="14">
        <v>3</v>
      </c>
    </row>
    <row r="143" spans="1:5" x14ac:dyDescent="0.15">
      <c r="A143" s="11">
        <v>150</v>
      </c>
      <c r="B143" s="12">
        <v>41.5</v>
      </c>
      <c r="C143" s="13">
        <v>157.62</v>
      </c>
      <c r="E143" s="14">
        <v>3</v>
      </c>
    </row>
    <row r="144" spans="1:5" x14ac:dyDescent="0.15">
      <c r="A144" s="11">
        <v>151</v>
      </c>
      <c r="B144" s="12">
        <v>11</v>
      </c>
      <c r="C144" s="13">
        <v>406.98</v>
      </c>
      <c r="D144">
        <v>7</v>
      </c>
      <c r="E144" s="14">
        <v>2</v>
      </c>
    </row>
    <row r="145" spans="1:5" x14ac:dyDescent="0.15">
      <c r="A145" s="11">
        <v>152</v>
      </c>
      <c r="B145" s="12">
        <v>23</v>
      </c>
      <c r="C145" s="13">
        <v>21.66</v>
      </c>
      <c r="E145" s="14">
        <v>1</v>
      </c>
    </row>
    <row r="146" spans="1:5" x14ac:dyDescent="0.15">
      <c r="A146" s="11">
        <v>153</v>
      </c>
      <c r="B146" s="12">
        <v>18.5</v>
      </c>
      <c r="C146" s="13">
        <v>406.89</v>
      </c>
      <c r="E146" s="14">
        <v>1</v>
      </c>
    </row>
    <row r="147" spans="1:5" x14ac:dyDescent="0.15">
      <c r="A147" s="11">
        <v>154</v>
      </c>
      <c r="B147" s="12">
        <v>9</v>
      </c>
      <c r="C147" s="13">
        <v>448.08</v>
      </c>
      <c r="D147">
        <v>9</v>
      </c>
      <c r="E147" s="14">
        <v>2</v>
      </c>
    </row>
    <row r="148" spans="1:5" x14ac:dyDescent="0.15">
      <c r="A148" s="11">
        <v>155</v>
      </c>
      <c r="B148" s="12">
        <v>20</v>
      </c>
      <c r="C148" s="13">
        <v>441.84</v>
      </c>
      <c r="E148" s="14">
        <v>1</v>
      </c>
    </row>
    <row r="149" spans="1:5" x14ac:dyDescent="0.15">
      <c r="A149" s="11">
        <v>156</v>
      </c>
      <c r="B149" s="12">
        <v>31</v>
      </c>
      <c r="C149" s="13">
        <v>1066.58</v>
      </c>
      <c r="E149" s="14">
        <v>3</v>
      </c>
    </row>
    <row r="150" spans="1:5" x14ac:dyDescent="0.15">
      <c r="A150" s="11">
        <v>157</v>
      </c>
      <c r="B150" s="12">
        <v>25</v>
      </c>
      <c r="C150" s="13">
        <v>226.27</v>
      </c>
      <c r="E150" s="14">
        <v>1</v>
      </c>
    </row>
    <row r="151" spans="1:5" x14ac:dyDescent="0.15">
      <c r="A151" s="11">
        <v>158</v>
      </c>
      <c r="B151" s="12">
        <v>10.5</v>
      </c>
      <c r="C151" s="13">
        <v>152.18</v>
      </c>
      <c r="E151" s="14">
        <v>1</v>
      </c>
    </row>
    <row r="152" spans="1:5" x14ac:dyDescent="0.15">
      <c r="A152" s="11">
        <v>159</v>
      </c>
      <c r="B152" s="12">
        <v>26</v>
      </c>
      <c r="C152" s="13">
        <v>402.57</v>
      </c>
      <c r="E152" s="14">
        <v>1</v>
      </c>
    </row>
    <row r="153" spans="1:5" x14ac:dyDescent="0.15">
      <c r="A153" s="11">
        <v>160</v>
      </c>
      <c r="B153" s="12">
        <v>27</v>
      </c>
      <c r="C153" s="13">
        <v>1668.09</v>
      </c>
      <c r="E153" s="14">
        <v>1</v>
      </c>
    </row>
    <row r="154" spans="1:5" x14ac:dyDescent="0.15">
      <c r="A154" s="11">
        <v>161</v>
      </c>
      <c r="B154" s="12">
        <v>16</v>
      </c>
      <c r="C154" s="13">
        <v>400.54</v>
      </c>
      <c r="E154" s="14">
        <v>1</v>
      </c>
    </row>
    <row r="155" spans="1:5" x14ac:dyDescent="0.15">
      <c r="A155" s="11">
        <v>162</v>
      </c>
      <c r="B155" s="12">
        <v>14</v>
      </c>
      <c r="C155" s="13">
        <v>22.85</v>
      </c>
      <c r="E155" s="14">
        <v>1</v>
      </c>
    </row>
    <row r="156" spans="1:5" x14ac:dyDescent="0.15">
      <c r="A156" s="11">
        <v>163</v>
      </c>
      <c r="B156" s="12">
        <v>11</v>
      </c>
      <c r="C156" s="13">
        <v>380.51</v>
      </c>
      <c r="D156">
        <v>6</v>
      </c>
      <c r="E156" s="14">
        <v>2</v>
      </c>
    </row>
    <row r="157" spans="1:5" x14ac:dyDescent="0.15">
      <c r="A157" s="11">
        <v>164</v>
      </c>
      <c r="B157" s="12">
        <v>34</v>
      </c>
      <c r="C157" s="13">
        <v>812.31</v>
      </c>
      <c r="E157" s="14">
        <v>3</v>
      </c>
    </row>
    <row r="158" spans="1:5" x14ac:dyDescent="0.15">
      <c r="A158" s="11">
        <v>165</v>
      </c>
      <c r="B158" s="12">
        <v>24</v>
      </c>
      <c r="C158" s="13">
        <v>42.82</v>
      </c>
      <c r="E158" s="14">
        <v>3</v>
      </c>
    </row>
    <row r="159" spans="1:5" x14ac:dyDescent="0.15">
      <c r="A159" s="11">
        <v>166</v>
      </c>
      <c r="B159" s="12">
        <v>33</v>
      </c>
      <c r="C159" s="13">
        <v>48.25</v>
      </c>
      <c r="E159" s="14">
        <v>3</v>
      </c>
    </row>
    <row r="160" spans="1:5" x14ac:dyDescent="0.15">
      <c r="A160" s="11">
        <v>167</v>
      </c>
      <c r="B160" s="12">
        <v>14</v>
      </c>
      <c r="C160" s="13">
        <v>425.73</v>
      </c>
      <c r="E160" s="14">
        <v>3</v>
      </c>
    </row>
    <row r="161" spans="1:5" x14ac:dyDescent="0.15">
      <c r="A161" s="11">
        <v>168</v>
      </c>
      <c r="B161" s="12">
        <v>60</v>
      </c>
      <c r="C161" s="13">
        <v>1261.07</v>
      </c>
      <c r="E161" s="14">
        <v>3</v>
      </c>
    </row>
    <row r="162" spans="1:5" x14ac:dyDescent="0.15">
      <c r="A162" s="11">
        <v>169</v>
      </c>
      <c r="B162" s="12">
        <v>15</v>
      </c>
      <c r="C162" s="13">
        <v>432.26</v>
      </c>
      <c r="E162" s="14">
        <v>1</v>
      </c>
    </row>
    <row r="163" spans="1:5" x14ac:dyDescent="0.15">
      <c r="A163" s="11">
        <v>170</v>
      </c>
      <c r="B163" s="12">
        <v>9</v>
      </c>
      <c r="C163" s="13">
        <v>148.97</v>
      </c>
      <c r="E163" s="14">
        <v>1</v>
      </c>
    </row>
    <row r="164" spans="1:5" x14ac:dyDescent="0.15">
      <c r="A164" s="11">
        <v>171</v>
      </c>
      <c r="B164" s="12">
        <v>8</v>
      </c>
      <c r="C164" s="13">
        <v>110.89</v>
      </c>
      <c r="D164">
        <v>8</v>
      </c>
      <c r="E164" s="14">
        <v>2</v>
      </c>
    </row>
    <row r="165" spans="1:5" x14ac:dyDescent="0.15">
      <c r="A165" s="11">
        <v>172</v>
      </c>
      <c r="B165" s="12">
        <v>12</v>
      </c>
      <c r="C165" s="13">
        <v>548.94000000000005</v>
      </c>
      <c r="D165">
        <v>8</v>
      </c>
      <c r="E165" s="14">
        <v>2</v>
      </c>
    </row>
    <row r="166" spans="1:5" x14ac:dyDescent="0.15">
      <c r="A166" s="11">
        <v>173</v>
      </c>
      <c r="B166" s="12">
        <v>15</v>
      </c>
      <c r="C166" s="13">
        <v>173.81</v>
      </c>
      <c r="E166" s="14">
        <v>1</v>
      </c>
    </row>
    <row r="167" spans="1:5" x14ac:dyDescent="0.15">
      <c r="A167" s="11">
        <v>174</v>
      </c>
      <c r="B167" s="12">
        <v>9</v>
      </c>
      <c r="C167" s="13">
        <v>240.95</v>
      </c>
      <c r="D167">
        <v>9</v>
      </c>
      <c r="E167" s="14">
        <v>2</v>
      </c>
    </row>
    <row r="168" spans="1:5" x14ac:dyDescent="0.15">
      <c r="A168" s="11">
        <v>175</v>
      </c>
      <c r="B168" s="12">
        <v>10.5</v>
      </c>
      <c r="C168" s="13">
        <v>98.1</v>
      </c>
      <c r="E168" s="14">
        <v>3</v>
      </c>
    </row>
    <row r="169" spans="1:5" x14ac:dyDescent="0.15">
      <c r="A169" s="11">
        <v>176</v>
      </c>
      <c r="B169" s="12">
        <v>15.5</v>
      </c>
      <c r="C169" s="13">
        <v>362.23</v>
      </c>
      <c r="D169">
        <v>8</v>
      </c>
      <c r="E169" s="14">
        <v>2</v>
      </c>
    </row>
    <row r="170" spans="1:5" x14ac:dyDescent="0.15">
      <c r="A170" s="11">
        <v>177</v>
      </c>
      <c r="B170" s="12">
        <v>17.5</v>
      </c>
      <c r="C170" s="13">
        <v>665.84</v>
      </c>
      <c r="D170">
        <v>9</v>
      </c>
      <c r="E170" s="14">
        <v>2</v>
      </c>
    </row>
    <row r="171" spans="1:5" x14ac:dyDescent="0.15">
      <c r="A171" s="11">
        <v>178</v>
      </c>
      <c r="B171" s="12">
        <v>13</v>
      </c>
      <c r="C171" s="13">
        <v>411.26</v>
      </c>
      <c r="D171">
        <v>8</v>
      </c>
      <c r="E171" s="14">
        <v>2</v>
      </c>
    </row>
    <row r="172" spans="1:5" x14ac:dyDescent="0.15">
      <c r="A172" s="11">
        <v>180</v>
      </c>
      <c r="B172" s="12">
        <v>19</v>
      </c>
      <c r="C172" s="13">
        <v>1124.96</v>
      </c>
      <c r="E172" s="14">
        <v>3</v>
      </c>
    </row>
    <row r="173" spans="1:5" x14ac:dyDescent="0.15">
      <c r="A173" s="11">
        <v>181</v>
      </c>
      <c r="B173" s="12">
        <v>15</v>
      </c>
      <c r="C173" s="13">
        <v>525.20000000000005</v>
      </c>
      <c r="D173">
        <v>14</v>
      </c>
      <c r="E173" s="14">
        <v>2</v>
      </c>
    </row>
    <row r="174" spans="1:5" x14ac:dyDescent="0.15">
      <c r="A174" s="11">
        <v>182</v>
      </c>
      <c r="B174" s="12">
        <v>24</v>
      </c>
      <c r="C174" s="13">
        <v>931.46</v>
      </c>
      <c r="E174" s="14">
        <v>3</v>
      </c>
    </row>
    <row r="175" spans="1:5" x14ac:dyDescent="0.15">
      <c r="A175" s="11">
        <v>184</v>
      </c>
      <c r="B175" s="12">
        <v>12</v>
      </c>
      <c r="C175" s="13">
        <v>29.64</v>
      </c>
      <c r="E175" s="14">
        <v>1</v>
      </c>
    </row>
    <row r="176" spans="1:5" x14ac:dyDescent="0.15">
      <c r="A176" s="11">
        <v>185</v>
      </c>
      <c r="B176" s="12">
        <v>10</v>
      </c>
      <c r="C176" s="13">
        <v>283.51</v>
      </c>
      <c r="D176">
        <v>8</v>
      </c>
      <c r="E176" s="14">
        <v>2</v>
      </c>
    </row>
    <row r="177" spans="1:5" x14ac:dyDescent="0.15">
      <c r="A177" s="11">
        <v>186</v>
      </c>
      <c r="B177" s="12">
        <v>14</v>
      </c>
      <c r="C177" s="13">
        <v>52.98</v>
      </c>
      <c r="D177">
        <v>7</v>
      </c>
      <c r="E177" s="14">
        <v>2</v>
      </c>
    </row>
    <row r="178" spans="1:5" x14ac:dyDescent="0.15">
      <c r="A178" s="11">
        <v>187</v>
      </c>
      <c r="B178" s="12">
        <v>12</v>
      </c>
      <c r="C178" s="13">
        <v>274.75</v>
      </c>
      <c r="E178" s="14">
        <v>1</v>
      </c>
    </row>
    <row r="179" spans="1:5" x14ac:dyDescent="0.15">
      <c r="A179" s="11">
        <v>188</v>
      </c>
      <c r="B179" s="12">
        <v>18</v>
      </c>
      <c r="C179" s="13">
        <v>392.16</v>
      </c>
      <c r="D179">
        <v>7</v>
      </c>
      <c r="E179" s="14">
        <v>3</v>
      </c>
    </row>
    <row r="180" spans="1:5" x14ac:dyDescent="0.15">
      <c r="A180" s="11">
        <v>189</v>
      </c>
      <c r="B180" s="12">
        <v>10</v>
      </c>
      <c r="C180" s="13">
        <v>186.37</v>
      </c>
      <c r="E180" s="14">
        <v>2</v>
      </c>
    </row>
    <row r="181" spans="1:5" x14ac:dyDescent="0.15">
      <c r="A181" s="11">
        <v>190</v>
      </c>
      <c r="B181" s="12">
        <v>22</v>
      </c>
      <c r="C181" s="13">
        <v>61.61</v>
      </c>
      <c r="E181" s="14">
        <v>3</v>
      </c>
    </row>
    <row r="182" spans="1:5" x14ac:dyDescent="0.15">
      <c r="A182" s="11">
        <v>191</v>
      </c>
      <c r="B182" s="12">
        <v>18</v>
      </c>
      <c r="C182" s="13">
        <v>218.32</v>
      </c>
      <c r="E182" s="14">
        <v>3</v>
      </c>
    </row>
    <row r="183" spans="1:5" x14ac:dyDescent="0.15">
      <c r="A183" s="11">
        <v>192</v>
      </c>
      <c r="B183" s="12">
        <v>14</v>
      </c>
      <c r="C183" s="13">
        <v>432.18</v>
      </c>
      <c r="E183" s="14">
        <v>1</v>
      </c>
    </row>
    <row r="184" spans="1:5" x14ac:dyDescent="0.15">
      <c r="A184" s="11">
        <v>193</v>
      </c>
      <c r="B184" s="12">
        <v>19</v>
      </c>
      <c r="C184" s="13">
        <v>171.81</v>
      </c>
      <c r="E184" s="14">
        <v>1</v>
      </c>
    </row>
    <row r="185" spans="1:5" x14ac:dyDescent="0.15">
      <c r="A185" s="11">
        <v>194</v>
      </c>
      <c r="B185" s="12">
        <v>12.5</v>
      </c>
      <c r="C185" s="13">
        <v>268.60000000000002</v>
      </c>
      <c r="D185">
        <v>6</v>
      </c>
      <c r="E185" s="14">
        <v>2</v>
      </c>
    </row>
    <row r="186" spans="1:5" x14ac:dyDescent="0.15">
      <c r="A186" s="11">
        <v>195</v>
      </c>
      <c r="B186" s="12">
        <v>20.5</v>
      </c>
      <c r="C186" s="13">
        <v>171.89</v>
      </c>
      <c r="E186" s="14">
        <v>1</v>
      </c>
    </row>
    <row r="187" spans="1:5" x14ac:dyDescent="0.15">
      <c r="A187" s="11">
        <v>196</v>
      </c>
      <c r="B187" s="12">
        <v>18</v>
      </c>
      <c r="C187" s="13">
        <v>112.03</v>
      </c>
      <c r="E187" s="14">
        <v>1</v>
      </c>
    </row>
    <row r="188" spans="1:5" x14ac:dyDescent="0.15">
      <c r="A188" s="11">
        <v>197</v>
      </c>
      <c r="B188" s="12">
        <v>16</v>
      </c>
      <c r="C188" s="13">
        <v>92.15</v>
      </c>
      <c r="D188">
        <v>8</v>
      </c>
      <c r="E188" s="14">
        <v>2</v>
      </c>
    </row>
    <row r="189" spans="1:5" x14ac:dyDescent="0.15">
      <c r="A189" s="11">
        <v>198</v>
      </c>
      <c r="B189" s="12">
        <v>25</v>
      </c>
      <c r="C189" s="13">
        <v>76.739999999999995</v>
      </c>
      <c r="E189" s="14">
        <v>3</v>
      </c>
    </row>
    <row r="190" spans="1:5" x14ac:dyDescent="0.15">
      <c r="A190" s="11">
        <v>199</v>
      </c>
      <c r="B190" s="12">
        <v>15</v>
      </c>
      <c r="C190" s="13">
        <v>170.52</v>
      </c>
      <c r="E190" s="14">
        <v>1</v>
      </c>
    </row>
    <row r="191" spans="1:5" x14ac:dyDescent="0.15">
      <c r="A191" s="11">
        <v>200</v>
      </c>
      <c r="B191" s="12">
        <v>27</v>
      </c>
      <c r="C191" s="13">
        <v>248.92</v>
      </c>
      <c r="E191" s="14">
        <v>3</v>
      </c>
    </row>
    <row r="192" spans="1:5" x14ac:dyDescent="0.15">
      <c r="A192" s="11">
        <v>201</v>
      </c>
      <c r="B192" s="12">
        <v>14</v>
      </c>
      <c r="C192" s="13">
        <v>239.14</v>
      </c>
      <c r="E192" s="14">
        <v>1</v>
      </c>
    </row>
    <row r="193" spans="1:5" x14ac:dyDescent="0.15">
      <c r="A193" s="11">
        <v>202</v>
      </c>
      <c r="B193" s="12">
        <v>21.5</v>
      </c>
      <c r="C193" s="13">
        <v>766.52</v>
      </c>
      <c r="D193">
        <v>7</v>
      </c>
      <c r="E193" s="14">
        <v>2</v>
      </c>
    </row>
    <row r="194" spans="1:5" x14ac:dyDescent="0.15">
      <c r="A194" s="11">
        <v>203</v>
      </c>
      <c r="B194" s="12">
        <v>15</v>
      </c>
      <c r="C194" s="13">
        <v>303.57</v>
      </c>
      <c r="D194">
        <v>9</v>
      </c>
      <c r="E194" s="14">
        <v>2</v>
      </c>
    </row>
    <row r="195" spans="1:5" x14ac:dyDescent="0.15">
      <c r="A195" s="11">
        <v>204</v>
      </c>
      <c r="B195" s="12">
        <v>17.5</v>
      </c>
      <c r="C195" s="13">
        <v>367.17</v>
      </c>
      <c r="D195">
        <v>9</v>
      </c>
      <c r="E195" s="14">
        <v>2</v>
      </c>
    </row>
    <row r="196" spans="1:5" x14ac:dyDescent="0.15">
      <c r="A196" s="11">
        <v>205</v>
      </c>
      <c r="B196" s="12">
        <v>34</v>
      </c>
      <c r="C196" s="13">
        <v>643.52</v>
      </c>
      <c r="E196" s="14">
        <v>3</v>
      </c>
    </row>
    <row r="197" spans="1:5" x14ac:dyDescent="0.15">
      <c r="A197" s="11">
        <v>206</v>
      </c>
      <c r="B197" s="12">
        <v>25</v>
      </c>
      <c r="C197" s="13">
        <v>338.6</v>
      </c>
      <c r="E197" s="14">
        <v>3</v>
      </c>
    </row>
    <row r="198" spans="1:5" x14ac:dyDescent="0.15">
      <c r="A198" s="11">
        <v>207</v>
      </c>
      <c r="B198" s="12">
        <v>55</v>
      </c>
      <c r="C198" s="13">
        <v>33</v>
      </c>
      <c r="E198" s="14">
        <v>3</v>
      </c>
    </row>
    <row r="199" spans="1:5" x14ac:dyDescent="0.15">
      <c r="A199" s="11">
        <v>208</v>
      </c>
      <c r="B199" s="12">
        <v>54</v>
      </c>
      <c r="C199" s="13">
        <v>108.46</v>
      </c>
      <c r="E199" s="14">
        <v>3</v>
      </c>
    </row>
    <row r="200" spans="1:5" x14ac:dyDescent="0.15">
      <c r="A200" s="11">
        <v>209</v>
      </c>
      <c r="B200" s="12">
        <v>54</v>
      </c>
      <c r="C200" s="13">
        <v>110.95</v>
      </c>
      <c r="E200" s="14">
        <v>3</v>
      </c>
    </row>
    <row r="201" spans="1:5" x14ac:dyDescent="0.15">
      <c r="A201" s="11">
        <v>210</v>
      </c>
      <c r="B201" s="12">
        <v>23.5</v>
      </c>
      <c r="C201" s="13">
        <v>322.45999999999998</v>
      </c>
      <c r="E201" s="14">
        <v>3</v>
      </c>
    </row>
    <row r="202" spans="1:5" x14ac:dyDescent="0.15">
      <c r="A202" s="11">
        <v>211</v>
      </c>
      <c r="B202" s="12">
        <v>52</v>
      </c>
      <c r="C202" s="13">
        <v>341.58</v>
      </c>
      <c r="E202" s="14">
        <v>3</v>
      </c>
    </row>
    <row r="203" spans="1:5" x14ac:dyDescent="0.15">
      <c r="A203" s="11">
        <v>212</v>
      </c>
      <c r="B203" s="12">
        <v>52</v>
      </c>
      <c r="C203" s="13">
        <v>630.27</v>
      </c>
      <c r="E203" s="14">
        <v>3</v>
      </c>
    </row>
    <row r="204" spans="1:5" x14ac:dyDescent="0.15">
      <c r="A204" s="11">
        <v>213</v>
      </c>
      <c r="B204" s="12">
        <v>17</v>
      </c>
      <c r="C204" s="13">
        <v>108.11</v>
      </c>
      <c r="E204" s="14">
        <v>3</v>
      </c>
    </row>
    <row r="205" spans="1:5" x14ac:dyDescent="0.15">
      <c r="A205" s="11">
        <v>214</v>
      </c>
      <c r="B205" s="12">
        <v>17.5</v>
      </c>
      <c r="C205" s="13">
        <v>233.47</v>
      </c>
      <c r="E205" s="14">
        <v>3</v>
      </c>
    </row>
    <row r="206" spans="1:5" x14ac:dyDescent="0.15">
      <c r="A206" s="11">
        <v>215</v>
      </c>
      <c r="B206" s="12">
        <v>15</v>
      </c>
      <c r="C206" s="13">
        <v>98.92</v>
      </c>
      <c r="E206" s="14">
        <v>3</v>
      </c>
    </row>
    <row r="207" spans="1:5" x14ac:dyDescent="0.15">
      <c r="A207" s="11">
        <v>216</v>
      </c>
      <c r="B207" s="12">
        <v>10.5</v>
      </c>
      <c r="C207" s="13">
        <v>423.73</v>
      </c>
      <c r="D207">
        <v>10</v>
      </c>
      <c r="E207" s="14">
        <v>2</v>
      </c>
    </row>
    <row r="208" spans="1:5" x14ac:dyDescent="0.15">
      <c r="A208" s="11">
        <v>217</v>
      </c>
      <c r="B208" s="12">
        <v>13</v>
      </c>
      <c r="C208" s="13">
        <v>235.51</v>
      </c>
      <c r="E208" s="14">
        <v>1</v>
      </c>
    </row>
    <row r="209" spans="1:5" x14ac:dyDescent="0.15">
      <c r="A209" s="11">
        <v>218</v>
      </c>
      <c r="B209" s="12">
        <v>16</v>
      </c>
      <c r="C209" s="13">
        <v>418.27</v>
      </c>
      <c r="E209" s="14">
        <v>1</v>
      </c>
    </row>
    <row r="210" spans="1:5" x14ac:dyDescent="0.15">
      <c r="A210" s="11">
        <v>219</v>
      </c>
      <c r="B210" s="12">
        <v>11</v>
      </c>
      <c r="C210" s="13">
        <v>765.4</v>
      </c>
      <c r="E210" s="14">
        <v>1</v>
      </c>
    </row>
    <row r="211" spans="1:5" x14ac:dyDescent="0.15">
      <c r="A211" s="11">
        <v>220</v>
      </c>
      <c r="B211" s="12">
        <v>13</v>
      </c>
      <c r="C211" s="13">
        <v>167.17</v>
      </c>
      <c r="E211" s="14">
        <v>1</v>
      </c>
    </row>
    <row r="212" spans="1:5" x14ac:dyDescent="0.15">
      <c r="A212" s="11">
        <v>221</v>
      </c>
      <c r="B212" s="12">
        <v>9</v>
      </c>
      <c r="C212" s="13">
        <v>257.69</v>
      </c>
      <c r="D212">
        <v>10</v>
      </c>
      <c r="E212" s="14">
        <v>2</v>
      </c>
    </row>
    <row r="213" spans="1:5" x14ac:dyDescent="0.15">
      <c r="A213" s="11">
        <v>222</v>
      </c>
      <c r="B213" s="12">
        <v>21.5</v>
      </c>
      <c r="C213" s="13">
        <v>919.95</v>
      </c>
      <c r="E213" s="14">
        <v>3</v>
      </c>
    </row>
    <row r="214" spans="1:5" x14ac:dyDescent="0.15">
      <c r="A214" s="11">
        <v>223</v>
      </c>
      <c r="B214" s="12">
        <v>28</v>
      </c>
      <c r="C214" s="13">
        <v>1042.9000000000001</v>
      </c>
      <c r="E214" s="14">
        <v>1</v>
      </c>
    </row>
    <row r="215" spans="1:5" x14ac:dyDescent="0.15">
      <c r="A215" s="11">
        <v>225</v>
      </c>
      <c r="B215" s="12">
        <v>15</v>
      </c>
      <c r="C215" s="13">
        <v>291.69</v>
      </c>
      <c r="E215" s="14">
        <v>1</v>
      </c>
    </row>
    <row r="216" spans="1:5" x14ac:dyDescent="0.15">
      <c r="A216" s="11">
        <v>226</v>
      </c>
      <c r="B216" s="12">
        <v>12</v>
      </c>
      <c r="C216" s="13">
        <v>271.74</v>
      </c>
      <c r="D216">
        <v>6</v>
      </c>
      <c r="E216" s="14">
        <v>2</v>
      </c>
    </row>
    <row r="217" spans="1:5" x14ac:dyDescent="0.15">
      <c r="A217" s="11">
        <v>227</v>
      </c>
      <c r="B217" s="12">
        <v>11.5</v>
      </c>
      <c r="C217" s="13">
        <v>176.91</v>
      </c>
      <c r="E217" s="14">
        <v>3</v>
      </c>
    </row>
    <row r="218" spans="1:5" x14ac:dyDescent="0.15">
      <c r="A218" s="11">
        <v>228</v>
      </c>
      <c r="B218" s="12">
        <v>11.5</v>
      </c>
      <c r="C218" s="13">
        <v>86.95</v>
      </c>
      <c r="E218" s="14">
        <v>3</v>
      </c>
    </row>
    <row r="219" spans="1:5" x14ac:dyDescent="0.15">
      <c r="A219" s="11">
        <v>229</v>
      </c>
      <c r="B219" s="12">
        <v>11.5</v>
      </c>
      <c r="C219" s="13">
        <v>64.56</v>
      </c>
      <c r="E219" s="14">
        <v>1</v>
      </c>
    </row>
    <row r="220" spans="1:5" x14ac:dyDescent="0.15">
      <c r="A220" s="11">
        <v>230</v>
      </c>
      <c r="B220" s="12">
        <v>11</v>
      </c>
      <c r="C220" s="13">
        <v>130.52000000000001</v>
      </c>
      <c r="E220" s="14">
        <v>1</v>
      </c>
    </row>
    <row r="221" spans="1:5" x14ac:dyDescent="0.15">
      <c r="A221" s="14">
        <v>231</v>
      </c>
      <c r="B221" s="14">
        <v>10</v>
      </c>
      <c r="C221" s="14">
        <v>85.15</v>
      </c>
      <c r="D221" s="14">
        <v>13</v>
      </c>
      <c r="E221" s="14">
        <v>2</v>
      </c>
    </row>
    <row r="222" spans="1:5" x14ac:dyDescent="0.15">
      <c r="A222" s="14">
        <v>232</v>
      </c>
      <c r="B222" s="14">
        <v>24</v>
      </c>
      <c r="C222" s="14">
        <v>575.07000000000005</v>
      </c>
      <c r="D222" s="14"/>
      <c r="E222" s="14">
        <v>3</v>
      </c>
    </row>
    <row r="223" spans="1:5" x14ac:dyDescent="0.15">
      <c r="A223" s="14">
        <v>233</v>
      </c>
      <c r="B223" s="14">
        <v>9</v>
      </c>
      <c r="C223" s="14">
        <v>474.67</v>
      </c>
      <c r="D223" s="14">
        <v>13</v>
      </c>
      <c r="E223" s="14">
        <v>2</v>
      </c>
    </row>
    <row r="224" spans="1:5" x14ac:dyDescent="0.15">
      <c r="A224" s="11">
        <v>234</v>
      </c>
      <c r="B224" s="12">
        <v>36</v>
      </c>
      <c r="C224" s="13">
        <v>43.71</v>
      </c>
      <c r="E224" s="14">
        <v>3</v>
      </c>
    </row>
    <row r="225" spans="1:5" x14ac:dyDescent="0.15">
      <c r="A225" s="11">
        <v>235</v>
      </c>
      <c r="B225" s="12">
        <v>34</v>
      </c>
      <c r="C225" s="13">
        <v>352</v>
      </c>
      <c r="E225" s="14">
        <v>3</v>
      </c>
    </row>
    <row r="226" spans="1:5" x14ac:dyDescent="0.15">
      <c r="A226" s="11">
        <v>236</v>
      </c>
      <c r="B226" s="12">
        <v>19</v>
      </c>
      <c r="C226" s="13">
        <v>34.65</v>
      </c>
      <c r="E226" s="14">
        <v>3</v>
      </c>
    </row>
    <row r="227" spans="1:5" x14ac:dyDescent="0.15">
      <c r="A227" s="11">
        <v>237</v>
      </c>
      <c r="B227" s="12">
        <v>30</v>
      </c>
      <c r="C227" s="13">
        <v>99.95</v>
      </c>
      <c r="E227" s="14">
        <v>3</v>
      </c>
    </row>
    <row r="228" spans="1:5" x14ac:dyDescent="0.15">
      <c r="A228" s="11">
        <v>238</v>
      </c>
      <c r="B228" s="12">
        <v>16</v>
      </c>
      <c r="C228" s="13">
        <v>237.6</v>
      </c>
      <c r="E228" s="14">
        <v>3</v>
      </c>
    </row>
    <row r="229" spans="1:5" x14ac:dyDescent="0.15">
      <c r="A229" s="11">
        <v>239</v>
      </c>
      <c r="B229" s="12">
        <v>30.5</v>
      </c>
      <c r="C229" s="13">
        <v>419.62</v>
      </c>
      <c r="E229" s="14">
        <v>3</v>
      </c>
    </row>
    <row r="230" spans="1:5" x14ac:dyDescent="0.15">
      <c r="A230" s="11">
        <v>240</v>
      </c>
      <c r="B230" s="12">
        <v>17</v>
      </c>
      <c r="C230" s="13">
        <v>289.07</v>
      </c>
      <c r="E230" s="14">
        <v>3</v>
      </c>
    </row>
    <row r="231" spans="1:5" x14ac:dyDescent="0.15">
      <c r="A231" s="11">
        <v>241</v>
      </c>
      <c r="B231" s="12">
        <v>16</v>
      </c>
      <c r="C231" s="13">
        <v>895.06</v>
      </c>
      <c r="E231" s="14">
        <v>3</v>
      </c>
    </row>
    <row r="232" spans="1:5" x14ac:dyDescent="0.15">
      <c r="A232" s="11">
        <v>242</v>
      </c>
      <c r="B232" s="12">
        <v>35</v>
      </c>
      <c r="C232" s="13">
        <v>371.89</v>
      </c>
      <c r="E232" s="14">
        <v>3</v>
      </c>
    </row>
    <row r="233" spans="1:5" x14ac:dyDescent="0.15">
      <c r="A233" s="11">
        <v>243</v>
      </c>
      <c r="B233" s="12">
        <v>35</v>
      </c>
      <c r="C233" s="13">
        <v>307.42</v>
      </c>
      <c r="E233" s="14">
        <v>3</v>
      </c>
    </row>
    <row r="234" spans="1:5" x14ac:dyDescent="0.15">
      <c r="A234" s="11">
        <v>244</v>
      </c>
      <c r="B234" s="12">
        <v>37.5</v>
      </c>
      <c r="C234" s="13">
        <v>174.37</v>
      </c>
      <c r="E234" s="14">
        <v>3</v>
      </c>
    </row>
    <row r="235" spans="1:5" x14ac:dyDescent="0.15">
      <c r="A235" s="11">
        <v>245</v>
      </c>
      <c r="B235" s="12">
        <v>40</v>
      </c>
      <c r="C235" s="13">
        <v>170.46</v>
      </c>
      <c r="E235" s="14">
        <v>3</v>
      </c>
    </row>
    <row r="236" spans="1:5" x14ac:dyDescent="0.15">
      <c r="A236" s="11">
        <v>246</v>
      </c>
      <c r="B236" s="12">
        <v>12.5</v>
      </c>
      <c r="C236" s="13">
        <v>40.96</v>
      </c>
      <c r="E236" s="14">
        <v>1</v>
      </c>
    </row>
    <row r="237" spans="1:5" x14ac:dyDescent="0.15">
      <c r="A237" s="11">
        <v>247</v>
      </c>
      <c r="B237" s="12">
        <v>8</v>
      </c>
      <c r="C237" s="13">
        <v>434.77</v>
      </c>
      <c r="D237">
        <v>11</v>
      </c>
      <c r="E237" s="14">
        <v>2</v>
      </c>
    </row>
    <row r="238" spans="1:5" x14ac:dyDescent="0.15">
      <c r="A238" s="11">
        <v>248</v>
      </c>
      <c r="B238" s="12">
        <v>11</v>
      </c>
      <c r="C238" s="13">
        <v>636.71</v>
      </c>
      <c r="E238" s="14">
        <v>1</v>
      </c>
    </row>
    <row r="239" spans="1:5" x14ac:dyDescent="0.15">
      <c r="A239" s="11">
        <v>249</v>
      </c>
      <c r="B239" s="12">
        <v>7</v>
      </c>
      <c r="C239" s="13">
        <v>730.02</v>
      </c>
      <c r="D239">
        <v>13</v>
      </c>
      <c r="E239" s="14">
        <v>2</v>
      </c>
    </row>
    <row r="240" spans="1:5" x14ac:dyDescent="0.15">
      <c r="A240" s="11">
        <v>250</v>
      </c>
      <c r="B240" s="12">
        <v>10.5</v>
      </c>
      <c r="C240" s="13">
        <v>79.19</v>
      </c>
      <c r="D240">
        <v>13</v>
      </c>
      <c r="E240" s="14">
        <v>2</v>
      </c>
    </row>
    <row r="241" spans="1:5" x14ac:dyDescent="0.15">
      <c r="A241" s="11">
        <v>251</v>
      </c>
      <c r="B241" s="12">
        <v>13.5</v>
      </c>
      <c r="C241" s="13">
        <v>503.1</v>
      </c>
      <c r="E241" s="14">
        <v>3</v>
      </c>
    </row>
    <row r="242" spans="1:5" x14ac:dyDescent="0.15">
      <c r="A242" s="11">
        <v>252</v>
      </c>
      <c r="B242" s="12">
        <v>13</v>
      </c>
      <c r="C242" s="13">
        <v>168.64</v>
      </c>
      <c r="E242" s="14">
        <v>3</v>
      </c>
    </row>
    <row r="243" spans="1:5" x14ac:dyDescent="0.15">
      <c r="A243" s="11">
        <v>253</v>
      </c>
      <c r="B243" s="12">
        <v>8</v>
      </c>
      <c r="C243" s="13">
        <v>709.97</v>
      </c>
      <c r="D243">
        <v>16</v>
      </c>
      <c r="E243" s="14">
        <v>2</v>
      </c>
    </row>
    <row r="244" spans="1:5" x14ac:dyDescent="0.15">
      <c r="A244" s="11">
        <v>254</v>
      </c>
      <c r="B244" s="12">
        <v>14</v>
      </c>
      <c r="C244" s="13">
        <v>294.8</v>
      </c>
      <c r="E244" s="14">
        <v>3</v>
      </c>
    </row>
    <row r="245" spans="1:5" x14ac:dyDescent="0.15">
      <c r="A245" s="11">
        <v>255</v>
      </c>
      <c r="B245" s="12">
        <v>8.5</v>
      </c>
      <c r="C245" s="13">
        <v>984.27</v>
      </c>
      <c r="D245">
        <v>13</v>
      </c>
      <c r="E245" s="14">
        <v>2</v>
      </c>
    </row>
    <row r="246" spans="1:5" x14ac:dyDescent="0.15">
      <c r="A246" s="11">
        <v>256</v>
      </c>
      <c r="B246" s="12">
        <v>13.5</v>
      </c>
      <c r="C246" s="13">
        <v>632.21</v>
      </c>
      <c r="D246">
        <v>12</v>
      </c>
      <c r="E246" s="14">
        <v>2</v>
      </c>
    </row>
    <row r="247" spans="1:5" x14ac:dyDescent="0.15">
      <c r="A247" s="11">
        <v>258</v>
      </c>
      <c r="B247" s="12">
        <v>9</v>
      </c>
      <c r="C247" s="13">
        <v>113.26</v>
      </c>
      <c r="E247" s="14">
        <v>3</v>
      </c>
    </row>
    <row r="248" spans="1:5" x14ac:dyDescent="0.15">
      <c r="A248" s="11">
        <v>259</v>
      </c>
      <c r="B248" s="12">
        <v>11</v>
      </c>
      <c r="C248" s="13">
        <v>379.92</v>
      </c>
      <c r="E248" s="14">
        <v>1</v>
      </c>
    </row>
    <row r="249" spans="1:5" x14ac:dyDescent="0.15">
      <c r="A249" s="11">
        <v>260</v>
      </c>
      <c r="B249" s="12">
        <v>20</v>
      </c>
      <c r="C249" s="13">
        <v>544.32000000000005</v>
      </c>
      <c r="E249" s="14">
        <v>1</v>
      </c>
    </row>
    <row r="250" spans="1:5" x14ac:dyDescent="0.15">
      <c r="A250" s="11">
        <v>261</v>
      </c>
      <c r="B250" s="12">
        <v>12</v>
      </c>
      <c r="C250" s="13">
        <v>106.47</v>
      </c>
      <c r="E250" s="14">
        <v>1</v>
      </c>
    </row>
    <row r="251" spans="1:5" x14ac:dyDescent="0.15">
      <c r="A251" s="11">
        <v>262</v>
      </c>
      <c r="B251" s="12">
        <v>20</v>
      </c>
      <c r="C251" s="13">
        <v>534.29999999999995</v>
      </c>
      <c r="E251" s="14">
        <v>1</v>
      </c>
    </row>
    <row r="252" spans="1:5" x14ac:dyDescent="0.15">
      <c r="A252" s="11">
        <v>263</v>
      </c>
      <c r="B252" s="12">
        <v>17</v>
      </c>
      <c r="C252" s="13">
        <v>548.13</v>
      </c>
      <c r="E252" s="14">
        <v>1</v>
      </c>
    </row>
    <row r="253" spans="1:5" x14ac:dyDescent="0.15">
      <c r="A253" s="11">
        <v>264</v>
      </c>
      <c r="B253" s="12">
        <v>9</v>
      </c>
      <c r="C253" s="13">
        <v>106.78</v>
      </c>
      <c r="E253" s="14">
        <v>1</v>
      </c>
    </row>
    <row r="254" spans="1:5" x14ac:dyDescent="0.15">
      <c r="A254" s="11">
        <v>265</v>
      </c>
      <c r="B254" s="12">
        <v>12</v>
      </c>
      <c r="C254" s="13">
        <v>694.93</v>
      </c>
      <c r="E254" s="14">
        <v>1</v>
      </c>
    </row>
    <row r="255" spans="1:5" x14ac:dyDescent="0.15">
      <c r="A255" s="11">
        <v>266</v>
      </c>
      <c r="B255" s="12">
        <v>7.5</v>
      </c>
      <c r="C255" s="13">
        <v>425.93</v>
      </c>
      <c r="D255">
        <v>12</v>
      </c>
      <c r="E255" s="14">
        <v>2</v>
      </c>
    </row>
    <row r="256" spans="1:5" x14ac:dyDescent="0.15">
      <c r="A256" s="11">
        <v>267</v>
      </c>
      <c r="B256" s="12">
        <v>13.5</v>
      </c>
      <c r="C256" s="13">
        <v>60.43</v>
      </c>
      <c r="E256" s="14">
        <v>3</v>
      </c>
    </row>
    <row r="257" spans="1:5" x14ac:dyDescent="0.15">
      <c r="A257" s="11">
        <v>268</v>
      </c>
      <c r="B257" s="12">
        <v>14</v>
      </c>
      <c r="C257" s="13">
        <v>388.5</v>
      </c>
      <c r="E257" s="14">
        <v>3</v>
      </c>
    </row>
    <row r="258" spans="1:5" x14ac:dyDescent="0.15">
      <c r="A258" s="11">
        <v>269</v>
      </c>
      <c r="B258" s="12">
        <v>7.5</v>
      </c>
      <c r="C258" s="13">
        <v>398.33</v>
      </c>
      <c r="D258">
        <v>14</v>
      </c>
      <c r="E258" s="14">
        <v>2</v>
      </c>
    </row>
    <row r="259" spans="1:5" x14ac:dyDescent="0.15">
      <c r="A259" s="11">
        <v>270</v>
      </c>
      <c r="B259" s="12">
        <v>13</v>
      </c>
      <c r="C259" s="13">
        <v>282.43</v>
      </c>
      <c r="E259" s="14">
        <v>1</v>
      </c>
    </row>
    <row r="260" spans="1:5" x14ac:dyDescent="0.15">
      <c r="A260" s="11">
        <v>271</v>
      </c>
      <c r="B260" s="12">
        <v>11.5</v>
      </c>
      <c r="C260" s="13">
        <v>174.1</v>
      </c>
      <c r="D260">
        <v>13</v>
      </c>
      <c r="E260" s="14">
        <v>2</v>
      </c>
    </row>
    <row r="261" spans="1:5" x14ac:dyDescent="0.15">
      <c r="A261" s="11">
        <v>272</v>
      </c>
      <c r="B261" s="12">
        <v>11</v>
      </c>
      <c r="C261" s="13">
        <v>206.52</v>
      </c>
      <c r="D261">
        <v>12</v>
      </c>
      <c r="E261" s="14">
        <v>2</v>
      </c>
    </row>
    <row r="262" spans="1:5" x14ac:dyDescent="0.15">
      <c r="A262" s="11">
        <v>273</v>
      </c>
      <c r="B262" s="12">
        <v>11</v>
      </c>
      <c r="C262" s="13">
        <v>329.56</v>
      </c>
      <c r="E262" s="14">
        <v>3</v>
      </c>
    </row>
    <row r="263" spans="1:5" x14ac:dyDescent="0.15">
      <c r="A263" s="11">
        <v>274</v>
      </c>
      <c r="B263" s="12">
        <v>16</v>
      </c>
      <c r="C263" s="13">
        <v>324.82</v>
      </c>
      <c r="E263" s="14">
        <v>3</v>
      </c>
    </row>
    <row r="264" spans="1:5" x14ac:dyDescent="0.15">
      <c r="A264" s="11">
        <v>275</v>
      </c>
      <c r="B264" s="12">
        <v>13.5</v>
      </c>
      <c r="C264" s="13">
        <v>441.93</v>
      </c>
      <c r="D264">
        <v>13</v>
      </c>
      <c r="E264" s="14">
        <v>2</v>
      </c>
    </row>
    <row r="265" spans="1:5" x14ac:dyDescent="0.15">
      <c r="A265" s="11">
        <v>276</v>
      </c>
      <c r="B265" s="12">
        <v>12</v>
      </c>
      <c r="C265" s="13">
        <v>231.49</v>
      </c>
      <c r="D265">
        <v>13</v>
      </c>
      <c r="E265" s="14">
        <v>2</v>
      </c>
    </row>
    <row r="266" spans="1:5" x14ac:dyDescent="0.15">
      <c r="A266" s="11">
        <v>277</v>
      </c>
      <c r="B266" s="12">
        <v>34</v>
      </c>
      <c r="C266" s="13">
        <v>156.74</v>
      </c>
      <c r="E266" s="14">
        <v>3</v>
      </c>
    </row>
    <row r="267" spans="1:5" x14ac:dyDescent="0.15">
      <c r="A267" s="11">
        <v>279</v>
      </c>
      <c r="B267" s="12">
        <v>36</v>
      </c>
      <c r="C267" s="13">
        <v>273.91000000000003</v>
      </c>
      <c r="E267" s="14">
        <v>3</v>
      </c>
    </row>
    <row r="268" spans="1:5" x14ac:dyDescent="0.15">
      <c r="A268" s="11">
        <v>280</v>
      </c>
      <c r="B268" s="12">
        <v>36</v>
      </c>
      <c r="C268" s="13">
        <v>555.29</v>
      </c>
      <c r="E268" s="14">
        <v>3</v>
      </c>
    </row>
    <row r="269" spans="1:5" x14ac:dyDescent="0.15">
      <c r="A269" s="11">
        <v>281</v>
      </c>
      <c r="B269" s="12">
        <v>15</v>
      </c>
      <c r="C269" s="13">
        <v>230.61</v>
      </c>
      <c r="D269">
        <v>12</v>
      </c>
      <c r="E269" s="14">
        <v>2</v>
      </c>
    </row>
    <row r="270" spans="1:5" x14ac:dyDescent="0.15">
      <c r="A270" s="11">
        <v>282</v>
      </c>
      <c r="B270" s="12">
        <v>18</v>
      </c>
      <c r="C270" s="13">
        <v>337.5</v>
      </c>
      <c r="E270" s="14">
        <v>3</v>
      </c>
    </row>
    <row r="271" spans="1:5" x14ac:dyDescent="0.15">
      <c r="A271" s="11">
        <v>283</v>
      </c>
      <c r="B271" s="12">
        <v>13</v>
      </c>
      <c r="C271" s="13">
        <v>269.73</v>
      </c>
      <c r="E271" s="14">
        <v>1</v>
      </c>
    </row>
    <row r="272" spans="1:5" x14ac:dyDescent="0.15">
      <c r="A272" s="11">
        <v>284</v>
      </c>
      <c r="B272" s="12">
        <v>37</v>
      </c>
      <c r="C272" s="13">
        <v>227.01</v>
      </c>
      <c r="E272" s="14">
        <v>3</v>
      </c>
    </row>
    <row r="273" spans="1:5" x14ac:dyDescent="0.15">
      <c r="A273" s="11">
        <v>285</v>
      </c>
      <c r="B273" s="12">
        <v>12.5</v>
      </c>
      <c r="C273" s="13">
        <v>168.93</v>
      </c>
      <c r="D273">
        <v>11</v>
      </c>
      <c r="E273" s="14">
        <v>2</v>
      </c>
    </row>
    <row r="274" spans="1:5" x14ac:dyDescent="0.15">
      <c r="A274" s="11">
        <v>286</v>
      </c>
      <c r="B274" s="12">
        <v>17.5</v>
      </c>
      <c r="C274" s="13">
        <v>202.24</v>
      </c>
      <c r="E274" s="14">
        <v>3</v>
      </c>
    </row>
    <row r="275" spans="1:5" x14ac:dyDescent="0.15">
      <c r="A275" s="11">
        <v>287</v>
      </c>
      <c r="B275" s="12">
        <v>28</v>
      </c>
      <c r="C275" s="13">
        <v>901.24</v>
      </c>
      <c r="E275" s="14">
        <v>1</v>
      </c>
    </row>
    <row r="276" spans="1:5" x14ac:dyDescent="0.15">
      <c r="A276" s="11">
        <v>288</v>
      </c>
      <c r="B276" s="12">
        <v>14</v>
      </c>
      <c r="C276" s="13">
        <v>58.34</v>
      </c>
      <c r="E276" s="14">
        <v>1</v>
      </c>
    </row>
    <row r="277" spans="1:5" x14ac:dyDescent="0.15">
      <c r="A277" s="11">
        <v>289</v>
      </c>
      <c r="B277" s="12">
        <v>13</v>
      </c>
      <c r="C277" s="13">
        <v>505.11</v>
      </c>
      <c r="D277">
        <v>10</v>
      </c>
      <c r="E277" s="14">
        <v>2</v>
      </c>
    </row>
    <row r="278" spans="1:5" x14ac:dyDescent="0.15">
      <c r="A278" s="11">
        <v>290</v>
      </c>
      <c r="B278" s="12">
        <v>12</v>
      </c>
      <c r="C278" s="13">
        <v>635.41</v>
      </c>
      <c r="E278" s="14">
        <v>1</v>
      </c>
    </row>
    <row r="279" spans="1:5" x14ac:dyDescent="0.15">
      <c r="A279" s="11">
        <v>291</v>
      </c>
      <c r="B279" s="12">
        <v>29</v>
      </c>
      <c r="C279" s="13">
        <v>218.95</v>
      </c>
      <c r="E279" s="14">
        <v>1</v>
      </c>
    </row>
    <row r="280" spans="1:5" x14ac:dyDescent="0.15">
      <c r="A280" s="11">
        <v>292</v>
      </c>
      <c r="B280" s="12">
        <v>12.5</v>
      </c>
      <c r="C280" s="13">
        <v>1135.75</v>
      </c>
      <c r="E280" s="14">
        <v>1</v>
      </c>
    </row>
    <row r="281" spans="1:5" x14ac:dyDescent="0.15">
      <c r="A281" s="11">
        <v>293</v>
      </c>
      <c r="B281" s="12">
        <v>47</v>
      </c>
      <c r="C281" s="13">
        <v>748.53</v>
      </c>
      <c r="E281" s="14">
        <v>3</v>
      </c>
    </row>
    <row r="282" spans="1:5" x14ac:dyDescent="0.15">
      <c r="A282" s="11">
        <v>294</v>
      </c>
      <c r="B282" s="12">
        <v>40</v>
      </c>
      <c r="C282" s="13">
        <v>236.48</v>
      </c>
      <c r="E282" s="14">
        <v>3</v>
      </c>
    </row>
    <row r="283" spans="1:5" x14ac:dyDescent="0.15">
      <c r="A283" s="11">
        <v>295</v>
      </c>
      <c r="B283" s="12">
        <v>39</v>
      </c>
      <c r="C283" s="13">
        <v>875.82</v>
      </c>
      <c r="E283" s="14">
        <v>3</v>
      </c>
    </row>
    <row r="284" spans="1:5" x14ac:dyDescent="0.15">
      <c r="A284" s="11">
        <v>296</v>
      </c>
      <c r="B284" s="12">
        <v>13</v>
      </c>
      <c r="C284" s="13">
        <v>670.74</v>
      </c>
      <c r="D284">
        <v>12</v>
      </c>
      <c r="E284" s="14">
        <v>2</v>
      </c>
    </row>
    <row r="285" spans="1:5" x14ac:dyDescent="0.15">
      <c r="A285" s="11">
        <v>297</v>
      </c>
      <c r="B285" s="12">
        <v>29</v>
      </c>
      <c r="C285" s="13">
        <v>900.23</v>
      </c>
      <c r="E285" s="14">
        <v>1</v>
      </c>
    </row>
    <row r="286" spans="1:5" x14ac:dyDescent="0.15">
      <c r="A286" s="11">
        <v>298</v>
      </c>
      <c r="B286" s="12">
        <v>8.5</v>
      </c>
      <c r="C286" s="13">
        <v>220.75</v>
      </c>
      <c r="D286">
        <v>9</v>
      </c>
      <c r="E286" s="14">
        <v>2</v>
      </c>
    </row>
    <row r="287" spans="1:5" x14ac:dyDescent="0.15">
      <c r="A287" s="11">
        <v>299</v>
      </c>
      <c r="B287" s="12">
        <v>13</v>
      </c>
      <c r="C287" s="13">
        <v>189.95</v>
      </c>
      <c r="D287">
        <v>9</v>
      </c>
      <c r="E287" s="14">
        <v>2</v>
      </c>
    </row>
    <row r="288" spans="1:5" x14ac:dyDescent="0.15">
      <c r="A288" s="11">
        <v>300</v>
      </c>
      <c r="B288" s="12">
        <v>17.5</v>
      </c>
      <c r="C288" s="13">
        <v>851.43</v>
      </c>
      <c r="E288" s="14">
        <v>3</v>
      </c>
    </row>
    <row r="289" spans="1:5" x14ac:dyDescent="0.15">
      <c r="A289" s="11">
        <v>301</v>
      </c>
      <c r="B289" s="12">
        <v>15.5</v>
      </c>
      <c r="C289" s="13">
        <v>734.19</v>
      </c>
      <c r="E289" s="14">
        <v>1</v>
      </c>
    </row>
    <row r="290" spans="1:5" x14ac:dyDescent="0.15">
      <c r="A290" s="11">
        <v>302</v>
      </c>
      <c r="B290" s="12">
        <v>10</v>
      </c>
      <c r="C290" s="13">
        <v>42.09</v>
      </c>
      <c r="E290" s="14">
        <v>1</v>
      </c>
    </row>
    <row r="291" spans="1:5" x14ac:dyDescent="0.15">
      <c r="A291" s="11">
        <v>303</v>
      </c>
      <c r="B291" s="12">
        <v>10</v>
      </c>
      <c r="C291" s="13">
        <v>424.48</v>
      </c>
      <c r="D291">
        <v>13</v>
      </c>
      <c r="E291" s="14">
        <v>2</v>
      </c>
    </row>
    <row r="292" spans="1:5" x14ac:dyDescent="0.15">
      <c r="A292" s="11">
        <v>304</v>
      </c>
      <c r="B292" s="12">
        <v>38.5</v>
      </c>
      <c r="C292" s="13">
        <v>281.54000000000002</v>
      </c>
      <c r="E292" s="14">
        <v>3</v>
      </c>
    </row>
    <row r="293" spans="1:5" x14ac:dyDescent="0.15">
      <c r="A293" s="11">
        <v>305</v>
      </c>
      <c r="B293" s="12">
        <v>16</v>
      </c>
      <c r="C293" s="13">
        <v>472.11</v>
      </c>
      <c r="E293" s="14">
        <v>3</v>
      </c>
    </row>
    <row r="294" spans="1:5" x14ac:dyDescent="0.15">
      <c r="A294" s="11">
        <v>306</v>
      </c>
      <c r="B294" s="12">
        <v>11.5</v>
      </c>
      <c r="C294" s="13">
        <v>434.79</v>
      </c>
      <c r="D294">
        <v>13</v>
      </c>
      <c r="E294" s="14">
        <v>2</v>
      </c>
    </row>
    <row r="295" spans="1:5" x14ac:dyDescent="0.15">
      <c r="A295" s="11">
        <v>307</v>
      </c>
      <c r="B295" s="12">
        <v>38</v>
      </c>
      <c r="C295" s="13">
        <v>683.58</v>
      </c>
      <c r="E295" s="14">
        <v>3</v>
      </c>
    </row>
    <row r="296" spans="1:5" x14ac:dyDescent="0.15">
      <c r="A296" s="10">
        <v>308</v>
      </c>
      <c r="B296" s="10">
        <v>11</v>
      </c>
      <c r="C296" s="10">
        <v>525.13</v>
      </c>
      <c r="D296" s="10">
        <v>13</v>
      </c>
      <c r="E296" s="10">
        <v>2</v>
      </c>
    </row>
    <row r="297" spans="1:5" x14ac:dyDescent="0.15">
      <c r="A297" s="10">
        <v>309</v>
      </c>
      <c r="B297" s="10">
        <v>12</v>
      </c>
      <c r="C297" s="10">
        <v>657.02</v>
      </c>
      <c r="D297" s="10">
        <v>13</v>
      </c>
      <c r="E297" s="10">
        <v>2</v>
      </c>
    </row>
    <row r="298" spans="1:5" x14ac:dyDescent="0.15">
      <c r="A298" s="10">
        <v>310</v>
      </c>
      <c r="B298" s="10">
        <v>17</v>
      </c>
      <c r="C298" s="10">
        <v>315.5</v>
      </c>
      <c r="D298" s="10"/>
      <c r="E298" s="10">
        <v>3</v>
      </c>
    </row>
    <row r="299" spans="1:5" x14ac:dyDescent="0.15">
      <c r="A299" s="10">
        <v>311</v>
      </c>
      <c r="B299" s="10">
        <v>15</v>
      </c>
      <c r="C299" s="10">
        <v>258.02</v>
      </c>
      <c r="D299" s="10"/>
      <c r="E299" s="10">
        <v>1</v>
      </c>
    </row>
    <row r="300" spans="1:5" x14ac:dyDescent="0.15">
      <c r="A300" s="10">
        <v>312</v>
      </c>
      <c r="B300" s="10">
        <v>9</v>
      </c>
      <c r="C300" s="10">
        <v>242.03</v>
      </c>
      <c r="D300" s="10">
        <v>0</v>
      </c>
      <c r="E300" s="10">
        <v>2</v>
      </c>
    </row>
    <row r="301" spans="1:5" x14ac:dyDescent="0.15">
      <c r="A301" s="11">
        <v>313</v>
      </c>
      <c r="B301" s="12">
        <v>13.5</v>
      </c>
      <c r="C301" s="13">
        <v>202.61</v>
      </c>
      <c r="E301" s="14">
        <v>3</v>
      </c>
    </row>
    <row r="302" spans="1:5" x14ac:dyDescent="0.15">
      <c r="A302" s="11">
        <v>314</v>
      </c>
      <c r="B302" s="12">
        <v>17.5</v>
      </c>
      <c r="C302" s="13">
        <v>415.2</v>
      </c>
      <c r="E302" s="14">
        <v>3</v>
      </c>
    </row>
    <row r="303" spans="1:5" x14ac:dyDescent="0.15">
      <c r="A303" s="11">
        <v>315</v>
      </c>
      <c r="B303" s="12">
        <v>36</v>
      </c>
      <c r="C303" s="13">
        <v>131.80000000000001</v>
      </c>
      <c r="E303" s="14">
        <v>3</v>
      </c>
    </row>
    <row r="304" spans="1:5" x14ac:dyDescent="0.15">
      <c r="A304" s="11">
        <v>317</v>
      </c>
      <c r="B304" s="12">
        <v>30</v>
      </c>
      <c r="C304" s="13">
        <v>133.43</v>
      </c>
      <c r="E304" s="14">
        <v>3</v>
      </c>
    </row>
    <row r="305" spans="1:5" x14ac:dyDescent="0.15">
      <c r="A305" s="11">
        <v>318</v>
      </c>
      <c r="B305" s="12">
        <v>16</v>
      </c>
      <c r="C305" s="13">
        <v>125.21</v>
      </c>
      <c r="E305" s="14">
        <v>1</v>
      </c>
    </row>
    <row r="306" spans="1:5" x14ac:dyDescent="0.15">
      <c r="A306" s="11">
        <v>319</v>
      </c>
      <c r="B306" s="12">
        <v>19.5</v>
      </c>
      <c r="C306" s="13">
        <v>148.93</v>
      </c>
      <c r="E306" s="14">
        <v>1</v>
      </c>
    </row>
    <row r="307" spans="1:5" x14ac:dyDescent="0.15">
      <c r="A307" s="11">
        <v>320</v>
      </c>
      <c r="B307" s="12">
        <v>8</v>
      </c>
      <c r="C307" s="13">
        <v>322.86</v>
      </c>
      <c r="D307">
        <v>0</v>
      </c>
      <c r="E307" s="14">
        <v>2</v>
      </c>
    </row>
    <row r="308" spans="1:5" x14ac:dyDescent="0.15">
      <c r="A308" s="11">
        <v>321</v>
      </c>
      <c r="B308" s="12">
        <v>17</v>
      </c>
      <c r="C308" s="13">
        <v>1698.38</v>
      </c>
      <c r="E308" s="14">
        <v>1</v>
      </c>
    </row>
    <row r="309" spans="1:5" x14ac:dyDescent="0.15">
      <c r="A309" s="11">
        <v>322</v>
      </c>
      <c r="B309" s="12">
        <v>14.5</v>
      </c>
      <c r="C309" s="13">
        <v>114.7</v>
      </c>
      <c r="E309" s="14">
        <v>1</v>
      </c>
    </row>
    <row r="310" spans="1:5" x14ac:dyDescent="0.15">
      <c r="A310" s="11">
        <v>323</v>
      </c>
      <c r="B310" s="12">
        <v>14.5</v>
      </c>
      <c r="C310" s="13">
        <v>1099.26</v>
      </c>
      <c r="E310" s="14">
        <v>1</v>
      </c>
    </row>
    <row r="311" spans="1:5" x14ac:dyDescent="0.15">
      <c r="A311" s="11">
        <v>324</v>
      </c>
      <c r="B311" s="12">
        <v>10.5</v>
      </c>
      <c r="C311" s="13">
        <v>285.20999999999998</v>
      </c>
      <c r="E311" s="14">
        <v>1</v>
      </c>
    </row>
    <row r="312" spans="1:5" x14ac:dyDescent="0.15">
      <c r="A312" s="11">
        <v>325</v>
      </c>
      <c r="B312" s="12">
        <v>8.5</v>
      </c>
      <c r="C312" s="13">
        <v>317.69</v>
      </c>
      <c r="D312">
        <v>0</v>
      </c>
      <c r="E312" s="14">
        <v>2</v>
      </c>
    </row>
    <row r="313" spans="1:5" x14ac:dyDescent="0.15">
      <c r="A313" s="11">
        <v>326</v>
      </c>
      <c r="B313" s="12">
        <v>17</v>
      </c>
      <c r="C313" s="13">
        <v>474.71</v>
      </c>
      <c r="E313" s="14">
        <v>3</v>
      </c>
    </row>
    <row r="314" spans="1:5" x14ac:dyDescent="0.15">
      <c r="A314" s="11">
        <v>327</v>
      </c>
      <c r="B314" s="12">
        <v>9.5</v>
      </c>
      <c r="C314" s="13">
        <v>617.47</v>
      </c>
      <c r="E314" s="14">
        <v>1</v>
      </c>
    </row>
    <row r="315" spans="1:5" x14ac:dyDescent="0.15">
      <c r="A315" s="11">
        <v>328</v>
      </c>
      <c r="B315" s="12">
        <v>9.5</v>
      </c>
      <c r="C315" s="13">
        <v>102.79</v>
      </c>
      <c r="D315">
        <v>0</v>
      </c>
      <c r="E315" s="14">
        <v>2</v>
      </c>
    </row>
    <row r="316" spans="1:5" x14ac:dyDescent="0.15">
      <c r="A316" s="11">
        <v>329</v>
      </c>
      <c r="B316" s="12">
        <v>11</v>
      </c>
      <c r="C316" s="13">
        <v>163.69</v>
      </c>
      <c r="D316">
        <v>0</v>
      </c>
      <c r="E316" s="14">
        <v>2</v>
      </c>
    </row>
    <row r="317" spans="1:5" x14ac:dyDescent="0.15">
      <c r="A317" s="11">
        <v>330</v>
      </c>
      <c r="B317" s="12">
        <v>10.5</v>
      </c>
      <c r="C317" s="13">
        <v>83.57</v>
      </c>
      <c r="E317" s="14">
        <v>3</v>
      </c>
    </row>
    <row r="318" spans="1:5" x14ac:dyDescent="0.15">
      <c r="A318" s="11">
        <v>331</v>
      </c>
      <c r="B318" s="12">
        <v>17</v>
      </c>
      <c r="C318" s="13">
        <v>74.56</v>
      </c>
      <c r="E318" s="14">
        <v>1</v>
      </c>
    </row>
    <row r="319" spans="1:5" x14ac:dyDescent="0.15">
      <c r="A319" s="11">
        <v>332</v>
      </c>
      <c r="B319" s="12">
        <v>18</v>
      </c>
      <c r="C319" s="13">
        <v>247.97</v>
      </c>
      <c r="E319" s="14">
        <v>1</v>
      </c>
    </row>
    <row r="320" spans="1:5" x14ac:dyDescent="0.15">
      <c r="A320" s="11">
        <v>333</v>
      </c>
      <c r="B320" s="12">
        <v>14.5</v>
      </c>
      <c r="C320" s="13">
        <v>249.55</v>
      </c>
      <c r="D320">
        <v>17</v>
      </c>
      <c r="E320" s="14">
        <v>2</v>
      </c>
    </row>
    <row r="321" spans="1:5" x14ac:dyDescent="0.15">
      <c r="A321" s="11">
        <v>334</v>
      </c>
      <c r="B321" s="12">
        <v>19</v>
      </c>
      <c r="C321" s="13">
        <v>311.45999999999998</v>
      </c>
      <c r="E321" s="14">
        <v>3</v>
      </c>
    </row>
    <row r="322" spans="1:5" x14ac:dyDescent="0.15">
      <c r="A322" s="11">
        <v>335</v>
      </c>
      <c r="B322" s="12">
        <v>9.5</v>
      </c>
      <c r="C322" s="13">
        <v>272.02</v>
      </c>
      <c r="D322">
        <v>16</v>
      </c>
      <c r="E322" s="14">
        <v>2</v>
      </c>
    </row>
    <row r="323" spans="1:5" x14ac:dyDescent="0.15">
      <c r="A323" s="11">
        <v>336</v>
      </c>
      <c r="B323" s="12">
        <v>8</v>
      </c>
      <c r="C323" s="13">
        <v>341.95</v>
      </c>
      <c r="E323" s="14">
        <v>1</v>
      </c>
    </row>
    <row r="324" spans="1:5" x14ac:dyDescent="0.15">
      <c r="A324" s="11">
        <v>337</v>
      </c>
      <c r="B324" s="12">
        <v>15</v>
      </c>
      <c r="C324" s="13">
        <v>790.23</v>
      </c>
      <c r="D324">
        <v>16</v>
      </c>
      <c r="E324" s="14">
        <v>2</v>
      </c>
    </row>
    <row r="325" spans="1:5" x14ac:dyDescent="0.15">
      <c r="A325" s="11">
        <v>338</v>
      </c>
      <c r="B325" s="12">
        <v>11</v>
      </c>
      <c r="C325" s="13">
        <v>655.37</v>
      </c>
      <c r="E325" s="14">
        <v>1</v>
      </c>
    </row>
    <row r="326" spans="1:5" x14ac:dyDescent="0.15">
      <c r="A326" s="11">
        <v>339</v>
      </c>
      <c r="B326" s="12">
        <v>11</v>
      </c>
      <c r="C326" s="13">
        <v>753.64</v>
      </c>
      <c r="D326">
        <v>0</v>
      </c>
      <c r="E326" s="14">
        <v>2</v>
      </c>
    </row>
    <row r="327" spans="1:5" x14ac:dyDescent="0.15">
      <c r="A327" s="11">
        <v>340</v>
      </c>
      <c r="B327" s="12">
        <v>13</v>
      </c>
      <c r="C327" s="13">
        <v>647.64</v>
      </c>
      <c r="D327">
        <v>0</v>
      </c>
      <c r="E327" s="14">
        <v>2</v>
      </c>
    </row>
    <row r="328" spans="1:5" x14ac:dyDescent="0.15">
      <c r="A328" s="11">
        <v>341</v>
      </c>
      <c r="B328" s="12">
        <v>16.5</v>
      </c>
      <c r="C328" s="13">
        <v>36.090000000000003</v>
      </c>
      <c r="E328" s="14">
        <v>1</v>
      </c>
    </row>
    <row r="329" spans="1:5" x14ac:dyDescent="0.15">
      <c r="A329" s="11">
        <v>342</v>
      </c>
      <c r="B329" s="12">
        <v>20</v>
      </c>
      <c r="C329" s="13">
        <v>486.29</v>
      </c>
      <c r="E329" s="14">
        <v>1</v>
      </c>
    </row>
    <row r="330" spans="1:5" x14ac:dyDescent="0.15">
      <c r="A330" s="11">
        <v>343</v>
      </c>
      <c r="B330" s="12">
        <v>8.5</v>
      </c>
      <c r="C330" s="13">
        <v>222.34</v>
      </c>
      <c r="E330" s="14">
        <v>1</v>
      </c>
    </row>
    <row r="331" spans="1:5" x14ac:dyDescent="0.15">
      <c r="A331" s="11">
        <v>344</v>
      </c>
      <c r="B331" s="12">
        <v>9</v>
      </c>
      <c r="C331" s="13">
        <v>36.090000000000003</v>
      </c>
      <c r="D331">
        <v>15</v>
      </c>
      <c r="E331" s="14">
        <v>2</v>
      </c>
    </row>
    <row r="332" spans="1:5" x14ac:dyDescent="0.15">
      <c r="A332" s="11">
        <v>345</v>
      </c>
      <c r="B332" s="12">
        <v>10</v>
      </c>
      <c r="C332" s="13">
        <v>120.35</v>
      </c>
      <c r="D332">
        <v>15</v>
      </c>
      <c r="E332" s="14">
        <v>2</v>
      </c>
    </row>
    <row r="333" spans="1:5" x14ac:dyDescent="0.15">
      <c r="A333" s="11">
        <v>346</v>
      </c>
      <c r="B333" s="12">
        <v>16</v>
      </c>
      <c r="C333" s="13">
        <v>158.97</v>
      </c>
      <c r="E333" s="14">
        <v>3</v>
      </c>
    </row>
    <row r="334" spans="1:5" x14ac:dyDescent="0.15">
      <c r="A334" s="11">
        <v>347</v>
      </c>
      <c r="B334" s="12">
        <v>35</v>
      </c>
      <c r="C334" s="13">
        <v>22.65</v>
      </c>
      <c r="E334" s="14">
        <v>3</v>
      </c>
    </row>
    <row r="335" spans="1:5" x14ac:dyDescent="0.15">
      <c r="A335" s="11">
        <v>348</v>
      </c>
      <c r="B335" s="12">
        <v>42</v>
      </c>
      <c r="C335" s="13">
        <v>561.36</v>
      </c>
      <c r="E335" s="14">
        <v>3</v>
      </c>
    </row>
    <row r="336" spans="1:5" x14ac:dyDescent="0.15">
      <c r="A336" s="11">
        <v>349</v>
      </c>
      <c r="B336" s="12">
        <v>33</v>
      </c>
      <c r="C336" s="13">
        <v>732.77</v>
      </c>
      <c r="E336" s="14">
        <v>3</v>
      </c>
    </row>
    <row r="337" spans="1:5" x14ac:dyDescent="0.15">
      <c r="A337" s="11">
        <v>350</v>
      </c>
      <c r="B337" s="12">
        <v>13</v>
      </c>
      <c r="C337" s="13">
        <v>44.52</v>
      </c>
      <c r="D337">
        <v>18</v>
      </c>
      <c r="E337" s="14">
        <v>2</v>
      </c>
    </row>
    <row r="338" spans="1:5" x14ac:dyDescent="0.15">
      <c r="A338" s="11">
        <v>351</v>
      </c>
      <c r="B338" s="12">
        <v>12.5</v>
      </c>
      <c r="C338" s="13">
        <v>97.67</v>
      </c>
      <c r="E338" s="14">
        <v>3</v>
      </c>
    </row>
    <row r="339" spans="1:5" x14ac:dyDescent="0.15">
      <c r="A339" s="11">
        <v>352</v>
      </c>
      <c r="B339" s="12">
        <v>13.5</v>
      </c>
      <c r="C339" s="13">
        <v>152.76</v>
      </c>
      <c r="D339">
        <v>18</v>
      </c>
      <c r="E339" s="14">
        <v>2</v>
      </c>
    </row>
    <row r="340" spans="1:5" x14ac:dyDescent="0.15">
      <c r="A340" s="11">
        <v>353</v>
      </c>
      <c r="B340" s="12">
        <v>17.5</v>
      </c>
      <c r="C340" s="13">
        <v>51.1</v>
      </c>
      <c r="E340" s="14">
        <v>3</v>
      </c>
    </row>
    <row r="341" spans="1:5" x14ac:dyDescent="0.15">
      <c r="A341" s="11">
        <v>354</v>
      </c>
      <c r="B341" s="12">
        <v>18</v>
      </c>
      <c r="C341" s="13">
        <v>82.25</v>
      </c>
      <c r="E341" s="14">
        <v>3</v>
      </c>
    </row>
    <row r="342" spans="1:5" x14ac:dyDescent="0.15">
      <c r="A342" s="11">
        <v>355</v>
      </c>
      <c r="B342" s="12">
        <v>31</v>
      </c>
      <c r="C342" s="13">
        <v>108.41</v>
      </c>
      <c r="E342" s="14">
        <v>3</v>
      </c>
    </row>
    <row r="343" spans="1:5" x14ac:dyDescent="0.15">
      <c r="A343" s="11">
        <v>356</v>
      </c>
      <c r="B343" s="12">
        <v>32</v>
      </c>
      <c r="C343" s="13">
        <v>405.38</v>
      </c>
      <c r="E343" s="14">
        <v>3</v>
      </c>
    </row>
    <row r="344" spans="1:5" x14ac:dyDescent="0.15">
      <c r="A344" s="11">
        <v>357</v>
      </c>
      <c r="B344" s="12">
        <v>33</v>
      </c>
      <c r="C344" s="13">
        <v>1245.6500000000001</v>
      </c>
      <c r="E344" s="14">
        <v>3</v>
      </c>
    </row>
    <row r="345" spans="1:5" x14ac:dyDescent="0.15">
      <c r="A345" s="11">
        <v>358</v>
      </c>
      <c r="B345" s="12">
        <v>15</v>
      </c>
      <c r="C345" s="13">
        <v>700.29</v>
      </c>
      <c r="E345" s="14">
        <v>3</v>
      </c>
    </row>
    <row r="346" spans="1:5" x14ac:dyDescent="0.15">
      <c r="A346" s="11">
        <v>359</v>
      </c>
      <c r="B346" s="12">
        <v>14</v>
      </c>
      <c r="C346" s="13">
        <v>27.84</v>
      </c>
      <c r="E346" s="14">
        <v>1</v>
      </c>
    </row>
    <row r="347" spans="1:5" x14ac:dyDescent="0.15">
      <c r="A347" s="11">
        <v>360</v>
      </c>
      <c r="B347" s="12">
        <v>13.5</v>
      </c>
      <c r="C347" s="13">
        <v>472.61</v>
      </c>
      <c r="E347" s="14">
        <v>1</v>
      </c>
    </row>
    <row r="348" spans="1:5" x14ac:dyDescent="0.15">
      <c r="A348" s="11">
        <v>361</v>
      </c>
      <c r="B348" s="12">
        <v>12</v>
      </c>
      <c r="C348" s="13">
        <v>98.73</v>
      </c>
      <c r="D348">
        <v>13</v>
      </c>
      <c r="E348" s="14">
        <v>2</v>
      </c>
    </row>
    <row r="349" spans="1:5" x14ac:dyDescent="0.15">
      <c r="A349" s="11">
        <v>362</v>
      </c>
      <c r="B349" s="12">
        <v>15</v>
      </c>
      <c r="C349" s="13">
        <v>238.03</v>
      </c>
      <c r="E349" s="14">
        <v>3</v>
      </c>
    </row>
    <row r="350" spans="1:5" x14ac:dyDescent="0.15">
      <c r="A350" s="11">
        <v>363</v>
      </c>
      <c r="B350" s="12">
        <v>11</v>
      </c>
      <c r="C350" s="13">
        <v>867.1</v>
      </c>
      <c r="D350">
        <v>11</v>
      </c>
      <c r="E350" s="14">
        <v>2</v>
      </c>
    </row>
    <row r="351" spans="1:5" x14ac:dyDescent="0.15">
      <c r="A351" s="11">
        <v>364</v>
      </c>
      <c r="B351" s="12">
        <v>12</v>
      </c>
      <c r="C351" s="13">
        <v>957.03</v>
      </c>
      <c r="D351">
        <v>13</v>
      </c>
      <c r="E351" s="14">
        <v>2</v>
      </c>
    </row>
    <row r="352" spans="1:5" x14ac:dyDescent="0.15">
      <c r="A352" s="11">
        <v>365</v>
      </c>
      <c r="B352" s="12">
        <v>16</v>
      </c>
      <c r="C352" s="13">
        <v>311.39999999999998</v>
      </c>
      <c r="E352" s="14">
        <v>1</v>
      </c>
    </row>
    <row r="353" spans="1:5" x14ac:dyDescent="0.15">
      <c r="A353" s="11">
        <v>366</v>
      </c>
      <c r="B353" s="12">
        <v>11</v>
      </c>
      <c r="C353" s="13">
        <v>310.20999999999998</v>
      </c>
      <c r="D353">
        <v>16</v>
      </c>
      <c r="E353" s="14">
        <v>2</v>
      </c>
    </row>
    <row r="354" spans="1:5" x14ac:dyDescent="0.15">
      <c r="A354" s="11">
        <v>367</v>
      </c>
      <c r="B354" s="12">
        <v>14</v>
      </c>
      <c r="C354" s="13">
        <v>290.33999999999997</v>
      </c>
      <c r="E354" s="14">
        <v>3</v>
      </c>
    </row>
    <row r="355" spans="1:5" x14ac:dyDescent="0.15">
      <c r="A355" s="11">
        <v>368</v>
      </c>
      <c r="B355" s="12">
        <v>16</v>
      </c>
      <c r="C355" s="13">
        <v>282.72000000000003</v>
      </c>
      <c r="E355" s="14">
        <v>1</v>
      </c>
    </row>
    <row r="356" spans="1:5" x14ac:dyDescent="0.15">
      <c r="A356" s="11">
        <v>369</v>
      </c>
      <c r="B356" s="12">
        <v>10</v>
      </c>
      <c r="C356" s="13">
        <v>47.63</v>
      </c>
      <c r="D356">
        <v>17</v>
      </c>
      <c r="E356" s="14">
        <v>2</v>
      </c>
    </row>
    <row r="357" spans="1:5" x14ac:dyDescent="0.15">
      <c r="A357" s="11">
        <v>370</v>
      </c>
      <c r="B357" s="12">
        <v>14.5</v>
      </c>
      <c r="C357" s="13">
        <v>104.44</v>
      </c>
      <c r="D357">
        <v>17</v>
      </c>
      <c r="E357" s="14">
        <v>2</v>
      </c>
    </row>
    <row r="358" spans="1:5" x14ac:dyDescent="0.15">
      <c r="A358" s="11">
        <v>371</v>
      </c>
      <c r="B358" s="12">
        <v>12</v>
      </c>
      <c r="C358" s="13">
        <v>156.16</v>
      </c>
      <c r="D358">
        <v>18</v>
      </c>
      <c r="E358" s="14">
        <v>2</v>
      </c>
    </row>
    <row r="359" spans="1:5" x14ac:dyDescent="0.15">
      <c r="A359" s="11">
        <v>372</v>
      </c>
      <c r="B359" s="12">
        <v>14</v>
      </c>
      <c r="C359" s="13">
        <v>193.8</v>
      </c>
      <c r="D359">
        <v>18</v>
      </c>
      <c r="E359" s="14">
        <v>2</v>
      </c>
    </row>
    <row r="360" spans="1:5" x14ac:dyDescent="0.15">
      <c r="A360" s="11">
        <v>373</v>
      </c>
      <c r="B360" s="12">
        <v>13</v>
      </c>
      <c r="C360" s="13">
        <v>600.64</v>
      </c>
      <c r="D360">
        <v>16</v>
      </c>
      <c r="E360" s="14">
        <v>2</v>
      </c>
    </row>
    <row r="361" spans="1:5" x14ac:dyDescent="0.15">
      <c r="A361" s="11">
        <v>374</v>
      </c>
      <c r="B361" s="12">
        <v>16</v>
      </c>
      <c r="C361" s="13">
        <v>612.6</v>
      </c>
      <c r="E361" s="14">
        <v>1</v>
      </c>
    </row>
    <row r="362" spans="1:5" x14ac:dyDescent="0.15">
      <c r="A362" s="11">
        <v>375</v>
      </c>
      <c r="B362" s="12">
        <v>18</v>
      </c>
      <c r="C362" s="13">
        <v>434.44</v>
      </c>
      <c r="E362" s="14">
        <v>1</v>
      </c>
    </row>
    <row r="363" spans="1:5" x14ac:dyDescent="0.15">
      <c r="A363" s="11">
        <v>376</v>
      </c>
      <c r="B363" s="12">
        <v>16</v>
      </c>
      <c r="C363" s="13">
        <v>709.74</v>
      </c>
      <c r="E363" s="14">
        <v>3</v>
      </c>
    </row>
    <row r="364" spans="1:5" x14ac:dyDescent="0.15">
      <c r="A364" s="11">
        <v>377</v>
      </c>
      <c r="B364" s="12">
        <v>13.5</v>
      </c>
      <c r="C364" s="13">
        <v>822.14</v>
      </c>
      <c r="E364" s="14">
        <v>1</v>
      </c>
    </row>
    <row r="365" spans="1:5" x14ac:dyDescent="0.15">
      <c r="A365" s="11">
        <v>378</v>
      </c>
      <c r="B365" s="12">
        <v>13.5</v>
      </c>
      <c r="C365" s="13">
        <v>197.42</v>
      </c>
      <c r="D365">
        <v>10</v>
      </c>
      <c r="E365" s="14">
        <v>2</v>
      </c>
    </row>
    <row r="366" spans="1:5" x14ac:dyDescent="0.15">
      <c r="A366" s="11">
        <v>379</v>
      </c>
      <c r="B366" s="12">
        <v>27</v>
      </c>
      <c r="C366" s="13">
        <v>139.29</v>
      </c>
      <c r="E366" s="14">
        <v>1</v>
      </c>
    </row>
    <row r="367" spans="1:5" x14ac:dyDescent="0.15">
      <c r="A367" s="11">
        <v>380</v>
      </c>
      <c r="B367" s="12">
        <v>27</v>
      </c>
      <c r="C367" s="13">
        <v>63.56</v>
      </c>
      <c r="E367" s="14">
        <v>1</v>
      </c>
    </row>
    <row r="368" spans="1:5" x14ac:dyDescent="0.15">
      <c r="A368" s="11">
        <v>381</v>
      </c>
      <c r="B368" s="12">
        <v>26</v>
      </c>
      <c r="C368" s="13">
        <v>126.71</v>
      </c>
      <c r="E368" s="14">
        <v>1</v>
      </c>
    </row>
    <row r="369" spans="1:5" x14ac:dyDescent="0.15">
      <c r="A369" s="11">
        <v>382</v>
      </c>
      <c r="B369" s="12">
        <v>20</v>
      </c>
      <c r="C369" s="13">
        <v>136.97</v>
      </c>
      <c r="E369" s="14">
        <v>1</v>
      </c>
    </row>
    <row r="370" spans="1:5" x14ac:dyDescent="0.15">
      <c r="A370" s="11">
        <v>383</v>
      </c>
      <c r="B370" s="12">
        <v>20.5</v>
      </c>
      <c r="C370" s="13">
        <v>918.56</v>
      </c>
      <c r="E370" s="14">
        <v>1</v>
      </c>
    </row>
    <row r="371" spans="1:5" x14ac:dyDescent="0.15">
      <c r="A371" s="11">
        <v>384</v>
      </c>
      <c r="B371" s="12">
        <v>18</v>
      </c>
      <c r="C371" s="13">
        <v>22.36</v>
      </c>
      <c r="E371" s="14">
        <v>1</v>
      </c>
    </row>
    <row r="372" spans="1:5" x14ac:dyDescent="0.15">
      <c r="A372" s="11">
        <v>385</v>
      </c>
      <c r="B372" s="12">
        <v>15</v>
      </c>
      <c r="C372" s="13">
        <v>96.46</v>
      </c>
      <c r="E372" s="14">
        <v>1</v>
      </c>
    </row>
    <row r="373" spans="1:5" x14ac:dyDescent="0.15">
      <c r="A373" s="11">
        <v>386</v>
      </c>
      <c r="B373" s="12">
        <v>14</v>
      </c>
      <c r="C373" s="13">
        <v>314.7</v>
      </c>
      <c r="D373">
        <v>17</v>
      </c>
      <c r="E373" s="14">
        <v>2</v>
      </c>
    </row>
    <row r="374" spans="1:5" x14ac:dyDescent="0.15">
      <c r="A374" s="11">
        <v>387</v>
      </c>
      <c r="B374" s="12">
        <v>13</v>
      </c>
      <c r="C374" s="13">
        <v>609.51</v>
      </c>
      <c r="D374">
        <v>16</v>
      </c>
      <c r="E374" s="14">
        <v>2</v>
      </c>
    </row>
    <row r="375" spans="1:5" x14ac:dyDescent="0.15">
      <c r="A375" s="11">
        <v>388</v>
      </c>
      <c r="B375" s="12">
        <v>14.5</v>
      </c>
      <c r="C375" s="13">
        <v>579.72</v>
      </c>
      <c r="D375">
        <v>17</v>
      </c>
      <c r="E375" s="14">
        <v>2</v>
      </c>
    </row>
    <row r="376" spans="1:5" x14ac:dyDescent="0.15">
      <c r="A376" s="11">
        <v>389</v>
      </c>
      <c r="B376" s="12">
        <v>11.5</v>
      </c>
      <c r="C376" s="13">
        <v>1055.57</v>
      </c>
      <c r="E376" s="14">
        <v>3</v>
      </c>
    </row>
    <row r="377" spans="1:5" x14ac:dyDescent="0.15">
      <c r="A377" s="11">
        <v>390</v>
      </c>
      <c r="B377" s="12">
        <v>11.5</v>
      </c>
      <c r="C377" s="13">
        <v>113.58</v>
      </c>
      <c r="E377" s="14">
        <v>1</v>
      </c>
    </row>
    <row r="378" spans="1:5" x14ac:dyDescent="0.15">
      <c r="A378" s="11">
        <v>391</v>
      </c>
      <c r="B378" s="12">
        <v>14</v>
      </c>
      <c r="C378" s="13">
        <v>308.97000000000003</v>
      </c>
      <c r="D378">
        <v>16</v>
      </c>
      <c r="E378" s="14">
        <v>2</v>
      </c>
    </row>
    <row r="379" spans="1:5" x14ac:dyDescent="0.15">
      <c r="A379" s="11">
        <v>392</v>
      </c>
      <c r="B379" s="12">
        <v>10</v>
      </c>
      <c r="C379" s="13">
        <v>718.19</v>
      </c>
      <c r="D379">
        <v>16</v>
      </c>
      <c r="E379" s="14">
        <v>2</v>
      </c>
    </row>
    <row r="380" spans="1:5" x14ac:dyDescent="0.15">
      <c r="A380" s="11">
        <v>393</v>
      </c>
      <c r="B380" s="12">
        <v>17</v>
      </c>
      <c r="C380" s="13">
        <v>227.57</v>
      </c>
      <c r="E380" s="14">
        <v>3</v>
      </c>
    </row>
    <row r="381" spans="1:5" x14ac:dyDescent="0.15">
      <c r="A381" s="11">
        <v>394</v>
      </c>
      <c r="B381" s="12">
        <v>19</v>
      </c>
      <c r="C381" s="13">
        <v>137.02000000000001</v>
      </c>
      <c r="E381" s="14">
        <v>3</v>
      </c>
    </row>
    <row r="382" spans="1:5" x14ac:dyDescent="0.15">
      <c r="A382" s="11">
        <v>395</v>
      </c>
      <c r="B382" s="12">
        <v>12</v>
      </c>
      <c r="C382" s="13">
        <v>542.37</v>
      </c>
      <c r="D382">
        <v>13</v>
      </c>
      <c r="E382" s="14">
        <v>2</v>
      </c>
    </row>
    <row r="383" spans="1:5" x14ac:dyDescent="0.15">
      <c r="A383" s="11">
        <v>396</v>
      </c>
      <c r="B383" s="12">
        <v>13</v>
      </c>
      <c r="C383" s="13">
        <v>191.9</v>
      </c>
      <c r="E383" s="14">
        <v>3</v>
      </c>
    </row>
    <row r="384" spans="1:5" x14ac:dyDescent="0.15">
      <c r="A384" s="11">
        <v>397</v>
      </c>
      <c r="B384" s="12">
        <v>11.5</v>
      </c>
      <c r="C384" s="13">
        <v>614.41999999999996</v>
      </c>
      <c r="D384">
        <v>12</v>
      </c>
      <c r="E384" s="14">
        <v>2</v>
      </c>
    </row>
    <row r="385" spans="1:5" x14ac:dyDescent="0.15">
      <c r="A385" s="11">
        <v>398</v>
      </c>
      <c r="B385" s="12">
        <v>8</v>
      </c>
      <c r="C385" s="13">
        <v>1029.44</v>
      </c>
      <c r="D385">
        <v>0</v>
      </c>
      <c r="E385" s="14">
        <v>2</v>
      </c>
    </row>
    <row r="386" spans="1:5" x14ac:dyDescent="0.15">
      <c r="A386" s="11">
        <v>399</v>
      </c>
      <c r="B386" s="12">
        <v>18</v>
      </c>
      <c r="C386" s="13">
        <v>867.68</v>
      </c>
      <c r="D386">
        <v>0</v>
      </c>
      <c r="E386" s="14">
        <v>2</v>
      </c>
    </row>
    <row r="387" spans="1:5" x14ac:dyDescent="0.15">
      <c r="A387" s="11">
        <v>400</v>
      </c>
      <c r="B387" s="12">
        <v>25</v>
      </c>
      <c r="C387" s="13">
        <v>234.13</v>
      </c>
      <c r="E387" s="14">
        <v>3</v>
      </c>
    </row>
    <row r="388" spans="1:5" x14ac:dyDescent="0.15">
      <c r="A388" s="11">
        <v>401</v>
      </c>
      <c r="B388" s="12">
        <v>23</v>
      </c>
      <c r="C388" s="13">
        <v>384.1</v>
      </c>
      <c r="E388" s="14">
        <v>3</v>
      </c>
    </row>
    <row r="389" spans="1:5" x14ac:dyDescent="0.15">
      <c r="A389" s="11">
        <v>402</v>
      </c>
      <c r="B389" s="12">
        <v>24</v>
      </c>
      <c r="C389" s="13">
        <v>476.36</v>
      </c>
      <c r="E389" s="14">
        <v>3</v>
      </c>
    </row>
    <row r="390" spans="1:5" x14ac:dyDescent="0.15">
      <c r="A390" s="11">
        <v>403</v>
      </c>
      <c r="B390" s="12">
        <v>13</v>
      </c>
      <c r="C390" s="13">
        <v>644.77</v>
      </c>
      <c r="D390">
        <v>17</v>
      </c>
      <c r="E390" s="14">
        <v>2</v>
      </c>
    </row>
    <row r="391" spans="1:5" x14ac:dyDescent="0.15">
      <c r="A391" s="11">
        <v>404</v>
      </c>
      <c r="B391" s="12">
        <v>21</v>
      </c>
      <c r="C391" s="13">
        <v>449.28</v>
      </c>
      <c r="D391">
        <v>17</v>
      </c>
      <c r="E391" s="14">
        <v>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2"/>
  <sheetViews>
    <sheetView topLeftCell="A288" zoomScale="85" zoomScaleNormal="85" workbookViewId="0">
      <selection activeCell="A295" sqref="A295"/>
    </sheetView>
  </sheetViews>
  <sheetFormatPr defaultRowHeight="15" x14ac:dyDescent="0.15"/>
  <cols>
    <col min="1" max="1" width="9.25" style="1" bestFit="1" customWidth="1"/>
    <col min="2" max="2" width="5.875" style="1" bestFit="1" customWidth="1"/>
    <col min="3" max="3" width="6.75" style="1" bestFit="1" customWidth="1"/>
    <col min="4" max="5" width="6.75" style="1" customWidth="1"/>
    <col min="6" max="6" width="14.75" style="1" bestFit="1" customWidth="1"/>
    <col min="7" max="7" width="11.25" style="2" customWidth="1"/>
    <col min="8" max="8" width="13.875" style="1" customWidth="1"/>
    <col min="9" max="9" width="14.375" style="14" bestFit="1" customWidth="1"/>
    <col min="10" max="10" width="13.875" style="1" customWidth="1"/>
    <col min="11" max="11" width="13.875" style="1" bestFit="1" customWidth="1"/>
    <col min="12" max="12" width="18.125" style="1" bestFit="1" customWidth="1"/>
    <col min="13" max="13" width="18.125" style="14" bestFit="1" customWidth="1"/>
    <col min="14" max="14" width="17.75" style="1" bestFit="1" customWidth="1"/>
    <col min="15" max="15" width="18.125" style="1" bestFit="1" customWidth="1"/>
    <col min="16" max="16384" width="9" style="1"/>
  </cols>
  <sheetData>
    <row r="1" spans="1:15" s="3" customFormat="1" ht="14.25" x14ac:dyDescent="0.15">
      <c r="A1" s="7"/>
      <c r="B1" s="7"/>
      <c r="C1" s="7"/>
      <c r="D1" s="7"/>
      <c r="E1" s="7"/>
      <c r="F1" s="5" t="s">
        <v>9</v>
      </c>
      <c r="G1" s="8" t="s">
        <v>9</v>
      </c>
      <c r="H1" s="8" t="s">
        <v>24</v>
      </c>
      <c r="I1" s="8" t="s">
        <v>24</v>
      </c>
      <c r="J1" s="8" t="s">
        <v>22</v>
      </c>
      <c r="K1" s="8" t="s">
        <v>21</v>
      </c>
      <c r="L1" s="4" t="s">
        <v>25</v>
      </c>
      <c r="M1" s="4" t="s">
        <v>25</v>
      </c>
      <c r="N1" s="4" t="s">
        <v>23</v>
      </c>
      <c r="O1" s="4" t="s">
        <v>26</v>
      </c>
    </row>
    <row r="2" spans="1:15" s="3" customFormat="1" ht="14.25" x14ac:dyDescent="0.15">
      <c r="A2" s="7" t="s">
        <v>4</v>
      </c>
      <c r="B2" s="7" t="s">
        <v>0</v>
      </c>
      <c r="C2" s="7" t="s">
        <v>2</v>
      </c>
      <c r="D2" s="7" t="s">
        <v>5</v>
      </c>
      <c r="E2" s="7" t="s">
        <v>6</v>
      </c>
      <c r="F2" s="8" t="s">
        <v>30</v>
      </c>
      <c r="G2" s="8" t="s">
        <v>31</v>
      </c>
      <c r="H2" s="8" t="s">
        <v>31</v>
      </c>
      <c r="I2" s="8" t="s">
        <v>30</v>
      </c>
      <c r="J2" s="8" t="s">
        <v>31</v>
      </c>
      <c r="K2" s="8" t="s">
        <v>31</v>
      </c>
      <c r="L2" s="4" t="s">
        <v>31</v>
      </c>
      <c r="M2" s="4" t="s">
        <v>30</v>
      </c>
      <c r="N2" s="4" t="s">
        <v>31</v>
      </c>
      <c r="O2" s="4" t="s">
        <v>31</v>
      </c>
    </row>
    <row r="3" spans="1:15" x14ac:dyDescent="0.15">
      <c r="A3" s="9">
        <v>1</v>
      </c>
      <c r="B3" s="9">
        <v>27.65</v>
      </c>
      <c r="C3" s="9">
        <v>351.8</v>
      </c>
      <c r="D3" s="9">
        <v>0</v>
      </c>
      <c r="E3" s="9">
        <v>1</v>
      </c>
      <c r="F3" s="9">
        <v>41.560308876604701</v>
      </c>
      <c r="G3" s="9">
        <v>84.186704529015003</v>
      </c>
      <c r="H3" s="9">
        <v>97.3009569078949</v>
      </c>
      <c r="I3" s="9">
        <v>48.5840847744361</v>
      </c>
      <c r="J3" s="9">
        <v>48.683452161654102</v>
      </c>
      <c r="K3" s="9">
        <v>97.0371985902256</v>
      </c>
      <c r="L3" s="2">
        <f t="shared" ref="L3:L66" si="0">ABS((H3-G3)/G3)</f>
        <v>0.15577581344047101</v>
      </c>
      <c r="M3" s="15">
        <f t="shared" ref="M3:M66" si="1">ABS((I3-G3)/G3)</f>
        <v>0.42290074131965144</v>
      </c>
      <c r="N3" s="2">
        <f t="shared" ref="N3:N66" si="2">ABS((J3-G3)/G3)</f>
        <v>0.42172041970267027</v>
      </c>
      <c r="O3" s="15">
        <f t="shared" ref="O3:O66" si="3">ABS((K3-G3)/G3)</f>
        <v>0.15264279713884829</v>
      </c>
    </row>
    <row r="4" spans="1:15" x14ac:dyDescent="0.15">
      <c r="A4" s="9">
        <v>2</v>
      </c>
      <c r="B4" s="9">
        <v>23.11</v>
      </c>
      <c r="C4" s="9">
        <v>490.8</v>
      </c>
      <c r="D4" s="9">
        <v>0</v>
      </c>
      <c r="E4" s="9">
        <v>1</v>
      </c>
      <c r="F4" s="9">
        <v>39.661528697006503</v>
      </c>
      <c r="G4" s="9">
        <v>81.247186682179603</v>
      </c>
      <c r="H4" s="9">
        <v>94.308540883458406</v>
      </c>
      <c r="I4" s="9">
        <v>46.380286842105299</v>
      </c>
      <c r="J4" s="9">
        <v>46.465820582706797</v>
      </c>
      <c r="K4" s="9">
        <v>93.836790554511296</v>
      </c>
      <c r="L4" s="2">
        <f t="shared" si="0"/>
        <v>0.16076069504254753</v>
      </c>
      <c r="M4" s="15">
        <f t="shared" si="1"/>
        <v>0.4291459343258941</v>
      </c>
      <c r="N4" s="2">
        <f t="shared" si="2"/>
        <v>0.42809317491237631</v>
      </c>
      <c r="O4" s="15">
        <f t="shared" si="3"/>
        <v>0.15495433610002204</v>
      </c>
    </row>
    <row r="5" spans="1:15" x14ac:dyDescent="0.15">
      <c r="A5" s="9">
        <v>3</v>
      </c>
      <c r="B5" s="9">
        <v>26.74</v>
      </c>
      <c r="C5" s="9">
        <v>429.4</v>
      </c>
      <c r="D5" s="9">
        <v>0</v>
      </c>
      <c r="E5" s="9">
        <v>1</v>
      </c>
      <c r="F5" s="9">
        <v>37.599842755219498</v>
      </c>
      <c r="G5" s="9">
        <v>78.008103207942796</v>
      </c>
      <c r="H5" s="9">
        <v>91.010692716165394</v>
      </c>
      <c r="I5" s="9">
        <v>43.971831907894803</v>
      </c>
      <c r="J5" s="9">
        <v>44.043774436090303</v>
      </c>
      <c r="K5" s="9">
        <v>90.292395535714306</v>
      </c>
      <c r="L5" s="2">
        <f t="shared" si="0"/>
        <v>0.16668254929314411</v>
      </c>
      <c r="M5" s="15">
        <f t="shared" si="1"/>
        <v>0.43631712476483359</v>
      </c>
      <c r="N5" s="2">
        <f t="shared" si="2"/>
        <v>0.43539488046921565</v>
      </c>
      <c r="O5" s="15">
        <f t="shared" si="3"/>
        <v>0.15747456767440951</v>
      </c>
    </row>
    <row r="6" spans="1:15" x14ac:dyDescent="0.15">
      <c r="A6" s="9">
        <v>4</v>
      </c>
      <c r="B6" s="9">
        <v>22.05</v>
      </c>
      <c r="C6" s="9">
        <v>613.5</v>
      </c>
      <c r="D6" s="9">
        <v>0</v>
      </c>
      <c r="E6" s="9">
        <v>1</v>
      </c>
      <c r="F6" s="9">
        <v>35.232489810426401</v>
      </c>
      <c r="G6" s="9">
        <v>73.96188799187</v>
      </c>
      <c r="H6" s="9">
        <v>86.810762218045198</v>
      </c>
      <c r="I6" s="9">
        <v>41.154104229323302</v>
      </c>
      <c r="J6" s="9">
        <v>41.212406860902199</v>
      </c>
      <c r="K6" s="9">
        <v>85.816801644736799</v>
      </c>
      <c r="L6" s="2">
        <f t="shared" si="0"/>
        <v>0.17372290750051655</v>
      </c>
      <c r="M6" s="15">
        <f t="shared" si="1"/>
        <v>0.44357688335583023</v>
      </c>
      <c r="N6" s="2">
        <f t="shared" si="2"/>
        <v>0.44278860397084069</v>
      </c>
      <c r="O6" s="15">
        <f t="shared" si="3"/>
        <v>0.16028408650371267</v>
      </c>
    </row>
    <row r="7" spans="1:15" x14ac:dyDescent="0.15">
      <c r="A7" s="9">
        <v>5</v>
      </c>
      <c r="B7" s="9">
        <v>20.22</v>
      </c>
      <c r="C7" s="9">
        <v>306.7</v>
      </c>
      <c r="D7" s="9">
        <v>0</v>
      </c>
      <c r="E7" s="9">
        <v>1</v>
      </c>
      <c r="F7" s="9">
        <v>33.134714487229701</v>
      </c>
      <c r="G7" s="9">
        <v>70.194486561756094</v>
      </c>
      <c r="H7" s="9">
        <v>82.827464990601499</v>
      </c>
      <c r="I7" s="9">
        <v>38.624827725563897</v>
      </c>
      <c r="J7" s="9">
        <v>38.672276456766902</v>
      </c>
      <c r="K7" s="9">
        <v>81.611955968045194</v>
      </c>
      <c r="L7" s="2">
        <f t="shared" si="0"/>
        <v>0.17997109242662659</v>
      </c>
      <c r="M7" s="15">
        <f t="shared" si="1"/>
        <v>0.44974556240136704</v>
      </c>
      <c r="N7" s="2">
        <f t="shared" si="2"/>
        <v>0.44906960146017177</v>
      </c>
      <c r="O7" s="15">
        <f t="shared" si="3"/>
        <v>0.16265478908011069</v>
      </c>
    </row>
    <row r="8" spans="1:15" x14ac:dyDescent="0.15">
      <c r="A8" s="9">
        <v>6</v>
      </c>
      <c r="B8" s="9">
        <v>20.02</v>
      </c>
      <c r="C8" s="9">
        <v>122.7</v>
      </c>
      <c r="D8" s="9">
        <v>0</v>
      </c>
      <c r="E8" s="9">
        <v>1</v>
      </c>
      <c r="F8" s="9">
        <v>32.179546545146998</v>
      </c>
      <c r="G8" s="9">
        <v>68.468557639730903</v>
      </c>
      <c r="H8" s="9">
        <v>80.968607001879903</v>
      </c>
      <c r="I8" s="9">
        <v>37.469704746240602</v>
      </c>
      <c r="J8" s="9">
        <v>37.512874906015</v>
      </c>
      <c r="K8" s="9">
        <v>79.682059398496094</v>
      </c>
      <c r="L8" s="2">
        <f t="shared" si="0"/>
        <v>0.18256627265206879</v>
      </c>
      <c r="M8" s="15">
        <f t="shared" si="1"/>
        <v>0.45274581445983758</v>
      </c>
      <c r="N8" s="2">
        <f t="shared" si="2"/>
        <v>0.45211530373692221</v>
      </c>
      <c r="O8" s="15">
        <f t="shared" si="3"/>
        <v>0.16377593081146236</v>
      </c>
    </row>
    <row r="9" spans="1:15" x14ac:dyDescent="0.15">
      <c r="A9" s="9">
        <v>7</v>
      </c>
      <c r="B9" s="9">
        <v>16.55</v>
      </c>
      <c r="C9" s="9">
        <v>920.2</v>
      </c>
      <c r="D9" s="9">
        <v>0</v>
      </c>
      <c r="E9" s="9">
        <v>1</v>
      </c>
      <c r="F9" s="9">
        <v>29.6551204755349</v>
      </c>
      <c r="G9" s="9">
        <v>63.076274427305101</v>
      </c>
      <c r="H9" s="9">
        <v>74.742720065789499</v>
      </c>
      <c r="I9" s="9">
        <v>34.380278336466198</v>
      </c>
      <c r="J9" s="9">
        <v>34.417937124060103</v>
      </c>
      <c r="K9" s="9">
        <v>73.611047932330706</v>
      </c>
      <c r="L9" s="2">
        <f t="shared" si="0"/>
        <v>0.18495774749553229</v>
      </c>
      <c r="M9" s="15">
        <f t="shared" si="1"/>
        <v>0.45494120176534536</v>
      </c>
      <c r="N9" s="2">
        <f t="shared" si="2"/>
        <v>0.45434416606633138</v>
      </c>
      <c r="O9" s="15">
        <f t="shared" si="3"/>
        <v>0.16701641941720649</v>
      </c>
    </row>
    <row r="10" spans="1:15" x14ac:dyDescent="0.15">
      <c r="A10" s="9">
        <v>8</v>
      </c>
      <c r="B10" s="9">
        <v>13.53</v>
      </c>
      <c r="C10" s="9">
        <v>981.6</v>
      </c>
      <c r="D10" s="9">
        <v>0</v>
      </c>
      <c r="E10" s="9">
        <v>1</v>
      </c>
      <c r="F10" s="9">
        <v>25.098508007617401</v>
      </c>
      <c r="G10" s="9">
        <v>52.420376072571798</v>
      </c>
      <c r="H10" s="9">
        <v>62.229098496240603</v>
      </c>
      <c r="I10" s="9">
        <v>28.762554605263201</v>
      </c>
      <c r="J10" s="9">
        <v>28.796614473684201</v>
      </c>
      <c r="K10" s="9">
        <v>61.534792246240698</v>
      </c>
      <c r="L10" s="2">
        <f t="shared" si="0"/>
        <v>0.18711659775369441</v>
      </c>
      <c r="M10" s="15">
        <f t="shared" si="1"/>
        <v>0.4513096478849416</v>
      </c>
      <c r="N10" s="2">
        <f t="shared" si="2"/>
        <v>0.45065990305339276</v>
      </c>
      <c r="O10" s="15">
        <f t="shared" si="3"/>
        <v>0.17387162886910087</v>
      </c>
    </row>
    <row r="11" spans="1:15" x14ac:dyDescent="0.15">
      <c r="A11" s="9">
        <v>9</v>
      </c>
      <c r="B11" s="9">
        <v>12.78</v>
      </c>
      <c r="C11" s="9">
        <v>49.1</v>
      </c>
      <c r="D11" s="9">
        <v>0</v>
      </c>
      <c r="E11" s="9">
        <v>1</v>
      </c>
      <c r="F11" s="9">
        <v>22.699038103276902</v>
      </c>
      <c r="G11" s="9">
        <v>46.418500076764097</v>
      </c>
      <c r="H11" s="9">
        <v>55.063549999999999</v>
      </c>
      <c r="I11" s="9">
        <v>25.7830711466165</v>
      </c>
      <c r="J11" s="9">
        <v>25.8187481203007</v>
      </c>
      <c r="K11" s="9">
        <v>54.653731156015098</v>
      </c>
      <c r="L11" s="2">
        <f t="shared" si="0"/>
        <v>0.18624147503558372</v>
      </c>
      <c r="M11" s="15">
        <f t="shared" si="1"/>
        <v>0.44455182515639191</v>
      </c>
      <c r="N11" s="2">
        <f t="shared" si="2"/>
        <v>0.44378323130641401</v>
      </c>
      <c r="O11" s="15">
        <f t="shared" si="3"/>
        <v>0.1774126924745969</v>
      </c>
    </row>
    <row r="12" spans="1:15" x14ac:dyDescent="0.15">
      <c r="A12" s="9">
        <v>10</v>
      </c>
      <c r="B12" s="9">
        <v>13.94</v>
      </c>
      <c r="C12" s="9">
        <v>36.799999999999997</v>
      </c>
      <c r="D12" s="9">
        <v>0</v>
      </c>
      <c r="E12" s="9">
        <v>1</v>
      </c>
      <c r="F12" s="9">
        <v>22.520897169013601</v>
      </c>
      <c r="G12" s="9">
        <v>45.971505685039197</v>
      </c>
      <c r="H12" s="9">
        <v>54.521778336466099</v>
      </c>
      <c r="I12" s="9">
        <v>25.5622439379699</v>
      </c>
      <c r="J12" s="9">
        <v>25.598622509398499</v>
      </c>
      <c r="K12" s="9">
        <v>54.146812453007499</v>
      </c>
      <c r="L12" s="2">
        <f t="shared" si="0"/>
        <v>0.18599070280635754</v>
      </c>
      <c r="M12" s="15">
        <f t="shared" si="1"/>
        <v>0.44395460716248009</v>
      </c>
      <c r="N12" s="2">
        <f t="shared" si="2"/>
        <v>0.44316327847122866</v>
      </c>
      <c r="O12" s="15">
        <f t="shared" si="3"/>
        <v>0.17783421809107383</v>
      </c>
    </row>
    <row r="13" spans="1:15" x14ac:dyDescent="0.15">
      <c r="A13" s="9">
        <v>11</v>
      </c>
      <c r="B13" s="9">
        <v>13.63</v>
      </c>
      <c r="C13" s="9">
        <v>122.7</v>
      </c>
      <c r="D13" s="9">
        <v>0</v>
      </c>
      <c r="E13" s="9">
        <v>1</v>
      </c>
      <c r="F13" s="9">
        <v>22.195745774120098</v>
      </c>
      <c r="G13" s="9">
        <v>45.111523280952497</v>
      </c>
      <c r="H13" s="9">
        <v>53.4554937969924</v>
      </c>
      <c r="I13" s="9">
        <v>25.157058975563899</v>
      </c>
      <c r="J13" s="9">
        <v>25.196074013157801</v>
      </c>
      <c r="K13" s="9">
        <v>53.168964990601502</v>
      </c>
      <c r="L13" s="2">
        <f t="shared" si="0"/>
        <v>0.18496317369010215</v>
      </c>
      <c r="M13" s="15">
        <f t="shared" si="1"/>
        <v>0.44233630022008147</v>
      </c>
      <c r="N13" s="2">
        <f t="shared" si="2"/>
        <v>0.44147144275670303</v>
      </c>
      <c r="O13" s="15">
        <f t="shared" si="3"/>
        <v>0.1786116079359065</v>
      </c>
    </row>
    <row r="14" spans="1:15" x14ac:dyDescent="0.15">
      <c r="A14" s="9">
        <v>12</v>
      </c>
      <c r="B14" s="9">
        <v>14.72</v>
      </c>
      <c r="C14" s="9">
        <v>98.2</v>
      </c>
      <c r="D14" s="9">
        <v>0</v>
      </c>
      <c r="E14" s="9">
        <v>1</v>
      </c>
      <c r="F14" s="9">
        <v>21.7457510117368</v>
      </c>
      <c r="G14" s="9">
        <v>43.780840684402499</v>
      </c>
      <c r="H14" s="9">
        <v>51.840211701127799</v>
      </c>
      <c r="I14" s="9">
        <v>24.594327302631601</v>
      </c>
      <c r="J14" s="9">
        <v>24.637578383458699</v>
      </c>
      <c r="K14" s="9">
        <v>51.643867387218002</v>
      </c>
      <c r="L14" s="2">
        <f t="shared" si="0"/>
        <v>0.18408442804517816</v>
      </c>
      <c r="M14" s="15">
        <f t="shared" si="1"/>
        <v>0.43823994884151107</v>
      </c>
      <c r="N14" s="2">
        <f t="shared" si="2"/>
        <v>0.43725204910840915</v>
      </c>
      <c r="O14" s="15">
        <f t="shared" si="3"/>
        <v>0.17959971941828906</v>
      </c>
    </row>
    <row r="15" spans="1:15" x14ac:dyDescent="0.15">
      <c r="A15" s="9">
        <v>13</v>
      </c>
      <c r="B15" s="9">
        <v>14.37</v>
      </c>
      <c r="C15" s="9">
        <v>245.4</v>
      </c>
      <c r="D15" s="9">
        <v>0</v>
      </c>
      <c r="E15" s="9">
        <v>1</v>
      </c>
      <c r="F15" s="9">
        <v>21.078788891922802</v>
      </c>
      <c r="G15" s="9">
        <v>41.451047858177397</v>
      </c>
      <c r="H15" s="9">
        <v>49.066298778195403</v>
      </c>
      <c r="I15" s="9">
        <v>23.756316917293301</v>
      </c>
      <c r="J15" s="9">
        <v>23.808125140977499</v>
      </c>
      <c r="K15" s="9">
        <v>48.955746146616598</v>
      </c>
      <c r="L15" s="2">
        <f t="shared" si="0"/>
        <v>0.18371672885262613</v>
      </c>
      <c r="M15" s="15">
        <f t="shared" si="1"/>
        <v>0.42688259658539146</v>
      </c>
      <c r="N15" s="2">
        <f t="shared" si="2"/>
        <v>0.42563273135010338</v>
      </c>
      <c r="O15" s="15">
        <f t="shared" si="3"/>
        <v>0.18104966403059666</v>
      </c>
    </row>
    <row r="16" spans="1:15" x14ac:dyDescent="0.15">
      <c r="A16" s="9">
        <v>14</v>
      </c>
      <c r="B16" s="9">
        <v>15.15</v>
      </c>
      <c r="C16" s="9">
        <v>24.5</v>
      </c>
      <c r="D16" s="9">
        <v>0</v>
      </c>
      <c r="E16" s="9">
        <v>1</v>
      </c>
      <c r="F16" s="9">
        <v>20.568001496009899</v>
      </c>
      <c r="G16" s="9">
        <v>39.628571255773601</v>
      </c>
      <c r="H16" s="9">
        <v>46.8817130639097</v>
      </c>
      <c r="I16" s="9">
        <v>23.113321099624098</v>
      </c>
      <c r="J16" s="9">
        <v>23.172462500000002</v>
      </c>
      <c r="K16" s="9">
        <v>46.841772650376001</v>
      </c>
      <c r="L16" s="2">
        <f t="shared" si="0"/>
        <v>0.18302809256791888</v>
      </c>
      <c r="M16" s="15">
        <f t="shared" si="1"/>
        <v>0.41675108722834281</v>
      </c>
      <c r="N16" s="2">
        <f t="shared" si="2"/>
        <v>0.41525869427795886</v>
      </c>
      <c r="O16" s="15">
        <f t="shared" si="3"/>
        <v>0.18202022344046753</v>
      </c>
    </row>
    <row r="17" spans="1:15" x14ac:dyDescent="0.15">
      <c r="A17" s="9">
        <v>15</v>
      </c>
      <c r="B17" s="9">
        <v>14.84</v>
      </c>
      <c r="C17" s="9">
        <v>122.7</v>
      </c>
      <c r="D17" s="9">
        <v>0</v>
      </c>
      <c r="E17" s="9">
        <v>1</v>
      </c>
      <c r="F17" s="9">
        <v>20.304744806323299</v>
      </c>
      <c r="G17" s="9">
        <v>38.558882414748297</v>
      </c>
      <c r="H17" s="9">
        <v>45.596914332706703</v>
      </c>
      <c r="I17" s="9">
        <v>22.780623355263199</v>
      </c>
      <c r="J17" s="9">
        <v>22.843822180451099</v>
      </c>
      <c r="K17" s="9">
        <v>45.596878336466197</v>
      </c>
      <c r="L17" s="2">
        <f t="shared" si="0"/>
        <v>0.18252686481562666</v>
      </c>
      <c r="M17" s="15">
        <f t="shared" si="1"/>
        <v>0.40919907609796563</v>
      </c>
      <c r="N17" s="2">
        <f t="shared" si="2"/>
        <v>0.40756005491192299</v>
      </c>
      <c r="O17" s="15">
        <f t="shared" si="3"/>
        <v>0.18252593127610861</v>
      </c>
    </row>
    <row r="18" spans="1:15" x14ac:dyDescent="0.15">
      <c r="A18" s="9">
        <v>16</v>
      </c>
      <c r="B18" s="9">
        <v>11.98</v>
      </c>
      <c r="C18" s="9">
        <v>368.1</v>
      </c>
      <c r="D18" s="9">
        <v>0</v>
      </c>
      <c r="E18" s="9">
        <v>1</v>
      </c>
      <c r="F18" s="9">
        <v>19.590314197425101</v>
      </c>
      <c r="G18" s="9">
        <v>34.658863779732499</v>
      </c>
      <c r="H18" s="9">
        <v>40.915232753759398</v>
      </c>
      <c r="I18" s="9">
        <v>21.866275704887201</v>
      </c>
      <c r="J18" s="9">
        <v>21.9362384398496</v>
      </c>
      <c r="K18" s="9">
        <v>40.8755168703007</v>
      </c>
      <c r="L18" s="2">
        <f t="shared" si="0"/>
        <v>0.18051281235842018</v>
      </c>
      <c r="M18" s="15">
        <f t="shared" si="1"/>
        <v>0.3691000419444227</v>
      </c>
      <c r="N18" s="2">
        <f t="shared" si="2"/>
        <v>0.36708143177280733</v>
      </c>
      <c r="O18" s="15">
        <f t="shared" si="3"/>
        <v>0.17936690394921487</v>
      </c>
    </row>
    <row r="19" spans="1:15" x14ac:dyDescent="0.15">
      <c r="A19" s="9">
        <v>17</v>
      </c>
      <c r="B19" s="9">
        <v>12.1</v>
      </c>
      <c r="C19" s="9">
        <v>184</v>
      </c>
      <c r="D19" s="9">
        <v>0</v>
      </c>
      <c r="E19" s="9">
        <v>1</v>
      </c>
      <c r="F19" s="9">
        <v>18.872706433866501</v>
      </c>
      <c r="G19" s="9">
        <v>30.388328964712699</v>
      </c>
      <c r="H19" s="9">
        <v>35.704906156015099</v>
      </c>
      <c r="I19" s="9">
        <v>20.946031625939799</v>
      </c>
      <c r="J19" s="9">
        <v>21.019538721804501</v>
      </c>
      <c r="K19" s="9">
        <v>35.576309445488803</v>
      </c>
      <c r="L19" s="2">
        <f t="shared" si="0"/>
        <v>0.17495457540544843</v>
      </c>
      <c r="M19" s="15">
        <f t="shared" si="1"/>
        <v>0.31072117686159745</v>
      </c>
      <c r="N19" s="2">
        <f t="shared" si="2"/>
        <v>0.30830225162388336</v>
      </c>
      <c r="O19" s="15">
        <f t="shared" si="3"/>
        <v>0.17072279580757638</v>
      </c>
    </row>
    <row r="20" spans="1:15" x14ac:dyDescent="0.15">
      <c r="A20" s="9">
        <v>18</v>
      </c>
      <c r="B20" s="9">
        <v>11.52</v>
      </c>
      <c r="C20" s="9">
        <v>552.1</v>
      </c>
      <c r="D20" s="9">
        <v>0</v>
      </c>
      <c r="E20" s="9">
        <v>1</v>
      </c>
      <c r="F20" s="9">
        <v>18.241356796249299</v>
      </c>
      <c r="G20" s="9">
        <v>26.838758839322601</v>
      </c>
      <c r="H20" s="9">
        <v>31.171953195488701</v>
      </c>
      <c r="I20" s="9">
        <v>20.148629229323301</v>
      </c>
      <c r="J20" s="9">
        <v>20.220665413533801</v>
      </c>
      <c r="K20" s="9">
        <v>31.189198919172899</v>
      </c>
      <c r="L20" s="2">
        <f t="shared" si="0"/>
        <v>0.16145285935567757</v>
      </c>
      <c r="M20" s="15">
        <f t="shared" si="1"/>
        <v>0.24927119953838206</v>
      </c>
      <c r="N20" s="2">
        <f t="shared" si="2"/>
        <v>0.24658716393741542</v>
      </c>
      <c r="O20" s="15">
        <f t="shared" si="3"/>
        <v>0.16209542721015413</v>
      </c>
    </row>
    <row r="21" spans="1:15" x14ac:dyDescent="0.15">
      <c r="A21" s="9">
        <v>19</v>
      </c>
      <c r="B21" s="9">
        <v>12.43</v>
      </c>
      <c r="C21" s="9">
        <v>245.4</v>
      </c>
      <c r="D21" s="9">
        <v>0</v>
      </c>
      <c r="E21" s="9">
        <v>1</v>
      </c>
      <c r="F21" s="9">
        <v>17.7013310645446</v>
      </c>
      <c r="G21" s="9">
        <v>23.842030473744501</v>
      </c>
      <c r="H21" s="9">
        <v>27.200054652255599</v>
      </c>
      <c r="I21" s="9">
        <v>19.4685667293233</v>
      </c>
      <c r="J21" s="9">
        <v>19.537305310150401</v>
      </c>
      <c r="K21" s="9">
        <v>27.440175892857098</v>
      </c>
      <c r="L21" s="2">
        <f t="shared" si="0"/>
        <v>0.14084472302847889</v>
      </c>
      <c r="M21" s="15">
        <f t="shared" si="1"/>
        <v>0.183435037097087</v>
      </c>
      <c r="N21" s="2">
        <f t="shared" si="2"/>
        <v>0.18055195291921891</v>
      </c>
      <c r="O21" s="15">
        <f t="shared" si="3"/>
        <v>0.150916064933101</v>
      </c>
    </row>
    <row r="22" spans="1:15" x14ac:dyDescent="0.15">
      <c r="A22" s="9">
        <v>20</v>
      </c>
      <c r="B22" s="9">
        <v>12.18</v>
      </c>
      <c r="C22" s="9">
        <v>98.2</v>
      </c>
      <c r="D22" s="9">
        <v>0</v>
      </c>
      <c r="E22" s="9">
        <v>1</v>
      </c>
      <c r="F22" s="9">
        <v>17.522347494064999</v>
      </c>
      <c r="G22" s="9">
        <v>22.7099657962031</v>
      </c>
      <c r="H22" s="9">
        <v>25.670281437969901</v>
      </c>
      <c r="I22" s="9">
        <v>19.242496851503802</v>
      </c>
      <c r="J22" s="9">
        <v>19.308672744360901</v>
      </c>
      <c r="K22" s="9">
        <v>26.001988439849601</v>
      </c>
      <c r="L22" s="2">
        <f t="shared" si="0"/>
        <v>0.13035315281107729</v>
      </c>
      <c r="M22" s="15">
        <f t="shared" si="1"/>
        <v>0.15268490387946898</v>
      </c>
      <c r="N22" s="2">
        <f t="shared" si="2"/>
        <v>0.149770945600053</v>
      </c>
      <c r="O22" s="15">
        <f t="shared" si="3"/>
        <v>0.14495938361108834</v>
      </c>
    </row>
    <row r="23" spans="1:15" x14ac:dyDescent="0.15">
      <c r="A23" s="9">
        <v>21</v>
      </c>
      <c r="B23" s="9">
        <v>6.06</v>
      </c>
      <c r="C23" s="9">
        <v>73.599999999999994</v>
      </c>
      <c r="D23" s="9">
        <v>0</v>
      </c>
      <c r="E23" s="9">
        <v>1</v>
      </c>
      <c r="F23" s="9">
        <v>17.435748112855499</v>
      </c>
      <c r="G23" s="9">
        <v>21.992191925834</v>
      </c>
      <c r="H23" s="9">
        <v>24.710999154135301</v>
      </c>
      <c r="I23" s="9">
        <v>19.130736466165398</v>
      </c>
      <c r="J23" s="9">
        <v>19.195806625939898</v>
      </c>
      <c r="K23" s="9">
        <v>25.079869971804602</v>
      </c>
      <c r="L23" s="2">
        <f t="shared" si="0"/>
        <v>0.12362602315722548</v>
      </c>
      <c r="M23" s="15">
        <f t="shared" si="1"/>
        <v>0.13011233574709211</v>
      </c>
      <c r="N23" s="2">
        <f t="shared" si="2"/>
        <v>0.1271535511023445</v>
      </c>
      <c r="O23" s="15">
        <f t="shared" si="3"/>
        <v>0.14039883138449416</v>
      </c>
    </row>
    <row r="24" spans="1:15" x14ac:dyDescent="0.15">
      <c r="A24" s="9">
        <v>22</v>
      </c>
      <c r="B24" s="9">
        <v>6.95</v>
      </c>
      <c r="C24" s="9">
        <v>368.1</v>
      </c>
      <c r="D24" s="9">
        <v>0</v>
      </c>
      <c r="E24" s="9">
        <v>1</v>
      </c>
      <c r="F24" s="9">
        <v>17.339662939017199</v>
      </c>
      <c r="G24" s="9">
        <v>21.363364276460899</v>
      </c>
      <c r="H24" s="9">
        <v>24.0077601033835</v>
      </c>
      <c r="I24" s="9">
        <v>19.024810949248199</v>
      </c>
      <c r="J24" s="9">
        <v>19.085017058270701</v>
      </c>
      <c r="K24" s="9">
        <v>24.2292637218045</v>
      </c>
      <c r="L24" s="2">
        <f t="shared" si="0"/>
        <v>0.12378180668090341</v>
      </c>
      <c r="M24" s="15">
        <f t="shared" si="1"/>
        <v>0.10946559244834964</v>
      </c>
      <c r="N24" s="2">
        <f t="shared" si="2"/>
        <v>0.10664739826117099</v>
      </c>
      <c r="O24" s="15">
        <f t="shared" si="3"/>
        <v>0.13415019321190791</v>
      </c>
    </row>
    <row r="25" spans="1:15" x14ac:dyDescent="0.15">
      <c r="A25" s="9">
        <v>23</v>
      </c>
      <c r="B25" s="9">
        <v>5.84</v>
      </c>
      <c r="C25" s="9">
        <v>98.2</v>
      </c>
      <c r="D25" s="9">
        <v>0</v>
      </c>
      <c r="E25" s="9">
        <v>1</v>
      </c>
      <c r="F25" s="9">
        <v>17.673601463899999</v>
      </c>
      <c r="G25" s="9">
        <v>23.411951151570001</v>
      </c>
      <c r="H25" s="9">
        <v>26.424730028195501</v>
      </c>
      <c r="I25" s="9">
        <v>19.433090977443602</v>
      </c>
      <c r="J25" s="9">
        <v>19.4971509398496</v>
      </c>
      <c r="K25" s="9">
        <v>26.776947603383501</v>
      </c>
      <c r="L25" s="2">
        <f t="shared" si="0"/>
        <v>0.12868551011065404</v>
      </c>
      <c r="M25" s="15">
        <f t="shared" si="1"/>
        <v>0.16994996052943576</v>
      </c>
      <c r="N25" s="2">
        <f t="shared" si="2"/>
        <v>0.16721375276993414</v>
      </c>
      <c r="O25" s="15">
        <f t="shared" si="3"/>
        <v>0.14372985959300721</v>
      </c>
    </row>
    <row r="26" spans="1:15" x14ac:dyDescent="0.15">
      <c r="A26" s="9">
        <v>24</v>
      </c>
      <c r="B26" s="9">
        <v>12.98</v>
      </c>
      <c r="C26" s="9">
        <v>49.1</v>
      </c>
      <c r="D26" s="9">
        <v>0</v>
      </c>
      <c r="E26" s="9">
        <v>1</v>
      </c>
      <c r="F26" s="9">
        <v>18.980650946143101</v>
      </c>
      <c r="G26" s="9">
        <v>30.474577780077698</v>
      </c>
      <c r="H26" s="9">
        <v>35.163871099623996</v>
      </c>
      <c r="I26" s="9">
        <v>21.0726068139098</v>
      </c>
      <c r="J26" s="9">
        <v>21.147483223684201</v>
      </c>
      <c r="K26" s="9">
        <v>35.475966259398497</v>
      </c>
      <c r="L26" s="2">
        <f t="shared" si="0"/>
        <v>0.15387557961875534</v>
      </c>
      <c r="M26" s="15">
        <f t="shared" si="1"/>
        <v>0.30851849807462456</v>
      </c>
      <c r="N26" s="2">
        <f t="shared" si="2"/>
        <v>0.30606148586219123</v>
      </c>
      <c r="O26" s="15">
        <f t="shared" si="3"/>
        <v>0.16411674397636386</v>
      </c>
    </row>
    <row r="27" spans="1:15" x14ac:dyDescent="0.15">
      <c r="A27" s="9">
        <v>25</v>
      </c>
      <c r="B27" s="9">
        <v>6.14</v>
      </c>
      <c r="C27" s="9">
        <v>122.7</v>
      </c>
      <c r="D27" s="9">
        <v>0</v>
      </c>
      <c r="E27" s="9">
        <v>1</v>
      </c>
      <c r="F27" s="9">
        <v>19.5920738287078</v>
      </c>
      <c r="G27" s="9">
        <v>34.742131278737801</v>
      </c>
      <c r="H27" s="9">
        <v>41.117109774436102</v>
      </c>
      <c r="I27" s="9">
        <v>21.878705263157901</v>
      </c>
      <c r="J27" s="9">
        <v>21.941872603383501</v>
      </c>
      <c r="K27" s="9">
        <v>40.821918609022603</v>
      </c>
      <c r="L27" s="2">
        <f t="shared" si="0"/>
        <v>0.1834941686378288</v>
      </c>
      <c r="M27" s="15">
        <f t="shared" si="1"/>
        <v>0.37025437249016219</v>
      </c>
      <c r="N27" s="2">
        <f t="shared" si="2"/>
        <v>0.3684361955994353</v>
      </c>
      <c r="O27" s="15">
        <f t="shared" si="3"/>
        <v>0.17499753488081585</v>
      </c>
    </row>
    <row r="28" spans="1:15" x14ac:dyDescent="0.15">
      <c r="A28" s="9">
        <v>26</v>
      </c>
      <c r="B28" s="9">
        <v>5.25</v>
      </c>
      <c r="C28" s="9">
        <v>98.2</v>
      </c>
      <c r="D28" s="9">
        <v>0</v>
      </c>
      <c r="E28" s="9">
        <v>1</v>
      </c>
      <c r="F28" s="9">
        <v>18.780927065373199</v>
      </c>
      <c r="G28" s="9">
        <v>30.0348357518988</v>
      </c>
      <c r="H28" s="9">
        <v>35.361331860902297</v>
      </c>
      <c r="I28" s="9">
        <v>20.853312030075202</v>
      </c>
      <c r="J28" s="9">
        <v>20.908141870300799</v>
      </c>
      <c r="K28" s="9">
        <v>34.765046663533901</v>
      </c>
      <c r="L28" s="2">
        <f t="shared" si="0"/>
        <v>0.177343939983649</v>
      </c>
      <c r="M28" s="15">
        <f t="shared" si="1"/>
        <v>0.30569581927023332</v>
      </c>
      <c r="N28" s="2">
        <f t="shared" si="2"/>
        <v>0.3038702777331157</v>
      </c>
      <c r="O28" s="15">
        <f t="shared" si="3"/>
        <v>0.1574908200167553</v>
      </c>
    </row>
    <row r="29" spans="1:15" x14ac:dyDescent="0.15">
      <c r="A29" s="9">
        <v>27</v>
      </c>
      <c r="B29" s="9">
        <v>8.7100000000000009</v>
      </c>
      <c r="C29" s="9">
        <v>122.7</v>
      </c>
      <c r="D29" s="9">
        <v>0</v>
      </c>
      <c r="E29" s="9">
        <v>1</v>
      </c>
      <c r="F29" s="9">
        <v>18.173672135492598</v>
      </c>
      <c r="G29" s="9">
        <v>26.623343121871802</v>
      </c>
      <c r="H29" s="9">
        <v>30.605835573308301</v>
      </c>
      <c r="I29" s="9">
        <v>20.087902255639101</v>
      </c>
      <c r="J29" s="9">
        <v>20.131439567669201</v>
      </c>
      <c r="K29" s="9">
        <v>30.264497603383401</v>
      </c>
      <c r="L29" s="2">
        <f t="shared" si="0"/>
        <v>0.14958649006648506</v>
      </c>
      <c r="M29" s="15">
        <f t="shared" si="1"/>
        <v>0.24547784387241955</v>
      </c>
      <c r="N29" s="2">
        <f t="shared" si="2"/>
        <v>0.24384253789935664</v>
      </c>
      <c r="O29" s="15">
        <f t="shared" si="3"/>
        <v>0.13676548677015288</v>
      </c>
    </row>
    <row r="30" spans="1:15" x14ac:dyDescent="0.15">
      <c r="A30" s="9">
        <v>28</v>
      </c>
      <c r="B30" s="9">
        <v>3.8</v>
      </c>
      <c r="C30" s="9">
        <v>245.4</v>
      </c>
      <c r="D30" s="9">
        <v>0</v>
      </c>
      <c r="E30" s="9">
        <v>1</v>
      </c>
      <c r="F30" s="9">
        <v>19.389507737736999</v>
      </c>
      <c r="G30" s="9">
        <v>33.8085854924635</v>
      </c>
      <c r="H30" s="9">
        <v>38.246117528195498</v>
      </c>
      <c r="I30" s="9">
        <v>21.637487781954899</v>
      </c>
      <c r="J30" s="9">
        <v>21.685532377819499</v>
      </c>
      <c r="K30" s="9">
        <v>39.448906062030098</v>
      </c>
      <c r="L30" s="2">
        <f t="shared" si="0"/>
        <v>0.13125459024960384</v>
      </c>
      <c r="M30" s="15">
        <f t="shared" si="1"/>
        <v>0.36000020507281333</v>
      </c>
      <c r="N30" s="2">
        <f t="shared" si="2"/>
        <v>0.35857912829113875</v>
      </c>
      <c r="O30" s="15">
        <f t="shared" si="3"/>
        <v>0.16683101311126783</v>
      </c>
    </row>
    <row r="31" spans="1:15" x14ac:dyDescent="0.15">
      <c r="A31" s="9">
        <v>29</v>
      </c>
      <c r="B31" s="9">
        <v>6.59</v>
      </c>
      <c r="C31" s="9">
        <v>368.1</v>
      </c>
      <c r="D31" s="9">
        <v>0</v>
      </c>
      <c r="E31" s="9">
        <v>1</v>
      </c>
      <c r="F31" s="9">
        <v>19.900295133649902</v>
      </c>
      <c r="G31" s="9">
        <v>35.631062094867303</v>
      </c>
      <c r="H31" s="9">
        <v>40.4695600093984</v>
      </c>
      <c r="I31" s="9">
        <v>22.282363392857199</v>
      </c>
      <c r="J31" s="9">
        <v>22.323107753759398</v>
      </c>
      <c r="K31" s="9">
        <v>41.587321569548898</v>
      </c>
      <c r="L31" s="2">
        <f t="shared" si="0"/>
        <v>0.13579437799661009</v>
      </c>
      <c r="M31" s="15">
        <f t="shared" si="1"/>
        <v>0.37463656476108803</v>
      </c>
      <c r="N31" s="2">
        <f t="shared" si="2"/>
        <v>0.37349305798619264</v>
      </c>
      <c r="O31" s="15">
        <f t="shared" si="3"/>
        <v>0.16716480296947422</v>
      </c>
    </row>
    <row r="32" spans="1:15" x14ac:dyDescent="0.15">
      <c r="A32" s="9">
        <v>30</v>
      </c>
      <c r="B32" s="9">
        <v>6.39</v>
      </c>
      <c r="C32" s="9">
        <v>110.4</v>
      </c>
      <c r="D32" s="9">
        <v>0</v>
      </c>
      <c r="E32" s="9">
        <v>1</v>
      </c>
      <c r="F32" s="9">
        <v>18.054565659737001</v>
      </c>
      <c r="G32" s="9">
        <v>27.313814885129901</v>
      </c>
      <c r="H32" s="9">
        <v>28.8557540413534</v>
      </c>
      <c r="I32" s="9">
        <v>19.971388533834599</v>
      </c>
      <c r="J32" s="9">
        <v>20.0085825657894</v>
      </c>
      <c r="K32" s="9">
        <v>31.247277255639101</v>
      </c>
      <c r="L32" s="2">
        <f t="shared" si="0"/>
        <v>5.6452720453302796E-2</v>
      </c>
      <c r="M32" s="15">
        <f t="shared" si="1"/>
        <v>0.26881731395538755</v>
      </c>
      <c r="N32" s="2">
        <f t="shared" si="2"/>
        <v>0.26745558429180072</v>
      </c>
      <c r="O32" s="15">
        <f t="shared" si="3"/>
        <v>0.14400999593252145</v>
      </c>
    </row>
    <row r="33" spans="1:15" x14ac:dyDescent="0.15">
      <c r="A33" s="9">
        <v>31</v>
      </c>
      <c r="B33" s="9">
        <v>6.02</v>
      </c>
      <c r="C33" s="9">
        <v>61.3</v>
      </c>
      <c r="D33" s="9">
        <v>0</v>
      </c>
      <c r="E33" s="9">
        <v>1</v>
      </c>
      <c r="F33" s="9">
        <v>17.725959553795001</v>
      </c>
      <c r="G33" s="9">
        <v>25.776479534436199</v>
      </c>
      <c r="H33" s="9">
        <v>27.4494976973684</v>
      </c>
      <c r="I33" s="9">
        <v>19.574094266917299</v>
      </c>
      <c r="J33" s="9">
        <v>19.612684586466202</v>
      </c>
      <c r="K33" s="9">
        <v>29.552602537594002</v>
      </c>
      <c r="L33" s="2">
        <f t="shared" si="0"/>
        <v>6.490483546044859E-2</v>
      </c>
      <c r="M33" s="15">
        <f t="shared" si="1"/>
        <v>0.24062189172236634</v>
      </c>
      <c r="N33" s="2">
        <f t="shared" si="2"/>
        <v>0.23912477806503593</v>
      </c>
      <c r="O33" s="15">
        <f t="shared" si="3"/>
        <v>0.14649490820160585</v>
      </c>
    </row>
    <row r="34" spans="1:15" x14ac:dyDescent="0.15">
      <c r="A34" s="9">
        <v>32</v>
      </c>
      <c r="B34" s="9">
        <v>6.59</v>
      </c>
      <c r="C34" s="9">
        <v>245.4</v>
      </c>
      <c r="D34" s="9">
        <v>0</v>
      </c>
      <c r="E34" s="9">
        <v>1</v>
      </c>
      <c r="F34" s="9">
        <v>17.162401941188001</v>
      </c>
      <c r="G34" s="9">
        <v>22.681782695502498</v>
      </c>
      <c r="H34" s="9">
        <v>24.5521369360902</v>
      </c>
      <c r="I34" s="9">
        <v>18.893468796992501</v>
      </c>
      <c r="J34" s="9">
        <v>18.9329119830827</v>
      </c>
      <c r="K34" s="9">
        <v>25.835960197368401</v>
      </c>
      <c r="L34" s="2">
        <f t="shared" si="0"/>
        <v>8.2460636612948793E-2</v>
      </c>
      <c r="M34" s="15">
        <f t="shared" si="1"/>
        <v>0.16702011254437998</v>
      </c>
      <c r="N34" s="2">
        <f t="shared" si="2"/>
        <v>0.16528113167944025</v>
      </c>
      <c r="O34" s="15">
        <f t="shared" si="3"/>
        <v>0.13906215151648263</v>
      </c>
    </row>
    <row r="35" spans="1:15" x14ac:dyDescent="0.15">
      <c r="A35" s="9">
        <v>33</v>
      </c>
      <c r="B35" s="9">
        <v>6.68</v>
      </c>
      <c r="C35" s="9">
        <v>184</v>
      </c>
      <c r="D35" s="9">
        <v>0</v>
      </c>
      <c r="E35" s="9">
        <v>1</v>
      </c>
      <c r="F35" s="9">
        <v>21.030479164385401</v>
      </c>
      <c r="G35" s="9">
        <v>39.794944200427302</v>
      </c>
      <c r="H35" s="9">
        <v>46.721062124060197</v>
      </c>
      <c r="I35" s="9">
        <v>23.673863392857101</v>
      </c>
      <c r="J35" s="9">
        <v>23.716593843984999</v>
      </c>
      <c r="K35" s="9">
        <v>46.469082424811901</v>
      </c>
      <c r="L35" s="2">
        <f t="shared" si="0"/>
        <v>0.17404517239047981</v>
      </c>
      <c r="M35" s="15">
        <f t="shared" si="1"/>
        <v>0.40510374198230686</v>
      </c>
      <c r="N35" s="2">
        <f t="shared" si="2"/>
        <v>0.4040299761563596</v>
      </c>
      <c r="O35" s="15">
        <f t="shared" si="3"/>
        <v>0.16771321981933912</v>
      </c>
    </row>
    <row r="36" spans="1:15" x14ac:dyDescent="0.15">
      <c r="A36" s="9">
        <v>34</v>
      </c>
      <c r="B36" s="9">
        <v>5.13</v>
      </c>
      <c r="C36" s="9">
        <v>12.3</v>
      </c>
      <c r="D36" s="9">
        <v>0</v>
      </c>
      <c r="E36" s="9">
        <v>1</v>
      </c>
      <c r="F36" s="9">
        <v>20.055773769820799</v>
      </c>
      <c r="G36" s="9">
        <v>34.865319721957299</v>
      </c>
      <c r="H36" s="9">
        <v>40.291578759398597</v>
      </c>
      <c r="I36" s="9">
        <v>22.423796522556401</v>
      </c>
      <c r="J36" s="9">
        <v>22.4672164003759</v>
      </c>
      <c r="K36" s="9">
        <v>40.104807612781997</v>
      </c>
      <c r="L36" s="2">
        <f t="shared" si="0"/>
        <v>0.15563485666313787</v>
      </c>
      <c r="M36" s="15">
        <f t="shared" si="1"/>
        <v>0.35684523470942214</v>
      </c>
      <c r="N36" s="2">
        <f t="shared" si="2"/>
        <v>0.35559987461619019</v>
      </c>
      <c r="O36" s="15">
        <f t="shared" si="3"/>
        <v>0.15027792467151824</v>
      </c>
    </row>
    <row r="37" spans="1:15" x14ac:dyDescent="0.15">
      <c r="A37" s="9">
        <v>35</v>
      </c>
      <c r="B37" s="9">
        <v>6.25</v>
      </c>
      <c r="C37" s="9">
        <v>858.9</v>
      </c>
      <c r="D37" s="9">
        <v>0</v>
      </c>
      <c r="E37" s="9">
        <v>1</v>
      </c>
      <c r="F37" s="9">
        <v>18.758126166871801</v>
      </c>
      <c r="G37" s="9">
        <v>27.9749208836874</v>
      </c>
      <c r="H37" s="9">
        <v>32.042564896616497</v>
      </c>
      <c r="I37" s="9">
        <v>20.800766118420999</v>
      </c>
      <c r="J37" s="9">
        <v>20.847384586466202</v>
      </c>
      <c r="K37" s="9">
        <v>32.131519031954902</v>
      </c>
      <c r="L37" s="2">
        <f t="shared" si="0"/>
        <v>0.14540323562813012</v>
      </c>
      <c r="M37" s="15">
        <f t="shared" si="1"/>
        <v>0.25644951044168135</v>
      </c>
      <c r="N37" s="2">
        <f t="shared" si="2"/>
        <v>0.25478307255472427</v>
      </c>
      <c r="O37" s="15">
        <f t="shared" si="3"/>
        <v>0.14858301710841576</v>
      </c>
    </row>
    <row r="38" spans="1:15" x14ac:dyDescent="0.15">
      <c r="A38" s="9">
        <v>36</v>
      </c>
      <c r="B38" s="9">
        <v>6.06</v>
      </c>
      <c r="C38" s="9">
        <v>245.4</v>
      </c>
      <c r="D38" s="9">
        <v>0</v>
      </c>
      <c r="E38" s="9">
        <v>1</v>
      </c>
      <c r="F38" s="9">
        <v>20.716535851986599</v>
      </c>
      <c r="G38" s="9">
        <v>38.250373900569301</v>
      </c>
      <c r="H38" s="9">
        <v>44.173879229323298</v>
      </c>
      <c r="I38" s="9">
        <v>23.319236936090199</v>
      </c>
      <c r="J38" s="9">
        <v>23.356957236842099</v>
      </c>
      <c r="K38" s="9">
        <v>44.684646851503899</v>
      </c>
      <c r="L38" s="2">
        <f t="shared" si="0"/>
        <v>0.15486137061436239</v>
      </c>
      <c r="M38" s="15">
        <f t="shared" si="1"/>
        <v>0.39035270617987011</v>
      </c>
      <c r="N38" s="2">
        <f t="shared" si="2"/>
        <v>0.38936656416593968</v>
      </c>
      <c r="O38" s="15">
        <f t="shared" si="3"/>
        <v>0.16821464197082878</v>
      </c>
    </row>
    <row r="39" spans="1:15" x14ac:dyDescent="0.15">
      <c r="A39" s="9">
        <v>37</v>
      </c>
      <c r="B39" s="9">
        <v>6.3</v>
      </c>
      <c r="C39" s="9">
        <v>306.7</v>
      </c>
      <c r="D39" s="9">
        <v>0</v>
      </c>
      <c r="E39" s="9">
        <v>1</v>
      </c>
      <c r="F39" s="9">
        <v>18.000458218336799</v>
      </c>
      <c r="G39" s="9">
        <v>26.6704206160315</v>
      </c>
      <c r="H39" s="9">
        <v>28.9670504699248</v>
      </c>
      <c r="I39" s="9">
        <v>19.951654981202999</v>
      </c>
      <c r="J39" s="9">
        <v>19.993967763157901</v>
      </c>
      <c r="K39" s="9">
        <v>30.415720159774398</v>
      </c>
      <c r="L39" s="2">
        <f t="shared" si="0"/>
        <v>8.6111497338471066E-2</v>
      </c>
      <c r="M39" s="15">
        <f t="shared" si="1"/>
        <v>0.25191824799305462</v>
      </c>
      <c r="N39" s="2">
        <f t="shared" si="2"/>
        <v>0.2503317420071135</v>
      </c>
      <c r="O39" s="15">
        <f t="shared" si="3"/>
        <v>0.14042896426956281</v>
      </c>
    </row>
    <row r="40" spans="1:15" x14ac:dyDescent="0.15">
      <c r="A40" s="9">
        <v>38</v>
      </c>
      <c r="B40" s="9">
        <v>13.66</v>
      </c>
      <c r="C40" s="9">
        <v>122.7</v>
      </c>
      <c r="D40" s="9">
        <v>0</v>
      </c>
      <c r="E40" s="9">
        <v>1</v>
      </c>
      <c r="F40" s="9">
        <v>26.908255978949999</v>
      </c>
      <c r="G40" s="9">
        <v>56.466826202236199</v>
      </c>
      <c r="H40" s="9">
        <v>67.118066353383398</v>
      </c>
      <c r="I40" s="9">
        <v>30.986500328947301</v>
      </c>
      <c r="J40" s="9">
        <v>31.0194320018797</v>
      </c>
      <c r="K40" s="9">
        <v>66.003331343984897</v>
      </c>
      <c r="L40" s="2">
        <f t="shared" si="0"/>
        <v>0.18862827730036985</v>
      </c>
      <c r="M40" s="15">
        <f t="shared" si="1"/>
        <v>0.45124416559257274</v>
      </c>
      <c r="N40" s="2">
        <f t="shared" si="2"/>
        <v>0.45066096169840569</v>
      </c>
      <c r="O40" s="15">
        <f t="shared" si="3"/>
        <v>0.16888686301570521</v>
      </c>
    </row>
    <row r="41" spans="1:15" x14ac:dyDescent="0.15">
      <c r="A41" s="9">
        <v>39</v>
      </c>
      <c r="B41" s="9">
        <v>16.11</v>
      </c>
      <c r="C41" s="9">
        <v>429.4</v>
      </c>
      <c r="D41" s="9">
        <v>0</v>
      </c>
      <c r="E41" s="9">
        <v>1</v>
      </c>
      <c r="F41" s="9">
        <v>24.996117128349901</v>
      </c>
      <c r="G41" s="9">
        <v>49.559663887019298</v>
      </c>
      <c r="H41" s="9">
        <v>59.395679746240603</v>
      </c>
      <c r="I41" s="9">
        <v>28.593258693608899</v>
      </c>
      <c r="J41" s="9">
        <v>28.627903195488699</v>
      </c>
      <c r="K41" s="9">
        <v>57.869053994360897</v>
      </c>
      <c r="L41" s="2">
        <f t="shared" si="0"/>
        <v>0.19846817124596283</v>
      </c>
      <c r="M41" s="15">
        <f t="shared" si="1"/>
        <v>0.42305382137391645</v>
      </c>
      <c r="N41" s="2">
        <f t="shared" si="2"/>
        <v>0.42235477502931695</v>
      </c>
      <c r="O41" s="15">
        <f t="shared" si="3"/>
        <v>0.16766437573677737</v>
      </c>
    </row>
    <row r="42" spans="1:15" x14ac:dyDescent="0.15">
      <c r="A42" s="9">
        <v>40</v>
      </c>
      <c r="B42" s="9">
        <v>16.11</v>
      </c>
      <c r="C42" s="9">
        <v>429.4</v>
      </c>
      <c r="D42" s="9">
        <v>0</v>
      </c>
      <c r="E42" s="9">
        <v>1</v>
      </c>
      <c r="F42" s="9">
        <v>22.530498035449799</v>
      </c>
      <c r="G42" s="9">
        <v>40.811959157764001</v>
      </c>
      <c r="H42" s="9">
        <v>49.233891635338402</v>
      </c>
      <c r="I42" s="9">
        <v>25.507545206766899</v>
      </c>
      <c r="J42" s="9">
        <v>25.549143280075199</v>
      </c>
      <c r="K42" s="9">
        <v>47.511091823308199</v>
      </c>
      <c r="L42" s="2">
        <f t="shared" si="0"/>
        <v>0.20635942629017912</v>
      </c>
      <c r="M42" s="15">
        <f t="shared" si="1"/>
        <v>0.37499826685202431</v>
      </c>
      <c r="N42" s="2">
        <f t="shared" si="2"/>
        <v>0.37397900499430514</v>
      </c>
      <c r="O42" s="15">
        <f t="shared" si="3"/>
        <v>0.16414631406563499</v>
      </c>
    </row>
    <row r="43" spans="1:15" x14ac:dyDescent="0.15">
      <c r="A43" s="9">
        <v>41</v>
      </c>
      <c r="B43" s="9">
        <v>14.81</v>
      </c>
      <c r="C43" s="9">
        <v>552.1</v>
      </c>
      <c r="D43" s="9">
        <v>0</v>
      </c>
      <c r="E43" s="9">
        <v>1</v>
      </c>
      <c r="F43" s="9">
        <v>20.568686696885099</v>
      </c>
      <c r="G43" s="9">
        <v>34.409571601713303</v>
      </c>
      <c r="H43" s="9">
        <v>41.395392246240597</v>
      </c>
      <c r="I43" s="9">
        <v>23.070034351503701</v>
      </c>
      <c r="J43" s="9">
        <v>23.120144078947298</v>
      </c>
      <c r="K43" s="9">
        <v>40.013167058270703</v>
      </c>
      <c r="L43" s="2">
        <f t="shared" si="0"/>
        <v>0.20301969246776266</v>
      </c>
      <c r="M43" s="15">
        <f t="shared" si="1"/>
        <v>0.32954601648237292</v>
      </c>
      <c r="N43" s="2">
        <f t="shared" si="2"/>
        <v>0.32808974355855935</v>
      </c>
      <c r="O43" s="15">
        <f t="shared" si="3"/>
        <v>0.1628499047130941</v>
      </c>
    </row>
    <row r="44" spans="1:15" x14ac:dyDescent="0.15">
      <c r="A44" s="9">
        <v>42</v>
      </c>
      <c r="B44" s="9">
        <v>12.88</v>
      </c>
      <c r="C44" s="9">
        <v>552.1</v>
      </c>
      <c r="D44" s="9">
        <v>0</v>
      </c>
      <c r="E44" s="9">
        <v>1</v>
      </c>
      <c r="F44" s="9">
        <v>19.062034167536702</v>
      </c>
      <c r="G44" s="9">
        <v>29.669213277805401</v>
      </c>
      <c r="H44" s="9">
        <v>35.278467011278202</v>
      </c>
      <c r="I44" s="9">
        <v>21.205760432330901</v>
      </c>
      <c r="J44" s="9">
        <v>21.263281578947399</v>
      </c>
      <c r="K44" s="9">
        <v>34.4745382518797</v>
      </c>
      <c r="L44" s="2">
        <f t="shared" si="0"/>
        <v>0.18905973950003274</v>
      </c>
      <c r="M44" s="15">
        <f t="shared" si="1"/>
        <v>0.2852604403840307</v>
      </c>
      <c r="N44" s="2">
        <f t="shared" si="2"/>
        <v>0.28332169175332372</v>
      </c>
      <c r="O44" s="15">
        <f t="shared" si="3"/>
        <v>0.16196334325012288</v>
      </c>
    </row>
    <row r="45" spans="1:15" x14ac:dyDescent="0.15">
      <c r="A45" s="9">
        <v>43</v>
      </c>
      <c r="B45" s="9">
        <v>12.8</v>
      </c>
      <c r="C45" s="9">
        <v>73.599999999999994</v>
      </c>
      <c r="D45" s="9">
        <v>0</v>
      </c>
      <c r="E45" s="9">
        <v>1</v>
      </c>
      <c r="F45" s="9">
        <v>18.4148131864556</v>
      </c>
      <c r="G45" s="9">
        <v>27.5862620831771</v>
      </c>
      <c r="H45" s="9">
        <v>32.442289426691701</v>
      </c>
      <c r="I45" s="9">
        <v>20.404146663533801</v>
      </c>
      <c r="J45" s="9">
        <v>20.464831484962399</v>
      </c>
      <c r="K45" s="9">
        <v>32.017947274436096</v>
      </c>
      <c r="L45" s="2">
        <f t="shared" si="0"/>
        <v>0.1760306390504405</v>
      </c>
      <c r="M45" s="15">
        <f t="shared" si="1"/>
        <v>0.26035116312561829</v>
      </c>
      <c r="N45" s="2">
        <f t="shared" si="2"/>
        <v>0.25815134274960561</v>
      </c>
      <c r="O45" s="15">
        <f t="shared" si="3"/>
        <v>0.16064826680384384</v>
      </c>
    </row>
    <row r="46" spans="1:15" x14ac:dyDescent="0.15">
      <c r="A46" s="9">
        <v>44</v>
      </c>
      <c r="B46" s="9">
        <v>9.66</v>
      </c>
      <c r="C46" s="9">
        <v>98.2</v>
      </c>
      <c r="D46" s="9">
        <v>0</v>
      </c>
      <c r="E46" s="9">
        <v>1</v>
      </c>
      <c r="F46" s="9">
        <v>18.2548281104804</v>
      </c>
      <c r="G46" s="9">
        <v>26.881916004572901</v>
      </c>
      <c r="H46" s="9">
        <v>31.492058035714301</v>
      </c>
      <c r="I46" s="9">
        <v>20.202248402255702</v>
      </c>
      <c r="J46" s="9">
        <v>20.2650187969925</v>
      </c>
      <c r="K46" s="9">
        <v>31.192104417293201</v>
      </c>
      <c r="L46" s="2">
        <f t="shared" si="0"/>
        <v>0.17149603586132647</v>
      </c>
      <c r="M46" s="15">
        <f t="shared" si="1"/>
        <v>0.24848182700894222</v>
      </c>
      <c r="N46" s="2">
        <f t="shared" si="2"/>
        <v>0.24614678531302589</v>
      </c>
      <c r="O46" s="15">
        <f t="shared" si="3"/>
        <v>0.16033784243604851</v>
      </c>
    </row>
    <row r="47" spans="1:15" x14ac:dyDescent="0.15">
      <c r="A47" s="9">
        <v>45</v>
      </c>
      <c r="B47" s="9">
        <v>8.5500000000000007</v>
      </c>
      <c r="C47" s="9">
        <v>49.1</v>
      </c>
      <c r="D47" s="9">
        <v>0</v>
      </c>
      <c r="E47" s="9">
        <v>1</v>
      </c>
      <c r="F47" s="9">
        <v>18.067087262087501</v>
      </c>
      <c r="G47" s="9">
        <v>25.737037278141699</v>
      </c>
      <c r="H47" s="9">
        <v>30.103544736842199</v>
      </c>
      <c r="I47" s="9">
        <v>19.9637010808271</v>
      </c>
      <c r="J47" s="9">
        <v>20.028854041353402</v>
      </c>
      <c r="K47" s="9">
        <v>29.8025451127819</v>
      </c>
      <c r="L47" s="2">
        <f t="shared" si="0"/>
        <v>0.16965851241972388</v>
      </c>
      <c r="M47" s="15">
        <f t="shared" si="1"/>
        <v>0.22432015522695212</v>
      </c>
      <c r="N47" s="2">
        <f t="shared" si="2"/>
        <v>0.22178866880051579</v>
      </c>
      <c r="O47" s="15">
        <f t="shared" si="3"/>
        <v>0.15796331919264889</v>
      </c>
    </row>
    <row r="48" spans="1:15" x14ac:dyDescent="0.15">
      <c r="A48" s="9">
        <v>46</v>
      </c>
      <c r="B48" s="9">
        <v>10.09</v>
      </c>
      <c r="C48" s="9">
        <v>184</v>
      </c>
      <c r="D48" s="9">
        <v>0</v>
      </c>
      <c r="E48" s="9">
        <v>1</v>
      </c>
      <c r="F48" s="9">
        <v>17.604585967394499</v>
      </c>
      <c r="G48" s="9">
        <v>22.9714238754331</v>
      </c>
      <c r="H48" s="9">
        <v>26.460256343984899</v>
      </c>
      <c r="I48" s="9">
        <v>19.392962875939901</v>
      </c>
      <c r="J48" s="9">
        <v>19.446678994360902</v>
      </c>
      <c r="K48" s="9">
        <v>26.146043280075201</v>
      </c>
      <c r="L48" s="2">
        <f t="shared" si="0"/>
        <v>0.15187706637040238</v>
      </c>
      <c r="M48" s="15">
        <f t="shared" si="1"/>
        <v>0.15577880669905714</v>
      </c>
      <c r="N48" s="2">
        <f t="shared" si="2"/>
        <v>0.15344041798130562</v>
      </c>
      <c r="O48" s="15">
        <f t="shared" si="3"/>
        <v>0.13819863417509845</v>
      </c>
    </row>
    <row r="49" spans="1:15" x14ac:dyDescent="0.15">
      <c r="A49" s="9">
        <v>47</v>
      </c>
      <c r="B49" s="9">
        <v>5.92</v>
      </c>
      <c r="C49" s="9">
        <v>674.8</v>
      </c>
      <c r="D49" s="9">
        <v>0</v>
      </c>
      <c r="E49" s="9">
        <v>1</v>
      </c>
      <c r="F49" s="9">
        <v>17.8662796226929</v>
      </c>
      <c r="G49" s="9">
        <v>23.862406179494599</v>
      </c>
      <c r="H49" s="9">
        <v>27.593950422932298</v>
      </c>
      <c r="I49" s="9">
        <v>19.691574530075201</v>
      </c>
      <c r="J49" s="9">
        <v>19.754180780075199</v>
      </c>
      <c r="K49" s="9">
        <v>27.404203383458601</v>
      </c>
      <c r="L49" s="2">
        <f t="shared" si="0"/>
        <v>0.15637753440993238</v>
      </c>
      <c r="M49" s="15">
        <f t="shared" si="1"/>
        <v>0.17478671756930655</v>
      </c>
      <c r="N49" s="2">
        <f t="shared" si="2"/>
        <v>0.17216308231940469</v>
      </c>
      <c r="O49" s="15">
        <f t="shared" si="3"/>
        <v>0.14842581998321414</v>
      </c>
    </row>
    <row r="50" spans="1:15" x14ac:dyDescent="0.15">
      <c r="A50" s="9">
        <v>48</v>
      </c>
      <c r="B50" s="9">
        <v>12.56</v>
      </c>
      <c r="C50" s="9">
        <v>368.1</v>
      </c>
      <c r="D50" s="9">
        <v>0</v>
      </c>
      <c r="E50" s="9">
        <v>1</v>
      </c>
      <c r="F50" s="9">
        <v>17.957910365058599</v>
      </c>
      <c r="G50" s="9">
        <v>25.4235800243416</v>
      </c>
      <c r="H50" s="9">
        <v>29.647777819548899</v>
      </c>
      <c r="I50" s="9">
        <v>19.837647556391001</v>
      </c>
      <c r="J50" s="9">
        <v>19.899366729323301</v>
      </c>
      <c r="K50" s="9">
        <v>29.396124530075198</v>
      </c>
      <c r="L50" s="2">
        <f t="shared" si="0"/>
        <v>0.16615275233318341</v>
      </c>
      <c r="M50" s="15">
        <f t="shared" si="1"/>
        <v>0.21971462959199267</v>
      </c>
      <c r="N50" s="2">
        <f t="shared" si="2"/>
        <v>0.21728699458255626</v>
      </c>
      <c r="O50" s="15">
        <f t="shared" si="3"/>
        <v>0.15625433168460609</v>
      </c>
    </row>
    <row r="51" spans="1:15" x14ac:dyDescent="0.15">
      <c r="A51" s="9">
        <v>49</v>
      </c>
      <c r="B51" s="9">
        <v>13.47</v>
      </c>
      <c r="C51" s="9">
        <v>245.4</v>
      </c>
      <c r="D51" s="9">
        <v>0</v>
      </c>
      <c r="E51" s="9">
        <v>1</v>
      </c>
      <c r="F51" s="9">
        <v>17.4263383498071</v>
      </c>
      <c r="G51" s="9">
        <v>22.555223503865498</v>
      </c>
      <c r="H51" s="9">
        <v>25.8518518327067</v>
      </c>
      <c r="I51" s="9">
        <v>19.170959492481199</v>
      </c>
      <c r="J51" s="9">
        <v>19.232139332706801</v>
      </c>
      <c r="K51" s="9">
        <v>25.814041118421098</v>
      </c>
      <c r="L51" s="2">
        <f t="shared" si="0"/>
        <v>0.14615808742822822</v>
      </c>
      <c r="M51" s="15">
        <f t="shared" si="1"/>
        <v>0.15004347045394192</v>
      </c>
      <c r="N51" s="2">
        <f t="shared" si="2"/>
        <v>0.14733102381313978</v>
      </c>
      <c r="O51" s="15">
        <f t="shared" si="3"/>
        <v>0.14448172566310885</v>
      </c>
    </row>
    <row r="52" spans="1:15" x14ac:dyDescent="0.15">
      <c r="A52" s="9">
        <v>50</v>
      </c>
      <c r="B52" s="9">
        <v>7.44</v>
      </c>
      <c r="C52" s="9">
        <v>36.799999999999997</v>
      </c>
      <c r="D52" s="9">
        <v>0</v>
      </c>
      <c r="E52" s="9">
        <v>1</v>
      </c>
      <c r="F52" s="9">
        <v>19.403225002948801</v>
      </c>
      <c r="G52" s="9">
        <v>30.4508618191506</v>
      </c>
      <c r="H52" s="9">
        <v>36.370896475563903</v>
      </c>
      <c r="I52" s="9">
        <v>21.6244235902256</v>
      </c>
      <c r="J52" s="9">
        <v>21.6774807330827</v>
      </c>
      <c r="K52" s="9">
        <v>35.301427960526297</v>
      </c>
      <c r="L52" s="2">
        <f t="shared" si="0"/>
        <v>0.19441271290030232</v>
      </c>
      <c r="M52" s="15">
        <f t="shared" si="1"/>
        <v>0.28985840470938778</v>
      </c>
      <c r="N52" s="2">
        <f t="shared" si="2"/>
        <v>0.28811601911872015</v>
      </c>
      <c r="O52" s="15">
        <f t="shared" si="3"/>
        <v>0.15929158820474396</v>
      </c>
    </row>
    <row r="53" spans="1:15" x14ac:dyDescent="0.15">
      <c r="A53" s="9">
        <v>51</v>
      </c>
      <c r="B53" s="9">
        <v>5.64</v>
      </c>
      <c r="C53" s="9">
        <v>306.7</v>
      </c>
      <c r="D53" s="9">
        <v>0</v>
      </c>
      <c r="E53" s="9">
        <v>1</v>
      </c>
      <c r="F53" s="9">
        <v>18.309061027087701</v>
      </c>
      <c r="G53" s="9">
        <v>25.555598037594098</v>
      </c>
      <c r="H53" s="9">
        <v>29.6513446428572</v>
      </c>
      <c r="I53" s="9">
        <v>20.267896804511299</v>
      </c>
      <c r="J53" s="9">
        <v>20.315552819548898</v>
      </c>
      <c r="K53" s="9">
        <v>29.233138580827099</v>
      </c>
      <c r="L53" s="2">
        <f t="shared" si="0"/>
        <v>0.16026807900319798</v>
      </c>
      <c r="M53" s="15">
        <f t="shared" si="1"/>
        <v>0.20690970429665609</v>
      </c>
      <c r="N53" s="2">
        <f t="shared" si="2"/>
        <v>0.20504490680815693</v>
      </c>
      <c r="O53" s="15">
        <f t="shared" si="3"/>
        <v>0.14390352117070698</v>
      </c>
    </row>
    <row r="54" spans="1:15" x14ac:dyDescent="0.15">
      <c r="A54" s="9">
        <v>52</v>
      </c>
      <c r="B54" s="9">
        <v>18.239999999999998</v>
      </c>
      <c r="C54" s="9">
        <v>245.4</v>
      </c>
      <c r="D54" s="9">
        <v>0</v>
      </c>
      <c r="E54" s="9">
        <v>1</v>
      </c>
      <c r="F54" s="9">
        <v>31.230141995776702</v>
      </c>
      <c r="G54" s="9">
        <v>66.364426165919099</v>
      </c>
      <c r="H54" s="9">
        <v>78.634915178571404</v>
      </c>
      <c r="I54" s="9">
        <v>36.304973214285802</v>
      </c>
      <c r="J54" s="9">
        <v>36.345962077067703</v>
      </c>
      <c r="K54" s="9">
        <v>77.273442763157902</v>
      </c>
      <c r="L54" s="2">
        <f t="shared" si="0"/>
        <v>0.18489557917632857</v>
      </c>
      <c r="M54" s="15">
        <f t="shared" si="1"/>
        <v>0.45294527035434656</v>
      </c>
      <c r="N54" s="2">
        <f t="shared" si="2"/>
        <v>0.45232763730679448</v>
      </c>
      <c r="O54" s="15">
        <f t="shared" si="3"/>
        <v>0.16438048556262569</v>
      </c>
    </row>
    <row r="55" spans="1:15" x14ac:dyDescent="0.15">
      <c r="A55" s="9">
        <v>53</v>
      </c>
      <c r="B55" s="9">
        <v>17.66</v>
      </c>
      <c r="C55" s="9">
        <v>490.8</v>
      </c>
      <c r="D55" s="9">
        <v>0</v>
      </c>
      <c r="E55" s="9">
        <v>1</v>
      </c>
      <c r="F55" s="9">
        <v>29.272362990772301</v>
      </c>
      <c r="G55" s="9">
        <v>61.761310747072599</v>
      </c>
      <c r="H55" s="9">
        <v>73.380503007518698</v>
      </c>
      <c r="I55" s="9">
        <v>33.8892260808271</v>
      </c>
      <c r="J55" s="9">
        <v>33.927312171052598</v>
      </c>
      <c r="K55" s="9">
        <v>71.974351033834594</v>
      </c>
      <c r="L55" s="2">
        <f t="shared" si="0"/>
        <v>0.18813059696918483</v>
      </c>
      <c r="M55" s="15">
        <f t="shared" si="1"/>
        <v>0.45128712990545777</v>
      </c>
      <c r="N55" s="2">
        <f t="shared" si="2"/>
        <v>0.45067046407105754</v>
      </c>
      <c r="O55" s="15">
        <f t="shared" si="3"/>
        <v>0.16536307541442649</v>
      </c>
    </row>
    <row r="56" spans="1:15" x14ac:dyDescent="0.15">
      <c r="A56" s="9">
        <v>54</v>
      </c>
      <c r="B56" s="9">
        <v>13.16</v>
      </c>
      <c r="C56" s="9">
        <v>490.8</v>
      </c>
      <c r="D56" s="9">
        <v>0</v>
      </c>
      <c r="E56" s="9">
        <v>1</v>
      </c>
      <c r="F56" s="9">
        <v>26.331124215176999</v>
      </c>
      <c r="G56" s="9">
        <v>53.582613112847199</v>
      </c>
      <c r="H56" s="9">
        <v>64.158420770676599</v>
      </c>
      <c r="I56" s="9">
        <v>30.242266259398502</v>
      </c>
      <c r="J56" s="9">
        <v>30.277656062030101</v>
      </c>
      <c r="K56" s="9">
        <v>62.493839990601501</v>
      </c>
      <c r="L56" s="2">
        <f t="shared" si="0"/>
        <v>0.19737386893685668</v>
      </c>
      <c r="M56" s="15">
        <f t="shared" si="1"/>
        <v>0.43559553178739085</v>
      </c>
      <c r="N56" s="2">
        <f t="shared" si="2"/>
        <v>0.43493506003031046</v>
      </c>
      <c r="O56" s="15">
        <f t="shared" si="3"/>
        <v>0.16630818021112354</v>
      </c>
    </row>
    <row r="57" spans="1:15" x14ac:dyDescent="0.15">
      <c r="A57" s="9">
        <v>55</v>
      </c>
      <c r="B57" s="9">
        <v>10.38</v>
      </c>
      <c r="C57" s="9">
        <v>245.4</v>
      </c>
      <c r="D57" s="9">
        <v>0</v>
      </c>
      <c r="E57" s="9">
        <v>1</v>
      </c>
      <c r="F57" s="9">
        <v>23.9533538665506</v>
      </c>
      <c r="G57" s="9">
        <v>46.172248505727701</v>
      </c>
      <c r="H57" s="9">
        <v>55.763771757518903</v>
      </c>
      <c r="I57" s="9">
        <v>27.281172462406001</v>
      </c>
      <c r="J57" s="9">
        <v>27.316658646616499</v>
      </c>
      <c r="K57" s="9">
        <v>53.799101033834603</v>
      </c>
      <c r="L57" s="2">
        <f t="shared" si="0"/>
        <v>0.20773351011054544</v>
      </c>
      <c r="M57" s="15">
        <f t="shared" si="1"/>
        <v>0.4091435148751365</v>
      </c>
      <c r="N57" s="2">
        <f t="shared" si="2"/>
        <v>0.40837495398934603</v>
      </c>
      <c r="O57" s="15">
        <f t="shared" si="3"/>
        <v>0.16518261022442485</v>
      </c>
    </row>
    <row r="58" spans="1:15" x14ac:dyDescent="0.15">
      <c r="A58" s="9">
        <v>56</v>
      </c>
      <c r="B58" s="9">
        <v>15.09</v>
      </c>
      <c r="C58" s="9">
        <v>429.4</v>
      </c>
      <c r="D58" s="9">
        <v>0</v>
      </c>
      <c r="E58" s="9">
        <v>1</v>
      </c>
      <c r="F58" s="9">
        <v>22.254631393428198</v>
      </c>
      <c r="G58" s="9">
        <v>40.972952029860899</v>
      </c>
      <c r="H58" s="9">
        <v>49.483730827067703</v>
      </c>
      <c r="I58" s="9">
        <v>25.170038110902301</v>
      </c>
      <c r="J58" s="9">
        <v>25.2102669172932</v>
      </c>
      <c r="K58" s="9">
        <v>47.7421360902256</v>
      </c>
      <c r="L58" s="2">
        <f t="shared" si="0"/>
        <v>0.20771700293901663</v>
      </c>
      <c r="M58" s="15">
        <f t="shared" si="1"/>
        <v>0.38569136798933862</v>
      </c>
      <c r="N58" s="2">
        <f t="shared" si="2"/>
        <v>0.38470952986448048</v>
      </c>
      <c r="O58" s="15">
        <f t="shared" si="3"/>
        <v>0.16521104106512391</v>
      </c>
    </row>
    <row r="59" spans="1:15" x14ac:dyDescent="0.15">
      <c r="A59" s="9">
        <v>57</v>
      </c>
      <c r="B59" s="9">
        <v>11.09</v>
      </c>
      <c r="C59" s="9">
        <v>122.7</v>
      </c>
      <c r="D59" s="9">
        <v>0</v>
      </c>
      <c r="E59" s="9">
        <v>1</v>
      </c>
      <c r="F59" s="9">
        <v>21.029319339987801</v>
      </c>
      <c r="G59" s="9">
        <v>37.298306566935501</v>
      </c>
      <c r="H59" s="9">
        <v>44.874760996240497</v>
      </c>
      <c r="I59" s="9">
        <v>23.645674530075201</v>
      </c>
      <c r="J59" s="9">
        <v>23.691195676691802</v>
      </c>
      <c r="K59" s="9">
        <v>43.4465475093984</v>
      </c>
      <c r="L59" s="2">
        <f t="shared" si="0"/>
        <v>0.20313132489563027</v>
      </c>
      <c r="M59" s="15">
        <f t="shared" si="1"/>
        <v>0.36603892491363654</v>
      </c>
      <c r="N59" s="2">
        <f t="shared" si="2"/>
        <v>0.36481846342874558</v>
      </c>
      <c r="O59" s="15">
        <f t="shared" si="3"/>
        <v>0.16483968062810764</v>
      </c>
    </row>
    <row r="60" spans="1:15" x14ac:dyDescent="0.15">
      <c r="A60" s="9">
        <v>58</v>
      </c>
      <c r="B60" s="9">
        <v>12.43</v>
      </c>
      <c r="C60" s="9">
        <v>429.4</v>
      </c>
      <c r="D60" s="9">
        <v>0</v>
      </c>
      <c r="E60" s="9">
        <v>1</v>
      </c>
      <c r="F60" s="9">
        <v>19.9920881893106</v>
      </c>
      <c r="G60" s="9">
        <v>33.352972518566702</v>
      </c>
      <c r="H60" s="9">
        <v>40.067575469924797</v>
      </c>
      <c r="I60" s="9">
        <v>22.357502443609</v>
      </c>
      <c r="J60" s="9">
        <v>22.407382048872201</v>
      </c>
      <c r="K60" s="9">
        <v>38.860145206766902</v>
      </c>
      <c r="L60" s="2">
        <f t="shared" si="0"/>
        <v>0.20131947602631989</v>
      </c>
      <c r="M60" s="15">
        <f t="shared" si="1"/>
        <v>0.32966986882014249</v>
      </c>
      <c r="N60" s="2">
        <f t="shared" si="2"/>
        <v>0.32817436177844078</v>
      </c>
      <c r="O60" s="15">
        <f t="shared" si="3"/>
        <v>0.16511789721694237</v>
      </c>
    </row>
    <row r="61" spans="1:15" x14ac:dyDescent="0.15">
      <c r="A61" s="9">
        <v>59</v>
      </c>
      <c r="B61" s="9">
        <v>14.74</v>
      </c>
      <c r="C61" s="9">
        <v>368.1</v>
      </c>
      <c r="D61" s="9">
        <v>0</v>
      </c>
      <c r="E61" s="9">
        <v>1</v>
      </c>
      <c r="F61" s="9">
        <v>18.752724979646501</v>
      </c>
      <c r="G61" s="9">
        <v>28.268512250594299</v>
      </c>
      <c r="H61" s="9">
        <v>33.726543656014996</v>
      </c>
      <c r="I61" s="9">
        <v>20.812532894736801</v>
      </c>
      <c r="J61" s="9">
        <v>20.867189896616601</v>
      </c>
      <c r="K61" s="9">
        <v>32.8658214285715</v>
      </c>
      <c r="L61" s="2">
        <f t="shared" si="0"/>
        <v>0.19307812724760398</v>
      </c>
      <c r="M61" s="15">
        <f t="shared" si="1"/>
        <v>0.26375563346814435</v>
      </c>
      <c r="N61" s="2">
        <f t="shared" si="2"/>
        <v>0.26182213936009657</v>
      </c>
      <c r="O61" s="15">
        <f t="shared" si="3"/>
        <v>0.16263003645975571</v>
      </c>
    </row>
    <row r="62" spans="1:15" x14ac:dyDescent="0.15">
      <c r="A62" s="9">
        <v>60</v>
      </c>
      <c r="B62" s="9">
        <v>7.67</v>
      </c>
      <c r="C62" s="9">
        <v>245.4</v>
      </c>
      <c r="D62" s="9">
        <v>0</v>
      </c>
      <c r="E62" s="9">
        <v>1</v>
      </c>
      <c r="F62" s="9">
        <v>18.083488670049899</v>
      </c>
      <c r="G62" s="9">
        <v>25.545230694772801</v>
      </c>
      <c r="H62" s="9">
        <v>30.105055639097799</v>
      </c>
      <c r="I62" s="9">
        <v>19.979175516917302</v>
      </c>
      <c r="J62" s="9">
        <v>20.036540037594001</v>
      </c>
      <c r="K62" s="9">
        <v>29.650927537593901</v>
      </c>
      <c r="L62" s="2">
        <f t="shared" si="0"/>
        <v>0.178500049532066</v>
      </c>
      <c r="M62" s="15">
        <f t="shared" si="1"/>
        <v>0.21789019032012324</v>
      </c>
      <c r="N62" s="2">
        <f t="shared" si="2"/>
        <v>0.21564458442358153</v>
      </c>
      <c r="O62" s="15">
        <f t="shared" si="3"/>
        <v>0.16072263710897819</v>
      </c>
    </row>
    <row r="63" spans="1:15" x14ac:dyDescent="0.15">
      <c r="A63" s="9">
        <v>61</v>
      </c>
      <c r="B63" s="9">
        <v>8.64</v>
      </c>
      <c r="C63" s="9">
        <v>122.7</v>
      </c>
      <c r="D63" s="9">
        <v>0</v>
      </c>
      <c r="E63" s="9">
        <v>1</v>
      </c>
      <c r="F63" s="9">
        <v>17.757459256992899</v>
      </c>
      <c r="G63" s="9">
        <v>24.249805991966301</v>
      </c>
      <c r="H63" s="9">
        <v>28.316200845864699</v>
      </c>
      <c r="I63" s="9">
        <v>19.5753171522556</v>
      </c>
      <c r="J63" s="9">
        <v>19.6343718045113</v>
      </c>
      <c r="K63" s="9">
        <v>28.130708552631599</v>
      </c>
      <c r="L63" s="2">
        <f t="shared" si="0"/>
        <v>0.16768772728513995</v>
      </c>
      <c r="M63" s="15">
        <f t="shared" si="1"/>
        <v>0.19276396855543129</v>
      </c>
      <c r="N63" s="2">
        <f t="shared" si="2"/>
        <v>0.19032870568053389</v>
      </c>
      <c r="O63" s="15">
        <f t="shared" si="3"/>
        <v>0.1600384993575206</v>
      </c>
    </row>
    <row r="64" spans="1:15" x14ac:dyDescent="0.15">
      <c r="A64" s="9">
        <v>62</v>
      </c>
      <c r="B64" s="9">
        <v>9.85</v>
      </c>
      <c r="C64" s="9">
        <v>122.7</v>
      </c>
      <c r="D64" s="9">
        <v>0</v>
      </c>
      <c r="E64" s="9">
        <v>1</v>
      </c>
      <c r="F64" s="9">
        <v>17.5775292886185</v>
      </c>
      <c r="G64" s="9">
        <v>23.450287262921702</v>
      </c>
      <c r="H64" s="9">
        <v>27.1792237781955</v>
      </c>
      <c r="I64" s="9">
        <v>19.3502030075188</v>
      </c>
      <c r="J64" s="9">
        <v>19.410062265037599</v>
      </c>
      <c r="K64" s="9">
        <v>27.185654229323401</v>
      </c>
      <c r="L64" s="2">
        <f t="shared" si="0"/>
        <v>0.15901453459675891</v>
      </c>
      <c r="M64" s="15">
        <f t="shared" si="1"/>
        <v>0.17484153645681466</v>
      </c>
      <c r="N64" s="2">
        <f t="shared" si="2"/>
        <v>0.1722889341433477</v>
      </c>
      <c r="O64" s="15">
        <f t="shared" si="3"/>
        <v>0.15928875090190708</v>
      </c>
    </row>
    <row r="65" spans="1:15" x14ac:dyDescent="0.15">
      <c r="A65" s="9">
        <v>63</v>
      </c>
      <c r="B65" s="9">
        <v>9.9600000000000009</v>
      </c>
      <c r="C65" s="9">
        <v>184</v>
      </c>
      <c r="D65" s="9">
        <v>0</v>
      </c>
      <c r="E65" s="9">
        <v>1</v>
      </c>
      <c r="F65" s="9">
        <v>17.362663555280001</v>
      </c>
      <c r="G65" s="9">
        <v>22.0369270137674</v>
      </c>
      <c r="H65" s="9">
        <v>25.2795833176692</v>
      </c>
      <c r="I65" s="9">
        <v>19.079854511278199</v>
      </c>
      <c r="J65" s="9">
        <v>19.1394532894737</v>
      </c>
      <c r="K65" s="9">
        <v>25.433007518797002</v>
      </c>
      <c r="L65" s="2">
        <f t="shared" si="0"/>
        <v>0.1471464828955496</v>
      </c>
      <c r="M65" s="15">
        <f t="shared" si="1"/>
        <v>0.13418715325606845</v>
      </c>
      <c r="N65" s="2">
        <f t="shared" si="2"/>
        <v>0.13148265738156351</v>
      </c>
      <c r="O65" s="15">
        <f t="shared" si="3"/>
        <v>0.15410862426090202</v>
      </c>
    </row>
    <row r="66" spans="1:15" x14ac:dyDescent="0.15">
      <c r="A66" s="9">
        <v>64</v>
      </c>
      <c r="B66" s="9">
        <v>6.39</v>
      </c>
      <c r="C66" s="9">
        <v>73.599999999999994</v>
      </c>
      <c r="D66" s="9">
        <v>0</v>
      </c>
      <c r="E66" s="9">
        <v>1</v>
      </c>
      <c r="F66" s="9">
        <v>17.192096257564199</v>
      </c>
      <c r="G66" s="9">
        <v>20.6165696028167</v>
      </c>
      <c r="H66" s="9">
        <v>23.395116541353399</v>
      </c>
      <c r="I66" s="9">
        <v>18.864162922932302</v>
      </c>
      <c r="J66" s="9">
        <v>18.922381343984998</v>
      </c>
      <c r="K66" s="9">
        <v>23.600118843985001</v>
      </c>
      <c r="L66" s="2">
        <f t="shared" si="0"/>
        <v>0.13477251512089994</v>
      </c>
      <c r="M66" s="15">
        <f t="shared" si="1"/>
        <v>8.4999915778664697E-2</v>
      </c>
      <c r="N66" s="2">
        <f t="shared" si="2"/>
        <v>8.2176050209644774E-2</v>
      </c>
      <c r="O66" s="15">
        <f t="shared" si="3"/>
        <v>0.1447160851027651</v>
      </c>
    </row>
    <row r="67" spans="1:15" x14ac:dyDescent="0.15">
      <c r="A67" s="9">
        <v>65</v>
      </c>
      <c r="B67" s="9">
        <v>11.38</v>
      </c>
      <c r="C67" s="9">
        <v>98.2</v>
      </c>
      <c r="D67" s="9">
        <v>0</v>
      </c>
      <c r="E67" s="9">
        <v>1</v>
      </c>
      <c r="F67" s="9">
        <v>17.095215631969101</v>
      </c>
      <c r="G67" s="9">
        <v>19.5709416694488</v>
      </c>
      <c r="H67" s="9">
        <v>21.9640105733083</v>
      </c>
      <c r="I67" s="9">
        <v>18.740097462405998</v>
      </c>
      <c r="J67" s="9">
        <v>18.795666447368401</v>
      </c>
      <c r="K67" s="9">
        <v>22.141661842105201</v>
      </c>
      <c r="L67" s="2">
        <f t="shared" ref="L67:L130" si="4">ABS((H67-G67)/G67)</f>
        <v>0.12227663565086389</v>
      </c>
      <c r="M67" s="15">
        <f t="shared" ref="M67:M130" si="5">ABS((I67-G67)/G67)</f>
        <v>4.2452949943629442E-2</v>
      </c>
      <c r="N67" s="2">
        <f t="shared" ref="N67:N130" si="6">ABS((J67-G67)/G67)</f>
        <v>3.9613588102949682E-2</v>
      </c>
      <c r="O67" s="15">
        <f t="shared" ref="O67:O130" si="7">ABS((K67-G67)/G67)</f>
        <v>0.131353933606037</v>
      </c>
    </row>
    <row r="68" spans="1:15" x14ac:dyDescent="0.15">
      <c r="A68" s="9">
        <v>66</v>
      </c>
      <c r="B68" s="9">
        <v>6.2</v>
      </c>
      <c r="C68" s="9">
        <v>36.799999999999997</v>
      </c>
      <c r="D68" s="9">
        <v>0</v>
      </c>
      <c r="E68" s="9">
        <v>1</v>
      </c>
      <c r="F68" s="9">
        <v>17.4578582187672</v>
      </c>
      <c r="G68" s="9">
        <v>22.776213782531499</v>
      </c>
      <c r="H68" s="9">
        <v>26.246545065789501</v>
      </c>
      <c r="I68" s="9">
        <v>19.1982837406015</v>
      </c>
      <c r="J68" s="9">
        <v>19.258556015037598</v>
      </c>
      <c r="K68" s="9">
        <v>26.3781442669173</v>
      </c>
      <c r="L68" s="2">
        <f t="shared" si="4"/>
        <v>0.15236646952794303</v>
      </c>
      <c r="M68" s="15">
        <f t="shared" si="5"/>
        <v>0.15709064184645727</v>
      </c>
      <c r="N68" s="2">
        <f t="shared" si="6"/>
        <v>0.15444436029098974</v>
      </c>
      <c r="O68" s="15">
        <f t="shared" si="7"/>
        <v>0.15814439216180634</v>
      </c>
    </row>
    <row r="69" spans="1:15" x14ac:dyDescent="0.15">
      <c r="A69" s="9">
        <v>67</v>
      </c>
      <c r="B69" s="9">
        <v>8</v>
      </c>
      <c r="C69" s="9">
        <v>98.2</v>
      </c>
      <c r="D69" s="9">
        <v>0</v>
      </c>
      <c r="E69" s="9">
        <v>1</v>
      </c>
      <c r="F69" s="9">
        <v>17.311391994014201</v>
      </c>
      <c r="G69" s="9">
        <v>21.579915993278899</v>
      </c>
      <c r="H69" s="9">
        <v>24.708852819548898</v>
      </c>
      <c r="I69" s="9">
        <v>19.0113772086466</v>
      </c>
      <c r="J69" s="9">
        <v>19.0705242011278</v>
      </c>
      <c r="K69" s="9">
        <v>24.8547945958647</v>
      </c>
      <c r="L69" s="2">
        <f t="shared" si="4"/>
        <v>0.14499300308882165</v>
      </c>
      <c r="M69" s="15">
        <f t="shared" si="5"/>
        <v>0.119024503405494</v>
      </c>
      <c r="N69" s="2">
        <f t="shared" si="6"/>
        <v>0.116283668246561</v>
      </c>
      <c r="O69" s="15">
        <f t="shared" si="7"/>
        <v>0.15175585500915609</v>
      </c>
    </row>
    <row r="70" spans="1:15" x14ac:dyDescent="0.15">
      <c r="A70" s="9">
        <v>68</v>
      </c>
      <c r="B70" s="9">
        <v>13.34</v>
      </c>
      <c r="C70" s="9">
        <v>98.2</v>
      </c>
      <c r="D70" s="9">
        <v>0</v>
      </c>
      <c r="E70" s="9">
        <v>1</v>
      </c>
      <c r="F70" s="9">
        <v>20.448640341765199</v>
      </c>
      <c r="G70" s="9">
        <v>34.754291294392999</v>
      </c>
      <c r="H70" s="9">
        <v>41.9582769736842</v>
      </c>
      <c r="I70" s="9">
        <v>22.914821193609001</v>
      </c>
      <c r="J70" s="9">
        <v>22.9628620300752</v>
      </c>
      <c r="K70" s="9">
        <v>40.415754981203101</v>
      </c>
      <c r="L70" s="2">
        <f t="shared" si="4"/>
        <v>0.20728334289047748</v>
      </c>
      <c r="M70" s="15">
        <f t="shared" si="5"/>
        <v>0.34066210703292604</v>
      </c>
      <c r="N70" s="2">
        <f t="shared" si="6"/>
        <v>0.33927980761961735</v>
      </c>
      <c r="O70" s="15">
        <f t="shared" si="7"/>
        <v>0.16289970176210961</v>
      </c>
    </row>
    <row r="71" spans="1:15" x14ac:dyDescent="0.15">
      <c r="A71" s="9">
        <v>69</v>
      </c>
      <c r="B71" s="9">
        <v>11.72</v>
      </c>
      <c r="C71" s="9">
        <v>306.7</v>
      </c>
      <c r="D71" s="9">
        <v>0</v>
      </c>
      <c r="E71" s="9">
        <v>1</v>
      </c>
      <c r="F71" s="9">
        <v>19.381505677455198</v>
      </c>
      <c r="G71" s="9">
        <v>29.466016295039498</v>
      </c>
      <c r="H71" s="9">
        <v>35.685591353383401</v>
      </c>
      <c r="I71" s="9">
        <v>21.569308458646599</v>
      </c>
      <c r="J71" s="9">
        <v>21.622260667293201</v>
      </c>
      <c r="K71" s="9">
        <v>34.057306578947397</v>
      </c>
      <c r="L71" s="2">
        <f t="shared" si="4"/>
        <v>0.21107621050867834</v>
      </c>
      <c r="M71" s="15">
        <f t="shared" si="5"/>
        <v>0.26799373750846267</v>
      </c>
      <c r="N71" s="2">
        <f t="shared" si="6"/>
        <v>0.26619667718933443</v>
      </c>
      <c r="O71" s="15">
        <f t="shared" si="7"/>
        <v>0.15581645777752545</v>
      </c>
    </row>
    <row r="72" spans="1:15" x14ac:dyDescent="0.15">
      <c r="A72" s="9">
        <v>70</v>
      </c>
      <c r="B72" s="9">
        <v>7.82</v>
      </c>
      <c r="C72" s="9">
        <v>36.799999999999997</v>
      </c>
      <c r="D72" s="9">
        <v>0</v>
      </c>
      <c r="E72" s="9">
        <v>1</v>
      </c>
      <c r="F72" s="9">
        <v>18.595152685505202</v>
      </c>
      <c r="G72" s="9">
        <v>25.750226633857601</v>
      </c>
      <c r="H72" s="9">
        <v>30.986083599624099</v>
      </c>
      <c r="I72" s="9">
        <v>20.578863721804499</v>
      </c>
      <c r="J72" s="9">
        <v>20.636204605263199</v>
      </c>
      <c r="K72" s="9">
        <v>29.526904699248099</v>
      </c>
      <c r="L72" s="2">
        <f t="shared" si="4"/>
        <v>0.20333246150471346</v>
      </c>
      <c r="M72" s="15">
        <f t="shared" si="5"/>
        <v>0.20082786010331855</v>
      </c>
      <c r="N72" s="2">
        <f t="shared" si="6"/>
        <v>0.19860104927660119</v>
      </c>
      <c r="O72" s="15">
        <f t="shared" si="7"/>
        <v>0.14666581848350593</v>
      </c>
    </row>
    <row r="73" spans="1:15" x14ac:dyDescent="0.15">
      <c r="A73" s="9">
        <v>71</v>
      </c>
      <c r="B73" s="9">
        <v>10.44</v>
      </c>
      <c r="C73" s="9">
        <v>368.1</v>
      </c>
      <c r="D73" s="9">
        <v>0</v>
      </c>
      <c r="E73" s="9">
        <v>1</v>
      </c>
      <c r="F73" s="9">
        <v>18.039922243038301</v>
      </c>
      <c r="G73" s="9">
        <v>23.0338682178337</v>
      </c>
      <c r="H73" s="9">
        <v>27.135208928571402</v>
      </c>
      <c r="I73" s="9">
        <v>19.886913768797001</v>
      </c>
      <c r="J73" s="9">
        <v>19.940820253759401</v>
      </c>
      <c r="K73" s="9">
        <v>26.157938157894701</v>
      </c>
      <c r="L73" s="2">
        <f t="shared" si="4"/>
        <v>0.17805696689548164</v>
      </c>
      <c r="M73" s="15">
        <f t="shared" si="5"/>
        <v>0.1366229249588311</v>
      </c>
      <c r="N73" s="2">
        <f t="shared" si="6"/>
        <v>0.13428261092852578</v>
      </c>
      <c r="O73" s="15">
        <f t="shared" si="7"/>
        <v>0.13562940929054321</v>
      </c>
    </row>
    <row r="74" spans="1:15" x14ac:dyDescent="0.15">
      <c r="A74" s="9">
        <v>72</v>
      </c>
      <c r="B74" s="9">
        <v>8.85</v>
      </c>
      <c r="C74" s="9">
        <v>110.4</v>
      </c>
      <c r="D74" s="9">
        <v>0</v>
      </c>
      <c r="E74" s="9">
        <v>1</v>
      </c>
      <c r="F74" s="9">
        <v>17.433014861479101</v>
      </c>
      <c r="G74" s="9">
        <v>20.103943242109601</v>
      </c>
      <c r="H74" s="9">
        <v>22.901250328947398</v>
      </c>
      <c r="I74" s="9">
        <v>19.132794877819499</v>
      </c>
      <c r="J74" s="9">
        <v>19.182729041353401</v>
      </c>
      <c r="K74" s="9">
        <v>22.476128289473699</v>
      </c>
      <c r="L74" s="2">
        <f t="shared" si="4"/>
        <v>0.13914220972224864</v>
      </c>
      <c r="M74" s="15">
        <f t="shared" si="5"/>
        <v>4.8306362219325209E-2</v>
      </c>
      <c r="N74" s="2">
        <f t="shared" si="6"/>
        <v>4.5822562751103982E-2</v>
      </c>
      <c r="O74" s="15">
        <f t="shared" si="7"/>
        <v>0.11799600798689749</v>
      </c>
    </row>
    <row r="75" spans="1:15" x14ac:dyDescent="0.15">
      <c r="A75" s="9">
        <v>73</v>
      </c>
      <c r="B75" s="9">
        <v>8.98</v>
      </c>
      <c r="C75" s="9">
        <v>245.4</v>
      </c>
      <c r="D75" s="9">
        <v>0</v>
      </c>
      <c r="E75" s="9">
        <v>1</v>
      </c>
      <c r="F75" s="9">
        <v>18.208363475603601</v>
      </c>
      <c r="G75" s="9">
        <v>23.983281642039799</v>
      </c>
      <c r="H75" s="9">
        <v>27.7732117951128</v>
      </c>
      <c r="I75" s="9">
        <v>20.0878642857143</v>
      </c>
      <c r="J75" s="9">
        <v>20.138873120300801</v>
      </c>
      <c r="K75" s="9">
        <v>27.1413956296992</v>
      </c>
      <c r="L75" s="2">
        <f t="shared" si="4"/>
        <v>0.15802383550505078</v>
      </c>
      <c r="M75" s="15">
        <f t="shared" si="5"/>
        <v>0.16242219953324913</v>
      </c>
      <c r="N75" s="2">
        <f t="shared" si="6"/>
        <v>0.16029534986572538</v>
      </c>
      <c r="O75" s="15">
        <f t="shared" si="7"/>
        <v>0.13167981074464843</v>
      </c>
    </row>
    <row r="76" spans="1:15" x14ac:dyDescent="0.15">
      <c r="A76" s="9">
        <v>74</v>
      </c>
      <c r="B76" s="9">
        <v>3.83</v>
      </c>
      <c r="C76" s="9">
        <v>245.4</v>
      </c>
      <c r="D76" s="9">
        <v>0</v>
      </c>
      <c r="E76" s="9">
        <v>1</v>
      </c>
      <c r="F76" s="9">
        <v>21.766751349981998</v>
      </c>
      <c r="G76" s="9">
        <v>38.554418534677097</v>
      </c>
      <c r="H76" s="9">
        <v>43.924503759398597</v>
      </c>
      <c r="I76" s="9">
        <v>24.573452772556401</v>
      </c>
      <c r="J76" s="9">
        <v>24.605306672932301</v>
      </c>
      <c r="K76" s="9">
        <v>44.619419642857103</v>
      </c>
      <c r="L76" s="2">
        <f t="shared" si="4"/>
        <v>0.1392858569476666</v>
      </c>
      <c r="M76" s="15">
        <f t="shared" si="5"/>
        <v>0.36262940263372828</v>
      </c>
      <c r="N76" s="2">
        <f t="shared" si="6"/>
        <v>0.3618031964144009</v>
      </c>
      <c r="O76" s="15">
        <f t="shared" si="7"/>
        <v>0.15731014339445806</v>
      </c>
    </row>
    <row r="77" spans="1:15" x14ac:dyDescent="0.15">
      <c r="A77" s="9">
        <v>75</v>
      </c>
      <c r="B77" s="9">
        <v>16.36</v>
      </c>
      <c r="C77" s="9">
        <v>1042.9000000000001</v>
      </c>
      <c r="D77" s="9">
        <v>0</v>
      </c>
      <c r="E77" s="9">
        <v>1</v>
      </c>
      <c r="F77" s="9">
        <v>25.414682896525601</v>
      </c>
      <c r="G77" s="9">
        <v>50.812287727370602</v>
      </c>
      <c r="H77" s="9">
        <v>60.637411795112797</v>
      </c>
      <c r="I77" s="9">
        <v>29.0884878289474</v>
      </c>
      <c r="J77" s="9">
        <v>29.125255592105301</v>
      </c>
      <c r="K77" s="9">
        <v>59.287749953007499</v>
      </c>
      <c r="L77" s="2">
        <f t="shared" si="4"/>
        <v>0.19336118303623992</v>
      </c>
      <c r="M77" s="15">
        <f t="shared" si="5"/>
        <v>0.42753044332466528</v>
      </c>
      <c r="N77" s="2">
        <f t="shared" si="6"/>
        <v>0.42680684348686276</v>
      </c>
      <c r="O77" s="15">
        <f t="shared" si="7"/>
        <v>0.16679946140412596</v>
      </c>
    </row>
    <row r="78" spans="1:15" x14ac:dyDescent="0.15">
      <c r="A78" s="9">
        <v>76</v>
      </c>
      <c r="B78" s="9">
        <v>15.39</v>
      </c>
      <c r="C78" s="9">
        <v>245.4</v>
      </c>
      <c r="D78" s="9">
        <v>0</v>
      </c>
      <c r="E78" s="9">
        <v>1</v>
      </c>
      <c r="F78" s="9">
        <v>22.374043842983401</v>
      </c>
      <c r="G78" s="9">
        <v>41.510911520416798</v>
      </c>
      <c r="H78" s="9">
        <v>49.505060761278202</v>
      </c>
      <c r="I78" s="9">
        <v>25.271576926691701</v>
      </c>
      <c r="J78" s="9">
        <v>25.3107948778196</v>
      </c>
      <c r="K78" s="9">
        <v>48.250874154135303</v>
      </c>
      <c r="L78" s="2">
        <f t="shared" si="4"/>
        <v>0.19257946761611217</v>
      </c>
      <c r="M78" s="15">
        <f t="shared" si="5"/>
        <v>0.39120640812086033</v>
      </c>
      <c r="N78" s="2">
        <f t="shared" si="6"/>
        <v>0.39026164565500582</v>
      </c>
      <c r="O78" s="15">
        <f t="shared" si="7"/>
        <v>0.16236604754881162</v>
      </c>
    </row>
    <row r="79" spans="1:15" x14ac:dyDescent="0.15">
      <c r="A79" s="9">
        <v>77</v>
      </c>
      <c r="B79" s="9">
        <v>12.61</v>
      </c>
      <c r="C79" s="9">
        <v>61.3</v>
      </c>
      <c r="D79" s="9">
        <v>0</v>
      </c>
      <c r="E79" s="9">
        <v>1</v>
      </c>
      <c r="F79" s="9">
        <v>21.6764919907713</v>
      </c>
      <c r="G79" s="9">
        <v>38.837990025454999</v>
      </c>
      <c r="H79" s="9">
        <v>46.402347650375901</v>
      </c>
      <c r="I79" s="9">
        <v>24.394061560150401</v>
      </c>
      <c r="J79" s="9">
        <v>24.4348316259399</v>
      </c>
      <c r="K79" s="9">
        <v>44.975437171052597</v>
      </c>
      <c r="L79" s="2">
        <f t="shared" si="4"/>
        <v>0.19476696965942647</v>
      </c>
      <c r="M79" s="15">
        <f t="shared" si="5"/>
        <v>0.37190205919095792</v>
      </c>
      <c r="N79" s="2">
        <f t="shared" si="6"/>
        <v>0.37085231213240061</v>
      </c>
      <c r="O79" s="15">
        <f t="shared" si="7"/>
        <v>0.15802689947587462</v>
      </c>
    </row>
    <row r="80" spans="1:15" x14ac:dyDescent="0.15">
      <c r="A80" s="9">
        <v>78</v>
      </c>
      <c r="B80" s="9">
        <v>11.13</v>
      </c>
      <c r="C80" s="9">
        <v>552.1</v>
      </c>
      <c r="D80" s="9">
        <v>0</v>
      </c>
      <c r="E80" s="9">
        <v>1</v>
      </c>
      <c r="F80" s="9">
        <v>20.289076687622</v>
      </c>
      <c r="G80" s="9">
        <v>32.192778647671602</v>
      </c>
      <c r="H80" s="9">
        <v>38.298433411654102</v>
      </c>
      <c r="I80" s="9">
        <v>22.642828571428598</v>
      </c>
      <c r="J80" s="9">
        <v>22.693648167293201</v>
      </c>
      <c r="K80" s="9">
        <v>37.155361654135397</v>
      </c>
      <c r="L80" s="2">
        <f t="shared" si="4"/>
        <v>0.18965914159833178</v>
      </c>
      <c r="M80" s="15">
        <f t="shared" si="5"/>
        <v>0.29664882863206093</v>
      </c>
      <c r="N80" s="2">
        <f t="shared" si="6"/>
        <v>0.29507022628708202</v>
      </c>
      <c r="O80" s="15">
        <f t="shared" si="7"/>
        <v>0.15415205567608631</v>
      </c>
    </row>
    <row r="81" spans="1:15" x14ac:dyDescent="0.15">
      <c r="A81" s="9">
        <v>79</v>
      </c>
      <c r="B81" s="9">
        <v>11.55</v>
      </c>
      <c r="C81" s="9">
        <v>613.5</v>
      </c>
      <c r="D81" s="9">
        <v>0</v>
      </c>
      <c r="E81" s="9">
        <v>1</v>
      </c>
      <c r="F81" s="9">
        <v>18.633308605260002</v>
      </c>
      <c r="G81" s="9">
        <v>23.845530722763201</v>
      </c>
      <c r="H81" s="9">
        <v>27.451165084586499</v>
      </c>
      <c r="I81" s="9">
        <v>20.5447654605263</v>
      </c>
      <c r="J81" s="9">
        <v>20.603815742481199</v>
      </c>
      <c r="K81" s="9">
        <v>27.014034257518801</v>
      </c>
      <c r="L81" s="2">
        <f t="shared" si="4"/>
        <v>0.15120797283749784</v>
      </c>
      <c r="M81" s="15">
        <f t="shared" si="5"/>
        <v>0.13842280554007358</v>
      </c>
      <c r="N81" s="2">
        <f t="shared" si="6"/>
        <v>0.13594643868368278</v>
      </c>
      <c r="O81" s="15">
        <f t="shared" si="7"/>
        <v>0.13287620106231954</v>
      </c>
    </row>
    <row r="82" spans="1:15" x14ac:dyDescent="0.15">
      <c r="A82" s="9">
        <v>80</v>
      </c>
      <c r="B82" s="9">
        <v>7.59</v>
      </c>
      <c r="C82" s="9">
        <v>184</v>
      </c>
      <c r="D82" s="9">
        <v>0</v>
      </c>
      <c r="E82" s="9">
        <v>1</v>
      </c>
      <c r="F82" s="9">
        <v>18.7974038855732</v>
      </c>
      <c r="G82" s="9">
        <v>25.169612136306299</v>
      </c>
      <c r="H82" s="9">
        <v>29.487958176691802</v>
      </c>
      <c r="I82" s="9">
        <v>20.7679869830827</v>
      </c>
      <c r="J82" s="9">
        <v>20.831118092105299</v>
      </c>
      <c r="K82" s="9">
        <v>28.885646663533901</v>
      </c>
      <c r="L82" s="2">
        <f t="shared" si="4"/>
        <v>0.1715698286091758</v>
      </c>
      <c r="M82" s="15">
        <f t="shared" si="5"/>
        <v>0.17487854518323728</v>
      </c>
      <c r="N82" s="2">
        <f t="shared" si="6"/>
        <v>0.17237031785415838</v>
      </c>
      <c r="O82" s="15">
        <f t="shared" si="7"/>
        <v>0.14763972154610006</v>
      </c>
    </row>
    <row r="83" spans="1:15" x14ac:dyDescent="0.15">
      <c r="A83" s="9">
        <v>81</v>
      </c>
      <c r="B83" s="9">
        <v>7.24</v>
      </c>
      <c r="C83" s="9">
        <v>306.7</v>
      </c>
      <c r="D83" s="9">
        <v>0</v>
      </c>
      <c r="E83" s="9">
        <v>1</v>
      </c>
      <c r="F83" s="9">
        <v>19.801729214259201</v>
      </c>
      <c r="G83" s="9">
        <v>30.1240818683202</v>
      </c>
      <c r="H83" s="9">
        <v>34.937608881578903</v>
      </c>
      <c r="I83" s="9">
        <v>22.051224624060101</v>
      </c>
      <c r="J83" s="9">
        <v>22.098815836466201</v>
      </c>
      <c r="K83" s="9">
        <v>34.444504276315797</v>
      </c>
      <c r="L83" s="2">
        <f t="shared" si="4"/>
        <v>0.15978999905457097</v>
      </c>
      <c r="M83" s="15">
        <f t="shared" si="5"/>
        <v>0.26798683125177231</v>
      </c>
      <c r="N83" s="2">
        <f t="shared" si="6"/>
        <v>0.26640699181918365</v>
      </c>
      <c r="O83" s="15">
        <f t="shared" si="7"/>
        <v>0.14342088256436264</v>
      </c>
    </row>
    <row r="84" spans="1:15" x14ac:dyDescent="0.15">
      <c r="A84" s="9">
        <v>82</v>
      </c>
      <c r="B84" s="9">
        <v>14.56</v>
      </c>
      <c r="C84" s="9">
        <v>245.4</v>
      </c>
      <c r="D84" s="9">
        <v>0</v>
      </c>
      <c r="E84" s="9">
        <v>1</v>
      </c>
      <c r="F84" s="9">
        <v>21.468820301324602</v>
      </c>
      <c r="G84" s="9">
        <v>38.458857808965398</v>
      </c>
      <c r="H84" s="9">
        <v>45.762958270676698</v>
      </c>
      <c r="I84" s="9">
        <v>24.138042810150399</v>
      </c>
      <c r="J84" s="9">
        <v>24.178557377819601</v>
      </c>
      <c r="K84" s="9">
        <v>44.630341071428603</v>
      </c>
      <c r="L84" s="2">
        <f t="shared" si="4"/>
        <v>0.18991984884191213</v>
      </c>
      <c r="M84" s="15">
        <f t="shared" si="5"/>
        <v>0.3723671428296183</v>
      </c>
      <c r="N84" s="2">
        <f t="shared" si="6"/>
        <v>0.37131369064779718</v>
      </c>
      <c r="O84" s="15">
        <f t="shared" si="7"/>
        <v>0.16046974907883327</v>
      </c>
    </row>
    <row r="85" spans="1:15" x14ac:dyDescent="0.15">
      <c r="A85" s="9">
        <v>83</v>
      </c>
      <c r="B85" s="9">
        <v>16.760000000000002</v>
      </c>
      <c r="C85" s="9">
        <v>184</v>
      </c>
      <c r="D85" s="9">
        <v>0</v>
      </c>
      <c r="E85" s="9">
        <v>1</v>
      </c>
      <c r="F85" s="9">
        <v>20.7571505806437</v>
      </c>
      <c r="G85" s="9">
        <v>35.742615013893001</v>
      </c>
      <c r="H85" s="9">
        <v>42.3763009398496</v>
      </c>
      <c r="I85" s="9">
        <v>23.2416462406016</v>
      </c>
      <c r="J85" s="9">
        <v>23.283751832706798</v>
      </c>
      <c r="K85" s="9">
        <v>41.361134257518799</v>
      </c>
      <c r="L85" s="2">
        <f t="shared" si="4"/>
        <v>0.18559598740545741</v>
      </c>
      <c r="M85" s="15">
        <f t="shared" si="5"/>
        <v>0.34974969706140213</v>
      </c>
      <c r="N85" s="2">
        <f t="shared" si="6"/>
        <v>0.34857167491364288</v>
      </c>
      <c r="O85" s="15">
        <f t="shared" si="7"/>
        <v>0.1571938494551085</v>
      </c>
    </row>
    <row r="86" spans="1:15" x14ac:dyDescent="0.15">
      <c r="A86" s="9">
        <v>84</v>
      </c>
      <c r="B86" s="9">
        <v>17.71</v>
      </c>
      <c r="C86" s="9">
        <v>306.7</v>
      </c>
      <c r="D86" s="9">
        <v>0</v>
      </c>
      <c r="E86" s="9">
        <v>1</v>
      </c>
      <c r="F86" s="9">
        <v>20.153059329673699</v>
      </c>
      <c r="G86" s="9">
        <v>33.484911611044801</v>
      </c>
      <c r="H86" s="9">
        <v>39.319140131578898</v>
      </c>
      <c r="I86" s="9">
        <v>22.478734398496201</v>
      </c>
      <c r="J86" s="9">
        <v>22.524195253759402</v>
      </c>
      <c r="K86" s="9">
        <v>38.644932800751903</v>
      </c>
      <c r="L86" s="2">
        <f t="shared" si="4"/>
        <v>0.17423455042389036</v>
      </c>
      <c r="M86" s="15">
        <f t="shared" si="5"/>
        <v>0.32869064551803318</v>
      </c>
      <c r="N86" s="2">
        <f t="shared" si="6"/>
        <v>0.32733299357642837</v>
      </c>
      <c r="O86" s="15">
        <f t="shared" si="7"/>
        <v>0.15409988981440523</v>
      </c>
    </row>
    <row r="87" spans="1:15" x14ac:dyDescent="0.15">
      <c r="A87" s="9">
        <v>85</v>
      </c>
      <c r="B87" s="9">
        <v>12.35</v>
      </c>
      <c r="C87" s="9">
        <v>306.7</v>
      </c>
      <c r="D87" s="9">
        <v>0</v>
      </c>
      <c r="E87" s="9">
        <v>1</v>
      </c>
      <c r="F87" s="9">
        <v>19.495992609481299</v>
      </c>
      <c r="G87" s="9">
        <v>30.4352487426269</v>
      </c>
      <c r="H87" s="9">
        <v>35.2834399906016</v>
      </c>
      <c r="I87" s="9">
        <v>21.643553571428601</v>
      </c>
      <c r="J87" s="9">
        <v>21.693567669173</v>
      </c>
      <c r="K87" s="9">
        <v>34.941514285714298</v>
      </c>
      <c r="L87" s="2">
        <f t="shared" si="4"/>
        <v>0.15929527269427032</v>
      </c>
      <c r="M87" s="15">
        <f t="shared" si="5"/>
        <v>0.28886555998094587</v>
      </c>
      <c r="N87" s="2">
        <f t="shared" si="6"/>
        <v>0.28722226479491542</v>
      </c>
      <c r="O87" s="15">
        <f t="shared" si="7"/>
        <v>0.14806074302839614</v>
      </c>
    </row>
    <row r="88" spans="1:15" x14ac:dyDescent="0.15">
      <c r="A88" s="9">
        <v>86</v>
      </c>
      <c r="B88" s="9">
        <v>11.31</v>
      </c>
      <c r="C88" s="9">
        <v>490.8</v>
      </c>
      <c r="D88" s="9">
        <v>0</v>
      </c>
      <c r="E88" s="9">
        <v>1</v>
      </c>
      <c r="F88" s="9">
        <v>18.8780221501409</v>
      </c>
      <c r="G88" s="9">
        <v>26.854739246740898</v>
      </c>
      <c r="H88" s="9">
        <v>30.7068653195488</v>
      </c>
      <c r="I88" s="9">
        <v>20.851392622180398</v>
      </c>
      <c r="J88" s="9">
        <v>20.905685667293199</v>
      </c>
      <c r="K88" s="9">
        <v>30.566958176691699</v>
      </c>
      <c r="L88" s="2">
        <f t="shared" si="4"/>
        <v>0.14344306371455079</v>
      </c>
      <c r="M88" s="15">
        <f t="shared" si="5"/>
        <v>0.22354887043965874</v>
      </c>
      <c r="N88" s="2">
        <f t="shared" si="6"/>
        <v>0.2215271399505277</v>
      </c>
      <c r="O88" s="15">
        <f t="shared" si="7"/>
        <v>0.13823328894922401</v>
      </c>
    </row>
    <row r="89" spans="1:15" x14ac:dyDescent="0.15">
      <c r="A89" s="9">
        <v>87</v>
      </c>
      <c r="B89" s="9">
        <v>8.0399999999999991</v>
      </c>
      <c r="C89" s="9">
        <v>368.1</v>
      </c>
      <c r="D89" s="9">
        <v>0</v>
      </c>
      <c r="E89" s="9">
        <v>1</v>
      </c>
      <c r="F89" s="9">
        <v>18.429908073366601</v>
      </c>
      <c r="G89" s="9">
        <v>24.137351653216399</v>
      </c>
      <c r="H89" s="9">
        <v>27.1998463345865</v>
      </c>
      <c r="I89" s="9">
        <v>20.276278289473701</v>
      </c>
      <c r="J89" s="9">
        <v>20.333302114661699</v>
      </c>
      <c r="K89" s="9">
        <v>27.2365967105263</v>
      </c>
      <c r="L89" s="2">
        <f t="shared" si="4"/>
        <v>0.12687782509735326</v>
      </c>
      <c r="M89" s="15">
        <f t="shared" si="5"/>
        <v>0.15996259321300454</v>
      </c>
      <c r="N89" s="2">
        <f t="shared" si="6"/>
        <v>0.15760012089179615</v>
      </c>
      <c r="O89" s="15">
        <f t="shared" si="7"/>
        <v>0.12840037721772651</v>
      </c>
    </row>
    <row r="90" spans="1:15" x14ac:dyDescent="0.15">
      <c r="A90" s="9">
        <v>88</v>
      </c>
      <c r="B90" s="9">
        <v>10.1</v>
      </c>
      <c r="C90" s="9">
        <v>490.8</v>
      </c>
      <c r="D90" s="9">
        <v>0</v>
      </c>
      <c r="E90" s="9">
        <v>1</v>
      </c>
      <c r="F90" s="9">
        <v>19.217540202617499</v>
      </c>
      <c r="G90" s="9">
        <v>29.434563722533301</v>
      </c>
      <c r="H90" s="9">
        <v>33.940440272556401</v>
      </c>
      <c r="I90" s="9">
        <v>21.3024318609022</v>
      </c>
      <c r="J90" s="9">
        <v>21.353419830827001</v>
      </c>
      <c r="K90" s="9">
        <v>33.826162828947403</v>
      </c>
      <c r="L90" s="2">
        <f t="shared" si="4"/>
        <v>0.15308113931967934</v>
      </c>
      <c r="M90" s="15">
        <f t="shared" si="5"/>
        <v>0.27627832157762333</v>
      </c>
      <c r="N90" s="2">
        <f t="shared" si="6"/>
        <v>0.27454607338106635</v>
      </c>
      <c r="O90" s="15">
        <f t="shared" si="7"/>
        <v>0.14919871576191096</v>
      </c>
    </row>
    <row r="91" spans="1:15" x14ac:dyDescent="0.15">
      <c r="A91" s="9">
        <v>89</v>
      </c>
      <c r="B91" s="9">
        <v>7.85</v>
      </c>
      <c r="C91" s="9">
        <v>490.8</v>
      </c>
      <c r="D91" s="9">
        <v>0</v>
      </c>
      <c r="E91" s="9">
        <v>1</v>
      </c>
      <c r="F91" s="9">
        <v>18.284347362954701</v>
      </c>
      <c r="G91" s="9">
        <v>24.418636085456502</v>
      </c>
      <c r="H91" s="9">
        <v>27.557642434210599</v>
      </c>
      <c r="I91" s="9">
        <v>20.1282251879699</v>
      </c>
      <c r="J91" s="9">
        <v>20.182392387218002</v>
      </c>
      <c r="K91" s="9">
        <v>27.7449490601504</v>
      </c>
      <c r="L91" s="2">
        <f t="shared" si="4"/>
        <v>0.12854961832301759</v>
      </c>
      <c r="M91" s="15">
        <f t="shared" si="5"/>
        <v>0.17570231533291608</v>
      </c>
      <c r="N91" s="2">
        <f t="shared" si="6"/>
        <v>0.17348404240978738</v>
      </c>
      <c r="O91" s="15">
        <f t="shared" si="7"/>
        <v>0.1362202607489211</v>
      </c>
    </row>
    <row r="92" spans="1:15" x14ac:dyDescent="0.15">
      <c r="A92" s="9">
        <v>90</v>
      </c>
      <c r="B92" s="9">
        <v>6.05</v>
      </c>
      <c r="C92" s="9">
        <v>184</v>
      </c>
      <c r="D92" s="9">
        <v>0</v>
      </c>
      <c r="E92" s="9">
        <v>1</v>
      </c>
      <c r="F92" s="9">
        <v>17.830724606584202</v>
      </c>
      <c r="G92" s="9">
        <v>21.382273538073498</v>
      </c>
      <c r="H92" s="9">
        <v>23.836543609022499</v>
      </c>
      <c r="I92" s="9">
        <v>19.557886936090199</v>
      </c>
      <c r="J92" s="9">
        <v>19.611469548872201</v>
      </c>
      <c r="K92" s="9">
        <v>23.9434541823308</v>
      </c>
      <c r="L92" s="2">
        <f t="shared" si="4"/>
        <v>0.11478059461632562</v>
      </c>
      <c r="M92" s="15">
        <f t="shared" si="5"/>
        <v>8.5322386262376523E-2</v>
      </c>
      <c r="N92" s="2">
        <f t="shared" si="6"/>
        <v>8.2816450086478671E-2</v>
      </c>
      <c r="O92" s="15">
        <f t="shared" si="7"/>
        <v>0.11978055746489433</v>
      </c>
    </row>
    <row r="93" spans="1:15" x14ac:dyDescent="0.15">
      <c r="A93" s="9">
        <v>91</v>
      </c>
      <c r="B93" s="9">
        <v>8.4</v>
      </c>
      <c r="C93" s="9">
        <v>184</v>
      </c>
      <c r="D93" s="9">
        <v>0</v>
      </c>
      <c r="E93" s="9">
        <v>1</v>
      </c>
      <c r="F93" s="9">
        <v>18.360786801488398</v>
      </c>
      <c r="G93" s="9">
        <v>25.026472346740398</v>
      </c>
      <c r="H93" s="9">
        <v>28.416351080827098</v>
      </c>
      <c r="I93" s="9">
        <v>20.2305965225564</v>
      </c>
      <c r="J93" s="9">
        <v>20.2845536184211</v>
      </c>
      <c r="K93" s="9">
        <v>28.450283928571402</v>
      </c>
      <c r="L93" s="2">
        <f t="shared" si="4"/>
        <v>0.13545172036714231</v>
      </c>
      <c r="M93" s="15">
        <f t="shared" si="5"/>
        <v>0.19163211489567536</v>
      </c>
      <c r="N93" s="2">
        <f t="shared" si="6"/>
        <v>0.18947611403717932</v>
      </c>
      <c r="O93" s="15">
        <f t="shared" si="7"/>
        <v>0.13680759854582308</v>
      </c>
    </row>
    <row r="94" spans="1:15" x14ac:dyDescent="0.15">
      <c r="A94" s="9">
        <v>92</v>
      </c>
      <c r="B94" s="9">
        <v>8.33</v>
      </c>
      <c r="C94" s="9">
        <v>184</v>
      </c>
      <c r="D94" s="9">
        <v>0</v>
      </c>
      <c r="E94" s="9">
        <v>1</v>
      </c>
      <c r="F94" s="9">
        <v>21.058773683447399</v>
      </c>
      <c r="G94" s="9">
        <v>35.715620716246001</v>
      </c>
      <c r="H94" s="9">
        <v>41.284721005639099</v>
      </c>
      <c r="I94" s="9">
        <v>23.628397650376002</v>
      </c>
      <c r="J94" s="9">
        <v>23.6754040883459</v>
      </c>
      <c r="K94" s="9">
        <v>41.232280921052599</v>
      </c>
      <c r="L94" s="2">
        <f t="shared" si="4"/>
        <v>0.15592897946919557</v>
      </c>
      <c r="M94" s="15">
        <f t="shared" si="5"/>
        <v>0.33842959532751088</v>
      </c>
      <c r="N94" s="2">
        <f t="shared" si="6"/>
        <v>0.33711346426140526</v>
      </c>
      <c r="O94" s="15">
        <f t="shared" si="7"/>
        <v>0.15446071198469272</v>
      </c>
    </row>
    <row r="95" spans="1:15" x14ac:dyDescent="0.15">
      <c r="A95" s="9">
        <v>93</v>
      </c>
      <c r="B95" s="9">
        <v>6.31</v>
      </c>
      <c r="C95" s="9">
        <v>184</v>
      </c>
      <c r="D95" s="9">
        <v>0</v>
      </c>
      <c r="E95" s="9">
        <v>1</v>
      </c>
      <c r="F95" s="9">
        <v>18.6792620392945</v>
      </c>
      <c r="G95" s="9">
        <v>25.83136645139</v>
      </c>
      <c r="H95" s="9">
        <v>27.293478665413499</v>
      </c>
      <c r="I95" s="9">
        <v>20.648458928571401</v>
      </c>
      <c r="J95" s="9">
        <v>20.704147274436099</v>
      </c>
      <c r="K95" s="9">
        <v>29.2290669642857</v>
      </c>
      <c r="L95" s="2">
        <f t="shared" si="4"/>
        <v>5.6602201698269884E-2</v>
      </c>
      <c r="M95" s="15">
        <f t="shared" si="5"/>
        <v>0.2006439548047875</v>
      </c>
      <c r="N95" s="2">
        <f t="shared" si="6"/>
        <v>0.19848811276021375</v>
      </c>
      <c r="O95" s="15">
        <f t="shared" si="7"/>
        <v>0.13153390546681154</v>
      </c>
    </row>
    <row r="96" spans="1:15" x14ac:dyDescent="0.15">
      <c r="A96" s="9">
        <v>94</v>
      </c>
      <c r="B96" s="9">
        <v>8.98</v>
      </c>
      <c r="C96" s="9">
        <v>122.7</v>
      </c>
      <c r="D96" s="9">
        <v>0</v>
      </c>
      <c r="E96" s="9">
        <v>1</v>
      </c>
      <c r="F96" s="9">
        <v>29.657288841188802</v>
      </c>
      <c r="G96" s="9">
        <v>59.572971701174801</v>
      </c>
      <c r="H96" s="9">
        <v>71.928286795112697</v>
      </c>
      <c r="I96" s="9">
        <v>34.363576409774403</v>
      </c>
      <c r="J96" s="9">
        <v>34.422943374060097</v>
      </c>
      <c r="K96" s="9">
        <v>68.911301409774396</v>
      </c>
      <c r="L96" s="2">
        <f t="shared" si="4"/>
        <v>0.20739799847342927</v>
      </c>
      <c r="M96" s="15">
        <f t="shared" si="5"/>
        <v>0.4231683357656516</v>
      </c>
      <c r="N96" s="2">
        <f t="shared" si="6"/>
        <v>0.4221717938341279</v>
      </c>
      <c r="O96" s="15">
        <f t="shared" si="7"/>
        <v>0.15675447173328505</v>
      </c>
    </row>
    <row r="97" spans="1:15" x14ac:dyDescent="0.15">
      <c r="A97" s="9">
        <v>95</v>
      </c>
      <c r="B97" s="9">
        <v>8.86</v>
      </c>
      <c r="C97" s="9">
        <v>245.4</v>
      </c>
      <c r="D97" s="9">
        <v>0</v>
      </c>
      <c r="E97" s="9">
        <v>1</v>
      </c>
      <c r="F97" s="9">
        <v>23.647103849875599</v>
      </c>
      <c r="G97" s="9">
        <v>40.5267819490603</v>
      </c>
      <c r="H97" s="9">
        <v>50.396049107142801</v>
      </c>
      <c r="I97" s="9">
        <v>26.985723825188</v>
      </c>
      <c r="J97" s="9">
        <v>27.059251832706799</v>
      </c>
      <c r="K97" s="9">
        <v>46.1929060150376</v>
      </c>
      <c r="L97" s="2">
        <f t="shared" si="4"/>
        <v>0.24352457025794866</v>
      </c>
      <c r="M97" s="15">
        <f t="shared" si="5"/>
        <v>0.33412616232131598</v>
      </c>
      <c r="N97" s="2">
        <f t="shared" si="6"/>
        <v>0.33231185573237387</v>
      </c>
      <c r="O97" s="15">
        <f t="shared" si="7"/>
        <v>0.1398118427734843</v>
      </c>
    </row>
    <row r="98" spans="1:15" x14ac:dyDescent="0.15">
      <c r="A98" s="9">
        <v>96</v>
      </c>
      <c r="B98" s="9">
        <v>7.97</v>
      </c>
      <c r="C98" s="9">
        <v>245.4</v>
      </c>
      <c r="D98" s="9">
        <v>0</v>
      </c>
      <c r="E98" s="9">
        <v>1</v>
      </c>
      <c r="F98" s="9">
        <v>19.086653269390201</v>
      </c>
      <c r="G98" s="9">
        <v>27.2284220026051</v>
      </c>
      <c r="H98" s="9">
        <v>33.028002725563901</v>
      </c>
      <c r="I98" s="9">
        <v>21.395322650375899</v>
      </c>
      <c r="J98" s="9">
        <v>21.458164144736902</v>
      </c>
      <c r="K98" s="9">
        <v>30.557986325187901</v>
      </c>
      <c r="L98" s="2">
        <f t="shared" si="4"/>
        <v>0.21299731296965801</v>
      </c>
      <c r="M98" s="15">
        <f t="shared" si="5"/>
        <v>0.21422832919480661</v>
      </c>
      <c r="N98" s="2">
        <f t="shared" si="6"/>
        <v>0.21192039176255328</v>
      </c>
      <c r="O98" s="15">
        <f t="shared" si="7"/>
        <v>0.12228267661872738</v>
      </c>
    </row>
    <row r="99" spans="1:15" x14ac:dyDescent="0.15">
      <c r="A99" s="9">
        <v>97</v>
      </c>
      <c r="B99" s="9">
        <v>6.56</v>
      </c>
      <c r="C99" s="9">
        <v>122.7</v>
      </c>
      <c r="D99" s="9">
        <v>0</v>
      </c>
      <c r="E99" s="9">
        <v>1</v>
      </c>
      <c r="F99" s="9">
        <v>29.944920472729098</v>
      </c>
      <c r="G99" s="9">
        <v>60.0299736586108</v>
      </c>
      <c r="H99" s="9">
        <v>65.678978853383498</v>
      </c>
      <c r="I99" s="9">
        <v>34.5630059210526</v>
      </c>
      <c r="J99" s="9">
        <v>34.605698073308297</v>
      </c>
      <c r="K99" s="9">
        <v>69.322111184210399</v>
      </c>
      <c r="L99" s="2">
        <f t="shared" si="4"/>
        <v>9.4103076354796894E-2</v>
      </c>
      <c r="M99" s="15">
        <f t="shared" si="5"/>
        <v>0.42423752977784585</v>
      </c>
      <c r="N99" s="2">
        <f t="shared" si="6"/>
        <v>0.42352634918498921</v>
      </c>
      <c r="O99" s="15">
        <f t="shared" si="7"/>
        <v>0.15479163090165241</v>
      </c>
    </row>
    <row r="100" spans="1:15" x14ac:dyDescent="0.15">
      <c r="A100" s="9">
        <v>98</v>
      </c>
      <c r="B100" s="9">
        <v>5.92</v>
      </c>
      <c r="C100" s="9">
        <v>122.7</v>
      </c>
      <c r="D100" s="9">
        <v>0</v>
      </c>
      <c r="E100" s="9">
        <v>1</v>
      </c>
      <c r="F100" s="9">
        <v>23.857827910058901</v>
      </c>
      <c r="G100" s="9">
        <v>42.082249737573697</v>
      </c>
      <c r="H100" s="9">
        <v>39.232690695488799</v>
      </c>
      <c r="I100" s="9">
        <v>26.931683458646599</v>
      </c>
      <c r="J100" s="9">
        <v>26.967334445488699</v>
      </c>
      <c r="K100" s="9">
        <v>47.931282236842101</v>
      </c>
      <c r="L100" s="2">
        <f t="shared" si="4"/>
        <v>6.7714037625242071E-2</v>
      </c>
      <c r="M100" s="15">
        <f t="shared" si="5"/>
        <v>0.36002272628974286</v>
      </c>
      <c r="N100" s="2">
        <f t="shared" si="6"/>
        <v>0.35917555231343645</v>
      </c>
      <c r="O100" s="15">
        <f t="shared" si="7"/>
        <v>0.13899048971343414</v>
      </c>
    </row>
    <row r="101" spans="1:15" x14ac:dyDescent="0.15">
      <c r="A101" s="9">
        <v>99</v>
      </c>
      <c r="B101" s="9">
        <v>21.74</v>
      </c>
      <c r="C101" s="9">
        <v>122.7</v>
      </c>
      <c r="D101" s="9">
        <v>0</v>
      </c>
      <c r="E101" s="9">
        <v>1</v>
      </c>
      <c r="F101" s="9">
        <v>36.192305518805</v>
      </c>
      <c r="G101" s="9">
        <v>75.5966604688318</v>
      </c>
      <c r="H101" s="9">
        <v>88.529667293233103</v>
      </c>
      <c r="I101" s="9">
        <v>42.323462077067703</v>
      </c>
      <c r="J101" s="9">
        <v>42.387327584586401</v>
      </c>
      <c r="K101" s="9">
        <v>87.615999812030097</v>
      </c>
      <c r="L101" s="2">
        <f t="shared" si="4"/>
        <v>0.17107907603581948</v>
      </c>
      <c r="M101" s="15">
        <f t="shared" si="5"/>
        <v>0.44014111450706878</v>
      </c>
      <c r="N101" s="2">
        <f t="shared" si="6"/>
        <v>0.43929629534280118</v>
      </c>
      <c r="O101" s="15">
        <f t="shared" si="7"/>
        <v>0.15899299345576015</v>
      </c>
    </row>
    <row r="102" spans="1:15" x14ac:dyDescent="0.15">
      <c r="A102" s="9">
        <v>100</v>
      </c>
      <c r="B102" s="9">
        <v>19.2</v>
      </c>
      <c r="C102" s="9">
        <v>122.7</v>
      </c>
      <c r="D102" s="9">
        <v>0</v>
      </c>
      <c r="E102" s="9">
        <v>1</v>
      </c>
      <c r="F102" s="9">
        <v>35.316549228465</v>
      </c>
      <c r="G102" s="9">
        <v>73.831405705284595</v>
      </c>
      <c r="H102" s="9">
        <v>86.644711137217996</v>
      </c>
      <c r="I102" s="9">
        <v>41.302875093985001</v>
      </c>
      <c r="J102" s="9">
        <v>41.362950281954902</v>
      </c>
      <c r="K102" s="9">
        <v>85.623618468044995</v>
      </c>
      <c r="L102" s="2">
        <f t="shared" si="4"/>
        <v>0.17354817112761906</v>
      </c>
      <c r="M102" s="15">
        <f t="shared" si="5"/>
        <v>0.44057850857052439</v>
      </c>
      <c r="N102" s="2">
        <f t="shared" si="6"/>
        <v>0.43976482789634486</v>
      </c>
      <c r="O102" s="15">
        <f t="shared" si="7"/>
        <v>0.15971811250393617</v>
      </c>
    </row>
    <row r="103" spans="1:15" x14ac:dyDescent="0.15">
      <c r="A103" s="9">
        <v>101</v>
      </c>
      <c r="B103" s="9">
        <v>16.14</v>
      </c>
      <c r="C103" s="9">
        <v>184</v>
      </c>
      <c r="D103" s="9">
        <v>0</v>
      </c>
      <c r="E103" s="9">
        <v>1</v>
      </c>
      <c r="F103" s="9">
        <v>34.028808121697899</v>
      </c>
      <c r="G103" s="9">
        <v>70.661446389768798</v>
      </c>
      <c r="H103" s="9">
        <v>83.425804746240601</v>
      </c>
      <c r="I103" s="9">
        <v>39.739490460526298</v>
      </c>
      <c r="J103" s="9">
        <v>39.795698073308301</v>
      </c>
      <c r="K103" s="9">
        <v>81.984801785714396</v>
      </c>
      <c r="L103" s="2">
        <f t="shared" si="4"/>
        <v>0.18064105687935617</v>
      </c>
      <c r="M103" s="15">
        <f t="shared" si="5"/>
        <v>0.43760717490379236</v>
      </c>
      <c r="N103" s="2">
        <f t="shared" si="6"/>
        <v>0.43681172539555607</v>
      </c>
      <c r="O103" s="15">
        <f t="shared" si="7"/>
        <v>0.16024799907839316</v>
      </c>
    </row>
    <row r="104" spans="1:15" x14ac:dyDescent="0.15">
      <c r="A104" s="9">
        <v>102</v>
      </c>
      <c r="B104" s="9">
        <v>16.39</v>
      </c>
      <c r="C104" s="9">
        <v>61.3</v>
      </c>
      <c r="D104" s="9">
        <v>0</v>
      </c>
      <c r="E104" s="9">
        <v>1</v>
      </c>
      <c r="F104" s="9">
        <v>32.881240354780701</v>
      </c>
      <c r="G104" s="9">
        <v>67.502015543400105</v>
      </c>
      <c r="H104" s="9">
        <v>80.268280874059997</v>
      </c>
      <c r="I104" s="9">
        <v>38.3140254699248</v>
      </c>
      <c r="J104" s="9">
        <v>38.368440789473702</v>
      </c>
      <c r="K104" s="9">
        <v>78.308424436090107</v>
      </c>
      <c r="L104" s="2">
        <f t="shared" si="4"/>
        <v>0.1891242095201125</v>
      </c>
      <c r="M104" s="15">
        <f t="shared" si="5"/>
        <v>0.43240175628102578</v>
      </c>
      <c r="N104" s="2">
        <f t="shared" si="6"/>
        <v>0.43159562746974728</v>
      </c>
      <c r="O104" s="15">
        <f t="shared" si="7"/>
        <v>0.16009016628165823</v>
      </c>
    </row>
    <row r="105" spans="1:15" x14ac:dyDescent="0.15">
      <c r="A105" s="9">
        <v>103</v>
      </c>
      <c r="B105" s="9">
        <v>16.420000000000002</v>
      </c>
      <c r="C105" s="9">
        <v>674.8</v>
      </c>
      <c r="D105" s="9">
        <v>0</v>
      </c>
      <c r="E105" s="9">
        <v>1</v>
      </c>
      <c r="F105" s="9">
        <v>29.951989311219901</v>
      </c>
      <c r="G105" s="9">
        <v>59.251941711061001</v>
      </c>
      <c r="H105" s="9">
        <v>70.966169595864798</v>
      </c>
      <c r="I105" s="9">
        <v>34.662055169173001</v>
      </c>
      <c r="J105" s="9">
        <v>34.720344454887297</v>
      </c>
      <c r="K105" s="9">
        <v>68.828279981203096</v>
      </c>
      <c r="L105" s="2">
        <f t="shared" si="4"/>
        <v>0.19770200851691272</v>
      </c>
      <c r="M105" s="15">
        <f t="shared" si="5"/>
        <v>0.4150055817883454</v>
      </c>
      <c r="N105" s="2">
        <f t="shared" si="6"/>
        <v>0.41402182861450781</v>
      </c>
      <c r="O105" s="15">
        <f t="shared" si="7"/>
        <v>0.16162066581447421</v>
      </c>
    </row>
    <row r="106" spans="1:15" x14ac:dyDescent="0.15">
      <c r="A106" s="9">
        <v>104</v>
      </c>
      <c r="B106" s="9">
        <v>14.62</v>
      </c>
      <c r="C106" s="9">
        <v>429.4</v>
      </c>
      <c r="D106" s="9">
        <v>0</v>
      </c>
      <c r="E106" s="9">
        <v>1</v>
      </c>
      <c r="F106" s="9">
        <v>25.956376833879599</v>
      </c>
      <c r="G106" s="9">
        <v>47.957770263395602</v>
      </c>
      <c r="H106" s="9">
        <v>57.839395770676802</v>
      </c>
      <c r="I106" s="9">
        <v>29.662606719924799</v>
      </c>
      <c r="J106" s="9">
        <v>29.7302608552632</v>
      </c>
      <c r="K106" s="9">
        <v>55.711792810150399</v>
      </c>
      <c r="L106" s="2">
        <f t="shared" si="4"/>
        <v>0.20604847667039017</v>
      </c>
      <c r="M106" s="15">
        <f t="shared" si="5"/>
        <v>0.38148486560132733</v>
      </c>
      <c r="N106" s="2">
        <f t="shared" si="6"/>
        <v>0.38007416333208444</v>
      </c>
      <c r="O106" s="15">
        <f t="shared" si="7"/>
        <v>0.16168438407723798</v>
      </c>
    </row>
    <row r="107" spans="1:15" x14ac:dyDescent="0.15">
      <c r="A107" s="9">
        <v>105</v>
      </c>
      <c r="B107" s="9">
        <v>15.68</v>
      </c>
      <c r="C107" s="9">
        <v>736.2</v>
      </c>
      <c r="D107" s="9">
        <v>0</v>
      </c>
      <c r="E107" s="9">
        <v>1</v>
      </c>
      <c r="F107" s="9">
        <v>23.166439077635498</v>
      </c>
      <c r="G107" s="9">
        <v>39.618176624294897</v>
      </c>
      <c r="H107" s="9">
        <v>47.567784398496201</v>
      </c>
      <c r="I107" s="9">
        <v>26.171066024436101</v>
      </c>
      <c r="J107" s="9">
        <v>26.246089708646601</v>
      </c>
      <c r="K107" s="9">
        <v>46.031450140977498</v>
      </c>
      <c r="L107" s="2">
        <f t="shared" si="4"/>
        <v>0.20065556902299228</v>
      </c>
      <c r="M107" s="15">
        <f t="shared" si="5"/>
        <v>0.33941770534721372</v>
      </c>
      <c r="N107" s="2">
        <f t="shared" si="6"/>
        <v>0.33752403707161488</v>
      </c>
      <c r="O107" s="15">
        <f t="shared" si="7"/>
        <v>0.16187704894903757</v>
      </c>
    </row>
    <row r="108" spans="1:15" x14ac:dyDescent="0.15">
      <c r="A108" s="9">
        <v>106</v>
      </c>
      <c r="B108" s="9">
        <v>14.5</v>
      </c>
      <c r="C108" s="9">
        <v>797.5</v>
      </c>
      <c r="D108" s="9">
        <v>0</v>
      </c>
      <c r="E108" s="9">
        <v>1</v>
      </c>
      <c r="F108" s="9">
        <v>20.8087454310688</v>
      </c>
      <c r="G108" s="9">
        <v>32.684535904750803</v>
      </c>
      <c r="H108" s="9">
        <v>38.496803289473696</v>
      </c>
      <c r="I108" s="9">
        <v>23.228710291353401</v>
      </c>
      <c r="J108" s="9">
        <v>23.309850093984998</v>
      </c>
      <c r="K108" s="9">
        <v>37.958382330827</v>
      </c>
      <c r="L108" s="2">
        <f t="shared" si="4"/>
        <v>0.17782927686845515</v>
      </c>
      <c r="M108" s="15">
        <f t="shared" si="5"/>
        <v>0.28930579405972129</v>
      </c>
      <c r="N108" s="2">
        <f t="shared" si="6"/>
        <v>0.28682328052891715</v>
      </c>
      <c r="O108" s="15">
        <f t="shared" si="7"/>
        <v>0.16135601378723038</v>
      </c>
    </row>
    <row r="109" spans="1:15" x14ac:dyDescent="0.15">
      <c r="A109" s="9">
        <v>107</v>
      </c>
      <c r="B109" s="9">
        <v>13.56</v>
      </c>
      <c r="C109" s="9">
        <v>98.2</v>
      </c>
      <c r="D109" s="9">
        <v>0</v>
      </c>
      <c r="E109" s="9">
        <v>1</v>
      </c>
      <c r="F109" s="9">
        <v>19.7894411900485</v>
      </c>
      <c r="G109" s="9">
        <v>29.734841235824899</v>
      </c>
      <c r="H109" s="9">
        <v>34.485158552631603</v>
      </c>
      <c r="I109" s="9">
        <v>21.963527819548901</v>
      </c>
      <c r="J109" s="9">
        <v>22.047602490601498</v>
      </c>
      <c r="K109" s="9">
        <v>34.529069360902199</v>
      </c>
      <c r="L109" s="2">
        <f t="shared" si="4"/>
        <v>0.15975593342275743</v>
      </c>
      <c r="M109" s="15">
        <f t="shared" si="5"/>
        <v>0.2613537887975344</v>
      </c>
      <c r="N109" s="2">
        <f t="shared" si="6"/>
        <v>0.25852630872505622</v>
      </c>
      <c r="O109" s="15">
        <f t="shared" si="7"/>
        <v>0.16123267943671263</v>
      </c>
    </row>
    <row r="110" spans="1:15" x14ac:dyDescent="0.15">
      <c r="A110" s="9">
        <v>108</v>
      </c>
      <c r="B110" s="9">
        <v>9.9600000000000009</v>
      </c>
      <c r="C110" s="9">
        <v>368.1</v>
      </c>
      <c r="D110" s="9">
        <v>0</v>
      </c>
      <c r="E110" s="9">
        <v>1</v>
      </c>
      <c r="F110" s="9">
        <v>19.277841868450199</v>
      </c>
      <c r="G110" s="9">
        <v>26.660173254052001</v>
      </c>
      <c r="H110" s="9">
        <v>30.661869830827001</v>
      </c>
      <c r="I110" s="9">
        <v>21.308307377819499</v>
      </c>
      <c r="J110" s="9">
        <v>21.386851550751899</v>
      </c>
      <c r="K110" s="9">
        <v>30.507499530075201</v>
      </c>
      <c r="L110" s="2">
        <f t="shared" si="4"/>
        <v>0.15010017146707005</v>
      </c>
      <c r="M110" s="15">
        <f t="shared" si="5"/>
        <v>0.20074385208352266</v>
      </c>
      <c r="N110" s="2">
        <f t="shared" si="6"/>
        <v>0.19779772820863514</v>
      </c>
      <c r="O110" s="15">
        <f t="shared" si="7"/>
        <v>0.14430987523453007</v>
      </c>
    </row>
    <row r="111" spans="1:15" x14ac:dyDescent="0.15">
      <c r="A111" s="9">
        <v>109</v>
      </c>
      <c r="B111" s="9">
        <v>7.25</v>
      </c>
      <c r="C111" s="9">
        <v>490.8</v>
      </c>
      <c r="D111" s="9">
        <v>0</v>
      </c>
      <c r="E111" s="9">
        <v>1</v>
      </c>
      <c r="F111" s="9">
        <v>18.6565888480452</v>
      </c>
      <c r="G111" s="9">
        <v>22.730808064246901</v>
      </c>
      <c r="H111" s="9">
        <v>25.695617293233099</v>
      </c>
      <c r="I111" s="9">
        <v>20.5129429041354</v>
      </c>
      <c r="J111" s="9">
        <v>20.581359586466199</v>
      </c>
      <c r="K111" s="9">
        <v>25.362420723684199</v>
      </c>
      <c r="L111" s="2">
        <f t="shared" si="4"/>
        <v>0.13043131685448181</v>
      </c>
      <c r="M111" s="15">
        <f t="shared" si="5"/>
        <v>9.7570889422095047E-2</v>
      </c>
      <c r="N111" s="2">
        <f t="shared" si="6"/>
        <v>9.4561023598696933E-2</v>
      </c>
      <c r="O111" s="15">
        <f t="shared" si="7"/>
        <v>0.11577294797436348</v>
      </c>
    </row>
    <row r="112" spans="1:15" x14ac:dyDescent="0.15">
      <c r="A112" s="9">
        <v>110</v>
      </c>
      <c r="B112" s="9">
        <v>4.99</v>
      </c>
      <c r="C112" s="9">
        <v>122.7</v>
      </c>
      <c r="D112" s="9">
        <v>0</v>
      </c>
      <c r="E112" s="9">
        <v>1</v>
      </c>
      <c r="F112" s="9">
        <v>18.408359235675</v>
      </c>
      <c r="G112" s="9">
        <v>21.1739689986813</v>
      </c>
      <c r="H112" s="9">
        <v>23.582846428571401</v>
      </c>
      <c r="I112" s="9">
        <v>20.197482894736901</v>
      </c>
      <c r="J112" s="9">
        <v>20.2600487781955</v>
      </c>
      <c r="K112" s="9">
        <v>23.380887640977399</v>
      </c>
      <c r="L112" s="2">
        <f t="shared" si="4"/>
        <v>0.11376598454640809</v>
      </c>
      <c r="M112" s="15">
        <f t="shared" si="5"/>
        <v>4.6117291661530918E-2</v>
      </c>
      <c r="N112" s="2">
        <f t="shared" si="6"/>
        <v>4.3162442551168266E-2</v>
      </c>
      <c r="O112" s="15">
        <f t="shared" si="7"/>
        <v>0.10422791506087235</v>
      </c>
    </row>
    <row r="113" spans="1:15" x14ac:dyDescent="0.15">
      <c r="A113" s="9">
        <v>111</v>
      </c>
      <c r="B113" s="9">
        <v>10.39</v>
      </c>
      <c r="C113" s="9">
        <v>245.4</v>
      </c>
      <c r="D113" s="9">
        <v>0</v>
      </c>
      <c r="E113" s="9">
        <v>1</v>
      </c>
      <c r="F113" s="9">
        <v>19.4558058381342</v>
      </c>
      <c r="G113" s="9">
        <v>27.690533647187401</v>
      </c>
      <c r="H113" s="9">
        <v>31.854513016917299</v>
      </c>
      <c r="I113" s="9">
        <v>21.540095112782002</v>
      </c>
      <c r="J113" s="9">
        <v>21.622623684210499</v>
      </c>
      <c r="K113" s="9">
        <v>31.9826276315789</v>
      </c>
      <c r="L113" s="2">
        <f t="shared" si="4"/>
        <v>0.1503755551548514</v>
      </c>
      <c r="M113" s="15">
        <f t="shared" si="5"/>
        <v>0.22211339849097186</v>
      </c>
      <c r="N113" s="2">
        <f t="shared" si="6"/>
        <v>0.21913300914636707</v>
      </c>
      <c r="O113" s="15">
        <f t="shared" si="7"/>
        <v>0.15500221263621108</v>
      </c>
    </row>
    <row r="114" spans="1:15" x14ac:dyDescent="0.15">
      <c r="A114" s="9">
        <v>112</v>
      </c>
      <c r="B114" s="9">
        <v>8.11</v>
      </c>
      <c r="C114" s="9">
        <v>613.5</v>
      </c>
      <c r="D114" s="9">
        <v>0</v>
      </c>
      <c r="E114" s="9">
        <v>1</v>
      </c>
      <c r="F114" s="9">
        <v>18.986666266515599</v>
      </c>
      <c r="G114" s="9">
        <v>24.051232993450199</v>
      </c>
      <c r="H114" s="9">
        <v>27.162512265037599</v>
      </c>
      <c r="I114" s="9">
        <v>20.9379484022556</v>
      </c>
      <c r="J114" s="9">
        <v>21.0164905545113</v>
      </c>
      <c r="K114" s="9">
        <v>27.3126977443609</v>
      </c>
      <c r="L114" s="2">
        <f t="shared" si="4"/>
        <v>0.12936048943664072</v>
      </c>
      <c r="M114" s="15">
        <f t="shared" si="5"/>
        <v>0.12944386643472419</v>
      </c>
      <c r="N114" s="2">
        <f t="shared" si="6"/>
        <v>0.12617824789961252</v>
      </c>
      <c r="O114" s="15">
        <f t="shared" si="7"/>
        <v>0.13560488777431434</v>
      </c>
    </row>
    <row r="115" spans="1:15" x14ac:dyDescent="0.15">
      <c r="A115" s="9">
        <v>113</v>
      </c>
      <c r="B115" s="9">
        <v>9.3699999999999992</v>
      </c>
      <c r="C115" s="9">
        <v>24.5</v>
      </c>
      <c r="D115" s="9">
        <v>0</v>
      </c>
      <c r="E115" s="9">
        <v>1</v>
      </c>
      <c r="F115" s="9">
        <v>19.844066376909701</v>
      </c>
      <c r="G115" s="9">
        <v>30.0284892001015</v>
      </c>
      <c r="H115" s="9">
        <v>34.916876268796997</v>
      </c>
      <c r="I115" s="9">
        <v>22.034083834586401</v>
      </c>
      <c r="J115" s="9">
        <v>22.1189967105263</v>
      </c>
      <c r="K115" s="9">
        <v>34.900382988721802</v>
      </c>
      <c r="L115" s="2">
        <f t="shared" si="4"/>
        <v>0.16279164216756445</v>
      </c>
      <c r="M115" s="15">
        <f t="shared" si="5"/>
        <v>0.26622735870068603</v>
      </c>
      <c r="N115" s="2">
        <f t="shared" si="6"/>
        <v>0.26339961484137753</v>
      </c>
      <c r="O115" s="15">
        <f t="shared" si="7"/>
        <v>0.16224238775901634</v>
      </c>
    </row>
    <row r="116" spans="1:15" x14ac:dyDescent="0.15">
      <c r="A116" s="9">
        <v>114</v>
      </c>
      <c r="B116" s="9">
        <v>7.17</v>
      </c>
      <c r="C116" s="9">
        <v>12.3</v>
      </c>
      <c r="D116" s="9">
        <v>0</v>
      </c>
      <c r="E116" s="9">
        <v>1</v>
      </c>
      <c r="F116" s="9">
        <v>19.776983758572399</v>
      </c>
      <c r="G116" s="9">
        <v>29.779347197683101</v>
      </c>
      <c r="H116" s="9">
        <v>34.616898778195498</v>
      </c>
      <c r="I116" s="9">
        <v>21.950594924811998</v>
      </c>
      <c r="J116" s="9">
        <v>22.036220018797</v>
      </c>
      <c r="K116" s="9">
        <v>34.620703853383397</v>
      </c>
      <c r="L116" s="2">
        <f t="shared" si="4"/>
        <v>0.16244652874354373</v>
      </c>
      <c r="M116" s="15">
        <f t="shared" si="5"/>
        <v>0.26289200434454779</v>
      </c>
      <c r="N116" s="2">
        <f t="shared" si="6"/>
        <v>0.26001668631233577</v>
      </c>
      <c r="O116" s="15">
        <f t="shared" si="7"/>
        <v>0.16257430438491827</v>
      </c>
    </row>
    <row r="117" spans="1:15" x14ac:dyDescent="0.15">
      <c r="A117" s="9">
        <v>115</v>
      </c>
      <c r="B117" s="9">
        <v>6.33</v>
      </c>
      <c r="C117" s="9">
        <v>98.2</v>
      </c>
      <c r="D117" s="9">
        <v>0</v>
      </c>
      <c r="E117" s="9">
        <v>1</v>
      </c>
      <c r="F117" s="9">
        <v>19.546459919567098</v>
      </c>
      <c r="G117" s="9">
        <v>28.519334333765901</v>
      </c>
      <c r="H117" s="9">
        <v>33.175660432330801</v>
      </c>
      <c r="I117" s="9">
        <v>21.6592308740601</v>
      </c>
      <c r="J117" s="9">
        <v>21.745035056391</v>
      </c>
      <c r="K117" s="9">
        <v>33.1256906954887</v>
      </c>
      <c r="L117" s="2">
        <f t="shared" si="4"/>
        <v>0.16326910172836578</v>
      </c>
      <c r="M117" s="15">
        <f t="shared" si="5"/>
        <v>0.24054220128075279</v>
      </c>
      <c r="N117" s="2">
        <f t="shared" si="6"/>
        <v>0.23753356926547778</v>
      </c>
      <c r="O117" s="15">
        <f t="shared" si="7"/>
        <v>0.16151696627326373</v>
      </c>
    </row>
    <row r="118" spans="1:15" x14ac:dyDescent="0.15">
      <c r="A118" s="9">
        <v>116</v>
      </c>
      <c r="B118" s="9">
        <v>8.08</v>
      </c>
      <c r="C118" s="9">
        <v>245.4</v>
      </c>
      <c r="D118" s="9">
        <v>0</v>
      </c>
      <c r="E118" s="9">
        <v>1</v>
      </c>
      <c r="F118" s="9">
        <v>18.925393715636002</v>
      </c>
      <c r="G118" s="9">
        <v>24.969949274814599</v>
      </c>
      <c r="H118" s="9">
        <v>28.986466541353401</v>
      </c>
      <c r="I118" s="9">
        <v>20.8797641447369</v>
      </c>
      <c r="J118" s="9">
        <v>20.960525046992501</v>
      </c>
      <c r="K118" s="9">
        <v>28.732980827067699</v>
      </c>
      <c r="L118" s="2">
        <f t="shared" si="4"/>
        <v>0.160854041885859</v>
      </c>
      <c r="M118" s="15">
        <f t="shared" si="5"/>
        <v>0.16380430272652483</v>
      </c>
      <c r="N118" s="2">
        <f t="shared" si="6"/>
        <v>0.16056997888522415</v>
      </c>
      <c r="O118" s="15">
        <f t="shared" si="7"/>
        <v>0.15070241075934426</v>
      </c>
    </row>
    <row r="119" spans="1:15" x14ac:dyDescent="0.15">
      <c r="A119" s="9">
        <v>117</v>
      </c>
      <c r="B119" s="9">
        <v>8.91</v>
      </c>
      <c r="C119" s="9">
        <v>49.1</v>
      </c>
      <c r="D119" s="9">
        <v>0</v>
      </c>
      <c r="E119" s="9">
        <v>1</v>
      </c>
      <c r="F119" s="9">
        <v>18.441306544094999</v>
      </c>
      <c r="G119" s="9">
        <v>22.206982360896099</v>
      </c>
      <c r="H119" s="9">
        <v>25.623837875939799</v>
      </c>
      <c r="I119" s="9">
        <v>20.2743761278196</v>
      </c>
      <c r="J119" s="9">
        <v>20.350417857142901</v>
      </c>
      <c r="K119" s="9">
        <v>25.2357098684211</v>
      </c>
      <c r="L119" s="2">
        <f t="shared" si="4"/>
        <v>0.1538640171597733</v>
      </c>
      <c r="M119" s="15">
        <f t="shared" si="5"/>
        <v>8.7026963036616459E-2</v>
      </c>
      <c r="N119" s="2">
        <f t="shared" si="6"/>
        <v>8.3602736904154568E-2</v>
      </c>
      <c r="O119" s="15">
        <f t="shared" si="7"/>
        <v>0.13638627069197104</v>
      </c>
    </row>
    <row r="120" spans="1:15" x14ac:dyDescent="0.15">
      <c r="A120" s="9">
        <v>118</v>
      </c>
      <c r="B120" s="9">
        <v>6.05</v>
      </c>
      <c r="C120" s="9">
        <v>85.9</v>
      </c>
      <c r="D120" s="9">
        <v>0</v>
      </c>
      <c r="E120" s="9">
        <v>1</v>
      </c>
      <c r="F120" s="9">
        <v>19.501461650704499</v>
      </c>
      <c r="G120" s="9">
        <v>28.3440834393644</v>
      </c>
      <c r="H120" s="9">
        <v>32.623329229323403</v>
      </c>
      <c r="I120" s="9">
        <v>21.603887593985</v>
      </c>
      <c r="J120" s="9">
        <v>21.683028148496199</v>
      </c>
      <c r="K120" s="9">
        <v>32.756755075187897</v>
      </c>
      <c r="L120" s="2">
        <f t="shared" si="4"/>
        <v>0.15097492212487512</v>
      </c>
      <c r="M120" s="15">
        <f t="shared" si="5"/>
        <v>0.237799040487532</v>
      </c>
      <c r="N120" s="2">
        <f t="shared" si="6"/>
        <v>0.2350069038259073</v>
      </c>
      <c r="O120" s="15">
        <f t="shared" si="7"/>
        <v>0.15568228358004185</v>
      </c>
    </row>
    <row r="121" spans="1:15" x14ac:dyDescent="0.15">
      <c r="A121" s="9">
        <v>119</v>
      </c>
      <c r="B121" s="9">
        <v>6.39</v>
      </c>
      <c r="C121" s="9">
        <v>306.7</v>
      </c>
      <c r="D121" s="9">
        <v>0</v>
      </c>
      <c r="E121" s="9">
        <v>1</v>
      </c>
      <c r="F121" s="9">
        <v>20.393060869638301</v>
      </c>
      <c r="G121" s="9">
        <v>29.6728775637079</v>
      </c>
      <c r="H121" s="9">
        <v>34.464162781954897</v>
      </c>
      <c r="I121" s="9">
        <v>22.704268139097799</v>
      </c>
      <c r="J121" s="9">
        <v>22.785966917293202</v>
      </c>
      <c r="K121" s="9">
        <v>34.037064238721797</v>
      </c>
      <c r="L121" s="2">
        <f t="shared" si="4"/>
        <v>0.16147019135437979</v>
      </c>
      <c r="M121" s="15">
        <f t="shared" si="5"/>
        <v>0.23484778008632434</v>
      </c>
      <c r="N121" s="2">
        <f t="shared" si="6"/>
        <v>0.23209446510970994</v>
      </c>
      <c r="O121" s="15">
        <f t="shared" si="7"/>
        <v>0.14707662462610693</v>
      </c>
    </row>
    <row r="122" spans="1:15" x14ac:dyDescent="0.15">
      <c r="A122" s="9">
        <v>120</v>
      </c>
      <c r="B122" s="9">
        <v>7.53</v>
      </c>
      <c r="C122" s="9">
        <v>24.5</v>
      </c>
      <c r="D122" s="9">
        <v>0</v>
      </c>
      <c r="E122" s="9">
        <v>1</v>
      </c>
      <c r="F122" s="9">
        <v>18.976279040312701</v>
      </c>
      <c r="G122" s="9">
        <v>23.8058439229622</v>
      </c>
      <c r="H122" s="9">
        <v>26.519263627819601</v>
      </c>
      <c r="I122" s="9">
        <v>20.940277631578901</v>
      </c>
      <c r="J122" s="9">
        <v>21.024625093984898</v>
      </c>
      <c r="K122" s="9">
        <v>26.739948261278201</v>
      </c>
      <c r="L122" s="2">
        <f t="shared" si="4"/>
        <v>0.11398124400203014</v>
      </c>
      <c r="M122" s="15">
        <f t="shared" si="5"/>
        <v>0.1203723884209492</v>
      </c>
      <c r="N122" s="2">
        <f t="shared" si="6"/>
        <v>0.1168292473889004</v>
      </c>
      <c r="O122" s="15">
        <f t="shared" si="7"/>
        <v>0.12325143136328288</v>
      </c>
    </row>
    <row r="123" spans="1:15" x14ac:dyDescent="0.15">
      <c r="A123" s="9">
        <v>121</v>
      </c>
      <c r="B123" s="9">
        <v>6.98</v>
      </c>
      <c r="C123" s="9">
        <v>122.7</v>
      </c>
      <c r="D123" s="9">
        <v>0</v>
      </c>
      <c r="E123" s="9">
        <v>1</v>
      </c>
      <c r="F123" s="9">
        <v>23.035079500057801</v>
      </c>
      <c r="G123" s="9">
        <v>38.627189511462397</v>
      </c>
      <c r="H123" s="9">
        <v>45.948223261278201</v>
      </c>
      <c r="I123" s="9">
        <v>26.015483787593901</v>
      </c>
      <c r="J123" s="9">
        <v>26.091743233082699</v>
      </c>
      <c r="K123" s="9">
        <v>44.6165927161653</v>
      </c>
      <c r="L123" s="2">
        <f t="shared" si="4"/>
        <v>0.18953058305324877</v>
      </c>
      <c r="M123" s="15">
        <f t="shared" si="5"/>
        <v>0.32649814504692465</v>
      </c>
      <c r="N123" s="2">
        <f t="shared" si="6"/>
        <v>0.32452390238383449</v>
      </c>
      <c r="O123" s="15">
        <f t="shared" si="7"/>
        <v>0.155056665536735</v>
      </c>
    </row>
    <row r="124" spans="1:15" x14ac:dyDescent="0.15">
      <c r="A124" s="9">
        <v>122</v>
      </c>
      <c r="B124" s="9">
        <v>4.6100000000000003</v>
      </c>
      <c r="C124" s="9">
        <v>61.3</v>
      </c>
      <c r="D124" s="9">
        <v>0</v>
      </c>
      <c r="E124" s="9">
        <v>1</v>
      </c>
      <c r="F124" s="9">
        <v>20.868453939590399</v>
      </c>
      <c r="G124" s="9">
        <v>31.197250058585599</v>
      </c>
      <c r="H124" s="9">
        <v>35.607203101503799</v>
      </c>
      <c r="I124" s="9">
        <v>23.314574765037602</v>
      </c>
      <c r="J124" s="9">
        <v>23.3866790883459</v>
      </c>
      <c r="K124" s="9">
        <v>35.578976785714303</v>
      </c>
      <c r="L124" s="2">
        <f t="shared" si="4"/>
        <v>0.14135710790652092</v>
      </c>
      <c r="M124" s="15">
        <f t="shared" si="5"/>
        <v>0.25267211945748586</v>
      </c>
      <c r="N124" s="2">
        <f t="shared" si="6"/>
        <v>0.25036087974331572</v>
      </c>
      <c r="O124" s="15">
        <f t="shared" si="7"/>
        <v>0.14045233855228328</v>
      </c>
    </row>
    <row r="125" spans="1:15" x14ac:dyDescent="0.15">
      <c r="A125" s="9">
        <v>123</v>
      </c>
      <c r="B125" s="9">
        <v>7.5</v>
      </c>
      <c r="C125" s="9">
        <v>98.2</v>
      </c>
      <c r="D125" s="9">
        <v>0</v>
      </c>
      <c r="E125" s="9">
        <v>1</v>
      </c>
      <c r="F125" s="9">
        <v>25.669843259621398</v>
      </c>
      <c r="G125" s="9">
        <v>46.6838137332903</v>
      </c>
      <c r="H125" s="9">
        <v>52.753979840225597</v>
      </c>
      <c r="I125" s="9">
        <v>29.270692622180501</v>
      </c>
      <c r="J125" s="9">
        <v>29.340265648496299</v>
      </c>
      <c r="K125" s="9">
        <v>53.833210667293301</v>
      </c>
      <c r="L125" s="2">
        <f t="shared" si="4"/>
        <v>0.130027211178907</v>
      </c>
      <c r="M125" s="15">
        <f t="shared" si="5"/>
        <v>0.37300125500870285</v>
      </c>
      <c r="N125" s="2">
        <f t="shared" si="6"/>
        <v>0.37151095203745726</v>
      </c>
      <c r="O125" s="15">
        <f t="shared" si="7"/>
        <v>0.15314509167670581</v>
      </c>
    </row>
    <row r="126" spans="1:15" x14ac:dyDescent="0.15">
      <c r="A126" s="9">
        <v>124</v>
      </c>
      <c r="B126" s="9">
        <v>8.76</v>
      </c>
      <c r="C126" s="9">
        <v>245.4</v>
      </c>
      <c r="D126" s="9">
        <v>0</v>
      </c>
      <c r="E126" s="9">
        <v>1</v>
      </c>
      <c r="F126" s="9">
        <v>28.2644796928479</v>
      </c>
      <c r="G126" s="9">
        <v>53.589079247201703</v>
      </c>
      <c r="H126" s="9">
        <v>62.095956578947401</v>
      </c>
      <c r="I126" s="9">
        <v>32.534125563909797</v>
      </c>
      <c r="J126" s="9">
        <v>32.590078853383403</v>
      </c>
      <c r="K126" s="9">
        <v>61.730085761278303</v>
      </c>
      <c r="L126" s="2">
        <f t="shared" si="4"/>
        <v>0.15874274108170852</v>
      </c>
      <c r="M126" s="15">
        <f t="shared" si="5"/>
        <v>0.39289635088088115</v>
      </c>
      <c r="N126" s="2">
        <f t="shared" si="6"/>
        <v>0.39185223349242038</v>
      </c>
      <c r="O126" s="15">
        <f t="shared" si="7"/>
        <v>0.15191540195200695</v>
      </c>
    </row>
    <row r="127" spans="1:15" x14ac:dyDescent="0.15">
      <c r="A127" s="9">
        <v>125</v>
      </c>
      <c r="B127" s="9">
        <v>10.119999999999999</v>
      </c>
      <c r="C127" s="9">
        <v>61.3</v>
      </c>
      <c r="D127" s="9">
        <v>0</v>
      </c>
      <c r="E127" s="9">
        <v>1</v>
      </c>
      <c r="F127" s="9">
        <v>22.347419195671499</v>
      </c>
      <c r="G127" s="9">
        <v>35.711773410830403</v>
      </c>
      <c r="H127" s="9">
        <v>38.601432095864702</v>
      </c>
      <c r="I127" s="9">
        <v>25.108847603383499</v>
      </c>
      <c r="J127" s="9">
        <v>25.162140131579001</v>
      </c>
      <c r="K127" s="9">
        <v>40.3112695018797</v>
      </c>
      <c r="L127" s="2">
        <f t="shared" si="4"/>
        <v>8.0916135185768845E-2</v>
      </c>
      <c r="M127" s="15">
        <f t="shared" si="5"/>
        <v>0.29690280808713149</v>
      </c>
      <c r="N127" s="2">
        <f t="shared" si="6"/>
        <v>0.29541051232286292</v>
      </c>
      <c r="O127" s="15">
        <f t="shared" si="7"/>
        <v>0.12879495056536158</v>
      </c>
    </row>
    <row r="128" spans="1:15" x14ac:dyDescent="0.15">
      <c r="A128" s="9">
        <v>126</v>
      </c>
      <c r="B128" s="9">
        <v>6.99</v>
      </c>
      <c r="C128" s="9">
        <v>245.4</v>
      </c>
      <c r="D128" s="9">
        <v>0</v>
      </c>
      <c r="E128" s="9">
        <v>1</v>
      </c>
      <c r="F128" s="9">
        <v>19.797313672343002</v>
      </c>
      <c r="G128" s="9">
        <v>27.805860083841299</v>
      </c>
      <c r="H128" s="9">
        <v>28.584213674812101</v>
      </c>
      <c r="I128" s="9">
        <v>21.992470300751801</v>
      </c>
      <c r="J128" s="9">
        <v>22.0433517857143</v>
      </c>
      <c r="K128" s="9">
        <v>31.221129135338401</v>
      </c>
      <c r="L128" s="2">
        <f t="shared" si="4"/>
        <v>2.7992429963463832E-2</v>
      </c>
      <c r="M128" s="15">
        <f t="shared" si="5"/>
        <v>0.20907066947617306</v>
      </c>
      <c r="N128" s="2">
        <f t="shared" si="6"/>
        <v>0.20724078596208362</v>
      </c>
      <c r="O128" s="15">
        <f t="shared" si="7"/>
        <v>0.12282551380174005</v>
      </c>
    </row>
    <row r="129" spans="1:15" x14ac:dyDescent="0.15">
      <c r="A129" s="9">
        <v>127</v>
      </c>
      <c r="B129" s="9">
        <v>8.4600000000000009</v>
      </c>
      <c r="C129" s="9">
        <v>122.7</v>
      </c>
      <c r="D129" s="9">
        <v>0</v>
      </c>
      <c r="E129" s="9">
        <v>1</v>
      </c>
      <c r="F129" s="9">
        <v>20.2304719939672</v>
      </c>
      <c r="G129" s="9">
        <v>29.242697874076001</v>
      </c>
      <c r="H129" s="9">
        <v>30.121931954887199</v>
      </c>
      <c r="I129" s="9">
        <v>22.507957753759399</v>
      </c>
      <c r="J129" s="9">
        <v>22.557540366541399</v>
      </c>
      <c r="K129" s="9">
        <v>32.823007471804502</v>
      </c>
      <c r="L129" s="2">
        <f t="shared" si="4"/>
        <v>3.0066790848003441E-2</v>
      </c>
      <c r="M129" s="15">
        <f t="shared" si="5"/>
        <v>0.23030502005381073</v>
      </c>
      <c r="N129" s="2">
        <f t="shared" si="6"/>
        <v>0.22860946470541191</v>
      </c>
      <c r="O129" s="15">
        <f t="shared" si="7"/>
        <v>0.12243431208522276</v>
      </c>
    </row>
    <row r="130" spans="1:15" x14ac:dyDescent="0.15">
      <c r="A130" s="9">
        <v>128</v>
      </c>
      <c r="B130" s="9">
        <v>8.36</v>
      </c>
      <c r="C130" s="9">
        <v>61.3</v>
      </c>
      <c r="D130" s="9">
        <v>0</v>
      </c>
      <c r="E130" s="9">
        <v>1</v>
      </c>
      <c r="F130" s="9">
        <v>22.272236035636801</v>
      </c>
      <c r="G130" s="9">
        <v>36.039509959109999</v>
      </c>
      <c r="H130" s="9">
        <v>37.471939896616497</v>
      </c>
      <c r="I130" s="9">
        <v>25.005387359022599</v>
      </c>
      <c r="J130" s="9">
        <v>25.057440742481202</v>
      </c>
      <c r="K130" s="9">
        <v>40.689429699248102</v>
      </c>
      <c r="L130" s="2">
        <f t="shared" si="4"/>
        <v>3.9746099187578196E-2</v>
      </c>
      <c r="M130" s="15">
        <f t="shared" si="5"/>
        <v>0.30616738719828834</v>
      </c>
      <c r="N130" s="2">
        <f t="shared" si="6"/>
        <v>0.30472304504386777</v>
      </c>
      <c r="O130" s="15">
        <f t="shared" si="7"/>
        <v>0.12902283481140134</v>
      </c>
    </row>
    <row r="131" spans="1:15" x14ac:dyDescent="0.15">
      <c r="A131" s="9">
        <v>129</v>
      </c>
      <c r="B131" s="9">
        <v>15.42</v>
      </c>
      <c r="C131" s="9">
        <v>1227</v>
      </c>
      <c r="D131" s="9">
        <v>0</v>
      </c>
      <c r="E131" s="9">
        <v>1</v>
      </c>
      <c r="F131" s="9">
        <v>29.673468130774701</v>
      </c>
      <c r="G131" s="9">
        <v>57.222207974128899</v>
      </c>
      <c r="H131" s="9">
        <v>67.829612640977402</v>
      </c>
      <c r="I131" s="9">
        <v>35.102576033834602</v>
      </c>
      <c r="J131" s="9">
        <v>35.142738251879699</v>
      </c>
      <c r="K131" s="9">
        <v>66.851326268796996</v>
      </c>
      <c r="L131" s="2">
        <f t="shared" ref="L131:L194" si="8">ABS((H131-G131)/G131)</f>
        <v>0.18537216654841918</v>
      </c>
      <c r="M131" s="15">
        <f t="shared" ref="M131:M194" si="9">ABS((I131-G131)/G131)</f>
        <v>0.38655677093576934</v>
      </c>
      <c r="N131" s="2">
        <f t="shared" ref="N131:N194" si="10">ABS((J131-G131)/G131)</f>
        <v>0.38585490675633649</v>
      </c>
      <c r="O131" s="15">
        <f t="shared" ref="O131:O194" si="11">ABS((K131-G131)/G131)</f>
        <v>0.16827589559322106</v>
      </c>
    </row>
    <row r="132" spans="1:15" x14ac:dyDescent="0.15">
      <c r="A132" s="9">
        <v>130</v>
      </c>
      <c r="B132" s="9">
        <v>15.75</v>
      </c>
      <c r="C132" s="9">
        <v>98.2</v>
      </c>
      <c r="D132" s="9">
        <v>0</v>
      </c>
      <c r="E132" s="9">
        <v>1</v>
      </c>
      <c r="F132" s="9">
        <v>24.0867696529276</v>
      </c>
      <c r="G132" s="9">
        <v>40.331969547865597</v>
      </c>
      <c r="H132" s="9">
        <v>48.114452772556497</v>
      </c>
      <c r="I132" s="9">
        <v>28.968746287594001</v>
      </c>
      <c r="J132" s="9">
        <v>28.992376174812001</v>
      </c>
      <c r="K132" s="9">
        <v>47.060699154135399</v>
      </c>
      <c r="L132" s="2">
        <f t="shared" si="8"/>
        <v>0.19296065408992047</v>
      </c>
      <c r="M132" s="15">
        <f t="shared" si="9"/>
        <v>0.2817423346208231</v>
      </c>
      <c r="N132" s="2">
        <f t="shared" si="10"/>
        <v>0.28115644983803417</v>
      </c>
      <c r="O132" s="15">
        <f t="shared" si="11"/>
        <v>0.1668336478902725</v>
      </c>
    </row>
    <row r="133" spans="1:15" x14ac:dyDescent="0.15">
      <c r="A133" s="16">
        <v>131</v>
      </c>
      <c r="B133" s="16">
        <v>12.69</v>
      </c>
      <c r="C133" s="16">
        <v>351.8</v>
      </c>
      <c r="D133" s="16">
        <v>0</v>
      </c>
      <c r="E133" s="16">
        <v>1</v>
      </c>
      <c r="F133" s="9">
        <v>22.359807401943101</v>
      </c>
      <c r="G133" s="9">
        <v>34.385421504702201</v>
      </c>
      <c r="H133" s="9">
        <v>41.590281484962503</v>
      </c>
      <c r="I133" s="9">
        <v>27.342925563909802</v>
      </c>
      <c r="J133" s="9">
        <v>27.3585107612782</v>
      </c>
      <c r="K133" s="9">
        <v>40.2822221804512</v>
      </c>
      <c r="L133" s="2">
        <f t="shared" si="8"/>
        <v>0.209532402540857</v>
      </c>
      <c r="M133" s="15">
        <f t="shared" si="9"/>
        <v>0.20481051656817234</v>
      </c>
      <c r="N133" s="2">
        <f t="shared" si="10"/>
        <v>0.20435726642068563</v>
      </c>
      <c r="O133" s="15">
        <f t="shared" si="11"/>
        <v>0.17149130118828446</v>
      </c>
    </row>
    <row r="134" spans="1:15" x14ac:dyDescent="0.15">
      <c r="A134" s="9">
        <v>134</v>
      </c>
      <c r="B134" s="9">
        <v>5.1100000000000003</v>
      </c>
      <c r="C134" s="9">
        <v>1349.7</v>
      </c>
      <c r="D134" s="9">
        <v>0</v>
      </c>
      <c r="E134" s="9">
        <v>1</v>
      </c>
      <c r="F134" s="9">
        <v>21.331935229683399</v>
      </c>
      <c r="G134" s="9">
        <v>30.7628159862224</v>
      </c>
      <c r="H134" s="9">
        <v>36.287809915413497</v>
      </c>
      <c r="I134" s="9">
        <v>24.915967434210501</v>
      </c>
      <c r="J134" s="9">
        <v>24.9535118421053</v>
      </c>
      <c r="K134" s="9">
        <v>35.518749248120301</v>
      </c>
      <c r="L134" s="2">
        <f t="shared" si="8"/>
        <v>0.17959974573412107</v>
      </c>
      <c r="M134" s="15">
        <f t="shared" si="9"/>
        <v>0.19006220219340453</v>
      </c>
      <c r="N134" s="2">
        <f t="shared" si="10"/>
        <v>0.18884175449734139</v>
      </c>
      <c r="O134" s="15">
        <f t="shared" si="11"/>
        <v>0.15460006210185437</v>
      </c>
    </row>
    <row r="135" spans="1:15" x14ac:dyDescent="0.15">
      <c r="A135" s="9">
        <v>135</v>
      </c>
      <c r="B135" s="9">
        <v>7.13</v>
      </c>
      <c r="C135" s="9">
        <v>98.2</v>
      </c>
      <c r="D135" s="9">
        <v>0</v>
      </c>
      <c r="E135" s="9">
        <v>1</v>
      </c>
      <c r="F135" s="9">
        <v>23.3614994764709</v>
      </c>
      <c r="G135" s="9">
        <v>38.271906642809</v>
      </c>
      <c r="H135" s="9">
        <v>42.592951362782003</v>
      </c>
      <c r="I135" s="9">
        <v>27.601715742481201</v>
      </c>
      <c r="J135" s="9">
        <v>27.646062734962399</v>
      </c>
      <c r="K135" s="9">
        <v>44.300203947368402</v>
      </c>
      <c r="L135" s="2">
        <f t="shared" si="8"/>
        <v>0.1129038268278932</v>
      </c>
      <c r="M135" s="15">
        <f t="shared" si="9"/>
        <v>0.2787995643883775</v>
      </c>
      <c r="N135" s="2">
        <f t="shared" si="10"/>
        <v>0.27764082952588193</v>
      </c>
      <c r="O135" s="15">
        <f t="shared" si="11"/>
        <v>0.15751233302331627</v>
      </c>
    </row>
    <row r="136" spans="1:15" x14ac:dyDescent="0.15">
      <c r="A136" s="9">
        <v>136</v>
      </c>
      <c r="B136" s="9">
        <v>7.37</v>
      </c>
      <c r="C136" s="9">
        <v>368.1</v>
      </c>
      <c r="D136" s="9">
        <v>0</v>
      </c>
      <c r="E136" s="9">
        <v>1</v>
      </c>
      <c r="F136" s="9">
        <v>35.843202691927303</v>
      </c>
      <c r="G136" s="9">
        <v>69.376103219133299</v>
      </c>
      <c r="H136" s="9">
        <v>80.478961513157799</v>
      </c>
      <c r="I136" s="9">
        <v>41.982263533834598</v>
      </c>
      <c r="J136" s="9">
        <v>42.093227443609003</v>
      </c>
      <c r="K136" s="9">
        <v>79.786965131578896</v>
      </c>
      <c r="L136" s="2">
        <f t="shared" si="8"/>
        <v>0.16003865565863079</v>
      </c>
      <c r="M136" s="15">
        <f t="shared" si="9"/>
        <v>0.39485987846235399</v>
      </c>
      <c r="N136" s="2">
        <f t="shared" si="10"/>
        <v>0.39326042411675738</v>
      </c>
      <c r="O136" s="15">
        <f t="shared" si="11"/>
        <v>0.15006409165936516</v>
      </c>
    </row>
    <row r="137" spans="1:15" x14ac:dyDescent="0.15">
      <c r="A137" s="9">
        <v>137</v>
      </c>
      <c r="B137" s="9">
        <v>8.2799999999999994</v>
      </c>
      <c r="C137" s="9">
        <v>736.2</v>
      </c>
      <c r="D137" s="9">
        <v>0</v>
      </c>
      <c r="E137" s="9">
        <v>1</v>
      </c>
      <c r="F137" s="9">
        <v>25.516364595144399</v>
      </c>
      <c r="G137" s="9">
        <v>41.997471505083404</v>
      </c>
      <c r="H137" s="9">
        <v>48.498494501879698</v>
      </c>
      <c r="I137" s="9">
        <v>29.505842763157901</v>
      </c>
      <c r="J137" s="9">
        <v>29.6001167293233</v>
      </c>
      <c r="K137" s="9">
        <v>47.927088627819501</v>
      </c>
      <c r="L137" s="2">
        <f t="shared" si="8"/>
        <v>0.15479558087227718</v>
      </c>
      <c r="M137" s="15">
        <f t="shared" si="9"/>
        <v>0.29743763836862197</v>
      </c>
      <c r="N137" s="2">
        <f t="shared" si="10"/>
        <v>0.29519288498736213</v>
      </c>
      <c r="O137" s="15">
        <f t="shared" si="11"/>
        <v>0.14118986001379563</v>
      </c>
    </row>
    <row r="138" spans="1:15" x14ac:dyDescent="0.15">
      <c r="A138" s="9">
        <v>138</v>
      </c>
      <c r="B138" s="9">
        <v>8.4600000000000009</v>
      </c>
      <c r="C138" s="9">
        <v>49.1</v>
      </c>
      <c r="D138" s="9">
        <v>0</v>
      </c>
      <c r="E138" s="9">
        <v>1</v>
      </c>
      <c r="F138" s="9">
        <v>19.8630520962029</v>
      </c>
      <c r="G138" s="9">
        <v>27.524952597366799</v>
      </c>
      <c r="H138" s="9">
        <v>31.1183429041353</v>
      </c>
      <c r="I138" s="9">
        <v>22.3470403665414</v>
      </c>
      <c r="J138" s="9">
        <v>22.4035767857143</v>
      </c>
      <c r="K138" s="9">
        <v>30.997264614661699</v>
      </c>
      <c r="L138" s="2">
        <f t="shared" si="8"/>
        <v>0.13055028138766955</v>
      </c>
      <c r="M138" s="15">
        <f t="shared" si="9"/>
        <v>0.18811702626949298</v>
      </c>
      <c r="N138" s="2">
        <f t="shared" si="10"/>
        <v>0.18606302021905899</v>
      </c>
      <c r="O138" s="15">
        <f t="shared" si="11"/>
        <v>0.12615142587482903</v>
      </c>
    </row>
    <row r="139" spans="1:15" x14ac:dyDescent="0.15">
      <c r="A139" s="9">
        <v>139</v>
      </c>
      <c r="B139" s="9">
        <v>6.84</v>
      </c>
      <c r="C139" s="9">
        <v>184</v>
      </c>
      <c r="D139" s="9">
        <v>0</v>
      </c>
      <c r="E139" s="9">
        <v>1</v>
      </c>
      <c r="F139" s="9">
        <v>18.7990867310866</v>
      </c>
      <c r="G139" s="9">
        <v>24.6669083324295</v>
      </c>
      <c r="H139" s="9">
        <v>27.891806531954899</v>
      </c>
      <c r="I139" s="9">
        <v>21.039846146616501</v>
      </c>
      <c r="J139" s="9">
        <v>21.086472885338299</v>
      </c>
      <c r="K139" s="9">
        <v>27.712569736842099</v>
      </c>
      <c r="L139" s="2">
        <f t="shared" si="8"/>
        <v>0.13073783532432542</v>
      </c>
      <c r="M139" s="15">
        <f t="shared" si="9"/>
        <v>0.14704162098192552</v>
      </c>
      <c r="N139" s="2">
        <f t="shared" si="10"/>
        <v>0.14515136630981901</v>
      </c>
      <c r="O139" s="15">
        <f t="shared" si="11"/>
        <v>0.12347154995539014</v>
      </c>
    </row>
    <row r="140" spans="1:15" x14ac:dyDescent="0.15">
      <c r="A140" s="16">
        <v>140</v>
      </c>
      <c r="B140" s="16">
        <v>6.79</v>
      </c>
      <c r="C140" s="16">
        <v>351.8</v>
      </c>
      <c r="D140" s="16">
        <v>0</v>
      </c>
      <c r="E140" s="16">
        <v>1</v>
      </c>
      <c r="F140" s="9">
        <v>28.591097594175</v>
      </c>
      <c r="G140" s="9">
        <v>48.4414711326381</v>
      </c>
      <c r="H140" s="9">
        <v>56.8564559210526</v>
      </c>
      <c r="I140" s="9">
        <v>34.291440695488703</v>
      </c>
      <c r="J140" s="9">
        <v>34.444659868420999</v>
      </c>
      <c r="K140" s="9">
        <v>55.191389097744398</v>
      </c>
      <c r="L140" s="2">
        <f t="shared" si="8"/>
        <v>0.17371447628775233</v>
      </c>
      <c r="M140" s="15">
        <f t="shared" si="9"/>
        <v>0.29210571244636752</v>
      </c>
      <c r="N140" s="2">
        <f t="shared" si="10"/>
        <v>0.28894273722390235</v>
      </c>
      <c r="O140" s="15">
        <f t="shared" si="11"/>
        <v>0.13934172120050356</v>
      </c>
    </row>
    <row r="141" spans="1:15" x14ac:dyDescent="0.15">
      <c r="A141" s="17">
        <v>213</v>
      </c>
      <c r="B141" s="17">
        <v>13.24</v>
      </c>
      <c r="C141" s="17">
        <v>351.8</v>
      </c>
      <c r="D141" s="17">
        <v>0</v>
      </c>
      <c r="E141" s="17">
        <v>1</v>
      </c>
      <c r="F141" s="9">
        <v>21.506810645066299</v>
      </c>
      <c r="G141" s="9">
        <v>34.962233046735399</v>
      </c>
      <c r="H141" s="9">
        <v>35.795013251879702</v>
      </c>
      <c r="I141" s="9">
        <v>24.180554981202999</v>
      </c>
      <c r="J141" s="9">
        <v>24.193650751879701</v>
      </c>
      <c r="K141" s="9">
        <v>38.799498684210398</v>
      </c>
      <c r="L141" s="2">
        <f t="shared" si="8"/>
        <v>2.381942263330528E-2</v>
      </c>
      <c r="M141" s="15">
        <f t="shared" si="9"/>
        <v>0.30838070471986456</v>
      </c>
      <c r="N141" s="2">
        <f t="shared" si="10"/>
        <v>0.30800613566247065</v>
      </c>
      <c r="O141" s="15">
        <f t="shared" si="11"/>
        <v>0.10975459240105101</v>
      </c>
    </row>
    <row r="142" spans="1:15" x14ac:dyDescent="0.15">
      <c r="A142" s="9">
        <v>214</v>
      </c>
      <c r="B142" s="9">
        <v>8.74</v>
      </c>
      <c r="C142" s="9">
        <v>122.7</v>
      </c>
      <c r="D142" s="9">
        <v>0</v>
      </c>
      <c r="E142" s="9">
        <v>1</v>
      </c>
      <c r="F142" s="9">
        <v>19.905739854930601</v>
      </c>
      <c r="G142" s="9">
        <v>28.275355055995099</v>
      </c>
      <c r="H142" s="9">
        <v>30.011655263157898</v>
      </c>
      <c r="I142" s="9">
        <v>22.226670535714302</v>
      </c>
      <c r="J142" s="9">
        <v>22.2494390977444</v>
      </c>
      <c r="K142" s="9">
        <v>31.389625093985</v>
      </c>
      <c r="L142" s="2">
        <f t="shared" si="8"/>
        <v>6.1406840116572076E-2</v>
      </c>
      <c r="M142" s="15">
        <f t="shared" si="9"/>
        <v>0.21392072737202716</v>
      </c>
      <c r="N142" s="2">
        <f t="shared" si="10"/>
        <v>0.21311548330046703</v>
      </c>
      <c r="O142" s="15">
        <f t="shared" si="11"/>
        <v>0.11014079334539056</v>
      </c>
    </row>
    <row r="143" spans="1:15" x14ac:dyDescent="0.15">
      <c r="A143" s="9">
        <v>215</v>
      </c>
      <c r="B143" s="9">
        <v>11.36</v>
      </c>
      <c r="C143" s="9">
        <v>36.799999999999997</v>
      </c>
      <c r="D143" s="9">
        <v>0</v>
      </c>
      <c r="E143" s="9">
        <v>1</v>
      </c>
      <c r="F143" s="9">
        <v>20.377695170505</v>
      </c>
      <c r="G143" s="9">
        <v>29.903138450614001</v>
      </c>
      <c r="H143" s="9">
        <v>32.095075234962401</v>
      </c>
      <c r="I143" s="9">
        <v>22.858364426691701</v>
      </c>
      <c r="J143" s="9">
        <v>22.869910244360899</v>
      </c>
      <c r="K143" s="9">
        <v>33.232777161654099</v>
      </c>
      <c r="L143" s="2">
        <f t="shared" si="8"/>
        <v>7.3301228497084148E-2</v>
      </c>
      <c r="M143" s="15">
        <f t="shared" si="9"/>
        <v>0.23558644306038221</v>
      </c>
      <c r="N143" s="2">
        <f t="shared" si="10"/>
        <v>0.23520033583995562</v>
      </c>
      <c r="O143" s="15">
        <f t="shared" si="11"/>
        <v>0.11134746663929952</v>
      </c>
    </row>
    <row r="144" spans="1:15" x14ac:dyDescent="0.15">
      <c r="A144" s="9">
        <v>216</v>
      </c>
      <c r="B144" s="9">
        <v>8.43</v>
      </c>
      <c r="C144" s="9">
        <v>12.3</v>
      </c>
      <c r="D144" s="9">
        <v>0</v>
      </c>
      <c r="E144" s="9">
        <v>1</v>
      </c>
      <c r="F144" s="9">
        <v>20.234114610895201</v>
      </c>
      <c r="G144" s="9">
        <v>29.2175700557166</v>
      </c>
      <c r="H144" s="9">
        <v>31.5321099624061</v>
      </c>
      <c r="I144" s="9">
        <v>22.6977054981203</v>
      </c>
      <c r="J144" s="9">
        <v>22.709623731202999</v>
      </c>
      <c r="K144" s="9">
        <v>32.420037499999999</v>
      </c>
      <c r="L144" s="2">
        <f t="shared" si="8"/>
        <v>7.9217399060762958E-2</v>
      </c>
      <c r="M144" s="15">
        <f t="shared" si="9"/>
        <v>0.22314876100795547</v>
      </c>
      <c r="N144" s="2">
        <f t="shared" si="10"/>
        <v>0.22274084778793163</v>
      </c>
      <c r="O144" s="15">
        <f t="shared" si="11"/>
        <v>0.10960759016497394</v>
      </c>
    </row>
    <row r="145" spans="1:15" x14ac:dyDescent="0.15">
      <c r="A145" s="17">
        <v>218</v>
      </c>
      <c r="B145" s="17">
        <v>9.85</v>
      </c>
      <c r="C145" s="17">
        <v>351.8</v>
      </c>
      <c r="D145" s="17">
        <v>0</v>
      </c>
      <c r="E145" s="17">
        <v>1</v>
      </c>
      <c r="F145" s="9">
        <v>17.778324973404999</v>
      </c>
      <c r="G145" s="9">
        <v>27.317804470179599</v>
      </c>
      <c r="H145" s="9">
        <v>26.053598073308301</v>
      </c>
      <c r="I145" s="9">
        <v>19.731900986842099</v>
      </c>
      <c r="J145" s="9">
        <v>19.735563815789401</v>
      </c>
      <c r="K145" s="9">
        <v>30.5351195958647</v>
      </c>
      <c r="L145" s="2">
        <f t="shared" si="8"/>
        <v>4.6277745279688164E-2</v>
      </c>
      <c r="M145" s="15">
        <f t="shared" si="9"/>
        <v>0.27769081851428989</v>
      </c>
      <c r="N145" s="2">
        <f t="shared" si="10"/>
        <v>0.2775567364012379</v>
      </c>
      <c r="O145" s="15">
        <f t="shared" si="11"/>
        <v>0.11777356153189966</v>
      </c>
    </row>
    <row r="146" spans="1:15" x14ac:dyDescent="0.15">
      <c r="A146" s="9">
        <v>219</v>
      </c>
      <c r="B146" s="9">
        <v>9.02</v>
      </c>
      <c r="C146" s="9">
        <v>122.7</v>
      </c>
      <c r="D146" s="9">
        <v>0</v>
      </c>
      <c r="E146" s="9">
        <v>1</v>
      </c>
      <c r="F146" s="9">
        <v>16.715059653687</v>
      </c>
      <c r="G146" s="9">
        <v>23.704103502903401</v>
      </c>
      <c r="H146" s="9">
        <v>23.204459633458601</v>
      </c>
      <c r="I146" s="9">
        <v>18.487716729323299</v>
      </c>
      <c r="J146" s="9">
        <v>18.4893572368421</v>
      </c>
      <c r="K146" s="9">
        <v>26.579045723684299</v>
      </c>
      <c r="L146" s="2">
        <f t="shared" si="8"/>
        <v>2.1078370223265377E-2</v>
      </c>
      <c r="M146" s="15">
        <f t="shared" si="9"/>
        <v>0.22006260531815394</v>
      </c>
      <c r="N146" s="2">
        <f t="shared" si="10"/>
        <v>0.21999339757449896</v>
      </c>
      <c r="O146" s="15">
        <f t="shared" si="11"/>
        <v>0.12128457928935218</v>
      </c>
    </row>
    <row r="147" spans="1:15" x14ac:dyDescent="0.15">
      <c r="A147" s="9">
        <v>220</v>
      </c>
      <c r="B147" s="9">
        <v>6.36</v>
      </c>
      <c r="C147" s="9">
        <v>306.7</v>
      </c>
      <c r="D147" s="9">
        <v>0</v>
      </c>
      <c r="E147" s="9">
        <v>1</v>
      </c>
      <c r="F147" s="9">
        <v>15.895178345265499</v>
      </c>
      <c r="G147" s="9">
        <v>20.3276850645228</v>
      </c>
      <c r="H147" s="9">
        <v>20.741409586466201</v>
      </c>
      <c r="I147" s="9">
        <v>17.538549013157901</v>
      </c>
      <c r="J147" s="9">
        <v>17.541208787594002</v>
      </c>
      <c r="K147" s="9">
        <v>22.789117011278201</v>
      </c>
      <c r="L147" s="2">
        <f t="shared" si="8"/>
        <v>2.0352761302144515E-2</v>
      </c>
      <c r="M147" s="15">
        <f t="shared" si="9"/>
        <v>0.13720873983003018</v>
      </c>
      <c r="N147" s="2">
        <f t="shared" si="10"/>
        <v>0.13707789490461647</v>
      </c>
      <c r="O147" s="15">
        <f t="shared" si="11"/>
        <v>0.12108766634973363</v>
      </c>
    </row>
    <row r="148" spans="1:15" x14ac:dyDescent="0.15">
      <c r="A148" s="9">
        <v>221</v>
      </c>
      <c r="B148" s="9">
        <v>7.14</v>
      </c>
      <c r="C148" s="9">
        <v>122.7</v>
      </c>
      <c r="D148" s="9">
        <v>0</v>
      </c>
      <c r="E148" s="9">
        <v>1</v>
      </c>
      <c r="F148" s="9">
        <v>16.271039614240198</v>
      </c>
      <c r="G148" s="9">
        <v>21.653012961298501</v>
      </c>
      <c r="H148" s="9">
        <v>21.633342904135301</v>
      </c>
      <c r="I148" s="9">
        <v>17.957617528195499</v>
      </c>
      <c r="J148" s="9">
        <v>17.963125046992499</v>
      </c>
      <c r="K148" s="9">
        <v>24.192854417293201</v>
      </c>
      <c r="L148" s="2">
        <f t="shared" si="8"/>
        <v>9.0842125289248622E-4</v>
      </c>
      <c r="M148" s="15">
        <f t="shared" si="9"/>
        <v>0.17066425996732948</v>
      </c>
      <c r="N148" s="2">
        <f t="shared" si="10"/>
        <v>0.17040990650590387</v>
      </c>
      <c r="O148" s="15">
        <f t="shared" si="11"/>
        <v>0.1172973692175904</v>
      </c>
    </row>
    <row r="149" spans="1:15" x14ac:dyDescent="0.15">
      <c r="A149" s="9">
        <v>222</v>
      </c>
      <c r="B149" s="9">
        <v>7.35</v>
      </c>
      <c r="C149" s="9">
        <v>24.5</v>
      </c>
      <c r="D149" s="9">
        <v>0</v>
      </c>
      <c r="E149" s="9">
        <v>1</v>
      </c>
      <c r="F149" s="9">
        <v>16.824510289054398</v>
      </c>
      <c r="G149" s="9">
        <v>24.225102148099001</v>
      </c>
      <c r="H149" s="9">
        <v>23.5218247650376</v>
      </c>
      <c r="I149" s="9">
        <v>18.617733082706799</v>
      </c>
      <c r="J149" s="9">
        <v>18.620219924812002</v>
      </c>
      <c r="K149" s="9">
        <v>27.128951409774398</v>
      </c>
      <c r="L149" s="2">
        <f t="shared" si="8"/>
        <v>2.9030935711310879E-2</v>
      </c>
      <c r="M149" s="15">
        <f t="shared" si="9"/>
        <v>0.23146936723369915</v>
      </c>
      <c r="N149" s="2">
        <f t="shared" si="10"/>
        <v>0.23136671164570621</v>
      </c>
      <c r="O149" s="15">
        <f t="shared" si="11"/>
        <v>0.11986943311623018</v>
      </c>
    </row>
    <row r="150" spans="1:15" x14ac:dyDescent="0.15">
      <c r="A150" s="9">
        <v>223</v>
      </c>
      <c r="B150" s="9">
        <v>5.64</v>
      </c>
      <c r="C150" s="9">
        <v>429.4</v>
      </c>
      <c r="D150" s="9">
        <v>0</v>
      </c>
      <c r="E150" s="9">
        <v>1</v>
      </c>
      <c r="F150" s="9">
        <v>15.943893060103401</v>
      </c>
      <c r="G150" s="9">
        <v>20.686149125160501</v>
      </c>
      <c r="H150" s="9">
        <v>20.8025528195489</v>
      </c>
      <c r="I150" s="9">
        <v>17.602537265037601</v>
      </c>
      <c r="J150" s="9">
        <v>17.610338580827101</v>
      </c>
      <c r="K150" s="9">
        <v>23.153103759398501</v>
      </c>
      <c r="L150" s="2">
        <f t="shared" si="8"/>
        <v>5.6271321300114668E-3</v>
      </c>
      <c r="M150" s="15">
        <f t="shared" si="9"/>
        <v>0.14906650055869086</v>
      </c>
      <c r="N150" s="2">
        <f t="shared" si="10"/>
        <v>0.14868937305456728</v>
      </c>
      <c r="O150" s="15">
        <f t="shared" si="11"/>
        <v>0.11925634971070816</v>
      </c>
    </row>
    <row r="151" spans="1:15" x14ac:dyDescent="0.15">
      <c r="A151" s="17">
        <v>230</v>
      </c>
      <c r="B151" s="17">
        <v>9.25</v>
      </c>
      <c r="C151" s="17">
        <v>351.8</v>
      </c>
      <c r="D151" s="17">
        <v>0</v>
      </c>
      <c r="E151" s="17">
        <v>1</v>
      </c>
      <c r="F151" s="9">
        <v>15.219491081889799</v>
      </c>
      <c r="G151" s="9">
        <v>19.2325971835531</v>
      </c>
      <c r="H151" s="9">
        <v>20.151300469924799</v>
      </c>
      <c r="I151" s="9">
        <v>16.774938345864701</v>
      </c>
      <c r="J151" s="9">
        <v>16.796300798872199</v>
      </c>
      <c r="K151" s="9">
        <v>21.320275187969902</v>
      </c>
      <c r="L151" s="2">
        <f t="shared" si="8"/>
        <v>4.7768030370715329E-2</v>
      </c>
      <c r="M151" s="15">
        <f t="shared" si="9"/>
        <v>0.12778611303678133</v>
      </c>
      <c r="N151" s="2">
        <f t="shared" si="10"/>
        <v>0.12667537106035362</v>
      </c>
      <c r="O151" s="15">
        <f t="shared" si="11"/>
        <v>0.1085489382683112</v>
      </c>
    </row>
    <row r="152" spans="1:15" x14ac:dyDescent="0.15">
      <c r="A152" s="9">
        <v>231</v>
      </c>
      <c r="B152" s="9">
        <v>11.62</v>
      </c>
      <c r="C152" s="9">
        <v>490.8</v>
      </c>
      <c r="D152" s="9">
        <v>0</v>
      </c>
      <c r="E152" s="9">
        <v>1</v>
      </c>
      <c r="F152" s="9">
        <v>14.764326633364</v>
      </c>
      <c r="G152" s="9">
        <v>16.328240758636198</v>
      </c>
      <c r="H152" s="9">
        <v>17.854187687969901</v>
      </c>
      <c r="I152" s="9">
        <v>16.248895394736799</v>
      </c>
      <c r="J152" s="9">
        <v>16.2656687969925</v>
      </c>
      <c r="K152" s="9">
        <v>18.129523308270699</v>
      </c>
      <c r="L152" s="2">
        <f t="shared" si="8"/>
        <v>9.3454460397187092E-2</v>
      </c>
      <c r="M152" s="15">
        <f t="shared" si="9"/>
        <v>4.859394534431568E-3</v>
      </c>
      <c r="N152" s="2">
        <f t="shared" si="10"/>
        <v>3.8321312484691969E-3</v>
      </c>
      <c r="O152" s="15">
        <f t="shared" si="11"/>
        <v>0.11031700084908294</v>
      </c>
    </row>
    <row r="153" spans="1:15" x14ac:dyDescent="0.15">
      <c r="A153" s="17">
        <v>235</v>
      </c>
      <c r="B153" s="17">
        <v>9.49</v>
      </c>
      <c r="C153" s="17">
        <v>351.8</v>
      </c>
      <c r="D153" s="17">
        <v>0</v>
      </c>
      <c r="E153" s="17">
        <v>1</v>
      </c>
      <c r="F153" s="9">
        <v>19.064571608145499</v>
      </c>
      <c r="G153" s="9">
        <v>24.954420933089299</v>
      </c>
      <c r="H153" s="9">
        <v>26.564259492481298</v>
      </c>
      <c r="I153" s="9">
        <v>20.922090742481199</v>
      </c>
      <c r="J153" s="9">
        <v>20.994089990601498</v>
      </c>
      <c r="K153" s="9">
        <v>27.854115272556399</v>
      </c>
      <c r="L153" s="2">
        <f t="shared" si="8"/>
        <v>6.4511156708804668E-2</v>
      </c>
      <c r="M153" s="15">
        <f t="shared" si="9"/>
        <v>0.16158780848572096</v>
      </c>
      <c r="N153" s="2">
        <f t="shared" si="10"/>
        <v>0.15870257831695239</v>
      </c>
      <c r="O153" s="15">
        <f t="shared" si="11"/>
        <v>0.11619962439689939</v>
      </c>
    </row>
    <row r="154" spans="1:15" x14ac:dyDescent="0.15">
      <c r="A154" s="17">
        <v>236</v>
      </c>
      <c r="B154" s="17">
        <v>7.13</v>
      </c>
      <c r="C154" s="17">
        <v>351.8</v>
      </c>
      <c r="D154" s="17">
        <v>0</v>
      </c>
      <c r="E154" s="17">
        <v>1</v>
      </c>
      <c r="F154" s="9">
        <v>18.371459582149399</v>
      </c>
      <c r="G154" s="9">
        <v>21.024633169003799</v>
      </c>
      <c r="H154" s="9">
        <v>22.545607142857101</v>
      </c>
      <c r="I154" s="9">
        <v>20.110441259398499</v>
      </c>
      <c r="J154" s="9">
        <v>20.169970394736801</v>
      </c>
      <c r="K154" s="9">
        <v>23.072792951127798</v>
      </c>
      <c r="L154" s="2">
        <f t="shared" si="8"/>
        <v>7.2342473784305708E-2</v>
      </c>
      <c r="M154" s="15">
        <f t="shared" si="9"/>
        <v>4.3481943406892598E-2</v>
      </c>
      <c r="N154" s="2">
        <f t="shared" si="10"/>
        <v>4.0650543930869185E-2</v>
      </c>
      <c r="O154" s="15">
        <f t="shared" si="11"/>
        <v>9.7417147098840279E-2</v>
      </c>
    </row>
    <row r="155" spans="1:15" x14ac:dyDescent="0.15">
      <c r="A155" s="9">
        <v>237</v>
      </c>
      <c r="B155" s="9">
        <v>12.37</v>
      </c>
      <c r="C155" s="9">
        <v>122.7</v>
      </c>
      <c r="D155" s="9">
        <v>0</v>
      </c>
      <c r="E155" s="9">
        <v>1</v>
      </c>
      <c r="F155" s="9">
        <v>18.241117082655101</v>
      </c>
      <c r="G155" s="9">
        <v>20.432427382126601</v>
      </c>
      <c r="H155" s="9">
        <v>22.135287640977499</v>
      </c>
      <c r="I155" s="9">
        <v>19.9647109022556</v>
      </c>
      <c r="J155" s="9">
        <v>20.0240791353384</v>
      </c>
      <c r="K155" s="9">
        <v>22.424435573308301</v>
      </c>
      <c r="L155" s="2">
        <f t="shared" si="8"/>
        <v>8.3341065014159083E-2</v>
      </c>
      <c r="M155" s="15">
        <f t="shared" si="9"/>
        <v>2.2890891577578246E-2</v>
      </c>
      <c r="N155" s="2">
        <f t="shared" si="10"/>
        <v>1.9985302732332528E-2</v>
      </c>
      <c r="O155" s="15">
        <f t="shared" si="11"/>
        <v>9.749248848055235E-2</v>
      </c>
    </row>
    <row r="156" spans="1:15" x14ac:dyDescent="0.15">
      <c r="A156" s="9">
        <v>238</v>
      </c>
      <c r="B156" s="9">
        <v>10.71</v>
      </c>
      <c r="C156" s="9">
        <v>122.7</v>
      </c>
      <c r="D156" s="9">
        <v>0</v>
      </c>
      <c r="E156" s="9">
        <v>1</v>
      </c>
      <c r="F156" s="9">
        <v>18.1875025966715</v>
      </c>
      <c r="G156" s="9">
        <v>20.199149630475802</v>
      </c>
      <c r="H156" s="9">
        <v>21.954069125939899</v>
      </c>
      <c r="I156" s="9">
        <v>19.904984304511299</v>
      </c>
      <c r="J156" s="9">
        <v>19.964580639097701</v>
      </c>
      <c r="K156" s="9">
        <v>22.164099859022599</v>
      </c>
      <c r="L156" s="2">
        <f t="shared" si="8"/>
        <v>8.6880860212864286E-2</v>
      </c>
      <c r="M156" s="15">
        <f t="shared" si="9"/>
        <v>1.4563252975792414E-2</v>
      </c>
      <c r="N156" s="2">
        <f t="shared" si="10"/>
        <v>1.1612815176347374E-2</v>
      </c>
      <c r="O156" s="15">
        <f t="shared" si="11"/>
        <v>9.7278858986328126E-2</v>
      </c>
    </row>
    <row r="157" spans="1:15" x14ac:dyDescent="0.15">
      <c r="A157" s="9">
        <v>302</v>
      </c>
      <c r="B157" s="9">
        <v>9.3000000000000007</v>
      </c>
      <c r="C157" s="9">
        <v>122.7</v>
      </c>
      <c r="D157" s="9">
        <v>0</v>
      </c>
      <c r="E157" s="9">
        <v>1</v>
      </c>
      <c r="F157" s="9">
        <v>36.660057574485599</v>
      </c>
      <c r="G157" s="9">
        <v>73.069558231882297</v>
      </c>
      <c r="H157" s="9">
        <v>85.378184445488799</v>
      </c>
      <c r="I157" s="9">
        <v>42.9176803571428</v>
      </c>
      <c r="J157" s="9">
        <v>43.020475093984899</v>
      </c>
      <c r="K157" s="9">
        <v>84.552544313909706</v>
      </c>
      <c r="L157" s="2">
        <f t="shared" si="8"/>
        <v>0.16845080922134142</v>
      </c>
      <c r="M157" s="15">
        <f t="shared" si="9"/>
        <v>0.41264623195139816</v>
      </c>
      <c r="N157" s="2">
        <f t="shared" si="10"/>
        <v>0.41123942535054414</v>
      </c>
      <c r="O157" s="15">
        <f t="shared" si="11"/>
        <v>0.15715143706749632</v>
      </c>
    </row>
    <row r="158" spans="1:15" x14ac:dyDescent="0.15">
      <c r="A158" s="9">
        <v>303</v>
      </c>
      <c r="B158" s="9">
        <v>9.4600000000000009</v>
      </c>
      <c r="C158" s="9">
        <v>220.9</v>
      </c>
      <c r="D158" s="9">
        <v>0</v>
      </c>
      <c r="E158" s="9">
        <v>1</v>
      </c>
      <c r="F158" s="9">
        <v>32.192382037959902</v>
      </c>
      <c r="G158" s="9">
        <v>57.695730736578298</v>
      </c>
      <c r="H158" s="9">
        <v>67.260811278195504</v>
      </c>
      <c r="I158" s="9">
        <v>37.914663157894701</v>
      </c>
      <c r="J158" s="9">
        <v>38.070600704887198</v>
      </c>
      <c r="K158" s="9">
        <v>67.187220535714303</v>
      </c>
      <c r="L158" s="2">
        <f t="shared" si="8"/>
        <v>0.16578489291154913</v>
      </c>
      <c r="M158" s="15">
        <f t="shared" si="9"/>
        <v>0.34285149570248313</v>
      </c>
      <c r="N158" s="2">
        <f t="shared" si="10"/>
        <v>0.34014873858333922</v>
      </c>
      <c r="O158" s="15">
        <f t="shared" si="11"/>
        <v>0.16450939572065307</v>
      </c>
    </row>
    <row r="159" spans="1:15" x14ac:dyDescent="0.15">
      <c r="A159" s="9">
        <v>321</v>
      </c>
      <c r="B159" s="9">
        <v>8.31</v>
      </c>
      <c r="C159" s="9">
        <v>85.9</v>
      </c>
      <c r="D159" s="9">
        <v>0</v>
      </c>
      <c r="E159" s="9">
        <v>1</v>
      </c>
      <c r="F159" s="9">
        <v>15.208121251618801</v>
      </c>
      <c r="G159" s="9">
        <v>17.515998704925099</v>
      </c>
      <c r="H159" s="9">
        <v>18.671917058270701</v>
      </c>
      <c r="I159" s="9">
        <v>16.748822039473701</v>
      </c>
      <c r="J159" s="9">
        <v>16.752591964285699</v>
      </c>
      <c r="K159" s="9">
        <v>19.5794878289474</v>
      </c>
      <c r="L159" s="2">
        <f t="shared" si="8"/>
        <v>6.5992146540898272E-2</v>
      </c>
      <c r="M159" s="15">
        <f t="shared" si="9"/>
        <v>4.3798625381017267E-2</v>
      </c>
      <c r="N159" s="2">
        <f t="shared" si="10"/>
        <v>4.3583397869557262E-2</v>
      </c>
      <c r="O159" s="15">
        <f t="shared" si="11"/>
        <v>0.11780596463746566</v>
      </c>
    </row>
    <row r="160" spans="1:15" x14ac:dyDescent="0.15">
      <c r="A160" s="9">
        <v>327</v>
      </c>
      <c r="B160" s="9">
        <v>5.46</v>
      </c>
      <c r="C160" s="9">
        <v>306.7</v>
      </c>
      <c r="D160" s="9">
        <v>0</v>
      </c>
      <c r="E160" s="9">
        <v>1</v>
      </c>
      <c r="F160" s="9">
        <v>17.462041253035402</v>
      </c>
      <c r="G160" s="9">
        <v>22.650618885027299</v>
      </c>
      <c r="H160" s="9">
        <v>25.290581156015001</v>
      </c>
      <c r="I160" s="9">
        <v>19.2066670582707</v>
      </c>
      <c r="J160" s="9">
        <v>19.2465014567669</v>
      </c>
      <c r="K160" s="9">
        <v>25.388404981202999</v>
      </c>
      <c r="L160" s="2">
        <f t="shared" si="8"/>
        <v>0.11655144101748108</v>
      </c>
      <c r="M160" s="15">
        <f t="shared" si="9"/>
        <v>0.15204669877842275</v>
      </c>
      <c r="N160" s="2">
        <f t="shared" si="10"/>
        <v>0.15028805374102236</v>
      </c>
      <c r="O160" s="15">
        <f t="shared" si="11"/>
        <v>0.12087025569025199</v>
      </c>
    </row>
    <row r="161" spans="1:15" x14ac:dyDescent="0.15">
      <c r="A161" s="9">
        <v>352</v>
      </c>
      <c r="B161" s="9">
        <v>6.67</v>
      </c>
      <c r="C161" s="9">
        <v>122.7</v>
      </c>
      <c r="D161" s="9">
        <v>0</v>
      </c>
      <c r="E161" s="9">
        <v>1</v>
      </c>
      <c r="F161" s="9">
        <v>25.877403600910799</v>
      </c>
      <c r="G161" s="9">
        <v>50.746909211033099</v>
      </c>
      <c r="H161" s="9">
        <v>55.787496193609101</v>
      </c>
      <c r="I161" s="9">
        <v>29.665120347744299</v>
      </c>
      <c r="J161" s="9">
        <v>29.685522650375901</v>
      </c>
      <c r="K161" s="9">
        <v>59.014030498120199</v>
      </c>
      <c r="L161" s="2">
        <f t="shared" si="8"/>
        <v>9.932796028255661E-2</v>
      </c>
      <c r="M161" s="15">
        <f t="shared" si="9"/>
        <v>0.4154300072861446</v>
      </c>
      <c r="N161" s="2">
        <f t="shared" si="10"/>
        <v>0.41502796698558647</v>
      </c>
      <c r="O161" s="15">
        <f t="shared" si="11"/>
        <v>0.16290886313308142</v>
      </c>
    </row>
    <row r="162" spans="1:15" x14ac:dyDescent="0.15">
      <c r="A162" s="9">
        <v>380</v>
      </c>
      <c r="B162" s="9">
        <v>7.32</v>
      </c>
      <c r="C162" s="9">
        <v>49.1</v>
      </c>
      <c r="D162" s="9">
        <v>0</v>
      </c>
      <c r="E162" s="9">
        <v>1</v>
      </c>
      <c r="F162" s="9">
        <v>18.3538956639436</v>
      </c>
      <c r="G162" s="9">
        <v>23.044413851799899</v>
      </c>
      <c r="H162" s="9">
        <v>26.7947606672933</v>
      </c>
      <c r="I162" s="9">
        <v>20.2224544642857</v>
      </c>
      <c r="J162" s="9">
        <v>20.286395817669199</v>
      </c>
      <c r="K162" s="9">
        <v>26.324494642857101</v>
      </c>
      <c r="L162" s="2">
        <f t="shared" si="8"/>
        <v>0.16274429194042955</v>
      </c>
      <c r="M162" s="15">
        <f t="shared" si="9"/>
        <v>0.12245741660700939</v>
      </c>
      <c r="N162" s="2">
        <f t="shared" si="10"/>
        <v>0.11968271581423987</v>
      </c>
      <c r="O162" s="15">
        <f t="shared" si="11"/>
        <v>0.14233734961329941</v>
      </c>
    </row>
    <row r="163" spans="1:15" x14ac:dyDescent="0.15">
      <c r="A163" s="9">
        <v>387</v>
      </c>
      <c r="B163" s="9">
        <v>6.79</v>
      </c>
      <c r="C163" s="9">
        <v>306.7</v>
      </c>
      <c r="D163" s="9">
        <v>0</v>
      </c>
      <c r="E163" s="9">
        <v>1</v>
      </c>
      <c r="F163" s="9">
        <v>18.199130981523201</v>
      </c>
      <c r="G163" s="9">
        <v>22.5639121595623</v>
      </c>
      <c r="H163" s="9">
        <v>25.115758881578898</v>
      </c>
      <c r="I163" s="9">
        <v>19.978577443609002</v>
      </c>
      <c r="J163" s="9">
        <v>20.0364846804511</v>
      </c>
      <c r="K163" s="9">
        <v>25.291727678571402</v>
      </c>
      <c r="L163" s="2">
        <f t="shared" si="8"/>
        <v>0.11309416133031516</v>
      </c>
      <c r="M163" s="15">
        <f t="shared" si="9"/>
        <v>0.11457830085806578</v>
      </c>
      <c r="N163" s="2">
        <f t="shared" si="10"/>
        <v>0.11201193575113738</v>
      </c>
      <c r="O163" s="15">
        <f t="shared" si="11"/>
        <v>0.12089284427802953</v>
      </c>
    </row>
    <row r="164" spans="1:15" x14ac:dyDescent="0.15">
      <c r="A164" s="9">
        <v>399</v>
      </c>
      <c r="B164" s="9">
        <v>6.02</v>
      </c>
      <c r="C164" s="9">
        <v>36.799999999999997</v>
      </c>
      <c r="D164" s="9">
        <v>0</v>
      </c>
      <c r="E164" s="9">
        <v>1</v>
      </c>
      <c r="F164" s="9">
        <v>30.8918300207689</v>
      </c>
      <c r="G164" s="9">
        <v>62.074807951088701</v>
      </c>
      <c r="H164" s="9">
        <v>65.908983082706797</v>
      </c>
      <c r="I164" s="9">
        <v>35.7090647086467</v>
      </c>
      <c r="J164" s="9">
        <v>35.749849013157899</v>
      </c>
      <c r="K164" s="9">
        <v>72.174606484962396</v>
      </c>
      <c r="L164" s="2">
        <f t="shared" si="8"/>
        <v>6.1767007553840535E-2</v>
      </c>
      <c r="M164" s="15">
        <f t="shared" si="9"/>
        <v>0.42474143880101339</v>
      </c>
      <c r="N164" s="2">
        <f t="shared" si="10"/>
        <v>0.42408442018335879</v>
      </c>
      <c r="O164" s="15">
        <f t="shared" si="11"/>
        <v>0.16270366139242418</v>
      </c>
    </row>
    <row r="165" spans="1:15" x14ac:dyDescent="0.15">
      <c r="A165" s="9">
        <v>1008</v>
      </c>
      <c r="B165" s="9">
        <v>5.81</v>
      </c>
      <c r="C165" s="9">
        <v>736.2</v>
      </c>
      <c r="D165" s="9">
        <v>8</v>
      </c>
      <c r="E165" s="9">
        <v>2</v>
      </c>
      <c r="F165" s="9">
        <v>19.6039800811009</v>
      </c>
      <c r="G165" s="9">
        <v>32.276265429522603</v>
      </c>
      <c r="H165" s="9">
        <v>37.677618374060202</v>
      </c>
      <c r="I165" s="9">
        <v>21.9511152725564</v>
      </c>
      <c r="J165" s="9">
        <v>21.992725187969899</v>
      </c>
      <c r="K165" s="9">
        <v>37.643969924812097</v>
      </c>
      <c r="L165" s="2">
        <f t="shared" si="8"/>
        <v>0.1673475190719266</v>
      </c>
      <c r="M165" s="15">
        <f t="shared" si="9"/>
        <v>0.31989915870260338</v>
      </c>
      <c r="N165" s="2">
        <f t="shared" si="10"/>
        <v>0.31860997871663638</v>
      </c>
      <c r="O165" s="15">
        <f t="shared" si="11"/>
        <v>0.16630500536099005</v>
      </c>
    </row>
    <row r="166" spans="1:15" x14ac:dyDescent="0.15">
      <c r="A166" s="9">
        <v>1010</v>
      </c>
      <c r="B166" s="9">
        <v>5.0599999999999996</v>
      </c>
      <c r="C166" s="9">
        <v>858.9</v>
      </c>
      <c r="D166" s="9">
        <v>10</v>
      </c>
      <c r="E166" s="9">
        <v>2</v>
      </c>
      <c r="F166" s="9">
        <v>19.4258391468376</v>
      </c>
      <c r="G166" s="9">
        <v>31.8292710377977</v>
      </c>
      <c r="H166" s="9">
        <v>37.142432142857103</v>
      </c>
      <c r="I166" s="9">
        <v>21.729735385338401</v>
      </c>
      <c r="J166" s="9">
        <v>21.771616917293301</v>
      </c>
      <c r="K166" s="9">
        <v>37.13595625</v>
      </c>
      <c r="L166" s="2">
        <f t="shared" si="8"/>
        <v>0.16692688622211774</v>
      </c>
      <c r="M166" s="15">
        <f t="shared" si="9"/>
        <v>0.31730339160032789</v>
      </c>
      <c r="N166" s="2">
        <f t="shared" si="10"/>
        <v>0.31598757346848427</v>
      </c>
      <c r="O166" s="15">
        <f t="shared" si="11"/>
        <v>0.16672342906944171</v>
      </c>
    </row>
    <row r="167" spans="1:15" x14ac:dyDescent="0.15">
      <c r="A167" s="9">
        <v>1017</v>
      </c>
      <c r="B167" s="9">
        <v>7.85</v>
      </c>
      <c r="C167" s="9">
        <v>306.7</v>
      </c>
      <c r="D167" s="9">
        <v>17</v>
      </c>
      <c r="E167" s="9">
        <v>2</v>
      </c>
      <c r="F167" s="9">
        <v>17.992690566199801</v>
      </c>
      <c r="G167" s="9">
        <v>25.434985988682602</v>
      </c>
      <c r="H167" s="9">
        <v>28.449218139097699</v>
      </c>
      <c r="I167" s="9">
        <v>19.844934962406001</v>
      </c>
      <c r="J167" s="9">
        <v>19.9006335526316</v>
      </c>
      <c r="K167" s="9">
        <v>29.027288721804599</v>
      </c>
      <c r="L167" s="2">
        <f t="shared" si="8"/>
        <v>0.11850732497970676</v>
      </c>
      <c r="M167" s="15">
        <f t="shared" si="9"/>
        <v>0.2197780265640373</v>
      </c>
      <c r="N167" s="2">
        <f t="shared" si="10"/>
        <v>0.21758818497142218</v>
      </c>
      <c r="O167" s="15">
        <f t="shared" si="11"/>
        <v>0.14123470461986518</v>
      </c>
    </row>
    <row r="168" spans="1:15" x14ac:dyDescent="0.15">
      <c r="A168" s="9">
        <v>1020</v>
      </c>
      <c r="B168" s="9">
        <v>9.1199999999999992</v>
      </c>
      <c r="C168" s="9">
        <v>122.7</v>
      </c>
      <c r="D168" s="9">
        <v>20</v>
      </c>
      <c r="E168" s="9">
        <v>2</v>
      </c>
      <c r="F168" s="9">
        <v>17.410633753739599</v>
      </c>
      <c r="G168" s="9">
        <v>21.6384592266607</v>
      </c>
      <c r="H168" s="9">
        <v>24.241235902255699</v>
      </c>
      <c r="I168" s="9">
        <v>19.097225610902299</v>
      </c>
      <c r="J168" s="9">
        <v>19.1615704417293</v>
      </c>
      <c r="K168" s="9">
        <v>24.5662357142857</v>
      </c>
      <c r="L168" s="2">
        <f t="shared" si="8"/>
        <v>0.12028475079168868</v>
      </c>
      <c r="M168" s="15">
        <f t="shared" si="9"/>
        <v>0.11744059912673228</v>
      </c>
      <c r="N168" s="2">
        <f t="shared" si="10"/>
        <v>0.11446696638546386</v>
      </c>
      <c r="O168" s="15">
        <f t="shared" si="11"/>
        <v>0.13530429578912403</v>
      </c>
    </row>
    <row r="169" spans="1:15" x14ac:dyDescent="0.15">
      <c r="A169" s="9">
        <v>1021</v>
      </c>
      <c r="B169" s="9">
        <v>11.11</v>
      </c>
      <c r="C169" s="9">
        <v>36.799999999999997</v>
      </c>
      <c r="D169" s="9">
        <v>21</v>
      </c>
      <c r="E169" s="9">
        <v>2</v>
      </c>
      <c r="F169" s="9">
        <v>17.373145545502801</v>
      </c>
      <c r="G169" s="9">
        <v>21.326240903644798</v>
      </c>
      <c r="H169" s="9">
        <v>23.811738392857102</v>
      </c>
      <c r="I169" s="9">
        <v>19.048822462406001</v>
      </c>
      <c r="J169" s="9">
        <v>19.112726644736799</v>
      </c>
      <c r="K169" s="9">
        <v>24.163259962405998</v>
      </c>
      <c r="L169" s="2">
        <f t="shared" si="8"/>
        <v>0.1165464415619311</v>
      </c>
      <c r="M169" s="15">
        <f t="shared" si="9"/>
        <v>0.10678949241587021</v>
      </c>
      <c r="N169" s="2">
        <f t="shared" si="10"/>
        <v>0.10379298765820912</v>
      </c>
      <c r="O169" s="15">
        <f t="shared" si="11"/>
        <v>0.13302949505162601</v>
      </c>
    </row>
    <row r="170" spans="1:15" x14ac:dyDescent="0.15">
      <c r="A170" s="9">
        <v>1022</v>
      </c>
      <c r="B170" s="9">
        <v>6.56</v>
      </c>
      <c r="C170" s="9">
        <v>110.4</v>
      </c>
      <c r="D170" s="9">
        <v>20</v>
      </c>
      <c r="E170" s="9">
        <v>2</v>
      </c>
      <c r="F170" s="9">
        <v>17.114165240330301</v>
      </c>
      <c r="G170" s="9">
        <v>19.389168787902602</v>
      </c>
      <c r="H170" s="9">
        <v>21.249032095864699</v>
      </c>
      <c r="I170" s="9">
        <v>18.746179370300801</v>
      </c>
      <c r="J170" s="9">
        <v>18.797329370300702</v>
      </c>
      <c r="K170" s="9">
        <v>21.521202866541302</v>
      </c>
      <c r="L170" s="2">
        <f t="shared" si="8"/>
        <v>9.5922797326026363E-2</v>
      </c>
      <c r="M170" s="15">
        <f t="shared" si="9"/>
        <v>3.3162299252507299E-2</v>
      </c>
      <c r="N170" s="2">
        <f t="shared" si="10"/>
        <v>3.0524228453318931E-2</v>
      </c>
      <c r="O170" s="15">
        <f t="shared" si="11"/>
        <v>0.10996005563523335</v>
      </c>
    </row>
    <row r="171" spans="1:15" x14ac:dyDescent="0.15">
      <c r="A171" s="9">
        <v>1023</v>
      </c>
      <c r="B171" s="9">
        <v>11.11</v>
      </c>
      <c r="C171" s="9">
        <v>184</v>
      </c>
      <c r="D171" s="9">
        <v>19</v>
      </c>
      <c r="E171" s="9">
        <v>2</v>
      </c>
      <c r="F171" s="9">
        <v>17.387158250605999</v>
      </c>
      <c r="G171" s="9">
        <v>21.320302588167099</v>
      </c>
      <c r="H171" s="9">
        <v>23.184009868421001</v>
      </c>
      <c r="I171" s="9">
        <v>19.074869313909801</v>
      </c>
      <c r="J171" s="9">
        <v>19.127005874060199</v>
      </c>
      <c r="K171" s="9">
        <v>23.919455310150401</v>
      </c>
      <c r="L171" s="2">
        <f t="shared" si="8"/>
        <v>8.7414673058546125E-2</v>
      </c>
      <c r="M171" s="15">
        <f t="shared" si="9"/>
        <v>0.10531901528937622</v>
      </c>
      <c r="N171" s="2">
        <f t="shared" si="10"/>
        <v>0.10287362034552892</v>
      </c>
      <c r="O171" s="15">
        <f t="shared" si="11"/>
        <v>0.12190974828968176</v>
      </c>
    </row>
    <row r="172" spans="1:15" x14ac:dyDescent="0.15">
      <c r="A172" s="9">
        <v>1024</v>
      </c>
      <c r="B172" s="9">
        <v>10.71</v>
      </c>
      <c r="C172" s="9">
        <v>490.8</v>
      </c>
      <c r="D172" s="9">
        <v>17</v>
      </c>
      <c r="E172" s="9">
        <v>2</v>
      </c>
      <c r="F172" s="9">
        <v>18.389992137647099</v>
      </c>
      <c r="G172" s="9">
        <v>25.042362431588</v>
      </c>
      <c r="H172" s="9">
        <v>27.7502794642857</v>
      </c>
      <c r="I172" s="9">
        <v>20.303555075188001</v>
      </c>
      <c r="J172" s="9">
        <v>20.3693305921053</v>
      </c>
      <c r="K172" s="9">
        <v>28.382510009398501</v>
      </c>
      <c r="L172" s="2">
        <f t="shared" si="8"/>
        <v>0.10813344947367989</v>
      </c>
      <c r="M172" s="15">
        <f t="shared" si="9"/>
        <v>0.18923164175687154</v>
      </c>
      <c r="N172" s="2">
        <f t="shared" si="10"/>
        <v>0.18660507179579108</v>
      </c>
      <c r="O172" s="15">
        <f t="shared" si="11"/>
        <v>0.13337989125168548</v>
      </c>
    </row>
    <row r="173" spans="1:15" x14ac:dyDescent="0.15">
      <c r="A173" s="9">
        <v>1025</v>
      </c>
      <c r="B173" s="9">
        <v>7.35</v>
      </c>
      <c r="C173" s="9">
        <v>245.4</v>
      </c>
      <c r="D173" s="9">
        <v>16</v>
      </c>
      <c r="E173" s="9">
        <v>2</v>
      </c>
      <c r="F173" s="9">
        <v>18.2992247907953</v>
      </c>
      <c r="G173" s="9">
        <v>27.787984983852699</v>
      </c>
      <c r="H173" s="9">
        <v>31.369270911654102</v>
      </c>
      <c r="I173" s="9">
        <v>20.253787218045101</v>
      </c>
      <c r="J173" s="9">
        <v>20.307799530075201</v>
      </c>
      <c r="K173" s="9">
        <v>31.927443280075199</v>
      </c>
      <c r="L173" s="2">
        <f t="shared" si="8"/>
        <v>0.12887893562208452</v>
      </c>
      <c r="M173" s="15">
        <f t="shared" si="9"/>
        <v>0.27113148974945966</v>
      </c>
      <c r="N173" s="2">
        <f t="shared" si="10"/>
        <v>0.26918776075790146</v>
      </c>
      <c r="O173" s="15">
        <f t="shared" si="11"/>
        <v>0.14896575979251087</v>
      </c>
    </row>
    <row r="174" spans="1:15" x14ac:dyDescent="0.15">
      <c r="A174" s="9">
        <v>1026</v>
      </c>
      <c r="B174" s="9">
        <v>6.3</v>
      </c>
      <c r="C174" s="9">
        <v>110.4</v>
      </c>
      <c r="D174" s="9">
        <v>17</v>
      </c>
      <c r="E174" s="9">
        <v>2</v>
      </c>
      <c r="F174" s="9">
        <v>17.982729856317199</v>
      </c>
      <c r="G174" s="9">
        <v>25.9886058830281</v>
      </c>
      <c r="H174" s="9">
        <v>28.983452490601501</v>
      </c>
      <c r="I174" s="9">
        <v>19.853922368421099</v>
      </c>
      <c r="J174" s="9">
        <v>19.902961701127801</v>
      </c>
      <c r="K174" s="9">
        <v>29.5783225093985</v>
      </c>
      <c r="L174" s="2">
        <f t="shared" si="8"/>
        <v>0.11523690886124791</v>
      </c>
      <c r="M174" s="15">
        <f t="shared" si="9"/>
        <v>0.23605281261405661</v>
      </c>
      <c r="N174" s="2">
        <f t="shared" si="10"/>
        <v>0.23416585750275043</v>
      </c>
      <c r="O174" s="15">
        <f t="shared" si="11"/>
        <v>0.13812655601948506</v>
      </c>
    </row>
    <row r="175" spans="1:15" x14ac:dyDescent="0.15">
      <c r="A175" s="9">
        <v>1030</v>
      </c>
      <c r="B175" s="9">
        <v>4.04</v>
      </c>
      <c r="C175" s="9">
        <v>674.8</v>
      </c>
      <c r="D175" s="9">
        <v>14</v>
      </c>
      <c r="E175" s="9">
        <v>2</v>
      </c>
      <c r="F175" s="9">
        <v>16.974407356175998</v>
      </c>
      <c r="G175" s="9">
        <v>21.758566537051198</v>
      </c>
      <c r="H175" s="9">
        <v>23.4041180921053</v>
      </c>
      <c r="I175" s="9">
        <v>18.672824107142901</v>
      </c>
      <c r="J175" s="9">
        <v>18.710384915413499</v>
      </c>
      <c r="K175" s="9">
        <v>24.638670864661599</v>
      </c>
      <c r="L175" s="2">
        <f t="shared" si="8"/>
        <v>7.562775572793376E-2</v>
      </c>
      <c r="M175" s="15">
        <f t="shared" si="9"/>
        <v>0.14181735844839752</v>
      </c>
      <c r="N175" s="2">
        <f t="shared" si="10"/>
        <v>0.14009110464364258</v>
      </c>
      <c r="O175" s="15">
        <f t="shared" si="11"/>
        <v>0.13236645542370931</v>
      </c>
    </row>
    <row r="176" spans="1:15" x14ac:dyDescent="0.15">
      <c r="A176" s="9">
        <v>1031</v>
      </c>
      <c r="B176" s="9">
        <v>12.1</v>
      </c>
      <c r="C176" s="9">
        <v>552.1</v>
      </c>
      <c r="D176" s="9">
        <v>15</v>
      </c>
      <c r="E176" s="9">
        <v>2</v>
      </c>
      <c r="F176" s="9">
        <v>16.8822856897783</v>
      </c>
      <c r="G176" s="9">
        <v>21.207194037482001</v>
      </c>
      <c r="H176" s="9">
        <v>22.8637968515038</v>
      </c>
      <c r="I176" s="9">
        <v>18.5551666823308</v>
      </c>
      <c r="J176" s="9">
        <v>18.594121522556399</v>
      </c>
      <c r="K176" s="9">
        <v>24.012320535714299</v>
      </c>
      <c r="L176" s="2">
        <f t="shared" si="8"/>
        <v>7.8115134472476047E-2</v>
      </c>
      <c r="M176" s="15">
        <f t="shared" si="9"/>
        <v>0.12505319423512404</v>
      </c>
      <c r="N176" s="2">
        <f t="shared" si="10"/>
        <v>0.12321632509738002</v>
      </c>
      <c r="O176" s="15">
        <f t="shared" si="11"/>
        <v>0.13227240215157476</v>
      </c>
    </row>
    <row r="177" spans="1:15" x14ac:dyDescent="0.15">
      <c r="A177" s="9">
        <v>1032</v>
      </c>
      <c r="B177" s="9">
        <v>6.06</v>
      </c>
      <c r="C177" s="9">
        <v>245.4</v>
      </c>
      <c r="D177" s="9">
        <v>16</v>
      </c>
      <c r="E177" s="9">
        <v>2</v>
      </c>
      <c r="F177" s="9">
        <v>16.410849743568999</v>
      </c>
      <c r="G177" s="9">
        <v>18.663869698117502</v>
      </c>
      <c r="H177" s="9">
        <v>20.454067387218</v>
      </c>
      <c r="I177" s="9">
        <v>17.989469078947401</v>
      </c>
      <c r="J177" s="9">
        <v>18.028036560150301</v>
      </c>
      <c r="K177" s="9">
        <v>20.858109210526301</v>
      </c>
      <c r="L177" s="2">
        <f t="shared" si="8"/>
        <v>9.5917819726370229E-2</v>
      </c>
      <c r="M177" s="15">
        <f t="shared" si="9"/>
        <v>3.6134018833089185E-2</v>
      </c>
      <c r="N177" s="2">
        <f t="shared" si="10"/>
        <v>3.4067594140529837E-2</v>
      </c>
      <c r="O177" s="15">
        <f t="shared" si="11"/>
        <v>0.11756616113914027</v>
      </c>
    </row>
    <row r="178" spans="1:15" x14ac:dyDescent="0.15">
      <c r="A178" s="9">
        <v>1033</v>
      </c>
      <c r="B178" s="9">
        <v>6</v>
      </c>
      <c r="C178" s="9">
        <v>920.2</v>
      </c>
      <c r="D178" s="9">
        <v>12</v>
      </c>
      <c r="E178" s="9">
        <v>2</v>
      </c>
      <c r="F178" s="9">
        <v>18.230075890948601</v>
      </c>
      <c r="G178" s="9">
        <v>26.040575262211998</v>
      </c>
      <c r="H178" s="9">
        <v>29.8323397086466</v>
      </c>
      <c r="I178" s="9">
        <v>20.188583223684201</v>
      </c>
      <c r="J178" s="9">
        <v>20.2333674342105</v>
      </c>
      <c r="K178" s="9">
        <v>29.740129746240601</v>
      </c>
      <c r="L178" s="2">
        <f t="shared" si="8"/>
        <v>0.14560985724216727</v>
      </c>
      <c r="M178" s="15">
        <f t="shared" si="9"/>
        <v>0.22472591252696864</v>
      </c>
      <c r="N178" s="2">
        <f t="shared" si="10"/>
        <v>0.22300612676665613</v>
      </c>
      <c r="O178" s="15">
        <f t="shared" si="11"/>
        <v>0.14206884628225172</v>
      </c>
    </row>
    <row r="179" spans="1:15" x14ac:dyDescent="0.15">
      <c r="A179" s="9">
        <v>1034</v>
      </c>
      <c r="B179" s="9">
        <v>6.88</v>
      </c>
      <c r="C179" s="9">
        <v>1104.3</v>
      </c>
      <c r="D179" s="9">
        <v>13</v>
      </c>
      <c r="E179" s="9">
        <v>2</v>
      </c>
      <c r="F179" s="9">
        <v>18.324915779110899</v>
      </c>
      <c r="G179" s="9">
        <v>25.967818311627799</v>
      </c>
      <c r="H179" s="9">
        <v>29.573300422932402</v>
      </c>
      <c r="I179" s="9">
        <v>20.279244501879699</v>
      </c>
      <c r="J179" s="9">
        <v>20.325269172932298</v>
      </c>
      <c r="K179" s="9">
        <v>29.7349812030075</v>
      </c>
      <c r="L179" s="2">
        <f t="shared" si="8"/>
        <v>0.13884424436573289</v>
      </c>
      <c r="M179" s="15">
        <f t="shared" si="9"/>
        <v>0.2190624465052147</v>
      </c>
      <c r="N179" s="2">
        <f t="shared" si="10"/>
        <v>0.21729007308129905</v>
      </c>
      <c r="O179" s="15">
        <f t="shared" si="11"/>
        <v>0.14507044242884476</v>
      </c>
    </row>
    <row r="180" spans="1:15" x14ac:dyDescent="0.15">
      <c r="A180" s="9">
        <v>1035</v>
      </c>
      <c r="B180" s="9">
        <v>6.36</v>
      </c>
      <c r="C180" s="9">
        <v>368.1</v>
      </c>
      <c r="D180" s="9">
        <v>14</v>
      </c>
      <c r="E180" s="9">
        <v>2</v>
      </c>
      <c r="F180" s="9">
        <v>17.190105021126001</v>
      </c>
      <c r="G180" s="9">
        <v>19.6253851153681</v>
      </c>
      <c r="H180" s="9">
        <v>21.871122509398401</v>
      </c>
      <c r="I180" s="9">
        <v>18.841217575188001</v>
      </c>
      <c r="J180" s="9">
        <v>18.892589379699199</v>
      </c>
      <c r="K180" s="9">
        <v>21.9872821428572</v>
      </c>
      <c r="L180" s="2">
        <f t="shared" si="8"/>
        <v>0.11443023313064693</v>
      </c>
      <c r="M180" s="15">
        <f t="shared" si="9"/>
        <v>3.9956797564499241E-2</v>
      </c>
      <c r="N180" s="2">
        <f t="shared" si="10"/>
        <v>3.7339177364477241E-2</v>
      </c>
      <c r="O180" s="15">
        <f t="shared" si="11"/>
        <v>0.12034907919537147</v>
      </c>
    </row>
    <row r="181" spans="1:15" x14ac:dyDescent="0.15">
      <c r="A181" s="9">
        <v>1036</v>
      </c>
      <c r="B181" s="9">
        <v>5.08</v>
      </c>
      <c r="C181" s="9">
        <v>490.8</v>
      </c>
      <c r="D181" s="9">
        <v>10</v>
      </c>
      <c r="E181" s="9">
        <v>2</v>
      </c>
      <c r="F181" s="9">
        <v>17.241545689044401</v>
      </c>
      <c r="G181" s="9">
        <v>23.387800124830999</v>
      </c>
      <c r="H181" s="9">
        <v>25.754922321428602</v>
      </c>
      <c r="I181" s="9">
        <v>19.0648645206767</v>
      </c>
      <c r="J181" s="9">
        <v>19.101523449248099</v>
      </c>
      <c r="K181" s="9">
        <v>26.643450704887201</v>
      </c>
      <c r="L181" s="2">
        <f t="shared" si="8"/>
        <v>0.10121183625493752</v>
      </c>
      <c r="M181" s="15">
        <f t="shared" si="9"/>
        <v>0.18483720491371083</v>
      </c>
      <c r="N181" s="2">
        <f t="shared" si="10"/>
        <v>0.18326976683164525</v>
      </c>
      <c r="O181" s="15">
        <f t="shared" si="11"/>
        <v>0.1392029418192117</v>
      </c>
    </row>
    <row r="182" spans="1:15" x14ac:dyDescent="0.15">
      <c r="A182" s="9">
        <v>1037</v>
      </c>
      <c r="B182" s="9">
        <v>4.1399999999999997</v>
      </c>
      <c r="C182" s="9">
        <v>429.4</v>
      </c>
      <c r="D182" s="9">
        <v>11</v>
      </c>
      <c r="E182" s="9">
        <v>2</v>
      </c>
      <c r="F182" s="9">
        <v>16.721975291316902</v>
      </c>
      <c r="G182" s="9">
        <v>20.999738988434501</v>
      </c>
      <c r="H182" s="9">
        <v>22.263090319548802</v>
      </c>
      <c r="I182" s="9">
        <v>18.397891259398499</v>
      </c>
      <c r="J182" s="9">
        <v>18.442892293233101</v>
      </c>
      <c r="K182" s="9">
        <v>23.4733907424812</v>
      </c>
      <c r="L182" s="2">
        <f t="shared" si="8"/>
        <v>6.0160334936071577E-2</v>
      </c>
      <c r="M182" s="15">
        <f t="shared" si="9"/>
        <v>0.1238990508629158</v>
      </c>
      <c r="N182" s="2">
        <f t="shared" si="10"/>
        <v>0.12175611785506338</v>
      </c>
      <c r="O182" s="15">
        <f t="shared" si="11"/>
        <v>0.11779440474993762</v>
      </c>
    </row>
    <row r="183" spans="1:15" x14ac:dyDescent="0.15">
      <c r="A183" s="9">
        <v>1038</v>
      </c>
      <c r="B183" s="9">
        <v>5.84</v>
      </c>
      <c r="C183" s="9">
        <v>858.9</v>
      </c>
      <c r="D183" s="9">
        <v>8</v>
      </c>
      <c r="E183" s="9">
        <v>2</v>
      </c>
      <c r="F183" s="9">
        <v>21.211347831636399</v>
      </c>
      <c r="G183" s="9">
        <v>36.335490600761801</v>
      </c>
      <c r="H183" s="9">
        <v>42.555474295112802</v>
      </c>
      <c r="I183" s="9">
        <v>24.013561701127799</v>
      </c>
      <c r="J183" s="9">
        <v>24.048764003759398</v>
      </c>
      <c r="K183" s="9">
        <v>42.318552161654097</v>
      </c>
      <c r="L183" s="2">
        <f t="shared" si="8"/>
        <v>0.17118204795122799</v>
      </c>
      <c r="M183" s="15">
        <f t="shared" si="9"/>
        <v>0.33911552303013803</v>
      </c>
      <c r="N183" s="2">
        <f t="shared" si="10"/>
        <v>0.33814670983814382</v>
      </c>
      <c r="O183" s="15">
        <f t="shared" si="11"/>
        <v>0.16466164243195483</v>
      </c>
    </row>
    <row r="184" spans="1:15" x14ac:dyDescent="0.15">
      <c r="A184" s="9">
        <v>1039</v>
      </c>
      <c r="B184" s="9">
        <v>8.07</v>
      </c>
      <c r="C184" s="9">
        <v>368.1</v>
      </c>
      <c r="D184" s="9">
        <v>9</v>
      </c>
      <c r="E184" s="9">
        <v>2</v>
      </c>
      <c r="F184" s="9">
        <v>20.680738445246</v>
      </c>
      <c r="G184" s="9">
        <v>34.786400668040699</v>
      </c>
      <c r="H184" s="9">
        <v>39.214806719924802</v>
      </c>
      <c r="I184" s="9">
        <v>23.2549163533834</v>
      </c>
      <c r="J184" s="9">
        <v>23.297209727443601</v>
      </c>
      <c r="K184" s="9">
        <v>40.2777710526316</v>
      </c>
      <c r="L184" s="2">
        <f t="shared" si="8"/>
        <v>0.12730279554195476</v>
      </c>
      <c r="M184" s="15">
        <f t="shared" si="9"/>
        <v>0.33149403482987005</v>
      </c>
      <c r="N184" s="2">
        <f t="shared" si="10"/>
        <v>0.33027823287140368</v>
      </c>
      <c r="O184" s="15">
        <f t="shared" si="11"/>
        <v>0.15785968881902709</v>
      </c>
    </row>
    <row r="185" spans="1:15" x14ac:dyDescent="0.15">
      <c r="A185" s="9">
        <v>1040</v>
      </c>
      <c r="B185" s="9">
        <v>4.2</v>
      </c>
      <c r="C185" s="9">
        <v>368.1</v>
      </c>
      <c r="D185" s="9">
        <v>10</v>
      </c>
      <c r="E185" s="9">
        <v>2</v>
      </c>
      <c r="F185" s="9">
        <v>19.639108306862401</v>
      </c>
      <c r="G185" s="9">
        <v>31.2399566171968</v>
      </c>
      <c r="H185" s="9">
        <v>34.878263063909699</v>
      </c>
      <c r="I185" s="9">
        <v>21.950140930451099</v>
      </c>
      <c r="J185" s="9">
        <v>21.9958320958646</v>
      </c>
      <c r="K185" s="9">
        <v>36.054738157894697</v>
      </c>
      <c r="L185" s="2">
        <f t="shared" si="8"/>
        <v>0.11646323621045314</v>
      </c>
      <c r="M185" s="15">
        <f t="shared" si="9"/>
        <v>0.29736967309461287</v>
      </c>
      <c r="N185" s="2">
        <f t="shared" si="10"/>
        <v>0.29590708574299185</v>
      </c>
      <c r="O185" s="15">
        <f t="shared" si="11"/>
        <v>0.15412254247649892</v>
      </c>
    </row>
    <row r="186" spans="1:15" x14ac:dyDescent="0.15">
      <c r="A186" s="9">
        <v>1042</v>
      </c>
      <c r="B186" s="9">
        <v>5.81</v>
      </c>
      <c r="C186" s="9">
        <v>490.8</v>
      </c>
      <c r="D186" s="9">
        <v>12</v>
      </c>
      <c r="E186" s="9">
        <v>2</v>
      </c>
      <c r="F186" s="9">
        <v>17.318903520984499</v>
      </c>
      <c r="G186" s="9">
        <v>22.4925152774594</v>
      </c>
      <c r="H186" s="9">
        <v>25.803274060150301</v>
      </c>
      <c r="I186" s="9">
        <v>19.082583834586501</v>
      </c>
      <c r="J186" s="9">
        <v>19.132592246240598</v>
      </c>
      <c r="K186" s="9">
        <v>25.6952114661654</v>
      </c>
      <c r="L186" s="2">
        <f t="shared" si="8"/>
        <v>0.14719379944175193</v>
      </c>
      <c r="M186" s="15">
        <f t="shared" si="9"/>
        <v>0.15160293994732196</v>
      </c>
      <c r="N186" s="2">
        <f t="shared" si="10"/>
        <v>0.14937960427155553</v>
      </c>
      <c r="O186" s="15">
        <f t="shared" si="11"/>
        <v>0.14238941928898199</v>
      </c>
    </row>
    <row r="187" spans="1:15" x14ac:dyDescent="0.15">
      <c r="A187" s="9">
        <v>1045</v>
      </c>
      <c r="B187" s="9">
        <v>4.72</v>
      </c>
      <c r="C187" s="9">
        <v>552.1</v>
      </c>
      <c r="D187" s="9">
        <v>15</v>
      </c>
      <c r="E187" s="9">
        <v>2</v>
      </c>
      <c r="F187" s="9">
        <v>17.716780628541301</v>
      </c>
      <c r="G187" s="9">
        <v>22.491589061046099</v>
      </c>
      <c r="H187" s="9">
        <v>25.761947650375902</v>
      </c>
      <c r="I187" s="9">
        <v>19.499089755639101</v>
      </c>
      <c r="J187" s="9">
        <v>19.560667434210501</v>
      </c>
      <c r="K187" s="9">
        <v>25.5400244830827</v>
      </c>
      <c r="L187" s="2">
        <f t="shared" si="8"/>
        <v>0.14540362534872384</v>
      </c>
      <c r="M187" s="15">
        <f t="shared" si="9"/>
        <v>0.13304970570486738</v>
      </c>
      <c r="N187" s="2">
        <f t="shared" si="10"/>
        <v>0.13031189654410658</v>
      </c>
      <c r="O187" s="15">
        <f t="shared" si="11"/>
        <v>0.13553668501423421</v>
      </c>
    </row>
    <row r="188" spans="1:15" x14ac:dyDescent="0.15">
      <c r="A188" s="9">
        <v>1046</v>
      </c>
      <c r="B188" s="9">
        <v>7.24</v>
      </c>
      <c r="C188" s="9">
        <v>61.3</v>
      </c>
      <c r="D188" s="9">
        <v>16</v>
      </c>
      <c r="E188" s="9">
        <v>2</v>
      </c>
      <c r="F188" s="9">
        <v>17.125875272039899</v>
      </c>
      <c r="G188" s="9">
        <v>20.277223355331699</v>
      </c>
      <c r="H188" s="9">
        <v>22.550835808270701</v>
      </c>
      <c r="I188" s="9">
        <v>18.8047088815789</v>
      </c>
      <c r="J188" s="9">
        <v>18.840621052631601</v>
      </c>
      <c r="K188" s="9">
        <v>22.469013251879701</v>
      </c>
      <c r="L188" s="2">
        <f t="shared" si="8"/>
        <v>0.11212641953471295</v>
      </c>
      <c r="M188" s="15">
        <f t="shared" si="9"/>
        <v>7.2619137637777983E-2</v>
      </c>
      <c r="N188" s="2">
        <f t="shared" si="10"/>
        <v>7.0848078039361231E-2</v>
      </c>
      <c r="O188" s="15">
        <f t="shared" si="11"/>
        <v>0.10809122423419439</v>
      </c>
    </row>
    <row r="189" spans="1:15" x14ac:dyDescent="0.15">
      <c r="A189" s="9">
        <v>1047</v>
      </c>
      <c r="B189" s="9">
        <v>6.43</v>
      </c>
      <c r="C189" s="9">
        <v>245.4</v>
      </c>
      <c r="D189" s="9">
        <v>15</v>
      </c>
      <c r="E189" s="9">
        <v>2</v>
      </c>
      <c r="F189" s="9">
        <v>17.5159729891467</v>
      </c>
      <c r="G189" s="9">
        <v>20.616957962398999</v>
      </c>
      <c r="H189" s="9">
        <v>23.200976597744301</v>
      </c>
      <c r="I189" s="9">
        <v>19.226390319548798</v>
      </c>
      <c r="J189" s="9">
        <v>19.285469125939802</v>
      </c>
      <c r="K189" s="9">
        <v>23.0875219454887</v>
      </c>
      <c r="L189" s="2">
        <f t="shared" si="8"/>
        <v>0.12533462211340826</v>
      </c>
      <c r="M189" s="15">
        <f t="shared" si="9"/>
        <v>6.7447760498241485E-2</v>
      </c>
      <c r="N189" s="2">
        <f t="shared" si="10"/>
        <v>6.4582216197343625E-2</v>
      </c>
      <c r="O189" s="15">
        <f t="shared" si="11"/>
        <v>0.11983164478462295</v>
      </c>
    </row>
    <row r="190" spans="1:15" x14ac:dyDescent="0.15">
      <c r="A190" s="9">
        <v>1048</v>
      </c>
      <c r="B190" s="9">
        <v>14.66</v>
      </c>
      <c r="C190" s="9">
        <v>368.1</v>
      </c>
      <c r="D190" s="9">
        <v>14</v>
      </c>
      <c r="E190" s="9">
        <v>2</v>
      </c>
      <c r="F190" s="9">
        <v>16.862000699587501</v>
      </c>
      <c r="G190" s="9">
        <v>20.3298332186239</v>
      </c>
      <c r="H190" s="9">
        <v>22.947898872180499</v>
      </c>
      <c r="I190" s="9">
        <v>18.513650751879702</v>
      </c>
      <c r="J190" s="9">
        <v>18.564752490601499</v>
      </c>
      <c r="K190" s="9">
        <v>23.021027584586498</v>
      </c>
      <c r="L190" s="2">
        <f t="shared" si="8"/>
        <v>0.12877949491283688</v>
      </c>
      <c r="M190" s="15">
        <f t="shared" si="9"/>
        <v>8.9335827166570986E-2</v>
      </c>
      <c r="N190" s="2">
        <f t="shared" si="10"/>
        <v>8.6822194212859208E-2</v>
      </c>
      <c r="O190" s="15">
        <f t="shared" si="11"/>
        <v>0.13237660816111516</v>
      </c>
    </row>
    <row r="191" spans="1:15" x14ac:dyDescent="0.15">
      <c r="A191" s="9">
        <v>1049</v>
      </c>
      <c r="B191" s="9">
        <v>8.86</v>
      </c>
      <c r="C191" s="9">
        <v>1165.5999999999999</v>
      </c>
      <c r="D191" s="9">
        <v>15</v>
      </c>
      <c r="E191" s="9">
        <v>2</v>
      </c>
      <c r="F191" s="9">
        <v>17.131880545346299</v>
      </c>
      <c r="G191" s="9">
        <v>19.8367574704017</v>
      </c>
      <c r="H191" s="9">
        <v>22.147990413533801</v>
      </c>
      <c r="I191" s="9">
        <v>18.7740243890978</v>
      </c>
      <c r="J191" s="9">
        <v>18.832398731203</v>
      </c>
      <c r="K191" s="9">
        <v>22.296476879699298</v>
      </c>
      <c r="L191" s="2">
        <f t="shared" si="8"/>
        <v>0.11651263804483554</v>
      </c>
      <c r="M191" s="15">
        <f t="shared" si="9"/>
        <v>5.3573931268232594E-2</v>
      </c>
      <c r="N191" s="2">
        <f t="shared" si="10"/>
        <v>5.0631195178813759E-2</v>
      </c>
      <c r="O191" s="15">
        <f t="shared" si="11"/>
        <v>0.12399805829998829</v>
      </c>
    </row>
    <row r="192" spans="1:15" x14ac:dyDescent="0.15">
      <c r="A192" s="9">
        <v>1050</v>
      </c>
      <c r="B192" s="9">
        <v>7.24</v>
      </c>
      <c r="C192" s="9">
        <v>245.4</v>
      </c>
      <c r="D192" s="9">
        <v>12</v>
      </c>
      <c r="E192" s="9">
        <v>2</v>
      </c>
      <c r="F192" s="9">
        <v>17.742684973642898</v>
      </c>
      <c r="G192" s="9">
        <v>23.262171670196501</v>
      </c>
      <c r="H192" s="9">
        <v>26.916588815789499</v>
      </c>
      <c r="I192" s="9">
        <v>19.598449624060201</v>
      </c>
      <c r="J192" s="9">
        <v>19.643280075187999</v>
      </c>
      <c r="K192" s="9">
        <v>26.515642669172902</v>
      </c>
      <c r="L192" s="2">
        <f t="shared" si="8"/>
        <v>0.15709698979975451</v>
      </c>
      <c r="M192" s="15">
        <f t="shared" si="9"/>
        <v>0.15749699117001451</v>
      </c>
      <c r="N192" s="2">
        <f t="shared" si="10"/>
        <v>0.15556980862818698</v>
      </c>
      <c r="O192" s="15">
        <f t="shared" si="11"/>
        <v>0.13986101749669178</v>
      </c>
    </row>
    <row r="193" spans="1:15" x14ac:dyDescent="0.15">
      <c r="A193" s="9">
        <v>1051</v>
      </c>
      <c r="B193" s="9">
        <v>4.59</v>
      </c>
      <c r="C193" s="9">
        <v>306.7</v>
      </c>
      <c r="D193" s="9">
        <v>13</v>
      </c>
      <c r="E193" s="9">
        <v>2</v>
      </c>
      <c r="F193" s="9">
        <v>16.9840747645015</v>
      </c>
      <c r="G193" s="9">
        <v>19.514437891078</v>
      </c>
      <c r="H193" s="9">
        <v>21.598046428571401</v>
      </c>
      <c r="I193" s="9">
        <v>18.638275657894699</v>
      </c>
      <c r="J193" s="9">
        <v>18.682045112781999</v>
      </c>
      <c r="K193" s="9">
        <v>21.799100610902201</v>
      </c>
      <c r="L193" s="2">
        <f t="shared" si="8"/>
        <v>0.10677266489167113</v>
      </c>
      <c r="M193" s="15">
        <f t="shared" si="9"/>
        <v>4.4898153770746442E-2</v>
      </c>
      <c r="N193" s="2">
        <f t="shared" si="10"/>
        <v>4.2655227014075078E-2</v>
      </c>
      <c r="O193" s="15">
        <f t="shared" si="11"/>
        <v>0.11707550750763612</v>
      </c>
    </row>
    <row r="194" spans="1:15" x14ac:dyDescent="0.15">
      <c r="A194" s="9">
        <v>1055</v>
      </c>
      <c r="B194" s="9">
        <v>4.1399999999999997</v>
      </c>
      <c r="C194" s="9">
        <v>429.4</v>
      </c>
      <c r="D194" s="9">
        <v>10</v>
      </c>
      <c r="E194" s="9">
        <v>2</v>
      </c>
      <c r="F194" s="9">
        <v>19.888233063437699</v>
      </c>
      <c r="G194" s="9">
        <v>30.980513196824798</v>
      </c>
      <c r="H194" s="9">
        <v>36.5190398496241</v>
      </c>
      <c r="I194" s="9">
        <v>22.278602349623998</v>
      </c>
      <c r="J194" s="9">
        <v>22.3189535244361</v>
      </c>
      <c r="K194" s="9">
        <v>35.767385432330897</v>
      </c>
      <c r="L194" s="2">
        <f t="shared" si="8"/>
        <v>0.17877452893088119</v>
      </c>
      <c r="M194" s="15">
        <f t="shared" si="9"/>
        <v>0.28088336664780172</v>
      </c>
      <c r="N194" s="2">
        <f t="shared" si="10"/>
        <v>0.27958089710652129</v>
      </c>
      <c r="O194" s="15">
        <f t="shared" si="11"/>
        <v>0.15451236088615558</v>
      </c>
    </row>
    <row r="195" spans="1:15" x14ac:dyDescent="0.15">
      <c r="A195" s="9">
        <v>1056</v>
      </c>
      <c r="B195" s="9">
        <v>5.2</v>
      </c>
      <c r="C195" s="9">
        <v>245.4</v>
      </c>
      <c r="D195" s="9">
        <v>11</v>
      </c>
      <c r="E195" s="9">
        <v>2</v>
      </c>
      <c r="F195" s="9">
        <v>19.392557064541698</v>
      </c>
      <c r="G195" s="9">
        <v>31.0612972009746</v>
      </c>
      <c r="H195" s="9">
        <v>34.515458035714303</v>
      </c>
      <c r="I195" s="9">
        <v>21.627346569548902</v>
      </c>
      <c r="J195" s="9">
        <v>21.6746971334587</v>
      </c>
      <c r="K195" s="9">
        <v>35.704728430451198</v>
      </c>
      <c r="L195" s="2">
        <f t="shared" ref="L195:L258" si="12">ABS((H195-G195)/G195)</f>
        <v>0.11120465486004631</v>
      </c>
      <c r="M195" s="15">
        <f t="shared" ref="M195:M258" si="13">ABS((I195-G195)/G195)</f>
        <v>0.30372043287135131</v>
      </c>
      <c r="N195" s="2">
        <f t="shared" ref="N195:N258" si="14">ABS((J195-G195)/G195)</f>
        <v>0.30219600961228948</v>
      </c>
      <c r="O195" s="15">
        <f t="shared" ref="O195:O258" si="15">ABS((K195-G195)/G195)</f>
        <v>0.14949250829520738</v>
      </c>
    </row>
    <row r="196" spans="1:15" x14ac:dyDescent="0.15">
      <c r="A196" s="9">
        <v>1058</v>
      </c>
      <c r="B196" s="9">
        <v>7.67</v>
      </c>
      <c r="C196" s="9">
        <v>306.7</v>
      </c>
      <c r="D196" s="9">
        <v>13</v>
      </c>
      <c r="E196" s="9">
        <v>2</v>
      </c>
      <c r="F196" s="9">
        <v>17.658458162893499</v>
      </c>
      <c r="G196" s="9">
        <v>23.405071075310701</v>
      </c>
      <c r="H196" s="9">
        <v>27.297535385338399</v>
      </c>
      <c r="I196" s="9">
        <v>19.508399013157899</v>
      </c>
      <c r="J196" s="9">
        <v>19.553696193608999</v>
      </c>
      <c r="K196" s="9">
        <v>26.822966071428599</v>
      </c>
      <c r="L196" s="2">
        <f t="shared" si="12"/>
        <v>0.16630858746392529</v>
      </c>
      <c r="M196" s="15">
        <f t="shared" si="13"/>
        <v>0.16648836697032224</v>
      </c>
      <c r="N196" s="2">
        <f t="shared" si="14"/>
        <v>0.16455300944436782</v>
      </c>
      <c r="O196" s="15">
        <f t="shared" si="15"/>
        <v>0.14603224169326842</v>
      </c>
    </row>
    <row r="197" spans="1:15" x14ac:dyDescent="0.15">
      <c r="A197" s="9">
        <v>1059</v>
      </c>
      <c r="B197" s="9">
        <v>8.4600000000000009</v>
      </c>
      <c r="C197" s="9">
        <v>368.1</v>
      </c>
      <c r="D197" s="9">
        <v>14</v>
      </c>
      <c r="E197" s="9">
        <v>2</v>
      </c>
      <c r="F197" s="9">
        <v>17.716017553744798</v>
      </c>
      <c r="G197" s="9">
        <v>22.624411251437699</v>
      </c>
      <c r="H197" s="9">
        <v>26.012375187969901</v>
      </c>
      <c r="I197" s="9">
        <v>19.506309304511301</v>
      </c>
      <c r="J197" s="9">
        <v>19.558624718045099</v>
      </c>
      <c r="K197" s="9">
        <v>25.789153759398499</v>
      </c>
      <c r="L197" s="2">
        <f t="shared" si="12"/>
        <v>0.14974815914013714</v>
      </c>
      <c r="M197" s="15">
        <f t="shared" si="13"/>
        <v>0.13782024700104645</v>
      </c>
      <c r="N197" s="2">
        <f t="shared" si="14"/>
        <v>0.13550790335805007</v>
      </c>
      <c r="O197" s="15">
        <f t="shared" si="15"/>
        <v>0.13988176190705034</v>
      </c>
    </row>
    <row r="198" spans="1:15" x14ac:dyDescent="0.15">
      <c r="A198" s="9">
        <v>1060</v>
      </c>
      <c r="B198" s="9">
        <v>5.04</v>
      </c>
      <c r="C198" s="9">
        <v>490.8</v>
      </c>
      <c r="D198" s="9">
        <v>15</v>
      </c>
      <c r="E198" s="9">
        <v>2</v>
      </c>
      <c r="F198" s="9">
        <v>17.133138607505199</v>
      </c>
      <c r="G198" s="9">
        <v>20.884418910526101</v>
      </c>
      <c r="H198" s="9">
        <v>23.849611231203099</v>
      </c>
      <c r="I198" s="9">
        <v>18.826897979323299</v>
      </c>
      <c r="J198" s="9">
        <v>18.8770334116541</v>
      </c>
      <c r="K198" s="9">
        <v>23.800260949248099</v>
      </c>
      <c r="L198" s="2">
        <f t="shared" si="12"/>
        <v>0.14198107849591596</v>
      </c>
      <c r="M198" s="15">
        <f t="shared" si="13"/>
        <v>9.8519424457904209E-2</v>
      </c>
      <c r="N198" s="2">
        <f t="shared" si="14"/>
        <v>9.6118810270571828E-2</v>
      </c>
      <c r="O198" s="15">
        <f t="shared" si="15"/>
        <v>0.1396180593395569</v>
      </c>
    </row>
    <row r="199" spans="1:15" x14ac:dyDescent="0.15">
      <c r="A199" s="9">
        <v>1061</v>
      </c>
      <c r="B199" s="9">
        <v>8.91</v>
      </c>
      <c r="C199" s="9">
        <v>490.8</v>
      </c>
      <c r="D199" s="9">
        <v>16</v>
      </c>
      <c r="E199" s="9">
        <v>2</v>
      </c>
      <c r="F199" s="9">
        <v>17.1136779779617</v>
      </c>
      <c r="G199" s="9">
        <v>20.602352660626899</v>
      </c>
      <c r="H199" s="9">
        <v>23.4032705827067</v>
      </c>
      <c r="I199" s="9">
        <v>18.791910902255701</v>
      </c>
      <c r="J199" s="9">
        <v>18.843684915413501</v>
      </c>
      <c r="K199" s="9">
        <v>23.451887312030099</v>
      </c>
      <c r="L199" s="2">
        <f t="shared" si="12"/>
        <v>0.13595136284763379</v>
      </c>
      <c r="M199" s="15">
        <f t="shared" si="13"/>
        <v>8.7875486270610648E-2</v>
      </c>
      <c r="N199" s="2">
        <f t="shared" si="14"/>
        <v>8.5362471664431935E-2</v>
      </c>
      <c r="O199" s="15">
        <f t="shared" si="15"/>
        <v>0.13831112875030716</v>
      </c>
    </row>
    <row r="200" spans="1:15" x14ac:dyDescent="0.15">
      <c r="A200" s="9">
        <v>1063</v>
      </c>
      <c r="B200" s="9">
        <v>4.43</v>
      </c>
      <c r="C200" s="9">
        <v>368.1</v>
      </c>
      <c r="D200" s="9">
        <v>18</v>
      </c>
      <c r="E200" s="9">
        <v>2</v>
      </c>
      <c r="F200" s="9">
        <v>16.9901237308102</v>
      </c>
      <c r="G200" s="9">
        <v>19.338054714602301</v>
      </c>
      <c r="H200" s="9">
        <v>21.633949248120299</v>
      </c>
      <c r="I200" s="9">
        <v>18.622349060150398</v>
      </c>
      <c r="J200" s="9">
        <v>18.675385338345901</v>
      </c>
      <c r="K200" s="9">
        <v>21.839299906015</v>
      </c>
      <c r="L200" s="2">
        <f t="shared" si="12"/>
        <v>0.11872417197084215</v>
      </c>
      <c r="M200" s="15">
        <f t="shared" si="13"/>
        <v>3.7010219746222352E-2</v>
      </c>
      <c r="N200" s="2">
        <f t="shared" si="14"/>
        <v>3.4267633742705944E-2</v>
      </c>
      <c r="O200" s="15">
        <f t="shared" si="15"/>
        <v>0.12934316446648544</v>
      </c>
    </row>
    <row r="201" spans="1:15" x14ac:dyDescent="0.15">
      <c r="A201" s="9">
        <v>1064</v>
      </c>
      <c r="B201" s="9">
        <v>7.05</v>
      </c>
      <c r="C201" s="9">
        <v>490.8</v>
      </c>
      <c r="D201" s="9">
        <v>19</v>
      </c>
      <c r="E201" s="9">
        <v>2</v>
      </c>
      <c r="F201" s="9">
        <v>17.0814341120034</v>
      </c>
      <c r="G201" s="9">
        <v>19.382473830288401</v>
      </c>
      <c r="H201" s="9">
        <v>21.6772804981203</v>
      </c>
      <c r="I201" s="9">
        <v>18.722053618421</v>
      </c>
      <c r="J201" s="9">
        <v>18.7766894736842</v>
      </c>
      <c r="K201" s="9">
        <v>21.828763439849599</v>
      </c>
      <c r="L201" s="2">
        <f t="shared" si="12"/>
        <v>0.11839596368993287</v>
      </c>
      <c r="M201" s="15">
        <f t="shared" si="13"/>
        <v>3.4073060933810302E-2</v>
      </c>
      <c r="N201" s="2">
        <f t="shared" si="14"/>
        <v>3.1254233175207979E-2</v>
      </c>
      <c r="O201" s="15">
        <f t="shared" si="15"/>
        <v>0.12621142331885707</v>
      </c>
    </row>
    <row r="202" spans="1:15" x14ac:dyDescent="0.15">
      <c r="A202" s="9">
        <v>1065</v>
      </c>
      <c r="B202" s="9">
        <v>4.1399999999999997</v>
      </c>
      <c r="C202" s="9">
        <v>245.4</v>
      </c>
      <c r="D202" s="9">
        <v>20</v>
      </c>
      <c r="E202" s="9">
        <v>2</v>
      </c>
      <c r="F202" s="9">
        <v>16.959578533287601</v>
      </c>
      <c r="G202" s="9">
        <v>18.400343817947199</v>
      </c>
      <c r="H202" s="9">
        <v>20.306108176691701</v>
      </c>
      <c r="I202" s="9">
        <v>18.571732377819501</v>
      </c>
      <c r="J202" s="9">
        <v>18.623246334586501</v>
      </c>
      <c r="K202" s="9">
        <v>20.488533505639101</v>
      </c>
      <c r="L202" s="2">
        <f t="shared" si="12"/>
        <v>0.10357221460642876</v>
      </c>
      <c r="M202" s="15">
        <f t="shared" si="13"/>
        <v>9.3144215982058961E-3</v>
      </c>
      <c r="N202" s="2">
        <f t="shared" si="14"/>
        <v>1.2114040848621992E-2</v>
      </c>
      <c r="O202" s="15">
        <f t="shared" si="15"/>
        <v>0.1134864494029257</v>
      </c>
    </row>
    <row r="203" spans="1:15" x14ac:dyDescent="0.15">
      <c r="A203" s="9">
        <v>1066</v>
      </c>
      <c r="B203" s="9">
        <v>6.56</v>
      </c>
      <c r="C203" s="9">
        <v>490.8</v>
      </c>
      <c r="D203" s="9">
        <v>18</v>
      </c>
      <c r="E203" s="9">
        <v>2</v>
      </c>
      <c r="F203" s="9">
        <v>17.271397930612601</v>
      </c>
      <c r="G203" s="9">
        <v>20.4204641792785</v>
      </c>
      <c r="H203" s="9">
        <v>22.9667995770677</v>
      </c>
      <c r="I203" s="9">
        <v>18.940152302631599</v>
      </c>
      <c r="J203" s="9">
        <v>18.996064896616499</v>
      </c>
      <c r="K203" s="9">
        <v>23.151985996240601</v>
      </c>
      <c r="L203" s="2">
        <f t="shared" si="12"/>
        <v>0.12469527506495533</v>
      </c>
      <c r="M203" s="15">
        <f t="shared" si="13"/>
        <v>7.2491588029082885E-2</v>
      </c>
      <c r="N203" s="2">
        <f t="shared" si="14"/>
        <v>6.9753521279276268E-2</v>
      </c>
      <c r="O203" s="15">
        <f t="shared" si="15"/>
        <v>0.13376394351181742</v>
      </c>
    </row>
    <row r="204" spans="1:15" x14ac:dyDescent="0.15">
      <c r="A204" s="9">
        <v>1067</v>
      </c>
      <c r="B204" s="9">
        <v>6.43</v>
      </c>
      <c r="C204" s="9">
        <v>306.7</v>
      </c>
      <c r="D204" s="9">
        <v>19</v>
      </c>
      <c r="E204" s="9">
        <v>2</v>
      </c>
      <c r="F204" s="9">
        <v>17.1169119019407</v>
      </c>
      <c r="G204" s="9">
        <v>19.406108540757799</v>
      </c>
      <c r="H204" s="9">
        <v>21.670963298872199</v>
      </c>
      <c r="I204" s="9">
        <v>18.750298637218101</v>
      </c>
      <c r="J204" s="9">
        <v>18.804378947368399</v>
      </c>
      <c r="K204" s="9">
        <v>21.849031625939901</v>
      </c>
      <c r="L204" s="2">
        <f t="shared" si="12"/>
        <v>0.11670834229117209</v>
      </c>
      <c r="M204" s="15">
        <f t="shared" si="13"/>
        <v>3.3793993379060465E-2</v>
      </c>
      <c r="N204" s="2">
        <f t="shared" si="14"/>
        <v>3.100722600441063E-2</v>
      </c>
      <c r="O204" s="15">
        <f t="shared" si="15"/>
        <v>0.1258842327946037</v>
      </c>
    </row>
    <row r="205" spans="1:15" x14ac:dyDescent="0.15">
      <c r="A205" s="9">
        <v>1068</v>
      </c>
      <c r="B205" s="9">
        <v>7.35</v>
      </c>
      <c r="C205" s="9">
        <v>613.5</v>
      </c>
      <c r="D205" s="9">
        <v>13</v>
      </c>
      <c r="E205" s="9">
        <v>2</v>
      </c>
      <c r="F205" s="9">
        <v>18.729473305313</v>
      </c>
      <c r="G205" s="9">
        <v>26.478821559039901</v>
      </c>
      <c r="H205" s="9">
        <v>30.965379370300798</v>
      </c>
      <c r="I205" s="9">
        <v>20.758468984962398</v>
      </c>
      <c r="J205" s="9">
        <v>20.8075793233083</v>
      </c>
      <c r="K205" s="9">
        <v>30.301607471804498</v>
      </c>
      <c r="L205" s="2">
        <f t="shared" si="12"/>
        <v>0.16943948208787191</v>
      </c>
      <c r="M205" s="15">
        <f t="shared" si="13"/>
        <v>0.21603501354177776</v>
      </c>
      <c r="N205" s="2">
        <f t="shared" si="14"/>
        <v>0.21418031097367443</v>
      </c>
      <c r="O205" s="15">
        <f t="shared" si="15"/>
        <v>0.14437145188810316</v>
      </c>
    </row>
    <row r="206" spans="1:15" x14ac:dyDescent="0.15">
      <c r="A206" s="9">
        <v>1069</v>
      </c>
      <c r="B206" s="9">
        <v>6.33</v>
      </c>
      <c r="C206" s="9">
        <v>245.4</v>
      </c>
      <c r="D206" s="9">
        <v>14</v>
      </c>
      <c r="E206" s="9">
        <v>2</v>
      </c>
      <c r="F206" s="9">
        <v>17.914601001906401</v>
      </c>
      <c r="G206" s="9">
        <v>23.020784569658399</v>
      </c>
      <c r="H206" s="9">
        <v>26.369001597744301</v>
      </c>
      <c r="I206" s="9">
        <v>19.758192481203</v>
      </c>
      <c r="J206" s="9">
        <v>19.8111165413534</v>
      </c>
      <c r="K206" s="9">
        <v>26.0609699718045</v>
      </c>
      <c r="L206" s="2">
        <f t="shared" si="12"/>
        <v>0.14544321971106414</v>
      </c>
      <c r="M206" s="15">
        <f t="shared" si="13"/>
        <v>0.14172375744115709</v>
      </c>
      <c r="N206" s="2">
        <f t="shared" si="14"/>
        <v>0.13942478887254656</v>
      </c>
      <c r="O206" s="15">
        <f t="shared" si="15"/>
        <v>0.13206263205091159</v>
      </c>
    </row>
    <row r="207" spans="1:15" x14ac:dyDescent="0.15">
      <c r="A207" s="9">
        <v>1071</v>
      </c>
      <c r="B207" s="9">
        <v>5.92</v>
      </c>
      <c r="C207" s="9">
        <v>184</v>
      </c>
      <c r="D207" s="9">
        <v>16</v>
      </c>
      <c r="E207" s="9">
        <v>2</v>
      </c>
      <c r="F207" s="9">
        <v>17.4505801186646</v>
      </c>
      <c r="G207" s="9">
        <v>20.323466887055599</v>
      </c>
      <c r="H207" s="9">
        <v>22.700657612781999</v>
      </c>
      <c r="I207" s="9">
        <v>19.151389097744399</v>
      </c>
      <c r="J207" s="9">
        <v>19.2011088345864</v>
      </c>
      <c r="K207" s="9">
        <v>22.675329135338401</v>
      </c>
      <c r="L207" s="2">
        <f t="shared" si="12"/>
        <v>0.11696777616423694</v>
      </c>
      <c r="M207" s="15">
        <f t="shared" si="13"/>
        <v>5.7671154032175383E-2</v>
      </c>
      <c r="N207" s="2">
        <f t="shared" si="14"/>
        <v>5.5224733983946908E-2</v>
      </c>
      <c r="O207" s="15">
        <f t="shared" si="15"/>
        <v>0.11572150860642524</v>
      </c>
    </row>
    <row r="208" spans="1:15" x14ac:dyDescent="0.15">
      <c r="A208" s="9">
        <v>1072</v>
      </c>
      <c r="B208" s="9">
        <v>7.24</v>
      </c>
      <c r="C208" s="9">
        <v>122.7</v>
      </c>
      <c r="D208" s="9">
        <v>17</v>
      </c>
      <c r="E208" s="9">
        <v>2</v>
      </c>
      <c r="F208" s="9">
        <v>17.174647608782202</v>
      </c>
      <c r="G208" s="9">
        <v>18.996889305049798</v>
      </c>
      <c r="H208" s="9">
        <v>21.189175939849601</v>
      </c>
      <c r="I208" s="9">
        <v>18.817594642857099</v>
      </c>
      <c r="J208" s="9">
        <v>18.866311231202999</v>
      </c>
      <c r="K208" s="9">
        <v>21.109078712405999</v>
      </c>
      <c r="L208" s="2">
        <f t="shared" si="12"/>
        <v>0.11540240086660106</v>
      </c>
      <c r="M208" s="15">
        <f t="shared" si="13"/>
        <v>9.438106382240111E-3</v>
      </c>
      <c r="N208" s="2">
        <f t="shared" si="14"/>
        <v>6.8736555627603819E-3</v>
      </c>
      <c r="O208" s="15">
        <f t="shared" si="15"/>
        <v>0.11118606701544205</v>
      </c>
    </row>
    <row r="209" spans="1:15" x14ac:dyDescent="0.15">
      <c r="A209" s="9">
        <v>1073</v>
      </c>
      <c r="B209" s="9">
        <v>8.4</v>
      </c>
      <c r="C209" s="9">
        <v>490.8</v>
      </c>
      <c r="D209" s="9">
        <v>16</v>
      </c>
      <c r="E209" s="9">
        <v>2</v>
      </c>
      <c r="F209" s="9">
        <v>17.534287849256099</v>
      </c>
      <c r="G209" s="9">
        <v>20.532410577582901</v>
      </c>
      <c r="H209" s="9">
        <v>22.693809868420999</v>
      </c>
      <c r="I209" s="9">
        <v>19.239852349624002</v>
      </c>
      <c r="J209" s="9">
        <v>19.286066400376001</v>
      </c>
      <c r="K209" s="9">
        <v>22.813278665413499</v>
      </c>
      <c r="L209" s="2">
        <f t="shared" si="12"/>
        <v>0.1052676831427623</v>
      </c>
      <c r="M209" s="15">
        <f t="shared" si="13"/>
        <v>6.2952093378168789E-2</v>
      </c>
      <c r="N209" s="2">
        <f t="shared" si="14"/>
        <v>6.0701307939343842E-2</v>
      </c>
      <c r="O209" s="15">
        <f t="shared" si="15"/>
        <v>0.1110862301926121</v>
      </c>
    </row>
    <row r="210" spans="1:15" x14ac:dyDescent="0.15">
      <c r="A210" s="9">
        <v>1074</v>
      </c>
      <c r="B210" s="9">
        <v>5.64</v>
      </c>
      <c r="C210" s="9">
        <v>368.1</v>
      </c>
      <c r="D210" s="9">
        <v>10</v>
      </c>
      <c r="E210" s="9">
        <v>2</v>
      </c>
      <c r="F210" s="9">
        <v>17.213030159781301</v>
      </c>
      <c r="G210" s="9">
        <v>22.329004134819598</v>
      </c>
      <c r="H210" s="9">
        <v>23.4079256109023</v>
      </c>
      <c r="I210" s="9">
        <v>19.011407330827002</v>
      </c>
      <c r="J210" s="9">
        <v>19.040253101503801</v>
      </c>
      <c r="K210" s="9">
        <v>25.260033411654099</v>
      </c>
      <c r="L210" s="2">
        <f t="shared" si="12"/>
        <v>4.8319283276957413E-2</v>
      </c>
      <c r="M210" s="15">
        <f t="shared" si="13"/>
        <v>0.14857791166867015</v>
      </c>
      <c r="N210" s="2">
        <f t="shared" si="14"/>
        <v>0.14728605957788132</v>
      </c>
      <c r="O210" s="15">
        <f t="shared" si="15"/>
        <v>0.1312655620079306</v>
      </c>
    </row>
    <row r="211" spans="1:15" x14ac:dyDescent="0.15">
      <c r="A211" s="9">
        <v>1079</v>
      </c>
      <c r="B211" s="9">
        <v>7.05</v>
      </c>
      <c r="C211" s="9">
        <v>122.7</v>
      </c>
      <c r="D211" s="9">
        <v>13</v>
      </c>
      <c r="E211" s="9">
        <v>2</v>
      </c>
      <c r="F211" s="9">
        <v>18.0414639076043</v>
      </c>
      <c r="G211" s="9">
        <v>20.332299288811999</v>
      </c>
      <c r="H211" s="9">
        <v>22.6431630639098</v>
      </c>
      <c r="I211" s="9">
        <v>19.790164661654099</v>
      </c>
      <c r="J211" s="9">
        <v>19.847507189849601</v>
      </c>
      <c r="K211" s="9">
        <v>22.495632565789499</v>
      </c>
      <c r="L211" s="2">
        <f t="shared" si="12"/>
        <v>0.1136548179953937</v>
      </c>
      <c r="M211" s="15">
        <f t="shared" si="13"/>
        <v>2.6663714686524086E-2</v>
      </c>
      <c r="N211" s="2">
        <f t="shared" si="14"/>
        <v>2.3843446925314465E-2</v>
      </c>
      <c r="O211" s="15">
        <f t="shared" si="15"/>
        <v>0.10639885072751662</v>
      </c>
    </row>
    <row r="212" spans="1:15" x14ac:dyDescent="0.15">
      <c r="A212" s="9">
        <v>1080</v>
      </c>
      <c r="B212" s="9">
        <v>9.4499999999999993</v>
      </c>
      <c r="C212" s="9">
        <v>368.1</v>
      </c>
      <c r="D212" s="9">
        <v>13</v>
      </c>
      <c r="E212" s="9">
        <v>2</v>
      </c>
      <c r="F212" s="9">
        <v>18.011558357084201</v>
      </c>
      <c r="G212" s="9">
        <v>21.108998901638198</v>
      </c>
      <c r="H212" s="9">
        <v>24.010321381579001</v>
      </c>
      <c r="I212" s="9">
        <v>19.794238298872202</v>
      </c>
      <c r="J212" s="9">
        <v>19.8541713345865</v>
      </c>
      <c r="K212" s="9">
        <v>23.791221287593999</v>
      </c>
      <c r="L212" s="2">
        <f t="shared" si="12"/>
        <v>0.13744481647188111</v>
      </c>
      <c r="M212" s="15">
        <f t="shared" si="13"/>
        <v>6.2284365492290716E-2</v>
      </c>
      <c r="N212" s="2">
        <f t="shared" si="14"/>
        <v>5.9445148152161571E-2</v>
      </c>
      <c r="O212" s="15">
        <f t="shared" si="15"/>
        <v>0.12706535248091003</v>
      </c>
    </row>
    <row r="213" spans="1:15" x14ac:dyDescent="0.15">
      <c r="A213" s="9">
        <v>1081</v>
      </c>
      <c r="B213" s="9">
        <v>7.69</v>
      </c>
      <c r="C213" s="9">
        <v>98.2</v>
      </c>
      <c r="D213" s="9">
        <v>12</v>
      </c>
      <c r="E213" s="9">
        <v>2</v>
      </c>
      <c r="F213" s="9">
        <v>17.897371416645999</v>
      </c>
      <c r="G213" s="9">
        <v>21.573943641273502</v>
      </c>
      <c r="H213" s="9">
        <v>22.978375187969899</v>
      </c>
      <c r="I213" s="9">
        <v>19.675915037593999</v>
      </c>
      <c r="J213" s="9">
        <v>19.730075939849598</v>
      </c>
      <c r="K213" s="9">
        <v>24.0473460996241</v>
      </c>
      <c r="L213" s="2">
        <f t="shared" si="12"/>
        <v>6.5098508184176118E-2</v>
      </c>
      <c r="M213" s="15">
        <f t="shared" si="13"/>
        <v>8.7977823398423555E-2</v>
      </c>
      <c r="N213" s="2">
        <f t="shared" si="14"/>
        <v>8.5467345798399444E-2</v>
      </c>
      <c r="O213" s="15">
        <f t="shared" si="15"/>
        <v>0.114647674040396</v>
      </c>
    </row>
    <row r="214" spans="1:15" x14ac:dyDescent="0.15">
      <c r="A214" s="9">
        <v>1082</v>
      </c>
      <c r="B214" s="9">
        <v>4.43</v>
      </c>
      <c r="C214" s="9">
        <v>306.7</v>
      </c>
      <c r="D214" s="9">
        <v>11</v>
      </c>
      <c r="E214" s="9">
        <v>2</v>
      </c>
      <c r="F214" s="9">
        <v>19.058425149328102</v>
      </c>
      <c r="G214" s="9">
        <v>28.256021575074499</v>
      </c>
      <c r="H214" s="9">
        <v>32.481195300751899</v>
      </c>
      <c r="I214" s="9">
        <v>21.177977537594</v>
      </c>
      <c r="J214" s="9">
        <v>21.223001973684202</v>
      </c>
      <c r="K214" s="9">
        <v>32.348116259398502</v>
      </c>
      <c r="L214" s="2">
        <f t="shared" si="12"/>
        <v>0.14953179853899021</v>
      </c>
      <c r="M214" s="15">
        <f t="shared" si="13"/>
        <v>0.25049683723784588</v>
      </c>
      <c r="N214" s="2">
        <f t="shared" si="14"/>
        <v>0.24890339153741087</v>
      </c>
      <c r="O214" s="15">
        <f t="shared" si="15"/>
        <v>0.14482203991285755</v>
      </c>
    </row>
    <row r="215" spans="1:15" x14ac:dyDescent="0.15">
      <c r="A215" s="9">
        <v>1083</v>
      </c>
      <c r="B215" s="9">
        <v>7.71</v>
      </c>
      <c r="C215" s="9">
        <v>368.1</v>
      </c>
      <c r="D215" s="9">
        <v>12</v>
      </c>
      <c r="E215" s="9">
        <v>2</v>
      </c>
      <c r="F215" s="9">
        <v>19.222652889604099</v>
      </c>
      <c r="G215" s="9">
        <v>28.9777467283395</v>
      </c>
      <c r="H215" s="9">
        <v>32.830775375939801</v>
      </c>
      <c r="I215" s="9">
        <v>21.3366941259399</v>
      </c>
      <c r="J215" s="9">
        <v>21.384972180451101</v>
      </c>
      <c r="K215" s="9">
        <v>33.035150281954898</v>
      </c>
      <c r="L215" s="2">
        <f t="shared" si="12"/>
        <v>0.13296508813199531</v>
      </c>
      <c r="M215" s="15">
        <f t="shared" si="13"/>
        <v>0.26368691375602527</v>
      </c>
      <c r="N215" s="2">
        <f t="shared" si="14"/>
        <v>0.26202087481366726</v>
      </c>
      <c r="O215" s="15">
        <f t="shared" si="15"/>
        <v>0.14001791069722341</v>
      </c>
    </row>
    <row r="216" spans="1:15" x14ac:dyDescent="0.15">
      <c r="A216" s="9">
        <v>1085</v>
      </c>
      <c r="B216" s="9">
        <v>14.66</v>
      </c>
      <c r="C216" s="9">
        <v>613.5</v>
      </c>
      <c r="D216" s="9">
        <v>14</v>
      </c>
      <c r="E216" s="9">
        <v>2</v>
      </c>
      <c r="F216" s="9">
        <v>18.565586169411699</v>
      </c>
      <c r="G216" s="9">
        <v>25.9280838599215</v>
      </c>
      <c r="H216" s="9">
        <v>28.744128712405999</v>
      </c>
      <c r="I216" s="9">
        <v>20.499618609022502</v>
      </c>
      <c r="J216" s="9">
        <v>20.552331531954898</v>
      </c>
      <c r="K216" s="9">
        <v>29.290155921052602</v>
      </c>
      <c r="L216" s="2">
        <f t="shared" si="12"/>
        <v>0.1086098327858858</v>
      </c>
      <c r="M216" s="15">
        <f t="shared" si="13"/>
        <v>0.20936623316349587</v>
      </c>
      <c r="N216" s="2">
        <f t="shared" si="14"/>
        <v>0.2073331896413759</v>
      </c>
      <c r="O216" s="15">
        <f t="shared" si="15"/>
        <v>0.12966912940018857</v>
      </c>
    </row>
    <row r="217" spans="1:15" x14ac:dyDescent="0.15">
      <c r="A217" s="9">
        <v>1086</v>
      </c>
      <c r="B217" s="9">
        <v>9.58</v>
      </c>
      <c r="C217" s="9">
        <v>368.1</v>
      </c>
      <c r="D217" s="9">
        <v>15</v>
      </c>
      <c r="E217" s="9">
        <v>2</v>
      </c>
      <c r="F217" s="9">
        <v>18.2743949698481</v>
      </c>
      <c r="G217" s="9">
        <v>23.245894685958199</v>
      </c>
      <c r="H217" s="9">
        <v>25.896687734962399</v>
      </c>
      <c r="I217" s="9">
        <v>20.084529276315799</v>
      </c>
      <c r="J217" s="9">
        <v>20.138481766917302</v>
      </c>
      <c r="K217" s="9">
        <v>26.0354746240602</v>
      </c>
      <c r="L217" s="2">
        <f t="shared" si="12"/>
        <v>0.11403273932086705</v>
      </c>
      <c r="M217" s="15">
        <f t="shared" si="13"/>
        <v>0.13599671909173877</v>
      </c>
      <c r="N217" s="2">
        <f t="shared" si="14"/>
        <v>0.13367577204580322</v>
      </c>
      <c r="O217" s="15">
        <f t="shared" si="15"/>
        <v>0.12000312209050235</v>
      </c>
    </row>
    <row r="218" spans="1:15" x14ac:dyDescent="0.15">
      <c r="A218" s="9">
        <v>1087</v>
      </c>
      <c r="B218" s="9">
        <v>4.72</v>
      </c>
      <c r="C218" s="9">
        <v>184</v>
      </c>
      <c r="D218" s="9">
        <v>16</v>
      </c>
      <c r="E218" s="9">
        <v>2</v>
      </c>
      <c r="F218" s="9">
        <v>18.127784820129399</v>
      </c>
      <c r="G218" s="9">
        <v>22.3127942826797</v>
      </c>
      <c r="H218" s="9">
        <v>24.669435526315802</v>
      </c>
      <c r="I218" s="9">
        <v>19.896601738721799</v>
      </c>
      <c r="J218" s="9">
        <v>19.9512506578947</v>
      </c>
      <c r="K218" s="9">
        <v>24.882517857142901</v>
      </c>
      <c r="L218" s="2">
        <f t="shared" si="12"/>
        <v>0.10561838260954359</v>
      </c>
      <c r="M218" s="15">
        <f t="shared" si="13"/>
        <v>0.10828731324939747</v>
      </c>
      <c r="N218" s="2">
        <f t="shared" si="14"/>
        <v>0.10583809427303094</v>
      </c>
      <c r="O218" s="15">
        <f t="shared" si="15"/>
        <v>0.11516816504053674</v>
      </c>
    </row>
    <row r="219" spans="1:15" x14ac:dyDescent="0.15">
      <c r="A219" s="9">
        <v>1089</v>
      </c>
      <c r="B219" s="9">
        <v>5.0599999999999996</v>
      </c>
      <c r="C219" s="9">
        <v>490.8</v>
      </c>
      <c r="D219" s="9">
        <v>15</v>
      </c>
      <c r="E219" s="9">
        <v>2</v>
      </c>
      <c r="F219" s="9">
        <v>17.793091982566299</v>
      </c>
      <c r="G219" s="9">
        <v>21.083955684901099</v>
      </c>
      <c r="H219" s="9">
        <v>23.3206860902256</v>
      </c>
      <c r="I219" s="9">
        <v>19.506257894736901</v>
      </c>
      <c r="J219" s="9">
        <v>19.560383411654101</v>
      </c>
      <c r="K219" s="9">
        <v>23.532117669172901</v>
      </c>
      <c r="L219" s="2">
        <f t="shared" si="12"/>
        <v>0.10608684815849312</v>
      </c>
      <c r="M219" s="15">
        <f t="shared" si="13"/>
        <v>7.4829306878786417E-2</v>
      </c>
      <c r="N219" s="2">
        <f t="shared" si="14"/>
        <v>7.2262164463667386E-2</v>
      </c>
      <c r="O219" s="15">
        <f t="shared" si="15"/>
        <v>0.11611492742915459</v>
      </c>
    </row>
    <row r="220" spans="1:15" x14ac:dyDescent="0.15">
      <c r="A220" s="9">
        <v>1090</v>
      </c>
      <c r="B220" s="9">
        <v>7.56</v>
      </c>
      <c r="C220" s="9">
        <v>49.1</v>
      </c>
      <c r="D220" s="9">
        <v>16</v>
      </c>
      <c r="E220" s="9">
        <v>2</v>
      </c>
      <c r="F220" s="9">
        <v>17.6822035285734</v>
      </c>
      <c r="G220" s="9">
        <v>20.324137900001102</v>
      </c>
      <c r="H220" s="9">
        <v>22.5416652255639</v>
      </c>
      <c r="I220" s="9">
        <v>19.373083035714199</v>
      </c>
      <c r="J220" s="9">
        <v>19.426055686090201</v>
      </c>
      <c r="K220" s="9">
        <v>22.586797368420999</v>
      </c>
      <c r="L220" s="2">
        <f t="shared" si="12"/>
        <v>0.10910806335173893</v>
      </c>
      <c r="M220" s="15">
        <f t="shared" si="13"/>
        <v>4.6794352063850686E-2</v>
      </c>
      <c r="N220" s="2">
        <f t="shared" si="14"/>
        <v>4.4187961050532507E-2</v>
      </c>
      <c r="O220" s="15">
        <f t="shared" si="15"/>
        <v>0.11132868117470189</v>
      </c>
    </row>
    <row r="221" spans="1:15" x14ac:dyDescent="0.15">
      <c r="A221" s="9">
        <v>1091</v>
      </c>
      <c r="B221" s="9">
        <v>9.09</v>
      </c>
      <c r="C221" s="9">
        <v>490.8</v>
      </c>
      <c r="D221" s="9">
        <v>15</v>
      </c>
      <c r="E221" s="9">
        <v>2</v>
      </c>
      <c r="F221" s="9">
        <v>17.604315149325199</v>
      </c>
      <c r="G221" s="9">
        <v>20.8502306090699</v>
      </c>
      <c r="H221" s="9">
        <v>23.334588533834602</v>
      </c>
      <c r="I221" s="9">
        <v>19.310261090225602</v>
      </c>
      <c r="J221" s="9">
        <v>19.3615114661654</v>
      </c>
      <c r="K221" s="9">
        <v>23.336324953007502</v>
      </c>
      <c r="L221" s="2">
        <f t="shared" si="12"/>
        <v>0.11915253942965982</v>
      </c>
      <c r="M221" s="15">
        <f t="shared" si="13"/>
        <v>7.3858632439988831E-2</v>
      </c>
      <c r="N221" s="2">
        <f t="shared" si="14"/>
        <v>7.1400608022863021E-2</v>
      </c>
      <c r="O221" s="15">
        <f t="shared" si="15"/>
        <v>0.11923582000364756</v>
      </c>
    </row>
    <row r="222" spans="1:15" x14ac:dyDescent="0.15">
      <c r="A222" s="9">
        <v>1092</v>
      </c>
      <c r="B222" s="9">
        <v>6.59</v>
      </c>
      <c r="C222" s="9">
        <v>73.599999999999994</v>
      </c>
      <c r="D222" s="9">
        <v>10</v>
      </c>
      <c r="E222" s="9">
        <v>2</v>
      </c>
      <c r="F222" s="9">
        <v>18.815967926325101</v>
      </c>
      <c r="G222" s="9">
        <v>26.842834634807598</v>
      </c>
      <c r="H222" s="9">
        <v>28.810596005639098</v>
      </c>
      <c r="I222" s="9">
        <v>20.833945488721799</v>
      </c>
      <c r="J222" s="9">
        <v>20.8907298402256</v>
      </c>
      <c r="K222" s="9">
        <v>30.472989426691701</v>
      </c>
      <c r="L222" s="2">
        <f t="shared" si="12"/>
        <v>7.3306765012062763E-2</v>
      </c>
      <c r="M222" s="15">
        <f t="shared" si="13"/>
        <v>0.2238544933065289</v>
      </c>
      <c r="N222" s="2">
        <f t="shared" si="14"/>
        <v>0.22173905534044436</v>
      </c>
      <c r="O222" s="15">
        <f t="shared" si="15"/>
        <v>0.13523738611334341</v>
      </c>
    </row>
    <row r="223" spans="1:15" x14ac:dyDescent="0.15">
      <c r="A223" s="9">
        <v>1093</v>
      </c>
      <c r="B223" s="9">
        <v>6.56</v>
      </c>
      <c r="C223" s="9">
        <v>245.4</v>
      </c>
      <c r="D223" s="9">
        <v>11</v>
      </c>
      <c r="E223" s="9">
        <v>2</v>
      </c>
      <c r="F223" s="9">
        <v>17.8496674330455</v>
      </c>
      <c r="G223" s="9">
        <v>21.743671290001299</v>
      </c>
      <c r="H223" s="9">
        <v>22.288402161654201</v>
      </c>
      <c r="I223" s="9">
        <v>19.6165540883459</v>
      </c>
      <c r="J223" s="9">
        <v>19.6719953947368</v>
      </c>
      <c r="K223" s="9">
        <v>24.2563191259398</v>
      </c>
      <c r="L223" s="2">
        <f t="shared" si="12"/>
        <v>2.5052387169934527E-2</v>
      </c>
      <c r="M223" s="15">
        <f t="shared" si="13"/>
        <v>9.7826957245878754E-2</v>
      </c>
      <c r="N223" s="2">
        <f t="shared" si="14"/>
        <v>9.5277189745650095E-2</v>
      </c>
      <c r="O223" s="15">
        <f t="shared" si="15"/>
        <v>0.11555766284481721</v>
      </c>
    </row>
    <row r="224" spans="1:15" x14ac:dyDescent="0.15">
      <c r="A224" s="9">
        <v>1094</v>
      </c>
      <c r="B224" s="9">
        <v>7.21</v>
      </c>
      <c r="C224" s="9">
        <v>122.7</v>
      </c>
      <c r="D224" s="9">
        <v>6</v>
      </c>
      <c r="E224" s="9">
        <v>2</v>
      </c>
      <c r="F224" s="9">
        <v>21.319418145797201</v>
      </c>
      <c r="G224" s="9">
        <v>33.727576227063899</v>
      </c>
      <c r="H224" s="9">
        <v>40.386556813909799</v>
      </c>
      <c r="I224" s="9">
        <v>24.157469407894801</v>
      </c>
      <c r="J224" s="9">
        <v>24.213956250000098</v>
      </c>
      <c r="K224" s="9">
        <v>38.5295281015038</v>
      </c>
      <c r="L224" s="2">
        <f t="shared" si="12"/>
        <v>0.19743430544832799</v>
      </c>
      <c r="M224" s="15">
        <f t="shared" si="13"/>
        <v>0.28374724453190298</v>
      </c>
      <c r="N224" s="2">
        <f t="shared" si="14"/>
        <v>0.28207244757273192</v>
      </c>
      <c r="O224" s="15">
        <f t="shared" si="15"/>
        <v>0.14237465040807432</v>
      </c>
    </row>
    <row r="225" spans="1:15" x14ac:dyDescent="0.15">
      <c r="A225" s="9">
        <v>1095</v>
      </c>
      <c r="B225" s="9">
        <v>5.0599999999999996</v>
      </c>
      <c r="C225" s="9">
        <v>122.7</v>
      </c>
      <c r="D225" s="9">
        <v>7</v>
      </c>
      <c r="E225" s="9">
        <v>2</v>
      </c>
      <c r="F225" s="9">
        <v>17.6591392896621</v>
      </c>
      <c r="G225" s="9">
        <v>23.010261082863899</v>
      </c>
      <c r="H225" s="9">
        <v>27.587357753759399</v>
      </c>
      <c r="I225" s="9">
        <v>19.697045300751899</v>
      </c>
      <c r="J225" s="9">
        <v>19.744390460526301</v>
      </c>
      <c r="K225" s="9">
        <v>25.849810620300801</v>
      </c>
      <c r="L225" s="2">
        <f t="shared" si="12"/>
        <v>0.19891546012505418</v>
      </c>
      <c r="M225" s="15">
        <f t="shared" si="13"/>
        <v>0.14398862186658992</v>
      </c>
      <c r="N225" s="2">
        <f t="shared" si="14"/>
        <v>0.14193105460979505</v>
      </c>
      <c r="O225" s="15">
        <f t="shared" si="15"/>
        <v>0.12340362098505518</v>
      </c>
    </row>
    <row r="226" spans="1:15" x14ac:dyDescent="0.15">
      <c r="A226" s="9">
        <v>1096</v>
      </c>
      <c r="B226" s="9">
        <v>7.35</v>
      </c>
      <c r="C226" s="9">
        <v>368.1</v>
      </c>
      <c r="D226" s="9">
        <v>8</v>
      </c>
      <c r="E226" s="9">
        <v>2</v>
      </c>
      <c r="F226" s="9">
        <v>16.9264921790767</v>
      </c>
      <c r="G226" s="9">
        <v>21.231328233842401</v>
      </c>
      <c r="H226" s="9">
        <v>24.462558505639102</v>
      </c>
      <c r="I226" s="9">
        <v>18.769376832706801</v>
      </c>
      <c r="J226" s="9">
        <v>18.815341353383499</v>
      </c>
      <c r="K226" s="9">
        <v>23.6625693609022</v>
      </c>
      <c r="L226" s="2">
        <f t="shared" si="12"/>
        <v>0.15219162156073546</v>
      </c>
      <c r="M226" s="15">
        <f t="shared" si="13"/>
        <v>0.11595842587046856</v>
      </c>
      <c r="N226" s="2">
        <f t="shared" si="14"/>
        <v>0.11379348733386627</v>
      </c>
      <c r="O226" s="15">
        <f t="shared" si="15"/>
        <v>0.11451196553894538</v>
      </c>
    </row>
    <row r="227" spans="1:15" x14ac:dyDescent="0.15">
      <c r="A227" s="9">
        <v>1097</v>
      </c>
      <c r="B227" s="9">
        <v>5.38</v>
      </c>
      <c r="C227" s="9">
        <v>245.4</v>
      </c>
      <c r="D227" s="9">
        <v>5</v>
      </c>
      <c r="E227" s="9">
        <v>2</v>
      </c>
      <c r="F227" s="9">
        <v>23.000972832942399</v>
      </c>
      <c r="G227" s="9">
        <v>39.4554826234248</v>
      </c>
      <c r="H227" s="9">
        <v>36.964632518797004</v>
      </c>
      <c r="I227" s="9">
        <v>25.889259539473699</v>
      </c>
      <c r="J227" s="9">
        <v>25.928728994360899</v>
      </c>
      <c r="K227" s="9">
        <v>44.964907894736797</v>
      </c>
      <c r="L227" s="2">
        <f t="shared" si="12"/>
        <v>6.3130645958667686E-2</v>
      </c>
      <c r="M227" s="15">
        <f t="shared" si="13"/>
        <v>0.34383619669365817</v>
      </c>
      <c r="N227" s="2">
        <f t="shared" si="14"/>
        <v>0.34283584256635197</v>
      </c>
      <c r="O227" s="15">
        <f t="shared" si="15"/>
        <v>0.13963649422047725</v>
      </c>
    </row>
    <row r="228" spans="1:15" x14ac:dyDescent="0.15">
      <c r="A228" s="9">
        <v>1098</v>
      </c>
      <c r="B228" s="9">
        <v>5.84</v>
      </c>
      <c r="C228" s="9">
        <v>245.4</v>
      </c>
      <c r="D228" s="9">
        <v>6</v>
      </c>
      <c r="E228" s="9">
        <v>2</v>
      </c>
      <c r="F228" s="9">
        <v>20.541625040234699</v>
      </c>
      <c r="G228" s="9">
        <v>32.152458674520801</v>
      </c>
      <c r="H228" s="9">
        <v>28.348570300751899</v>
      </c>
      <c r="I228" s="9">
        <v>22.889887593985002</v>
      </c>
      <c r="J228" s="9">
        <v>22.9405516447368</v>
      </c>
      <c r="K228" s="9">
        <v>36.251067152255601</v>
      </c>
      <c r="L228" s="2">
        <f t="shared" si="12"/>
        <v>0.11830785360073542</v>
      </c>
      <c r="M228" s="15">
        <f t="shared" si="13"/>
        <v>0.28808282359681314</v>
      </c>
      <c r="N228" s="2">
        <f t="shared" si="14"/>
        <v>0.28650707938189413</v>
      </c>
      <c r="O228" s="15">
        <f t="shared" si="15"/>
        <v>0.12747418538734456</v>
      </c>
    </row>
    <row r="229" spans="1:15" x14ac:dyDescent="0.15">
      <c r="A229" s="9">
        <v>1102</v>
      </c>
      <c r="B229" s="9">
        <v>7.13</v>
      </c>
      <c r="C229" s="9">
        <v>122.7</v>
      </c>
      <c r="D229" s="9">
        <v>7</v>
      </c>
      <c r="E229" s="9">
        <v>2</v>
      </c>
      <c r="F229" s="9">
        <v>26.307673250828199</v>
      </c>
      <c r="G229" s="9">
        <v>46.643836942712902</v>
      </c>
      <c r="H229" s="9">
        <v>52.553157424811999</v>
      </c>
      <c r="I229" s="9">
        <v>30.130438533834599</v>
      </c>
      <c r="J229" s="9">
        <v>30.207026738721801</v>
      </c>
      <c r="K229" s="9">
        <v>53.753338815789398</v>
      </c>
      <c r="L229" s="2">
        <f t="shared" si="12"/>
        <v>0.1266902739874684</v>
      </c>
      <c r="M229" s="15">
        <f t="shared" si="13"/>
        <v>0.35403173262010484</v>
      </c>
      <c r="N229" s="2">
        <f t="shared" si="14"/>
        <v>0.35238975353117902</v>
      </c>
      <c r="O229" s="15">
        <f t="shared" si="15"/>
        <v>0.15242103435461912</v>
      </c>
    </row>
    <row r="230" spans="1:15" x14ac:dyDescent="0.15">
      <c r="A230" s="9">
        <v>1106</v>
      </c>
      <c r="B230" s="9">
        <v>6.82</v>
      </c>
      <c r="C230" s="9">
        <v>429.4</v>
      </c>
      <c r="D230" s="9">
        <v>12</v>
      </c>
      <c r="E230" s="9">
        <v>2</v>
      </c>
      <c r="F230" s="9">
        <v>19.194677107395599</v>
      </c>
      <c r="G230" s="9">
        <v>26.227767134389001</v>
      </c>
      <c r="H230" s="9">
        <v>29.408906578947299</v>
      </c>
      <c r="I230" s="9">
        <v>21.221084868421102</v>
      </c>
      <c r="J230" s="9">
        <v>21.301437265037599</v>
      </c>
      <c r="K230" s="9">
        <v>29.9777934680451</v>
      </c>
      <c r="L230" s="2">
        <f t="shared" si="12"/>
        <v>0.12128899224468447</v>
      </c>
      <c r="M230" s="15">
        <f t="shared" si="13"/>
        <v>0.19089243244817816</v>
      </c>
      <c r="N230" s="2">
        <f t="shared" si="14"/>
        <v>0.18782879396897487</v>
      </c>
      <c r="O230" s="15">
        <f t="shared" si="15"/>
        <v>0.14297924464714287</v>
      </c>
    </row>
    <row r="231" spans="1:15" x14ac:dyDescent="0.15">
      <c r="A231" s="9">
        <v>1108</v>
      </c>
      <c r="B231" s="9">
        <v>12.68</v>
      </c>
      <c r="C231" s="9">
        <v>245.4</v>
      </c>
      <c r="D231" s="9">
        <v>13</v>
      </c>
      <c r="E231" s="9">
        <v>2</v>
      </c>
      <c r="F231" s="9">
        <v>18.5970914716648</v>
      </c>
      <c r="G231" s="9">
        <v>22.448305050104</v>
      </c>
      <c r="H231" s="9">
        <v>25.198125140977499</v>
      </c>
      <c r="I231" s="9">
        <v>20.440029323308298</v>
      </c>
      <c r="J231" s="9">
        <v>20.5069166823308</v>
      </c>
      <c r="K231" s="9">
        <v>24.982194219924899</v>
      </c>
      <c r="L231" s="2">
        <f t="shared" si="12"/>
        <v>0.12249566658756533</v>
      </c>
      <c r="M231" s="15">
        <f t="shared" si="13"/>
        <v>8.9462243243455836E-2</v>
      </c>
      <c r="N231" s="2">
        <f t="shared" si="14"/>
        <v>8.6482625901602578E-2</v>
      </c>
      <c r="O231" s="15">
        <f t="shared" si="15"/>
        <v>0.1128766365284741</v>
      </c>
    </row>
    <row r="232" spans="1:15" x14ac:dyDescent="0.15">
      <c r="A232" s="9">
        <v>1109</v>
      </c>
      <c r="B232" s="9">
        <v>6.64</v>
      </c>
      <c r="C232" s="9">
        <v>184</v>
      </c>
      <c r="D232" s="9">
        <v>14</v>
      </c>
      <c r="E232" s="9">
        <v>2</v>
      </c>
      <c r="F232" s="9">
        <v>18.389330664584101</v>
      </c>
      <c r="G232" s="9">
        <v>21.1413475080262</v>
      </c>
      <c r="H232" s="9">
        <v>23.453973120300699</v>
      </c>
      <c r="I232" s="9">
        <v>20.175941400376001</v>
      </c>
      <c r="J232" s="9">
        <v>20.237759116541401</v>
      </c>
      <c r="K232" s="9">
        <v>23.3251827537594</v>
      </c>
      <c r="L232" s="2">
        <f t="shared" si="12"/>
        <v>0.1093887516581676</v>
      </c>
      <c r="M232" s="15">
        <f t="shared" si="13"/>
        <v>4.5664360196704036E-2</v>
      </c>
      <c r="N232" s="2">
        <f t="shared" si="14"/>
        <v>4.2740340517166978E-2</v>
      </c>
      <c r="O232" s="15">
        <f t="shared" si="15"/>
        <v>0.10329688043319461</v>
      </c>
    </row>
    <row r="233" spans="1:15" x14ac:dyDescent="0.15">
      <c r="A233" s="9">
        <v>1110</v>
      </c>
      <c r="B233" s="9">
        <v>8.6199999999999992</v>
      </c>
      <c r="C233" s="9">
        <v>306.7</v>
      </c>
      <c r="D233" s="9">
        <v>15</v>
      </c>
      <c r="E233" s="9">
        <v>2</v>
      </c>
      <c r="F233" s="9">
        <v>18.311199405043801</v>
      </c>
      <c r="G233" s="9">
        <v>20.6648807913745</v>
      </c>
      <c r="H233" s="9">
        <v>22.870046945488699</v>
      </c>
      <c r="I233" s="9">
        <v>20.079008176691701</v>
      </c>
      <c r="J233" s="9">
        <v>20.139739238721798</v>
      </c>
      <c r="K233" s="9">
        <v>22.758739661654101</v>
      </c>
      <c r="L233" s="2">
        <f t="shared" si="12"/>
        <v>0.10671080933767753</v>
      </c>
      <c r="M233" s="15">
        <f t="shared" si="13"/>
        <v>2.8351124818844428E-2</v>
      </c>
      <c r="N233" s="2">
        <f t="shared" si="14"/>
        <v>2.5412271087084878E-2</v>
      </c>
      <c r="O233" s="15">
        <f t="shared" si="15"/>
        <v>0.10132450757487915</v>
      </c>
    </row>
    <row r="234" spans="1:15" x14ac:dyDescent="0.15">
      <c r="A234" s="9">
        <v>1111</v>
      </c>
      <c r="B234" s="9">
        <v>14.37</v>
      </c>
      <c r="C234" s="9">
        <v>490.8</v>
      </c>
      <c r="D234" s="9">
        <v>13</v>
      </c>
      <c r="E234" s="9">
        <v>2</v>
      </c>
      <c r="F234" s="9">
        <v>18.708990017448901</v>
      </c>
      <c r="G234" s="9">
        <v>23.198653719633299</v>
      </c>
      <c r="H234" s="9">
        <v>25.997759492481201</v>
      </c>
      <c r="I234" s="9">
        <v>20.618523825187999</v>
      </c>
      <c r="J234" s="9">
        <v>20.692476785714302</v>
      </c>
      <c r="K234" s="9">
        <v>26.213914144736901</v>
      </c>
      <c r="L234" s="2">
        <f t="shared" si="12"/>
        <v>0.12065811260758573</v>
      </c>
      <c r="M234" s="15">
        <f t="shared" si="13"/>
        <v>0.11121894941091795</v>
      </c>
      <c r="N234" s="2">
        <f t="shared" si="14"/>
        <v>0.1080311368154088</v>
      </c>
      <c r="O234" s="15">
        <f t="shared" si="15"/>
        <v>0.12997566417191489</v>
      </c>
    </row>
    <row r="235" spans="1:15" x14ac:dyDescent="0.15">
      <c r="A235" s="9">
        <v>1112</v>
      </c>
      <c r="B235" s="9">
        <v>6.02</v>
      </c>
      <c r="C235" s="9">
        <v>245.4</v>
      </c>
      <c r="D235" s="9">
        <v>14</v>
      </c>
      <c r="E235" s="9">
        <v>2</v>
      </c>
      <c r="F235" s="9">
        <v>18.671054348363899</v>
      </c>
      <c r="G235" s="9">
        <v>21.3912368878424</v>
      </c>
      <c r="H235" s="9">
        <v>23.6457912593985</v>
      </c>
      <c r="I235" s="9">
        <v>20.5324792293233</v>
      </c>
      <c r="J235" s="9">
        <v>20.606894736842101</v>
      </c>
      <c r="K235" s="9">
        <v>23.777170629699299</v>
      </c>
      <c r="L235" s="2">
        <f t="shared" si="12"/>
        <v>0.10539616682181968</v>
      </c>
      <c r="M235" s="15">
        <f t="shared" si="13"/>
        <v>4.01453016962834E-2</v>
      </c>
      <c r="N235" s="2">
        <f t="shared" si="14"/>
        <v>3.6666517000056034E-2</v>
      </c>
      <c r="O235" s="15">
        <f t="shared" si="15"/>
        <v>0.11153790472083137</v>
      </c>
    </row>
    <row r="236" spans="1:15" x14ac:dyDescent="0.15">
      <c r="A236" s="9">
        <v>1115</v>
      </c>
      <c r="B236" s="9">
        <v>8.4600000000000009</v>
      </c>
      <c r="C236" s="9">
        <v>490.8</v>
      </c>
      <c r="D236" s="9">
        <v>14</v>
      </c>
      <c r="E236" s="9">
        <v>2</v>
      </c>
      <c r="F236" s="9">
        <v>18.7449620311506</v>
      </c>
      <c r="G236" s="9">
        <v>23.698991822437598</v>
      </c>
      <c r="H236" s="9">
        <v>27.0009334586466</v>
      </c>
      <c r="I236" s="9">
        <v>20.6446882988722</v>
      </c>
      <c r="J236" s="9">
        <v>20.7166282424812</v>
      </c>
      <c r="K236" s="9">
        <v>26.921356672932301</v>
      </c>
      <c r="L236" s="2">
        <f t="shared" si="12"/>
        <v>0.13932835881578759</v>
      </c>
      <c r="M236" s="15">
        <f t="shared" si="13"/>
        <v>0.12887904879876205</v>
      </c>
      <c r="N236" s="2">
        <f t="shared" si="14"/>
        <v>0.12584347900963336</v>
      </c>
      <c r="O236" s="15">
        <f t="shared" si="15"/>
        <v>0.13597054569400924</v>
      </c>
    </row>
    <row r="237" spans="1:15" x14ac:dyDescent="0.15">
      <c r="A237" s="9">
        <v>1116</v>
      </c>
      <c r="B237" s="9">
        <v>10.7</v>
      </c>
      <c r="C237" s="9">
        <v>122.7</v>
      </c>
      <c r="D237" s="9">
        <v>15</v>
      </c>
      <c r="E237" s="9">
        <v>2</v>
      </c>
      <c r="F237" s="9">
        <v>18.358222854928801</v>
      </c>
      <c r="G237" s="9">
        <v>21.999607238167201</v>
      </c>
      <c r="H237" s="9">
        <v>24.6543232142857</v>
      </c>
      <c r="I237" s="9">
        <v>20.175962265037601</v>
      </c>
      <c r="J237" s="9">
        <v>20.240235338345901</v>
      </c>
      <c r="K237" s="9">
        <v>24.747910761278199</v>
      </c>
      <c r="L237" s="2">
        <f t="shared" si="12"/>
        <v>0.12067106232300469</v>
      </c>
      <c r="M237" s="15">
        <f t="shared" si="13"/>
        <v>8.289443322268733E-2</v>
      </c>
      <c r="N237" s="2">
        <f t="shared" si="14"/>
        <v>7.9972877732515102E-2</v>
      </c>
      <c r="O237" s="15">
        <f t="shared" si="15"/>
        <v>0.1249251176785991</v>
      </c>
    </row>
    <row r="238" spans="1:15" x14ac:dyDescent="0.15">
      <c r="A238" s="9">
        <v>1117</v>
      </c>
      <c r="B238" s="9">
        <v>6.21</v>
      </c>
      <c r="C238" s="9">
        <v>184</v>
      </c>
      <c r="D238" s="9">
        <v>16</v>
      </c>
      <c r="E238" s="9">
        <v>2</v>
      </c>
      <c r="F238" s="9">
        <v>18.193414230623802</v>
      </c>
      <c r="G238" s="9">
        <v>20.734079379657999</v>
      </c>
      <c r="H238" s="9">
        <v>23.3601007988722</v>
      </c>
      <c r="I238" s="9">
        <v>19.959810526315799</v>
      </c>
      <c r="J238" s="9">
        <v>20.026554746240599</v>
      </c>
      <c r="K238" s="9">
        <v>23.199760009398499</v>
      </c>
      <c r="L238" s="2">
        <f t="shared" si="12"/>
        <v>0.1266524243073249</v>
      </c>
      <c r="M238" s="15">
        <f t="shared" si="13"/>
        <v>3.7342813209340138E-2</v>
      </c>
      <c r="N238" s="2">
        <f t="shared" si="14"/>
        <v>3.4123754446100225E-2</v>
      </c>
      <c r="O238" s="15">
        <f t="shared" si="15"/>
        <v>0.11891922397864241</v>
      </c>
    </row>
    <row r="239" spans="1:15" x14ac:dyDescent="0.15">
      <c r="A239" s="9">
        <v>1118</v>
      </c>
      <c r="B239" s="9">
        <v>10.35</v>
      </c>
      <c r="C239" s="9">
        <v>245.4</v>
      </c>
      <c r="D239" s="9">
        <v>14</v>
      </c>
      <c r="E239" s="9">
        <v>2</v>
      </c>
      <c r="F239" s="9">
        <v>18.727367647916601</v>
      </c>
      <c r="G239" s="9">
        <v>24.204258171448799</v>
      </c>
      <c r="H239" s="9">
        <v>26.985051503759401</v>
      </c>
      <c r="I239" s="9">
        <v>20.639009069548901</v>
      </c>
      <c r="J239" s="9">
        <v>20.701454558270601</v>
      </c>
      <c r="K239" s="9">
        <v>27.411465507518798</v>
      </c>
      <c r="L239" s="2">
        <f t="shared" si="12"/>
        <v>0.1148885998741663</v>
      </c>
      <c r="M239" s="15">
        <f t="shared" si="13"/>
        <v>0.1472984247914462</v>
      </c>
      <c r="N239" s="2">
        <f t="shared" si="14"/>
        <v>0.14471848665496737</v>
      </c>
      <c r="O239" s="15">
        <f t="shared" si="15"/>
        <v>0.13250591335425441</v>
      </c>
    </row>
    <row r="240" spans="1:15" x14ac:dyDescent="0.15">
      <c r="A240" s="9">
        <v>1119</v>
      </c>
      <c r="B240" s="9">
        <v>6.32</v>
      </c>
      <c r="C240" s="9">
        <v>245.4</v>
      </c>
      <c r="D240" s="9">
        <v>11</v>
      </c>
      <c r="E240" s="9">
        <v>2</v>
      </c>
      <c r="F240" s="9">
        <v>18.822474467377901</v>
      </c>
      <c r="G240" s="9">
        <v>23.3747211631153</v>
      </c>
      <c r="H240" s="9">
        <v>25.482336936090199</v>
      </c>
      <c r="I240" s="9">
        <v>20.749281719924799</v>
      </c>
      <c r="J240" s="9">
        <v>20.829604511278198</v>
      </c>
      <c r="K240" s="9">
        <v>26.182000892857101</v>
      </c>
      <c r="L240" s="2">
        <f t="shared" si="12"/>
        <v>9.0166456244220872E-2</v>
      </c>
      <c r="M240" s="15">
        <f t="shared" si="13"/>
        <v>0.11231960479312053</v>
      </c>
      <c r="N240" s="2">
        <f t="shared" si="14"/>
        <v>0.10888329465308144</v>
      </c>
      <c r="O240" s="15">
        <f t="shared" si="15"/>
        <v>0.12009896118767888</v>
      </c>
    </row>
    <row r="241" spans="1:15" x14ac:dyDescent="0.15">
      <c r="A241" s="9">
        <v>1120</v>
      </c>
      <c r="B241" s="9">
        <v>6.43</v>
      </c>
      <c r="C241" s="9">
        <v>122.7</v>
      </c>
      <c r="D241" s="9">
        <v>12</v>
      </c>
      <c r="E241" s="9">
        <v>2</v>
      </c>
      <c r="F241" s="9">
        <v>18.665896534792399</v>
      </c>
      <c r="G241" s="9">
        <v>22.543620759101099</v>
      </c>
      <c r="H241" s="9">
        <v>24.615469689849601</v>
      </c>
      <c r="I241" s="9">
        <v>20.5594404605263</v>
      </c>
      <c r="J241" s="9">
        <v>20.6374273026316</v>
      </c>
      <c r="K241" s="9">
        <v>25.137375751879699</v>
      </c>
      <c r="L241" s="2">
        <f t="shared" si="12"/>
        <v>9.1904000377227513E-2</v>
      </c>
      <c r="M241" s="15">
        <f t="shared" si="13"/>
        <v>8.801515602917355E-2</v>
      </c>
      <c r="N241" s="2">
        <f t="shared" si="14"/>
        <v>8.4555780849886242E-2</v>
      </c>
      <c r="O241" s="15">
        <f t="shared" si="15"/>
        <v>0.11505494261526171</v>
      </c>
    </row>
    <row r="242" spans="1:15" x14ac:dyDescent="0.15">
      <c r="A242" s="9">
        <v>1121</v>
      </c>
      <c r="B242" s="9">
        <v>6.52</v>
      </c>
      <c r="C242" s="9">
        <v>368.1</v>
      </c>
      <c r="D242" s="9">
        <v>10</v>
      </c>
      <c r="E242" s="9">
        <v>2</v>
      </c>
      <c r="F242" s="9">
        <v>19.547418725838199</v>
      </c>
      <c r="G242" s="9">
        <v>26.493751715564599</v>
      </c>
      <c r="H242" s="9">
        <v>29.7680643327068</v>
      </c>
      <c r="I242" s="9">
        <v>21.732345770676702</v>
      </c>
      <c r="J242" s="9">
        <v>21.801775234962399</v>
      </c>
      <c r="K242" s="9">
        <v>30.0823466165414</v>
      </c>
      <c r="L242" s="2">
        <f t="shared" si="12"/>
        <v>0.12358810682213049</v>
      </c>
      <c r="M242" s="15">
        <f t="shared" si="13"/>
        <v>0.17971807073630339</v>
      </c>
      <c r="N242" s="2">
        <f t="shared" si="14"/>
        <v>0.17709747305609982</v>
      </c>
      <c r="O242" s="15">
        <f t="shared" si="15"/>
        <v>0.13545061263892522</v>
      </c>
    </row>
    <row r="243" spans="1:15" x14ac:dyDescent="0.15">
      <c r="A243" s="9">
        <v>1122</v>
      </c>
      <c r="B243" s="9">
        <v>5.3</v>
      </c>
      <c r="C243" s="9">
        <v>613.5</v>
      </c>
      <c r="D243" s="9">
        <v>11</v>
      </c>
      <c r="E243" s="9">
        <v>2</v>
      </c>
      <c r="F243" s="9">
        <v>18.6998472642513</v>
      </c>
      <c r="G243" s="9">
        <v>23.624754585028398</v>
      </c>
      <c r="H243" s="9">
        <v>26.191878759398499</v>
      </c>
      <c r="I243" s="9">
        <v>20.675158176691699</v>
      </c>
      <c r="J243" s="9">
        <v>20.732065366541399</v>
      </c>
      <c r="K243" s="9">
        <v>26.589377208646599</v>
      </c>
      <c r="L243" s="2">
        <f t="shared" si="12"/>
        <v>0.10866246949278159</v>
      </c>
      <c r="M243" s="15">
        <f t="shared" si="13"/>
        <v>0.12485193857657817</v>
      </c>
      <c r="N243" s="2">
        <f t="shared" si="14"/>
        <v>0.12244314361344392</v>
      </c>
      <c r="O243" s="15">
        <f t="shared" si="15"/>
        <v>0.12548797546015386</v>
      </c>
    </row>
    <row r="244" spans="1:15" x14ac:dyDescent="0.15">
      <c r="A244" s="9">
        <v>1123</v>
      </c>
      <c r="B244" s="9">
        <v>5.64</v>
      </c>
      <c r="C244" s="9">
        <v>490.8</v>
      </c>
      <c r="D244" s="9">
        <v>9</v>
      </c>
      <c r="E244" s="9">
        <v>2</v>
      </c>
      <c r="F244" s="9">
        <v>22.6552051785503</v>
      </c>
      <c r="G244" s="9">
        <v>36.503616306028</v>
      </c>
      <c r="H244" s="9">
        <v>36.198638627819598</v>
      </c>
      <c r="I244" s="9">
        <v>25.540311137218101</v>
      </c>
      <c r="J244" s="9">
        <v>25.628768890977501</v>
      </c>
      <c r="K244" s="9">
        <v>41.404020159774603</v>
      </c>
      <c r="L244" s="2">
        <f t="shared" si="12"/>
        <v>8.3547250675555691E-3</v>
      </c>
      <c r="M244" s="15">
        <f t="shared" si="13"/>
        <v>0.30033476894176869</v>
      </c>
      <c r="N244" s="2">
        <f t="shared" si="14"/>
        <v>0.29791150892780693</v>
      </c>
      <c r="O244" s="15">
        <f t="shared" si="15"/>
        <v>0.13424433931871507</v>
      </c>
    </row>
    <row r="245" spans="1:15" x14ac:dyDescent="0.15">
      <c r="A245" s="9">
        <v>1126</v>
      </c>
      <c r="B245" s="9">
        <v>6.79</v>
      </c>
      <c r="C245" s="9">
        <v>245.4</v>
      </c>
      <c r="D245" s="9">
        <v>9</v>
      </c>
      <c r="E245" s="9">
        <v>2</v>
      </c>
      <c r="F245" s="9">
        <v>17.6565098851339</v>
      </c>
      <c r="G245" s="9">
        <v>20.652500603151999</v>
      </c>
      <c r="H245" s="9">
        <v>21.138714144736799</v>
      </c>
      <c r="I245" s="9">
        <v>19.419120723684198</v>
      </c>
      <c r="J245" s="9">
        <v>19.469913862781901</v>
      </c>
      <c r="K245" s="9">
        <v>22.995857612782</v>
      </c>
      <c r="L245" s="2">
        <f t="shared" si="12"/>
        <v>2.3542599074447827E-2</v>
      </c>
      <c r="M245" s="15">
        <f t="shared" si="13"/>
        <v>5.9720607357327073E-2</v>
      </c>
      <c r="N245" s="2">
        <f t="shared" si="14"/>
        <v>5.7261189000503455E-2</v>
      </c>
      <c r="O245" s="15">
        <f t="shared" si="15"/>
        <v>0.11346601821536111</v>
      </c>
    </row>
    <row r="246" spans="1:15" x14ac:dyDescent="0.15">
      <c r="A246" s="9">
        <v>1127</v>
      </c>
      <c r="B246" s="9">
        <v>6.79</v>
      </c>
      <c r="C246" s="9">
        <v>24.5</v>
      </c>
      <c r="D246" s="9">
        <v>9</v>
      </c>
      <c r="E246" s="9">
        <v>2</v>
      </c>
      <c r="F246" s="9">
        <v>18.9730866052792</v>
      </c>
      <c r="G246" s="9">
        <v>25.358274517223201</v>
      </c>
      <c r="H246" s="9">
        <v>25.1475678571428</v>
      </c>
      <c r="I246" s="9">
        <v>20.9755048402256</v>
      </c>
      <c r="J246" s="9">
        <v>21.023806437969899</v>
      </c>
      <c r="K246" s="9">
        <v>28.328433646616599</v>
      </c>
      <c r="L246" s="2">
        <f t="shared" si="12"/>
        <v>8.3091875962337369E-3</v>
      </c>
      <c r="M246" s="15">
        <f t="shared" si="13"/>
        <v>0.17283390768645743</v>
      </c>
      <c r="N246" s="2">
        <f t="shared" si="14"/>
        <v>0.17092914095197428</v>
      </c>
      <c r="O246" s="15">
        <f t="shared" si="15"/>
        <v>0.1171278088095498</v>
      </c>
    </row>
    <row r="247" spans="1:15" x14ac:dyDescent="0.15">
      <c r="A247" s="9">
        <v>1128</v>
      </c>
      <c r="B247" s="9">
        <v>8.11</v>
      </c>
      <c r="C247" s="9">
        <v>306.7</v>
      </c>
      <c r="D247" s="9">
        <v>8</v>
      </c>
      <c r="E247" s="9">
        <v>2</v>
      </c>
      <c r="F247" s="9">
        <v>19.836576174432601</v>
      </c>
      <c r="G247" s="9">
        <v>29.148174366306101</v>
      </c>
      <c r="H247" s="9">
        <v>27.442384915413601</v>
      </c>
      <c r="I247" s="9">
        <v>22.0145589285715</v>
      </c>
      <c r="J247" s="9">
        <v>22.063085996240599</v>
      </c>
      <c r="K247" s="9">
        <v>32.749202255639098</v>
      </c>
      <c r="L247" s="2">
        <f t="shared" si="12"/>
        <v>5.8521313529135151E-2</v>
      </c>
      <c r="M247" s="15">
        <f t="shared" si="13"/>
        <v>0.24473626883406874</v>
      </c>
      <c r="N247" s="2">
        <f t="shared" si="14"/>
        <v>0.24307142811165308</v>
      </c>
      <c r="O247" s="15">
        <f t="shared" si="15"/>
        <v>0.12354214175058638</v>
      </c>
    </row>
    <row r="248" spans="1:15" x14ac:dyDescent="0.15">
      <c r="A248" s="9">
        <v>1134</v>
      </c>
      <c r="B248" s="9">
        <v>10.89</v>
      </c>
      <c r="C248" s="9">
        <v>245.4</v>
      </c>
      <c r="D248" s="9">
        <v>8</v>
      </c>
      <c r="E248" s="9">
        <v>2</v>
      </c>
      <c r="F248" s="9">
        <v>18.630926481892601</v>
      </c>
      <c r="G248" s="9">
        <v>21.2802957423179</v>
      </c>
      <c r="H248" s="9">
        <v>23.8413162593985</v>
      </c>
      <c r="I248" s="9">
        <v>20.703491682330899</v>
      </c>
      <c r="J248" s="9">
        <v>20.763492152255601</v>
      </c>
      <c r="K248" s="9">
        <v>23.660203289473699</v>
      </c>
      <c r="L248" s="2">
        <f t="shared" si="12"/>
        <v>0.12034703596659918</v>
      </c>
      <c r="M248" s="15">
        <f t="shared" si="13"/>
        <v>2.710507724946563E-2</v>
      </c>
      <c r="N248" s="2">
        <f t="shared" si="14"/>
        <v>2.4285545479266327E-2</v>
      </c>
      <c r="O248" s="15">
        <f t="shared" si="15"/>
        <v>0.11183620641244782</v>
      </c>
    </row>
    <row r="249" spans="1:15" x14ac:dyDescent="0.15">
      <c r="A249" s="9">
        <v>1135</v>
      </c>
      <c r="B249" s="9">
        <v>5.08</v>
      </c>
      <c r="C249" s="9">
        <v>306.7</v>
      </c>
      <c r="D249" s="9">
        <v>7</v>
      </c>
      <c r="E249" s="9">
        <v>2</v>
      </c>
      <c r="F249" s="9">
        <v>21.7729503427623</v>
      </c>
      <c r="G249" s="9">
        <v>33.280873798847402</v>
      </c>
      <c r="H249" s="9">
        <v>32.492868843985001</v>
      </c>
      <c r="I249" s="9">
        <v>24.870438016917301</v>
      </c>
      <c r="J249" s="9">
        <v>24.952848684210601</v>
      </c>
      <c r="K249" s="9">
        <v>37.756941823308303</v>
      </c>
      <c r="L249" s="2">
        <f t="shared" si="12"/>
        <v>2.3677411825938657E-2</v>
      </c>
      <c r="M249" s="15">
        <f t="shared" si="13"/>
        <v>0.25271078616395509</v>
      </c>
      <c r="N249" s="2">
        <f t="shared" si="14"/>
        <v>0.25023456910933695</v>
      </c>
      <c r="O249" s="15">
        <f t="shared" si="15"/>
        <v>0.13449370504857111</v>
      </c>
    </row>
    <row r="250" spans="1:15" x14ac:dyDescent="0.15">
      <c r="A250" s="9">
        <v>1137</v>
      </c>
      <c r="B250" s="9">
        <v>7.53</v>
      </c>
      <c r="C250" s="9">
        <v>306.7</v>
      </c>
      <c r="D250" s="9">
        <v>3</v>
      </c>
      <c r="E250" s="9">
        <v>2</v>
      </c>
      <c r="F250" s="9">
        <v>19.262330025872402</v>
      </c>
      <c r="G250" s="9">
        <v>26.652976481532299</v>
      </c>
      <c r="H250" s="9">
        <v>27.503720770676701</v>
      </c>
      <c r="I250" s="9">
        <v>21.529107988721801</v>
      </c>
      <c r="J250" s="9">
        <v>21.588779370300799</v>
      </c>
      <c r="K250" s="9">
        <v>29.941561278195501</v>
      </c>
      <c r="L250" s="2">
        <f t="shared" si="12"/>
        <v>3.1919297633938838E-2</v>
      </c>
      <c r="M250" s="15">
        <f t="shared" si="13"/>
        <v>0.19224376295686144</v>
      </c>
      <c r="N250" s="2">
        <f t="shared" si="14"/>
        <v>0.19000493677471464</v>
      </c>
      <c r="O250" s="15">
        <f t="shared" si="15"/>
        <v>0.12338527364633528</v>
      </c>
    </row>
    <row r="251" spans="1:15" x14ac:dyDescent="0.15">
      <c r="A251" s="9">
        <v>1138</v>
      </c>
      <c r="B251" s="9">
        <v>4.54</v>
      </c>
      <c r="C251" s="9">
        <v>490.8</v>
      </c>
      <c r="D251" s="9">
        <v>4</v>
      </c>
      <c r="E251" s="9">
        <v>2</v>
      </c>
      <c r="F251" s="9">
        <v>17.783232753176701</v>
      </c>
      <c r="G251" s="9">
        <v>22.289267794091799</v>
      </c>
      <c r="H251" s="9">
        <v>24.5010098684211</v>
      </c>
      <c r="I251" s="9">
        <v>19.811290272556398</v>
      </c>
      <c r="J251" s="9">
        <v>19.854751644736801</v>
      </c>
      <c r="K251" s="9">
        <v>25.052841964285701</v>
      </c>
      <c r="L251" s="2">
        <f t="shared" si="12"/>
        <v>9.922901437415392E-2</v>
      </c>
      <c r="M251" s="15">
        <f t="shared" si="13"/>
        <v>0.11117357216158695</v>
      </c>
      <c r="N251" s="2">
        <f t="shared" si="14"/>
        <v>0.10922369329692892</v>
      </c>
      <c r="O251" s="15">
        <f t="shared" si="15"/>
        <v>0.1239867633034783</v>
      </c>
    </row>
    <row r="252" spans="1:15" x14ac:dyDescent="0.15">
      <c r="A252" s="9">
        <v>1139</v>
      </c>
      <c r="B252" s="9">
        <v>7.75</v>
      </c>
      <c r="C252" s="9">
        <v>490.8</v>
      </c>
      <c r="D252" s="9">
        <v>5</v>
      </c>
      <c r="E252" s="9">
        <v>2</v>
      </c>
      <c r="F252" s="9">
        <v>16.969522574144602</v>
      </c>
      <c r="G252" s="9">
        <v>19.737730646635299</v>
      </c>
      <c r="H252" s="9">
        <v>21.8572898966165</v>
      </c>
      <c r="I252" s="9">
        <v>18.7882610902256</v>
      </c>
      <c r="J252" s="9">
        <v>18.824055686090201</v>
      </c>
      <c r="K252" s="9">
        <v>22.028950046992399</v>
      </c>
      <c r="L252" s="2">
        <f t="shared" si="12"/>
        <v>0.10738616753504654</v>
      </c>
      <c r="M252" s="15">
        <f t="shared" si="13"/>
        <v>4.8104291896979345E-2</v>
      </c>
      <c r="N252" s="2">
        <f t="shared" si="14"/>
        <v>4.6290780683079825E-2</v>
      </c>
      <c r="O252" s="15">
        <f t="shared" si="15"/>
        <v>0.11608322361758876</v>
      </c>
    </row>
    <row r="253" spans="1:15" x14ac:dyDescent="0.15">
      <c r="A253" s="17">
        <v>1171</v>
      </c>
      <c r="B253" s="17">
        <v>8.86</v>
      </c>
      <c r="C253" s="17">
        <v>674.8</v>
      </c>
      <c r="D253" s="17">
        <v>0</v>
      </c>
      <c r="E253" s="17">
        <v>2</v>
      </c>
      <c r="F253" s="9">
        <v>16.659747917101299</v>
      </c>
      <c r="G253" s="9">
        <v>19.106529402357101</v>
      </c>
      <c r="H253" s="9">
        <v>20.3378996710526</v>
      </c>
      <c r="I253" s="9">
        <v>18.2271251409774</v>
      </c>
      <c r="J253" s="9">
        <v>18.276524624060201</v>
      </c>
      <c r="K253" s="9">
        <v>21.3299199718045</v>
      </c>
      <c r="L253" s="2">
        <f t="shared" si="12"/>
        <v>6.4447615930896915E-2</v>
      </c>
      <c r="M253" s="15">
        <f t="shared" si="13"/>
        <v>4.6026373647493103E-2</v>
      </c>
      <c r="N253" s="2">
        <f t="shared" si="14"/>
        <v>4.34408971309308E-2</v>
      </c>
      <c r="O253" s="15">
        <f t="shared" si="15"/>
        <v>0.11636810237096792</v>
      </c>
    </row>
    <row r="254" spans="1:15" x14ac:dyDescent="0.15">
      <c r="A254" s="17">
        <v>1179</v>
      </c>
      <c r="B254" s="17">
        <v>8.2899999999999991</v>
      </c>
      <c r="C254" s="17">
        <v>797.5</v>
      </c>
      <c r="D254" s="17">
        <v>0</v>
      </c>
      <c r="E254" s="17">
        <v>2</v>
      </c>
      <c r="F254" s="9">
        <v>17.233976013787501</v>
      </c>
      <c r="G254" s="9">
        <v>19.994828950049602</v>
      </c>
      <c r="H254" s="9">
        <v>20.962087171052701</v>
      </c>
      <c r="I254" s="9">
        <v>18.871403007518801</v>
      </c>
      <c r="J254" s="9">
        <v>18.915789144736902</v>
      </c>
      <c r="K254" s="9">
        <v>22.195057048872201</v>
      </c>
      <c r="L254" s="2">
        <f t="shared" si="12"/>
        <v>4.8375418635461749E-2</v>
      </c>
      <c r="M254" s="15">
        <f t="shared" si="13"/>
        <v>5.6185824111689348E-2</v>
      </c>
      <c r="N254" s="2">
        <f t="shared" si="14"/>
        <v>5.3965943295054955E-2</v>
      </c>
      <c r="O254" s="15">
        <f t="shared" si="15"/>
        <v>0.11003985602073084</v>
      </c>
    </row>
    <row r="255" spans="1:15" x14ac:dyDescent="0.15">
      <c r="A255" s="17">
        <v>1210</v>
      </c>
      <c r="B255" s="17">
        <v>7.24</v>
      </c>
      <c r="C255" s="17">
        <v>858.9</v>
      </c>
      <c r="D255" s="17">
        <v>0</v>
      </c>
      <c r="E255" s="17">
        <v>2</v>
      </c>
      <c r="F255" s="9">
        <v>17.688454194037401</v>
      </c>
      <c r="G255" s="9">
        <v>21.027025811720002</v>
      </c>
      <c r="H255" s="9">
        <v>22.339986372180402</v>
      </c>
      <c r="I255" s="9">
        <v>19.3988080357143</v>
      </c>
      <c r="J255" s="9">
        <v>19.455374624060099</v>
      </c>
      <c r="K255" s="9">
        <v>23.091335150376</v>
      </c>
      <c r="L255" s="2">
        <f t="shared" si="12"/>
        <v>6.2441572679697993E-2</v>
      </c>
      <c r="M255" s="15">
        <f t="shared" si="13"/>
        <v>7.7434525956503505E-2</v>
      </c>
      <c r="N255" s="2">
        <f t="shared" si="14"/>
        <v>7.4744341008222817E-2</v>
      </c>
      <c r="O255" s="15">
        <f t="shared" si="15"/>
        <v>9.8174100186123256E-2</v>
      </c>
    </row>
    <row r="256" spans="1:15" x14ac:dyDescent="0.15">
      <c r="A256" s="9">
        <v>1214</v>
      </c>
      <c r="B256" s="9">
        <v>10.1</v>
      </c>
      <c r="C256" s="9">
        <v>306.7</v>
      </c>
      <c r="D256" s="9">
        <v>0</v>
      </c>
      <c r="E256" s="9">
        <v>2</v>
      </c>
      <c r="F256" s="9">
        <v>18.783642600628099</v>
      </c>
      <c r="G256" s="9">
        <v>24.024617818390301</v>
      </c>
      <c r="H256" s="9">
        <v>25.438698402255699</v>
      </c>
      <c r="I256" s="9">
        <v>20.7830070488722</v>
      </c>
      <c r="J256" s="9">
        <v>20.829172039473701</v>
      </c>
      <c r="K256" s="9">
        <v>26.539163204887199</v>
      </c>
      <c r="L256" s="2">
        <f t="shared" si="12"/>
        <v>5.8859649487658122E-2</v>
      </c>
      <c r="M256" s="15">
        <f t="shared" si="13"/>
        <v>0.13492871328994549</v>
      </c>
      <c r="N256" s="2">
        <f t="shared" si="14"/>
        <v>0.13300714305101488</v>
      </c>
      <c r="O256" s="15">
        <f t="shared" si="15"/>
        <v>0.10466536473150766</v>
      </c>
    </row>
    <row r="257" spans="1:15" x14ac:dyDescent="0.15">
      <c r="A257" s="9">
        <v>1215</v>
      </c>
      <c r="B257" s="9">
        <v>6.95</v>
      </c>
      <c r="C257" s="9">
        <v>306.7</v>
      </c>
      <c r="D257" s="9">
        <v>0</v>
      </c>
      <c r="E257" s="9">
        <v>2</v>
      </c>
      <c r="F257" s="9">
        <v>19.518838092786901</v>
      </c>
      <c r="G257" s="9">
        <v>26.7672515392387</v>
      </c>
      <c r="H257" s="9">
        <v>28.360552725563899</v>
      </c>
      <c r="I257" s="9">
        <v>21.7514325657895</v>
      </c>
      <c r="J257" s="9">
        <v>21.7846551691729</v>
      </c>
      <c r="K257" s="9">
        <v>29.631277490601502</v>
      </c>
      <c r="L257" s="2">
        <f t="shared" si="12"/>
        <v>5.9524272934393135E-2</v>
      </c>
      <c r="M257" s="15">
        <f t="shared" si="13"/>
        <v>0.18738640260081993</v>
      </c>
      <c r="N257" s="2">
        <f t="shared" si="14"/>
        <v>0.18614523656871168</v>
      </c>
      <c r="O257" s="15">
        <f t="shared" si="15"/>
        <v>0.10699738623385981</v>
      </c>
    </row>
    <row r="258" spans="1:15" x14ac:dyDescent="0.15">
      <c r="A258" s="16">
        <v>1216</v>
      </c>
      <c r="B258" s="16">
        <v>12.63</v>
      </c>
      <c r="C258" s="16">
        <v>368.1</v>
      </c>
      <c r="D258" s="16">
        <v>0</v>
      </c>
      <c r="E258" s="16">
        <v>2</v>
      </c>
      <c r="F258" s="9">
        <v>19.7802565660581</v>
      </c>
      <c r="G258" s="9">
        <v>27.006639164104801</v>
      </c>
      <c r="H258" s="9">
        <v>29.728151738721799</v>
      </c>
      <c r="I258" s="9">
        <v>22.261132753759401</v>
      </c>
      <c r="J258" s="9">
        <v>22.271027772556401</v>
      </c>
      <c r="K258" s="9">
        <v>29.9952335996241</v>
      </c>
      <c r="L258" s="2">
        <f t="shared" si="12"/>
        <v>0.10077198269950703</v>
      </c>
      <c r="M258" s="15">
        <f t="shared" si="13"/>
        <v>0.17571628892841915</v>
      </c>
      <c r="N258" s="2">
        <f t="shared" si="14"/>
        <v>0.17534989684472177</v>
      </c>
      <c r="O258" s="15">
        <f t="shared" si="15"/>
        <v>0.11066147169809694</v>
      </c>
    </row>
    <row r="259" spans="1:15" x14ac:dyDescent="0.15">
      <c r="A259" s="9">
        <v>1220</v>
      </c>
      <c r="B259" s="9">
        <v>6.95</v>
      </c>
      <c r="C259" s="9">
        <v>368.1</v>
      </c>
      <c r="D259" s="9">
        <v>0</v>
      </c>
      <c r="E259" s="9">
        <v>2</v>
      </c>
      <c r="F259" s="9">
        <v>14.8468638664938</v>
      </c>
      <c r="G259" s="9">
        <v>16.2359026504406</v>
      </c>
      <c r="H259" s="9">
        <v>17.536735996240601</v>
      </c>
      <c r="I259" s="9">
        <v>16.339526033834598</v>
      </c>
      <c r="J259" s="9">
        <v>16.346248355263199</v>
      </c>
      <c r="K259" s="9">
        <v>18.131798402255601</v>
      </c>
      <c r="L259" s="2">
        <f t="shared" ref="L259:L322" si="16">ABS((H259-G259)/G259)</f>
        <v>8.0120789943557577E-2</v>
      </c>
      <c r="M259" s="15">
        <f t="shared" ref="M259:M322" si="17">ABS((I259-G259)/G259)</f>
        <v>6.3823604775793633E-3</v>
      </c>
      <c r="N259" s="2">
        <f t="shared" ref="N259:N322" si="18">ABS((J259-G259)/G259)</f>
        <v>6.7964009884972174E-3</v>
      </c>
      <c r="O259" s="15">
        <f t="shared" ref="O259:O322" si="19">ABS((K259-G259)/G259)</f>
        <v>0.11677181075999807</v>
      </c>
    </row>
    <row r="260" spans="1:15" x14ac:dyDescent="0.15">
      <c r="A260" s="9">
        <v>1221</v>
      </c>
      <c r="B260" s="9">
        <v>5.4</v>
      </c>
      <c r="C260" s="9">
        <v>1042.9000000000001</v>
      </c>
      <c r="D260" s="9">
        <v>0</v>
      </c>
      <c r="E260" s="9">
        <v>2</v>
      </c>
      <c r="F260" s="9">
        <v>15.417017334106699</v>
      </c>
      <c r="G260" s="9">
        <v>17.928795565504199</v>
      </c>
      <c r="H260" s="9">
        <v>18.783735949248101</v>
      </c>
      <c r="I260" s="9">
        <v>16.968987406015099</v>
      </c>
      <c r="J260" s="9">
        <v>16.980418703007501</v>
      </c>
      <c r="K260" s="9">
        <v>19.985832894736799</v>
      </c>
      <c r="L260" s="2">
        <f t="shared" si="16"/>
        <v>4.7685321672630641E-2</v>
      </c>
      <c r="M260" s="15">
        <f t="shared" si="17"/>
        <v>5.3534447195985296E-2</v>
      </c>
      <c r="N260" s="2">
        <f t="shared" si="18"/>
        <v>5.2896852944289079E-2</v>
      </c>
      <c r="O260" s="15">
        <f t="shared" si="19"/>
        <v>0.11473371547559118</v>
      </c>
    </row>
    <row r="261" spans="1:15" x14ac:dyDescent="0.15">
      <c r="A261" s="9">
        <v>1222</v>
      </c>
      <c r="B261" s="9">
        <v>6.06</v>
      </c>
      <c r="C261" s="9">
        <v>490.8</v>
      </c>
      <c r="D261" s="9">
        <v>0</v>
      </c>
      <c r="E261" s="9">
        <v>2</v>
      </c>
      <c r="F261" s="9">
        <v>15.3701607022098</v>
      </c>
      <c r="G261" s="9">
        <v>18.902795273753799</v>
      </c>
      <c r="H261" s="9">
        <v>19.3756609492481</v>
      </c>
      <c r="I261" s="9">
        <v>16.965675563909802</v>
      </c>
      <c r="J261" s="9">
        <v>16.9704199718045</v>
      </c>
      <c r="K261" s="9">
        <v>21.186438580827101</v>
      </c>
      <c r="L261" s="2">
        <f t="shared" si="16"/>
        <v>2.5015648143365692E-2</v>
      </c>
      <c r="M261" s="15">
        <f t="shared" si="17"/>
        <v>0.10247795004867109</v>
      </c>
      <c r="N261" s="2">
        <f t="shared" si="18"/>
        <v>0.1022269602968387</v>
      </c>
      <c r="O261" s="15">
        <f t="shared" si="19"/>
        <v>0.12080982066414804</v>
      </c>
    </row>
    <row r="262" spans="1:15" x14ac:dyDescent="0.15">
      <c r="A262" s="9">
        <v>1223</v>
      </c>
      <c r="B262" s="9">
        <v>6.43</v>
      </c>
      <c r="C262" s="9">
        <v>490.8</v>
      </c>
      <c r="D262" s="9">
        <v>0</v>
      </c>
      <c r="E262" s="9">
        <v>2</v>
      </c>
      <c r="F262" s="9">
        <v>15.0440292232473</v>
      </c>
      <c r="G262" s="9">
        <v>16.8206718641697</v>
      </c>
      <c r="H262" s="9">
        <v>17.8952952537594</v>
      </c>
      <c r="I262" s="9">
        <v>16.559042340225599</v>
      </c>
      <c r="J262" s="9">
        <v>16.5765056390977</v>
      </c>
      <c r="K262" s="9">
        <v>18.707172321428601</v>
      </c>
      <c r="L262" s="2">
        <f t="shared" si="16"/>
        <v>6.3887066953537852E-2</v>
      </c>
      <c r="M262" s="15">
        <f t="shared" si="17"/>
        <v>1.5554047190077332E-2</v>
      </c>
      <c r="N262" s="2">
        <f t="shared" si="18"/>
        <v>1.4515842592001751E-2</v>
      </c>
      <c r="O262" s="15">
        <f t="shared" si="19"/>
        <v>0.11215369234313412</v>
      </c>
    </row>
    <row r="263" spans="1:15" x14ac:dyDescent="0.15">
      <c r="A263" s="9">
        <v>1230</v>
      </c>
      <c r="B263" s="9">
        <v>11.62</v>
      </c>
      <c r="C263" s="9">
        <v>368.1</v>
      </c>
      <c r="D263" s="9">
        <v>0</v>
      </c>
      <c r="E263" s="9">
        <v>2</v>
      </c>
      <c r="F263" s="9">
        <v>14.6705191212084</v>
      </c>
      <c r="G263" s="9">
        <v>16.126397198552201</v>
      </c>
      <c r="H263" s="9">
        <v>17.615309539473699</v>
      </c>
      <c r="I263" s="9">
        <v>16.145210855263201</v>
      </c>
      <c r="J263" s="9">
        <v>16.160276738721802</v>
      </c>
      <c r="K263" s="9">
        <v>17.9283656484962</v>
      </c>
      <c r="L263" s="2">
        <f t="shared" si="16"/>
        <v>9.2327649045824689E-2</v>
      </c>
      <c r="M263" s="15">
        <f t="shared" si="17"/>
        <v>1.1666373139245913E-3</v>
      </c>
      <c r="N263" s="2">
        <f t="shared" si="18"/>
        <v>2.1008747181696617E-3</v>
      </c>
      <c r="O263" s="15">
        <f t="shared" si="19"/>
        <v>0.11174029932152338</v>
      </c>
    </row>
    <row r="264" spans="1:15" x14ac:dyDescent="0.15">
      <c r="A264" s="9">
        <v>1231</v>
      </c>
      <c r="B264" s="9">
        <v>9.9</v>
      </c>
      <c r="C264" s="9">
        <v>245.4</v>
      </c>
      <c r="D264" s="9">
        <v>0</v>
      </c>
      <c r="E264" s="9">
        <v>2</v>
      </c>
      <c r="F264" s="9">
        <v>14.523273729586499</v>
      </c>
      <c r="G264" s="9">
        <v>15.050699115746401</v>
      </c>
      <c r="H264" s="9">
        <v>16.771420394736801</v>
      </c>
      <c r="I264" s="9">
        <v>15.975228148496299</v>
      </c>
      <c r="J264" s="9">
        <v>15.988890413533801</v>
      </c>
      <c r="K264" s="9">
        <v>16.701184962406</v>
      </c>
      <c r="L264" s="2">
        <f t="shared" si="16"/>
        <v>0.11432832892062404</v>
      </c>
      <c r="M264" s="15">
        <f t="shared" si="17"/>
        <v>6.142764702422588E-2</v>
      </c>
      <c r="N264" s="2">
        <f t="shared" si="18"/>
        <v>6.2335396553495757E-2</v>
      </c>
      <c r="O264" s="15">
        <f t="shared" si="19"/>
        <v>0.10966173956217232</v>
      </c>
    </row>
    <row r="265" spans="1:15" x14ac:dyDescent="0.15">
      <c r="A265" s="9">
        <v>1235</v>
      </c>
      <c r="B265" s="9">
        <v>6.84</v>
      </c>
      <c r="C265" s="9">
        <v>184</v>
      </c>
      <c r="D265" s="9">
        <v>0</v>
      </c>
      <c r="E265" s="9">
        <v>2</v>
      </c>
      <c r="F265" s="9">
        <v>18.5785645405549</v>
      </c>
      <c r="G265" s="9">
        <v>22.122250820496699</v>
      </c>
      <c r="H265" s="9">
        <v>24.071133411654198</v>
      </c>
      <c r="I265" s="9">
        <v>20.359245206767</v>
      </c>
      <c r="J265" s="9">
        <v>20.4254122180451</v>
      </c>
      <c r="K265" s="9">
        <v>24.4379540413534</v>
      </c>
      <c r="L265" s="2">
        <f t="shared" si="16"/>
        <v>8.8096035388579047E-2</v>
      </c>
      <c r="M265" s="15">
        <f t="shared" si="17"/>
        <v>7.9693772032285268E-2</v>
      </c>
      <c r="N265" s="2">
        <f t="shared" si="18"/>
        <v>7.6702801004292248E-2</v>
      </c>
      <c r="O265" s="15">
        <f t="shared" si="19"/>
        <v>0.1046775592432555</v>
      </c>
    </row>
    <row r="266" spans="1:15" x14ac:dyDescent="0.15">
      <c r="A266" s="9">
        <v>1236</v>
      </c>
      <c r="B266" s="9">
        <v>7.05</v>
      </c>
      <c r="C266" s="9">
        <v>429.4</v>
      </c>
      <c r="D266" s="9">
        <v>0</v>
      </c>
      <c r="E266" s="9">
        <v>2</v>
      </c>
      <c r="F266" s="9">
        <v>18.196472750448098</v>
      </c>
      <c r="G266" s="9">
        <v>20.244456109231301</v>
      </c>
      <c r="H266" s="9">
        <v>21.977329511278199</v>
      </c>
      <c r="I266" s="9">
        <v>19.915017810150399</v>
      </c>
      <c r="J266" s="9">
        <v>19.974530216165402</v>
      </c>
      <c r="K266" s="9">
        <v>22.214339191729302</v>
      </c>
      <c r="L266" s="2">
        <f t="shared" si="16"/>
        <v>8.5597429375083231E-2</v>
      </c>
      <c r="M266" s="15">
        <f t="shared" si="17"/>
        <v>1.6273013080883948E-2</v>
      </c>
      <c r="N266" s="2">
        <f t="shared" si="18"/>
        <v>1.3333324027550202E-2</v>
      </c>
      <c r="O266" s="15">
        <f t="shared" si="19"/>
        <v>9.7304816284975448E-2</v>
      </c>
    </row>
    <row r="267" spans="1:15" x14ac:dyDescent="0.15">
      <c r="A267" s="9">
        <v>1237</v>
      </c>
      <c r="B267" s="9">
        <v>8.7100000000000009</v>
      </c>
      <c r="C267" s="9">
        <v>245.4</v>
      </c>
      <c r="D267" s="9">
        <v>0</v>
      </c>
      <c r="E267" s="9">
        <v>2</v>
      </c>
      <c r="F267" s="9">
        <v>18.176301385266001</v>
      </c>
      <c r="G267" s="9">
        <v>20.152086663552101</v>
      </c>
      <c r="H267" s="9">
        <v>21.905574765037599</v>
      </c>
      <c r="I267" s="9">
        <v>19.891889990601499</v>
      </c>
      <c r="J267" s="9">
        <v>19.9518069548872</v>
      </c>
      <c r="K267" s="9">
        <v>22.110286278195499</v>
      </c>
      <c r="L267" s="2">
        <f t="shared" si="16"/>
        <v>8.7012731274966643E-2</v>
      </c>
      <c r="M267" s="15">
        <f t="shared" si="17"/>
        <v>1.2911649165404044E-2</v>
      </c>
      <c r="N267" s="2">
        <f t="shared" si="18"/>
        <v>9.9384104489355571E-3</v>
      </c>
      <c r="O267" s="15">
        <f t="shared" si="19"/>
        <v>9.7171059619601527E-2</v>
      </c>
    </row>
    <row r="268" spans="1:15" x14ac:dyDescent="0.15">
      <c r="A268" s="9">
        <v>1238</v>
      </c>
      <c r="B268" s="9">
        <v>8.91</v>
      </c>
      <c r="C268" s="9">
        <v>122.7</v>
      </c>
      <c r="D268" s="9">
        <v>0</v>
      </c>
      <c r="E268" s="9">
        <v>2</v>
      </c>
      <c r="F268" s="9">
        <v>18.153265014582999</v>
      </c>
      <c r="G268" s="9">
        <v>20.053536577182101</v>
      </c>
      <c r="H268" s="9">
        <v>21.8266077067669</v>
      </c>
      <c r="I268" s="9">
        <v>19.866402772556398</v>
      </c>
      <c r="J268" s="9">
        <v>19.926428994360901</v>
      </c>
      <c r="K268" s="9">
        <v>22.000776127819499</v>
      </c>
      <c r="L268" s="2">
        <f t="shared" si="16"/>
        <v>8.8416879624229824E-2</v>
      </c>
      <c r="M268" s="15">
        <f t="shared" si="17"/>
        <v>9.3317108384080409E-3</v>
      </c>
      <c r="N268" s="2">
        <f t="shared" si="18"/>
        <v>6.3384122961048714E-3</v>
      </c>
      <c r="O268" s="15">
        <f t="shared" si="19"/>
        <v>9.7102051956913349E-2</v>
      </c>
    </row>
    <row r="269" spans="1:15" x14ac:dyDescent="0.15">
      <c r="A269" s="9">
        <v>1302</v>
      </c>
      <c r="B269" s="9">
        <v>6.43</v>
      </c>
      <c r="C269" s="9">
        <v>368.1</v>
      </c>
      <c r="D269" s="9">
        <v>3</v>
      </c>
      <c r="E269" s="9">
        <v>2</v>
      </c>
      <c r="F269" s="9">
        <v>29.043808426941599</v>
      </c>
      <c r="G269" s="9">
        <v>51.480389567054502</v>
      </c>
      <c r="H269" s="9">
        <v>55.840473966165398</v>
      </c>
      <c r="I269" s="9">
        <v>33.601788486842104</v>
      </c>
      <c r="J269" s="9">
        <v>33.715733505639101</v>
      </c>
      <c r="K269" s="9">
        <v>59.4076858082706</v>
      </c>
      <c r="L269" s="2">
        <f t="shared" si="16"/>
        <v>8.4694083237885687E-2</v>
      </c>
      <c r="M269" s="15">
        <f t="shared" si="17"/>
        <v>0.34728954521459227</v>
      </c>
      <c r="N269" s="2">
        <f t="shared" si="18"/>
        <v>0.34507617776039728</v>
      </c>
      <c r="O269" s="15">
        <f t="shared" si="19"/>
        <v>0.15398671820248358</v>
      </c>
    </row>
    <row r="270" spans="1:15" x14ac:dyDescent="0.15">
      <c r="A270" s="16">
        <v>1303</v>
      </c>
      <c r="B270" s="16">
        <v>10.5</v>
      </c>
      <c r="C270" s="16">
        <v>981.6</v>
      </c>
      <c r="D270" s="16">
        <v>4</v>
      </c>
      <c r="E270" s="16">
        <v>2</v>
      </c>
      <c r="F270" s="9">
        <v>27.199761171490699</v>
      </c>
      <c r="G270" s="9">
        <v>37.291346168274899</v>
      </c>
      <c r="H270" s="9">
        <v>48.193269360902299</v>
      </c>
      <c r="I270" s="9">
        <v>32.786742105263201</v>
      </c>
      <c r="J270" s="9">
        <v>32.957700234962402</v>
      </c>
      <c r="K270" s="9">
        <v>46.148948402255598</v>
      </c>
      <c r="L270" s="2">
        <f t="shared" si="16"/>
        <v>0.29234458695680077</v>
      </c>
      <c r="M270" s="15">
        <f t="shared" si="17"/>
        <v>0.12079489012504267</v>
      </c>
      <c r="N270" s="2">
        <f t="shared" si="18"/>
        <v>0.11621049864376541</v>
      </c>
      <c r="O270" s="15">
        <f t="shared" si="19"/>
        <v>0.23752433591459304</v>
      </c>
    </row>
    <row r="271" spans="1:15" x14ac:dyDescent="0.15">
      <c r="A271" s="9">
        <v>1321</v>
      </c>
      <c r="B271" s="9">
        <v>7.05</v>
      </c>
      <c r="C271" s="9">
        <v>245.4</v>
      </c>
      <c r="D271" s="9">
        <v>4</v>
      </c>
      <c r="E271" s="9">
        <v>2</v>
      </c>
      <c r="F271" s="9">
        <v>14.735976739791001</v>
      </c>
      <c r="G271" s="9">
        <v>15.762610001524701</v>
      </c>
      <c r="H271" s="9">
        <v>17.162283693609002</v>
      </c>
      <c r="I271" s="9">
        <v>16.211552396616501</v>
      </c>
      <c r="J271" s="9">
        <v>16.219286936090199</v>
      </c>
      <c r="K271" s="9">
        <v>17.5882788533835</v>
      </c>
      <c r="L271" s="2">
        <f t="shared" si="16"/>
        <v>8.8797076876793377E-2</v>
      </c>
      <c r="M271" s="15">
        <f t="shared" si="17"/>
        <v>2.8481475786584467E-2</v>
      </c>
      <c r="N271" s="2">
        <f t="shared" si="18"/>
        <v>2.8972164795127504E-2</v>
      </c>
      <c r="O271" s="15">
        <f t="shared" si="19"/>
        <v>0.11582275090750858</v>
      </c>
    </row>
    <row r="272" spans="1:15" x14ac:dyDescent="0.15">
      <c r="A272" s="9">
        <v>1327</v>
      </c>
      <c r="B272" s="9">
        <v>4.41</v>
      </c>
      <c r="C272" s="9">
        <v>368.1</v>
      </c>
      <c r="D272" s="9">
        <v>19</v>
      </c>
      <c r="E272" s="9">
        <v>2</v>
      </c>
      <c r="F272" s="9">
        <v>16.951456321315501</v>
      </c>
      <c r="G272" s="9">
        <v>19.336368664129498</v>
      </c>
      <c r="H272" s="9">
        <v>21.178388862782001</v>
      </c>
      <c r="I272" s="9">
        <v>18.5723670582707</v>
      </c>
      <c r="J272" s="9">
        <v>18.6162700657895</v>
      </c>
      <c r="K272" s="9">
        <v>21.449470488721801</v>
      </c>
      <c r="L272" s="2">
        <f t="shared" si="16"/>
        <v>9.526195071309311E-2</v>
      </c>
      <c r="M272" s="15">
        <f t="shared" si="17"/>
        <v>3.9511121200129055E-2</v>
      </c>
      <c r="N272" s="2">
        <f t="shared" si="18"/>
        <v>3.7240632450075195E-2</v>
      </c>
      <c r="O272" s="15">
        <f t="shared" si="19"/>
        <v>0.10928121310141724</v>
      </c>
    </row>
    <row r="273" spans="1:15" x14ac:dyDescent="0.15">
      <c r="A273" s="9">
        <v>1352</v>
      </c>
      <c r="B273" s="9">
        <v>4.2</v>
      </c>
      <c r="C273" s="9">
        <v>61.3</v>
      </c>
      <c r="D273" s="9">
        <v>8</v>
      </c>
      <c r="E273" s="9">
        <v>2</v>
      </c>
      <c r="F273" s="9">
        <v>19.667591219521402</v>
      </c>
      <c r="G273" s="9">
        <v>31.9692205289473</v>
      </c>
      <c r="H273" s="9">
        <v>29.263898731203</v>
      </c>
      <c r="I273" s="9">
        <v>21.966689238721798</v>
      </c>
      <c r="J273" s="9">
        <v>21.9637089285714</v>
      </c>
      <c r="K273" s="9">
        <v>36.984708458646601</v>
      </c>
      <c r="L273" s="2">
        <f t="shared" si="16"/>
        <v>8.4622701241486381E-2</v>
      </c>
      <c r="M273" s="15">
        <f t="shared" si="17"/>
        <v>0.31288004914503525</v>
      </c>
      <c r="N273" s="2">
        <f t="shared" si="18"/>
        <v>0.31297327350587634</v>
      </c>
      <c r="O273" s="15">
        <f t="shared" si="19"/>
        <v>0.1568848988719605</v>
      </c>
    </row>
    <row r="274" spans="1:15" x14ac:dyDescent="0.15">
      <c r="A274" s="9">
        <v>1380</v>
      </c>
      <c r="B274" s="9">
        <v>5.61</v>
      </c>
      <c r="C274" s="9">
        <v>490.8</v>
      </c>
      <c r="D274" s="9">
        <v>14</v>
      </c>
      <c r="E274" s="9">
        <v>2</v>
      </c>
      <c r="F274" s="9">
        <v>17.767966064617301</v>
      </c>
      <c r="G274" s="9">
        <v>20.4588363504927</v>
      </c>
      <c r="H274" s="9">
        <v>23.046654934210501</v>
      </c>
      <c r="I274" s="9">
        <v>19.517348543233101</v>
      </c>
      <c r="J274" s="9">
        <v>19.5744630639098</v>
      </c>
      <c r="K274" s="9">
        <v>22.989394266917301</v>
      </c>
      <c r="L274" s="2">
        <f t="shared" si="16"/>
        <v>0.1264890406953903</v>
      </c>
      <c r="M274" s="15">
        <f t="shared" si="17"/>
        <v>4.6018639141073382E-2</v>
      </c>
      <c r="N274" s="2">
        <f t="shared" si="18"/>
        <v>4.3226959316364139E-2</v>
      </c>
      <c r="O274" s="15">
        <f t="shared" si="19"/>
        <v>0.12369021742351734</v>
      </c>
    </row>
    <row r="275" spans="1:15" x14ac:dyDescent="0.15">
      <c r="A275" s="9">
        <v>1387</v>
      </c>
      <c r="B275" s="9">
        <v>6.13</v>
      </c>
      <c r="C275" s="9">
        <v>122.7</v>
      </c>
      <c r="D275" s="9">
        <v>17</v>
      </c>
      <c r="E275" s="9">
        <v>2</v>
      </c>
      <c r="F275" s="9">
        <v>18.0349384516079</v>
      </c>
      <c r="G275" s="9">
        <v>21.2789282242186</v>
      </c>
      <c r="H275" s="9">
        <v>23.476488486842101</v>
      </c>
      <c r="I275" s="9">
        <v>19.7667463345865</v>
      </c>
      <c r="J275" s="9">
        <v>19.824702349624101</v>
      </c>
      <c r="K275" s="9">
        <v>23.665721663533901</v>
      </c>
      <c r="L275" s="2">
        <f t="shared" si="16"/>
        <v>0.10327401077101002</v>
      </c>
      <c r="M275" s="15">
        <f t="shared" si="17"/>
        <v>7.1064758229270705E-2</v>
      </c>
      <c r="N275" s="2">
        <f t="shared" si="18"/>
        <v>6.8341124105084056E-2</v>
      </c>
      <c r="O275" s="15">
        <f t="shared" si="19"/>
        <v>0.11216699516843023</v>
      </c>
    </row>
    <row r="276" spans="1:15" x14ac:dyDescent="0.15">
      <c r="A276" s="9">
        <v>1399</v>
      </c>
      <c r="B276" s="9">
        <v>7.35</v>
      </c>
      <c r="C276" s="9">
        <v>184</v>
      </c>
      <c r="D276" s="9">
        <v>5</v>
      </c>
      <c r="E276" s="9">
        <v>2</v>
      </c>
      <c r="F276" s="9">
        <v>23.8682985070655</v>
      </c>
      <c r="G276" s="9">
        <v>43.182923529005997</v>
      </c>
      <c r="H276" s="9">
        <v>37.641913110902202</v>
      </c>
      <c r="I276" s="9">
        <v>26.958057800751799</v>
      </c>
      <c r="J276" s="9">
        <v>26.977888251879701</v>
      </c>
      <c r="K276" s="9">
        <v>49.925609257518801</v>
      </c>
      <c r="L276" s="2">
        <f t="shared" si="16"/>
        <v>0.12831485145700927</v>
      </c>
      <c r="M276" s="15">
        <f t="shared" si="17"/>
        <v>0.37572411505107906</v>
      </c>
      <c r="N276" s="2">
        <f t="shared" si="18"/>
        <v>0.37526489530615875</v>
      </c>
      <c r="O276" s="15">
        <f t="shared" si="19"/>
        <v>0.15614240948702182</v>
      </c>
    </row>
    <row r="277" spans="1:15" x14ac:dyDescent="0.15">
      <c r="A277" s="17">
        <v>1402</v>
      </c>
      <c r="B277" s="17">
        <v>7.52</v>
      </c>
      <c r="C277" s="17">
        <v>351.8</v>
      </c>
      <c r="D277" s="17">
        <v>0</v>
      </c>
      <c r="E277" s="17">
        <v>2</v>
      </c>
      <c r="F277" s="9">
        <v>18.577424684738698</v>
      </c>
      <c r="G277" s="9">
        <v>22.236214121336001</v>
      </c>
      <c r="H277" s="9">
        <v>23.932960996240599</v>
      </c>
      <c r="I277" s="9">
        <v>20.361053853383499</v>
      </c>
      <c r="J277" s="9">
        <v>20.416583223684199</v>
      </c>
      <c r="K277" s="9">
        <v>24.411668092105199</v>
      </c>
      <c r="L277" s="2">
        <f t="shared" si="16"/>
        <v>7.6305564681379015E-2</v>
      </c>
      <c r="M277" s="15">
        <f t="shared" si="17"/>
        <v>8.4329115456450651E-2</v>
      </c>
      <c r="N277" s="2">
        <f t="shared" si="18"/>
        <v>8.1831866149635474E-2</v>
      </c>
      <c r="O277" s="15">
        <f t="shared" si="19"/>
        <v>9.7833829036653094E-2</v>
      </c>
    </row>
    <row r="278" spans="1:15" x14ac:dyDescent="0.15">
      <c r="A278" s="17">
        <v>1403</v>
      </c>
      <c r="B278" s="17">
        <v>7.53</v>
      </c>
      <c r="C278" s="17">
        <v>351.8</v>
      </c>
      <c r="D278" s="17">
        <v>0</v>
      </c>
      <c r="E278" s="17">
        <v>2</v>
      </c>
      <c r="F278" s="9">
        <v>17.991013501276399</v>
      </c>
      <c r="G278" s="9">
        <v>20.728897854013599</v>
      </c>
      <c r="H278" s="9">
        <v>22.7824537593985</v>
      </c>
      <c r="I278" s="9">
        <v>19.703378900375899</v>
      </c>
      <c r="J278" s="9">
        <v>19.759460761278199</v>
      </c>
      <c r="K278" s="9">
        <v>22.926043515037598</v>
      </c>
      <c r="L278" s="2">
        <f t="shared" si="16"/>
        <v>9.9067298215630123E-2</v>
      </c>
      <c r="M278" s="15">
        <f t="shared" si="17"/>
        <v>4.9472912687402525E-2</v>
      </c>
      <c r="N278" s="2">
        <f t="shared" si="18"/>
        <v>4.6767420996659266E-2</v>
      </c>
      <c r="O278" s="15">
        <f t="shared" si="19"/>
        <v>0.10599433102993366</v>
      </c>
    </row>
    <row r="279" spans="1:15" x14ac:dyDescent="0.15">
      <c r="A279" s="17">
        <v>1409</v>
      </c>
      <c r="B279" s="17">
        <v>6.7</v>
      </c>
      <c r="C279" s="17">
        <v>351.8</v>
      </c>
      <c r="D279" s="17">
        <v>0</v>
      </c>
      <c r="E279" s="17">
        <v>2</v>
      </c>
      <c r="F279" s="9">
        <v>18.0351947559633</v>
      </c>
      <c r="G279" s="9">
        <v>20.724875889594198</v>
      </c>
      <c r="H279" s="9">
        <v>22.698334962406001</v>
      </c>
      <c r="I279" s="9">
        <v>19.751890272556398</v>
      </c>
      <c r="J279" s="9">
        <v>19.804542575188002</v>
      </c>
      <c r="K279" s="9">
        <v>22.906478195488699</v>
      </c>
      <c r="L279" s="2">
        <f t="shared" si="16"/>
        <v>9.5221755890111823E-2</v>
      </c>
      <c r="M279" s="15">
        <f t="shared" si="17"/>
        <v>4.694771743006329E-2</v>
      </c>
      <c r="N279" s="2">
        <f t="shared" si="18"/>
        <v>4.4407180979466748E-2</v>
      </c>
      <c r="O279" s="15">
        <f t="shared" si="19"/>
        <v>0.10526491533731532</v>
      </c>
    </row>
    <row r="280" spans="1:15" x14ac:dyDescent="0.15">
      <c r="A280" s="9">
        <v>1521</v>
      </c>
      <c r="B280" s="9">
        <v>7.05</v>
      </c>
      <c r="C280" s="9">
        <v>736.2</v>
      </c>
      <c r="D280" s="9">
        <v>21</v>
      </c>
      <c r="E280" s="9">
        <v>2</v>
      </c>
      <c r="F280" s="9">
        <v>17.2044914497496</v>
      </c>
      <c r="G280" s="9">
        <v>19.912838791768898</v>
      </c>
      <c r="H280" s="9">
        <v>22.054201456766901</v>
      </c>
      <c r="I280" s="9">
        <v>18.838366588345899</v>
      </c>
      <c r="J280" s="9">
        <v>18.8994560150376</v>
      </c>
      <c r="K280" s="9">
        <v>22.378819924811999</v>
      </c>
      <c r="L280" s="2">
        <f t="shared" si="16"/>
        <v>0.107536785055637</v>
      </c>
      <c r="M280" s="15">
        <f t="shared" si="17"/>
        <v>5.3958765731942727E-2</v>
      </c>
      <c r="N280" s="2">
        <f t="shared" si="18"/>
        <v>5.0890924560198135E-2</v>
      </c>
      <c r="O280" s="15">
        <f t="shared" si="19"/>
        <v>0.12383875342085482</v>
      </c>
    </row>
    <row r="281" spans="1:15" x14ac:dyDescent="0.15">
      <c r="A281" s="9">
        <v>1522</v>
      </c>
      <c r="B281" s="9">
        <v>3.87</v>
      </c>
      <c r="C281" s="9">
        <v>245.4</v>
      </c>
      <c r="D281" s="9">
        <v>20</v>
      </c>
      <c r="E281" s="9">
        <v>2</v>
      </c>
      <c r="F281" s="9">
        <v>16.974447650703301</v>
      </c>
      <c r="G281" s="9">
        <v>18.834379616305402</v>
      </c>
      <c r="H281" s="9">
        <v>20.7368230263158</v>
      </c>
      <c r="I281" s="9">
        <v>18.584199671052598</v>
      </c>
      <c r="J281" s="9">
        <v>18.635249201127799</v>
      </c>
      <c r="K281" s="9">
        <v>20.9105079887218</v>
      </c>
      <c r="L281" s="2">
        <f t="shared" si="16"/>
        <v>0.10100908279258666</v>
      </c>
      <c r="M281" s="15">
        <f t="shared" si="17"/>
        <v>1.3283152954834581E-2</v>
      </c>
      <c r="N281" s="2">
        <f t="shared" si="18"/>
        <v>1.057270901586854E-2</v>
      </c>
      <c r="O281" s="15">
        <f t="shared" si="19"/>
        <v>0.11023078087578959</v>
      </c>
    </row>
    <row r="282" spans="1:15" x14ac:dyDescent="0.15">
      <c r="A282" s="9">
        <v>1523</v>
      </c>
      <c r="B282" s="9">
        <v>6.52</v>
      </c>
      <c r="C282" s="9">
        <v>122.7</v>
      </c>
      <c r="D282" s="9">
        <v>19</v>
      </c>
      <c r="E282" s="9">
        <v>2</v>
      </c>
      <c r="F282" s="9">
        <v>17.387158250605999</v>
      </c>
      <c r="G282" s="9">
        <v>21.320302588167099</v>
      </c>
      <c r="H282" s="9">
        <v>23.183480921052698</v>
      </c>
      <c r="I282" s="9">
        <v>19.074866071428598</v>
      </c>
      <c r="J282" s="9">
        <v>19.126999765037599</v>
      </c>
      <c r="K282" s="9">
        <v>23.919189755639099</v>
      </c>
      <c r="L282" s="2">
        <f t="shared" si="16"/>
        <v>8.7389863496575099E-2</v>
      </c>
      <c r="M282" s="15">
        <f t="shared" si="17"/>
        <v>0.10531916737357808</v>
      </c>
      <c r="N282" s="2">
        <f t="shared" si="18"/>
        <v>0.10287390688098379</v>
      </c>
      <c r="O282" s="15">
        <f t="shared" si="19"/>
        <v>0.1218972928139584</v>
      </c>
    </row>
    <row r="283" spans="1:15" x14ac:dyDescent="0.15">
      <c r="A283" s="9">
        <v>1524</v>
      </c>
      <c r="B283" s="9">
        <v>4.41</v>
      </c>
      <c r="C283" s="9">
        <v>613.5</v>
      </c>
      <c r="D283" s="9">
        <v>13</v>
      </c>
      <c r="E283" s="9">
        <v>2</v>
      </c>
      <c r="F283" s="9">
        <v>19.6637477892797</v>
      </c>
      <c r="G283" s="9">
        <v>33.176896644470901</v>
      </c>
      <c r="H283" s="9">
        <v>37.589250892857102</v>
      </c>
      <c r="I283" s="9">
        <v>21.933292810150402</v>
      </c>
      <c r="J283" s="9">
        <v>21.996075751879701</v>
      </c>
      <c r="K283" s="9">
        <v>38.4769567199248</v>
      </c>
      <c r="L283" s="2">
        <f t="shared" si="16"/>
        <v>0.13299478536735118</v>
      </c>
      <c r="M283" s="15">
        <f t="shared" si="17"/>
        <v>0.33889860027623481</v>
      </c>
      <c r="N283" s="2">
        <f t="shared" si="18"/>
        <v>0.33700623094458537</v>
      </c>
      <c r="O283" s="15">
        <f t="shared" si="19"/>
        <v>0.1597515322861634</v>
      </c>
    </row>
    <row r="284" spans="1:15" x14ac:dyDescent="0.15">
      <c r="A284" s="9">
        <v>1527</v>
      </c>
      <c r="B284" s="9">
        <v>3.87</v>
      </c>
      <c r="C284" s="9">
        <v>184</v>
      </c>
      <c r="D284" s="9">
        <v>18</v>
      </c>
      <c r="E284" s="9">
        <v>2</v>
      </c>
      <c r="F284" s="9">
        <v>17.608391571021301</v>
      </c>
      <c r="G284" s="9">
        <v>23.386111747661001</v>
      </c>
      <c r="H284" s="9">
        <v>25.458176550751901</v>
      </c>
      <c r="I284" s="9">
        <v>19.3723969924812</v>
      </c>
      <c r="J284" s="9">
        <v>19.4099689379699</v>
      </c>
      <c r="K284" s="9">
        <v>26.060375140977499</v>
      </c>
      <c r="L284" s="2">
        <f t="shared" si="16"/>
        <v>8.8602364747450604E-2</v>
      </c>
      <c r="M284" s="15">
        <f t="shared" si="17"/>
        <v>0.17162813547152572</v>
      </c>
      <c r="N284" s="2">
        <f t="shared" si="18"/>
        <v>0.17002154323874644</v>
      </c>
      <c r="O284" s="15">
        <f t="shared" si="19"/>
        <v>0.11435263040611991</v>
      </c>
    </row>
    <row r="285" spans="1:15" x14ac:dyDescent="0.15">
      <c r="A285" s="9">
        <v>1532</v>
      </c>
      <c r="B285" s="9">
        <v>6.79</v>
      </c>
      <c r="C285" s="9">
        <v>245.4</v>
      </c>
      <c r="D285" s="9">
        <v>16</v>
      </c>
      <c r="E285" s="9">
        <v>2</v>
      </c>
      <c r="F285" s="9">
        <v>16.445648322458599</v>
      </c>
      <c r="G285" s="9">
        <v>18.814193574189201</v>
      </c>
      <c r="H285" s="9">
        <v>20.5245483552632</v>
      </c>
      <c r="I285" s="9">
        <v>18.026640037593999</v>
      </c>
      <c r="J285" s="9">
        <v>18.065936278195501</v>
      </c>
      <c r="K285" s="9">
        <v>21.026927114661699</v>
      </c>
      <c r="L285" s="2">
        <f t="shared" si="16"/>
        <v>9.0907684899149702E-2</v>
      </c>
      <c r="M285" s="15">
        <f t="shared" si="17"/>
        <v>4.1859542557042113E-2</v>
      </c>
      <c r="N285" s="2">
        <f t="shared" si="18"/>
        <v>3.9770893875580089E-2</v>
      </c>
      <c r="O285" s="15">
        <f t="shared" si="19"/>
        <v>0.11760979984324717</v>
      </c>
    </row>
    <row r="286" spans="1:15" x14ac:dyDescent="0.15">
      <c r="A286" s="9">
        <v>1535</v>
      </c>
      <c r="B286" s="9">
        <v>3.99</v>
      </c>
      <c r="C286" s="9">
        <v>490.8</v>
      </c>
      <c r="D286" s="9">
        <v>14</v>
      </c>
      <c r="E286" s="9">
        <v>2</v>
      </c>
      <c r="F286" s="9">
        <v>17.190105021126001</v>
      </c>
      <c r="G286" s="9">
        <v>19.6253851153681</v>
      </c>
      <c r="H286" s="9">
        <v>21.8721081296992</v>
      </c>
      <c r="I286" s="9">
        <v>18.841243609022499</v>
      </c>
      <c r="J286" s="9">
        <v>18.892614191729301</v>
      </c>
      <c r="K286" s="9">
        <v>21.9874302161654</v>
      </c>
      <c r="L286" s="2">
        <f t="shared" si="16"/>
        <v>0.1144804548355972</v>
      </c>
      <c r="M286" s="15">
        <f t="shared" si="17"/>
        <v>3.9955471025715679E-2</v>
      </c>
      <c r="N286" s="2">
        <f t="shared" si="18"/>
        <v>3.7337913082020835E-2</v>
      </c>
      <c r="O286" s="15">
        <f t="shared" si="19"/>
        <v>0.12035662418403432</v>
      </c>
    </row>
    <row r="287" spans="1:15" x14ac:dyDescent="0.15">
      <c r="A287" s="9">
        <v>1537</v>
      </c>
      <c r="B287" s="9">
        <v>4.3099999999999996</v>
      </c>
      <c r="C287" s="9">
        <v>368.1</v>
      </c>
      <c r="D287" s="9">
        <v>11</v>
      </c>
      <c r="E287" s="9">
        <v>2</v>
      </c>
      <c r="F287" s="9">
        <v>16.721975291316902</v>
      </c>
      <c r="G287" s="9">
        <v>20.999738988434501</v>
      </c>
      <c r="H287" s="9">
        <v>22.262552631578998</v>
      </c>
      <c r="I287" s="9">
        <v>18.397863486842098</v>
      </c>
      <c r="J287" s="9">
        <v>18.442867763157899</v>
      </c>
      <c r="K287" s="9">
        <v>23.4728743421053</v>
      </c>
      <c r="L287" s="2">
        <f t="shared" si="16"/>
        <v>6.013473042879177E-2</v>
      </c>
      <c r="M287" s="15">
        <f t="shared" si="17"/>
        <v>0.1239003733820393</v>
      </c>
      <c r="N287" s="2">
        <f t="shared" si="18"/>
        <v>0.12175728596840112</v>
      </c>
      <c r="O287" s="15">
        <f t="shared" si="19"/>
        <v>0.11776981395020505</v>
      </c>
    </row>
    <row r="288" spans="1:15" x14ac:dyDescent="0.15">
      <c r="A288" s="9">
        <v>1546</v>
      </c>
      <c r="B288" s="9">
        <v>6.59</v>
      </c>
      <c r="C288" s="9">
        <v>122.7</v>
      </c>
      <c r="D288" s="9">
        <v>16</v>
      </c>
      <c r="E288" s="9">
        <v>2</v>
      </c>
      <c r="F288" s="9">
        <v>17.066121681012699</v>
      </c>
      <c r="G288" s="9">
        <v>20.022263647834802</v>
      </c>
      <c r="H288" s="9">
        <v>22.263667105263199</v>
      </c>
      <c r="I288" s="9">
        <v>18.734337406015001</v>
      </c>
      <c r="J288" s="9">
        <v>18.771322227443601</v>
      </c>
      <c r="K288" s="9">
        <v>22.199395770676698</v>
      </c>
      <c r="L288" s="2">
        <f t="shared" si="16"/>
        <v>0.11194555704847997</v>
      </c>
      <c r="M288" s="15">
        <f t="shared" si="17"/>
        <v>6.4324706959848474E-2</v>
      </c>
      <c r="N288" s="2">
        <f t="shared" si="18"/>
        <v>6.2477522142031949E-2</v>
      </c>
      <c r="O288" s="15">
        <f t="shared" si="19"/>
        <v>0.10873556362730899</v>
      </c>
    </row>
    <row r="289" spans="1:15" x14ac:dyDescent="0.15">
      <c r="A289" s="9">
        <v>1547</v>
      </c>
      <c r="B289" s="9">
        <v>7.05</v>
      </c>
      <c r="C289" s="9">
        <v>858.9</v>
      </c>
      <c r="D289" s="9">
        <v>15</v>
      </c>
      <c r="E289" s="9">
        <v>2</v>
      </c>
      <c r="F289" s="9">
        <v>17.351353273882001</v>
      </c>
      <c r="G289" s="9">
        <v>19.804902599165199</v>
      </c>
      <c r="H289" s="9">
        <v>22.1316351973684</v>
      </c>
      <c r="I289" s="9">
        <v>19.013390225563899</v>
      </c>
      <c r="J289" s="9">
        <v>19.0736044172932</v>
      </c>
      <c r="K289" s="9">
        <v>22.160885996240602</v>
      </c>
      <c r="L289" s="2">
        <f t="shared" si="16"/>
        <v>0.11748265797082361</v>
      </c>
      <c r="M289" s="15">
        <f t="shared" si="17"/>
        <v>3.996547671154229E-2</v>
      </c>
      <c r="N289" s="2">
        <f t="shared" si="18"/>
        <v>3.6925108730543527E-2</v>
      </c>
      <c r="O289" s="15">
        <f t="shared" si="19"/>
        <v>0.11895960534411866</v>
      </c>
    </row>
    <row r="290" spans="1:15" x14ac:dyDescent="0.15">
      <c r="A290" s="9">
        <v>1549</v>
      </c>
      <c r="B290" s="9">
        <v>11.09</v>
      </c>
      <c r="C290" s="9">
        <v>552.1</v>
      </c>
      <c r="D290" s="9">
        <v>15</v>
      </c>
      <c r="E290" s="9">
        <v>2</v>
      </c>
      <c r="F290" s="9">
        <v>16.932611089604102</v>
      </c>
      <c r="G290" s="9">
        <v>19.523633745802801</v>
      </c>
      <c r="H290" s="9">
        <v>21.815845206766902</v>
      </c>
      <c r="I290" s="9">
        <v>18.555925422932301</v>
      </c>
      <c r="J290" s="9">
        <v>18.610532283834601</v>
      </c>
      <c r="K290" s="9">
        <v>21.958445582706801</v>
      </c>
      <c r="L290" s="2">
        <f t="shared" si="16"/>
        <v>0.11740700992492656</v>
      </c>
      <c r="M290" s="15">
        <f t="shared" si="17"/>
        <v>4.9565994500308554E-2</v>
      </c>
      <c r="N290" s="2">
        <f t="shared" si="18"/>
        <v>4.6769032540599609E-2</v>
      </c>
      <c r="O290" s="15">
        <f t="shared" si="19"/>
        <v>0.12471099737913477</v>
      </c>
    </row>
    <row r="291" spans="1:15" x14ac:dyDescent="0.15">
      <c r="A291" s="9">
        <v>1551</v>
      </c>
      <c r="B291" s="9">
        <v>5.08</v>
      </c>
      <c r="C291" s="9">
        <v>368.1</v>
      </c>
      <c r="D291" s="9">
        <v>13</v>
      </c>
      <c r="E291" s="9">
        <v>2</v>
      </c>
      <c r="F291" s="9">
        <v>17.2406689960143</v>
      </c>
      <c r="G291" s="9">
        <v>20.736333873789199</v>
      </c>
      <c r="H291" s="9">
        <v>22.945763862781899</v>
      </c>
      <c r="I291" s="9">
        <v>18.944852067669199</v>
      </c>
      <c r="J291" s="9">
        <v>18.9822308740602</v>
      </c>
      <c r="K291" s="9">
        <v>23.080925845864599</v>
      </c>
      <c r="L291" s="2">
        <f t="shared" si="16"/>
        <v>0.10654872758320248</v>
      </c>
      <c r="M291" s="15">
        <f t="shared" si="17"/>
        <v>8.6393371992550705E-2</v>
      </c>
      <c r="N291" s="2">
        <f t="shared" si="18"/>
        <v>8.4590796541243587E-2</v>
      </c>
      <c r="O291" s="15">
        <f t="shared" si="19"/>
        <v>0.11306685098463677</v>
      </c>
    </row>
    <row r="292" spans="1:15" x14ac:dyDescent="0.15">
      <c r="A292" s="9">
        <v>1565</v>
      </c>
      <c r="B292" s="9">
        <v>7.14</v>
      </c>
      <c r="C292" s="9">
        <v>24.5</v>
      </c>
      <c r="D292" s="9">
        <v>20</v>
      </c>
      <c r="E292" s="9">
        <v>2</v>
      </c>
      <c r="F292" s="9">
        <v>17.024052778618799</v>
      </c>
      <c r="G292" s="9">
        <v>18.737355892023199</v>
      </c>
      <c r="H292" s="9">
        <v>20.786226550751898</v>
      </c>
      <c r="I292" s="9">
        <v>18.648683881578901</v>
      </c>
      <c r="J292" s="9">
        <v>18.7014873120301</v>
      </c>
      <c r="K292" s="9">
        <v>20.902752819548901</v>
      </c>
      <c r="L292" s="2">
        <f t="shared" si="16"/>
        <v>0.10934684010570227</v>
      </c>
      <c r="M292" s="15">
        <f t="shared" si="17"/>
        <v>4.7323651722945472E-3</v>
      </c>
      <c r="N292" s="2">
        <f t="shared" si="18"/>
        <v>1.9142818335627283E-3</v>
      </c>
      <c r="O292" s="15">
        <f t="shared" si="19"/>
        <v>0.11556576819078017</v>
      </c>
    </row>
    <row r="293" spans="1:15" x14ac:dyDescent="0.15">
      <c r="A293" s="9">
        <v>1567</v>
      </c>
      <c r="B293" s="9">
        <v>9.77</v>
      </c>
      <c r="C293" s="9">
        <v>184</v>
      </c>
      <c r="D293" s="9">
        <v>19</v>
      </c>
      <c r="E293" s="9">
        <v>2</v>
      </c>
      <c r="F293" s="9">
        <v>16.993729806109702</v>
      </c>
      <c r="G293" s="9">
        <v>19.175083909842801</v>
      </c>
      <c r="H293" s="9">
        <v>21.4297180451128</v>
      </c>
      <c r="I293" s="9">
        <v>18.6144641917294</v>
      </c>
      <c r="J293" s="9">
        <v>18.666872556390999</v>
      </c>
      <c r="K293" s="9">
        <v>21.611020582706701</v>
      </c>
      <c r="L293" s="2">
        <f t="shared" si="16"/>
        <v>0.11758144818926546</v>
      </c>
      <c r="M293" s="15">
        <f t="shared" si="17"/>
        <v>2.9236884737992092E-2</v>
      </c>
      <c r="N293" s="2">
        <f t="shared" si="18"/>
        <v>2.6503735568579767E-2</v>
      </c>
      <c r="O293" s="15">
        <f t="shared" si="19"/>
        <v>0.12703655870906014</v>
      </c>
    </row>
    <row r="294" spans="1:15" x14ac:dyDescent="0.15">
      <c r="A294" s="9">
        <v>1572</v>
      </c>
      <c r="B294" s="9">
        <v>3.8</v>
      </c>
      <c r="C294" s="9">
        <v>306.7</v>
      </c>
      <c r="D294" s="9">
        <v>17</v>
      </c>
      <c r="E294" s="9">
        <v>2</v>
      </c>
      <c r="F294" s="9">
        <v>17.251479429829899</v>
      </c>
      <c r="G294" s="9">
        <v>19.0926371884551</v>
      </c>
      <c r="H294" s="9">
        <v>21.299007424812</v>
      </c>
      <c r="I294" s="9">
        <v>18.898112124060201</v>
      </c>
      <c r="J294" s="9">
        <v>18.947159680451101</v>
      </c>
      <c r="K294" s="9">
        <v>21.194733317669201</v>
      </c>
      <c r="L294" s="2">
        <f t="shared" si="16"/>
        <v>0.11556131374512495</v>
      </c>
      <c r="M294" s="15">
        <f t="shared" si="17"/>
        <v>1.01884858793904E-2</v>
      </c>
      <c r="N294" s="2">
        <f t="shared" si="18"/>
        <v>7.6195607012302345E-3</v>
      </c>
      <c r="O294" s="15">
        <f t="shared" si="19"/>
        <v>0.11009983107442024</v>
      </c>
    </row>
    <row r="295" spans="1:15" x14ac:dyDescent="0.15">
      <c r="A295" s="9">
        <v>1573</v>
      </c>
      <c r="B295" s="9">
        <v>12.31</v>
      </c>
      <c r="C295" s="9">
        <v>122.7</v>
      </c>
      <c r="D295" s="9">
        <v>15</v>
      </c>
      <c r="E295" s="9">
        <v>2</v>
      </c>
      <c r="F295" s="9">
        <v>17.865167747833699</v>
      </c>
      <c r="G295" s="9">
        <v>22.574745784989801</v>
      </c>
      <c r="H295" s="9">
        <v>24.4500112781955</v>
      </c>
      <c r="I295" s="9">
        <v>19.654935385338401</v>
      </c>
      <c r="J295" s="9">
        <v>19.7033375</v>
      </c>
      <c r="K295" s="9">
        <v>25.134990883458599</v>
      </c>
      <c r="L295" s="2">
        <f t="shared" si="16"/>
        <v>8.3069174336066448E-2</v>
      </c>
      <c r="M295" s="15">
        <f t="shared" si="17"/>
        <v>0.1293396801656484</v>
      </c>
      <c r="N295" s="2">
        <f t="shared" si="18"/>
        <v>0.12719559778604606</v>
      </c>
      <c r="O295" s="15">
        <f t="shared" si="19"/>
        <v>0.11341191271226332</v>
      </c>
    </row>
    <row r="296" spans="1:15" x14ac:dyDescent="0.15">
      <c r="A296" s="9">
        <v>1574</v>
      </c>
      <c r="B296" s="9">
        <v>4.99</v>
      </c>
      <c r="C296" s="9">
        <v>306.7</v>
      </c>
      <c r="D296" s="9">
        <v>10</v>
      </c>
      <c r="E296" s="9">
        <v>2</v>
      </c>
      <c r="F296" s="9">
        <v>18.194059523319599</v>
      </c>
      <c r="G296" s="9">
        <v>26.423376163699601</v>
      </c>
      <c r="H296" s="9">
        <v>26.1387292763158</v>
      </c>
      <c r="I296" s="9">
        <v>20.136168468045099</v>
      </c>
      <c r="J296" s="9">
        <v>20.175014097744398</v>
      </c>
      <c r="K296" s="9">
        <v>29.876020394736901</v>
      </c>
      <c r="L296" s="2">
        <f t="shared" si="16"/>
        <v>1.0772540405901958E-2</v>
      </c>
      <c r="M296" s="15">
        <f t="shared" si="17"/>
        <v>0.23794111913268143</v>
      </c>
      <c r="N296" s="2">
        <f t="shared" si="18"/>
        <v>0.23647099550205072</v>
      </c>
      <c r="O296" s="15">
        <f t="shared" si="19"/>
        <v>0.13066627858784144</v>
      </c>
    </row>
    <row r="297" spans="1:15" x14ac:dyDescent="0.15">
      <c r="A297" s="9">
        <v>1579</v>
      </c>
      <c r="B297" s="9">
        <v>10.97</v>
      </c>
      <c r="C297" s="9">
        <v>184</v>
      </c>
      <c r="D297" s="9">
        <v>13</v>
      </c>
      <c r="E297" s="9">
        <v>2</v>
      </c>
      <c r="F297" s="9">
        <v>18.0414639076043</v>
      </c>
      <c r="G297" s="9">
        <v>20.332299288811999</v>
      </c>
      <c r="H297" s="9">
        <v>22.643252067669199</v>
      </c>
      <c r="I297" s="9">
        <v>19.790163862781998</v>
      </c>
      <c r="J297" s="9">
        <v>19.8475091635338</v>
      </c>
      <c r="K297" s="9">
        <v>22.495053806390999</v>
      </c>
      <c r="L297" s="2">
        <f t="shared" si="16"/>
        <v>0.11365919545207652</v>
      </c>
      <c r="M297" s="15">
        <f t="shared" si="17"/>
        <v>2.6663753977314054E-2</v>
      </c>
      <c r="N297" s="2">
        <f t="shared" si="18"/>
        <v>2.384334985394191E-2</v>
      </c>
      <c r="O297" s="15">
        <f t="shared" si="19"/>
        <v>0.10637038570296237</v>
      </c>
    </row>
    <row r="298" spans="1:15" x14ac:dyDescent="0.15">
      <c r="A298" s="9">
        <v>1581</v>
      </c>
      <c r="B298" s="9">
        <v>7.28</v>
      </c>
      <c r="C298" s="9">
        <v>122.7</v>
      </c>
      <c r="D298" s="9">
        <v>12</v>
      </c>
      <c r="E298" s="9">
        <v>2</v>
      </c>
      <c r="F298" s="9">
        <v>17.884021294691699</v>
      </c>
      <c r="G298" s="9">
        <v>21.412802906854999</v>
      </c>
      <c r="H298" s="9">
        <v>23.013718186090198</v>
      </c>
      <c r="I298" s="9">
        <v>19.659274248120301</v>
      </c>
      <c r="J298" s="9">
        <v>19.7124107612782</v>
      </c>
      <c r="K298" s="9">
        <v>23.901077208646601</v>
      </c>
      <c r="L298" s="2">
        <f t="shared" si="16"/>
        <v>7.4764396151177817E-2</v>
      </c>
      <c r="M298" s="15">
        <f t="shared" si="17"/>
        <v>8.1891598515266367E-2</v>
      </c>
      <c r="N298" s="2">
        <f t="shared" si="18"/>
        <v>7.9410068498432934E-2</v>
      </c>
      <c r="O298" s="15">
        <f t="shared" si="19"/>
        <v>0.11620497851754928</v>
      </c>
    </row>
    <row r="299" spans="1:15" x14ac:dyDescent="0.15">
      <c r="A299" s="9">
        <v>1590</v>
      </c>
      <c r="B299" s="9">
        <v>5.95</v>
      </c>
      <c r="C299" s="9">
        <v>122.7</v>
      </c>
      <c r="D299" s="9">
        <v>16</v>
      </c>
      <c r="E299" s="9">
        <v>2</v>
      </c>
      <c r="F299" s="9">
        <v>17.677743126709899</v>
      </c>
      <c r="G299" s="9">
        <v>20.266613448861602</v>
      </c>
      <c r="H299" s="9">
        <v>22.328363533834601</v>
      </c>
      <c r="I299" s="9">
        <v>19.362858223684199</v>
      </c>
      <c r="J299" s="9">
        <v>19.416560056390999</v>
      </c>
      <c r="K299" s="9">
        <v>22.491173778195499</v>
      </c>
      <c r="L299" s="2">
        <f t="shared" si="16"/>
        <v>0.1017313568532492</v>
      </c>
      <c r="M299" s="15">
        <f t="shared" si="17"/>
        <v>4.4593302549428518E-2</v>
      </c>
      <c r="N299" s="2">
        <f t="shared" si="18"/>
        <v>4.194353410921503E-2</v>
      </c>
      <c r="O299" s="15">
        <f t="shared" si="19"/>
        <v>0.10976477816321371</v>
      </c>
    </row>
    <row r="300" spans="1:15" x14ac:dyDescent="0.15">
      <c r="A300" s="9">
        <v>1591</v>
      </c>
      <c r="B300" s="9">
        <v>7.05</v>
      </c>
      <c r="C300" s="9">
        <v>368.1</v>
      </c>
      <c r="D300" s="9">
        <v>15</v>
      </c>
      <c r="E300" s="9">
        <v>2</v>
      </c>
      <c r="F300" s="9">
        <v>17.8739918229636</v>
      </c>
      <c r="G300" s="9">
        <v>21.749316397324598</v>
      </c>
      <c r="H300" s="9">
        <v>24.408693562030098</v>
      </c>
      <c r="I300" s="9">
        <v>19.619183881578898</v>
      </c>
      <c r="J300" s="9">
        <v>19.672344360902301</v>
      </c>
      <c r="K300" s="9">
        <v>24.3500597274436</v>
      </c>
      <c r="L300" s="2">
        <f t="shared" si="16"/>
        <v>0.12227405754383307</v>
      </c>
      <c r="M300" s="15">
        <f t="shared" si="17"/>
        <v>9.7940205422168095E-2</v>
      </c>
      <c r="N300" s="2">
        <f t="shared" si="18"/>
        <v>9.5495968630893963E-2</v>
      </c>
      <c r="O300" s="15">
        <f t="shared" si="19"/>
        <v>0.11957816432515192</v>
      </c>
    </row>
    <row r="301" spans="1:15" x14ac:dyDescent="0.15">
      <c r="A301" s="9">
        <v>1593</v>
      </c>
      <c r="B301" s="9">
        <v>5.73</v>
      </c>
      <c r="C301" s="9">
        <v>184</v>
      </c>
      <c r="D301" s="9">
        <v>11</v>
      </c>
      <c r="E301" s="9">
        <v>2</v>
      </c>
      <c r="F301" s="9">
        <v>18.208771325748501</v>
      </c>
      <c r="G301" s="9">
        <v>24.093944930571499</v>
      </c>
      <c r="H301" s="9">
        <v>24.8381394266918</v>
      </c>
      <c r="I301" s="9">
        <v>20.0734051221805</v>
      </c>
      <c r="J301" s="9">
        <v>20.130570864661699</v>
      </c>
      <c r="K301" s="9">
        <v>27.137475046992499</v>
      </c>
      <c r="L301" s="2">
        <f t="shared" si="16"/>
        <v>3.0887200010822329E-2</v>
      </c>
      <c r="M301" s="15">
        <f t="shared" si="17"/>
        <v>0.16686930346925277</v>
      </c>
      <c r="N301" s="2">
        <f t="shared" si="18"/>
        <v>0.16449668484470095</v>
      </c>
      <c r="O301" s="15">
        <f t="shared" si="19"/>
        <v>0.12631929412934073</v>
      </c>
    </row>
    <row r="302" spans="1:15" x14ac:dyDescent="0.15">
      <c r="A302" s="9">
        <v>1596</v>
      </c>
      <c r="B302" s="9">
        <v>7.14</v>
      </c>
      <c r="C302" s="9">
        <v>552.1</v>
      </c>
      <c r="D302" s="9">
        <v>8</v>
      </c>
      <c r="E302" s="9">
        <v>2</v>
      </c>
      <c r="F302" s="9">
        <v>16.315636411220702</v>
      </c>
      <c r="G302" s="9">
        <v>19.779930880446098</v>
      </c>
      <c r="H302" s="9">
        <v>22.517661137218099</v>
      </c>
      <c r="I302" s="9">
        <v>18.069548073308301</v>
      </c>
      <c r="J302" s="9">
        <v>18.107995676691701</v>
      </c>
      <c r="K302" s="9">
        <v>22.0485444548872</v>
      </c>
      <c r="L302" s="2">
        <f t="shared" si="16"/>
        <v>0.13840949563066704</v>
      </c>
      <c r="M302" s="15">
        <f t="shared" si="17"/>
        <v>8.6470615973114215E-2</v>
      </c>
      <c r="N302" s="2">
        <f t="shared" si="18"/>
        <v>8.4526847634600555E-2</v>
      </c>
      <c r="O302" s="15">
        <f t="shared" si="19"/>
        <v>0.11469269473958531</v>
      </c>
    </row>
    <row r="303" spans="1:15" x14ac:dyDescent="0.15">
      <c r="A303" s="9">
        <v>1598</v>
      </c>
      <c r="B303" s="9">
        <v>5.62</v>
      </c>
      <c r="C303" s="9">
        <v>73.599999999999994</v>
      </c>
      <c r="D303" s="9">
        <v>6</v>
      </c>
      <c r="E303" s="9">
        <v>2</v>
      </c>
      <c r="F303" s="9">
        <v>20.793130757744699</v>
      </c>
      <c r="G303" s="9">
        <v>32.909463903395498</v>
      </c>
      <c r="H303" s="9">
        <v>29.0382852443609</v>
      </c>
      <c r="I303" s="9">
        <v>23.1470622180451</v>
      </c>
      <c r="J303" s="9">
        <v>23.1865140977444</v>
      </c>
      <c r="K303" s="9">
        <v>37.211883834586402</v>
      </c>
      <c r="L303" s="2">
        <f t="shared" si="16"/>
        <v>0.11763116744770739</v>
      </c>
      <c r="M303" s="15">
        <f t="shared" si="17"/>
        <v>0.29664420283501314</v>
      </c>
      <c r="N303" s="2">
        <f t="shared" si="18"/>
        <v>0.29544540239830264</v>
      </c>
      <c r="O303" s="15">
        <f t="shared" si="19"/>
        <v>0.13073503548464044</v>
      </c>
    </row>
    <row r="304" spans="1:15" x14ac:dyDescent="0.15">
      <c r="A304" s="9">
        <v>1610</v>
      </c>
      <c r="B304" s="9">
        <v>4.3899999999999997</v>
      </c>
      <c r="C304" s="9">
        <v>122.7</v>
      </c>
      <c r="D304" s="9">
        <v>15</v>
      </c>
      <c r="E304" s="9">
        <v>2</v>
      </c>
      <c r="F304" s="9">
        <v>18.408516678249399</v>
      </c>
      <c r="G304" s="9">
        <v>21.160510196692499</v>
      </c>
      <c r="H304" s="9">
        <v>23.2809871240602</v>
      </c>
      <c r="I304" s="9">
        <v>20.177916024436101</v>
      </c>
      <c r="J304" s="9">
        <v>20.2409171052632</v>
      </c>
      <c r="K304" s="9">
        <v>23.305629558270599</v>
      </c>
      <c r="L304" s="2">
        <f t="shared" si="16"/>
        <v>0.10020915883678186</v>
      </c>
      <c r="M304" s="15">
        <f t="shared" si="17"/>
        <v>4.6435277936256139E-2</v>
      </c>
      <c r="N304" s="2">
        <f t="shared" si="18"/>
        <v>4.3457982954165066E-2</v>
      </c>
      <c r="O304" s="15">
        <f t="shared" si="19"/>
        <v>0.10137370704385917</v>
      </c>
    </row>
    <row r="305" spans="1:15" x14ac:dyDescent="0.15">
      <c r="A305" s="9">
        <v>1612</v>
      </c>
      <c r="B305" s="9">
        <v>8.4600000000000009</v>
      </c>
      <c r="C305" s="9">
        <v>122.7</v>
      </c>
      <c r="D305" s="9">
        <v>14</v>
      </c>
      <c r="E305" s="9">
        <v>2</v>
      </c>
      <c r="F305" s="9">
        <v>18.7140234163919</v>
      </c>
      <c r="G305" s="9">
        <v>21.541669026280999</v>
      </c>
      <c r="H305" s="9">
        <v>23.836479699248098</v>
      </c>
      <c r="I305" s="9">
        <v>20.582326080827102</v>
      </c>
      <c r="J305" s="9">
        <v>20.657385479323299</v>
      </c>
      <c r="K305" s="9">
        <v>23.953641447368501</v>
      </c>
      <c r="L305" s="2">
        <f t="shared" si="16"/>
        <v>0.10652891705686372</v>
      </c>
      <c r="M305" s="15">
        <f t="shared" si="17"/>
        <v>4.4534290462057147E-2</v>
      </c>
      <c r="N305" s="2">
        <f t="shared" si="18"/>
        <v>4.1049908708506652E-2</v>
      </c>
      <c r="O305" s="15">
        <f t="shared" si="19"/>
        <v>0.11196775970073984</v>
      </c>
    </row>
    <row r="306" spans="1:15" x14ac:dyDescent="0.15">
      <c r="A306" s="9">
        <v>1617</v>
      </c>
      <c r="B306" s="9">
        <v>6.3</v>
      </c>
      <c r="C306" s="9">
        <v>245.4</v>
      </c>
      <c r="D306" s="9">
        <v>16</v>
      </c>
      <c r="E306" s="9">
        <v>2</v>
      </c>
      <c r="F306" s="9">
        <v>18.100680275919601</v>
      </c>
      <c r="G306" s="9">
        <v>20.515782698298398</v>
      </c>
      <c r="H306" s="9">
        <v>23.096344407894701</v>
      </c>
      <c r="I306" s="9">
        <v>19.855574671052601</v>
      </c>
      <c r="J306" s="9">
        <v>19.9219839285714</v>
      </c>
      <c r="K306" s="9">
        <v>22.966523778195398</v>
      </c>
      <c r="L306" s="2">
        <f t="shared" si="16"/>
        <v>0.12578421927866967</v>
      </c>
      <c r="M306" s="15">
        <f t="shared" si="17"/>
        <v>3.2180494254336001E-2</v>
      </c>
      <c r="N306" s="2">
        <f t="shared" si="18"/>
        <v>2.8943510391940763E-2</v>
      </c>
      <c r="O306" s="15">
        <f t="shared" si="19"/>
        <v>0.11945637736259836</v>
      </c>
    </row>
    <row r="307" spans="1:15" x14ac:dyDescent="0.15">
      <c r="A307" s="9">
        <v>1618</v>
      </c>
      <c r="B307" s="9">
        <v>5.92</v>
      </c>
      <c r="C307" s="9">
        <v>613.5</v>
      </c>
      <c r="D307" s="9">
        <v>14</v>
      </c>
      <c r="E307" s="9">
        <v>2</v>
      </c>
      <c r="F307" s="9">
        <v>18.631043966268599</v>
      </c>
      <c r="G307" s="9">
        <v>23.6392783274073</v>
      </c>
      <c r="H307" s="9">
        <v>26.493529276315801</v>
      </c>
      <c r="I307" s="9">
        <v>20.52434375</v>
      </c>
      <c r="J307" s="9">
        <v>20.5869214285715</v>
      </c>
      <c r="K307" s="9">
        <v>26.6970471334587</v>
      </c>
      <c r="L307" s="2">
        <f t="shared" si="16"/>
        <v>0.12074188176883943</v>
      </c>
      <c r="M307" s="15">
        <f t="shared" si="17"/>
        <v>0.1317694446617626</v>
      </c>
      <c r="N307" s="2">
        <f t="shared" si="18"/>
        <v>0.129122253926716</v>
      </c>
      <c r="O307" s="15">
        <f t="shared" si="19"/>
        <v>0.12935119100087891</v>
      </c>
    </row>
    <row r="308" spans="1:15" x14ac:dyDescent="0.15">
      <c r="A308" s="9">
        <v>1620</v>
      </c>
      <c r="B308" s="9">
        <v>6.95</v>
      </c>
      <c r="C308" s="9">
        <v>122.7</v>
      </c>
      <c r="D308" s="9">
        <v>12</v>
      </c>
      <c r="E308" s="9">
        <v>2</v>
      </c>
      <c r="F308" s="9">
        <v>18.579212700482302</v>
      </c>
      <c r="G308" s="9">
        <v>22.012899678581199</v>
      </c>
      <c r="H308" s="9">
        <v>24.2170255169173</v>
      </c>
      <c r="I308" s="9">
        <v>20.4565467105263</v>
      </c>
      <c r="J308" s="9">
        <v>20.532140225564</v>
      </c>
      <c r="K308" s="9">
        <v>24.520851127819601</v>
      </c>
      <c r="L308" s="2">
        <f t="shared" si="16"/>
        <v>0.10012882766556828</v>
      </c>
      <c r="M308" s="15">
        <f t="shared" si="17"/>
        <v>7.0701860762544061E-2</v>
      </c>
      <c r="N308" s="2">
        <f t="shared" si="18"/>
        <v>6.7267805452182E-2</v>
      </c>
      <c r="O308" s="15">
        <f t="shared" si="19"/>
        <v>0.11393098982223894</v>
      </c>
    </row>
    <row r="309" spans="1:15" x14ac:dyDescent="0.15">
      <c r="A309" s="9">
        <v>1622</v>
      </c>
      <c r="B309" s="9">
        <v>6.32</v>
      </c>
      <c r="C309" s="9">
        <v>368.1</v>
      </c>
      <c r="D309" s="9">
        <v>11</v>
      </c>
      <c r="E309" s="9">
        <v>2</v>
      </c>
      <c r="F309" s="9">
        <v>18.833228021697899</v>
      </c>
      <c r="G309" s="9">
        <v>24.172178990786001</v>
      </c>
      <c r="H309" s="9">
        <v>26.477135432330801</v>
      </c>
      <c r="I309" s="9">
        <v>20.8489058740602</v>
      </c>
      <c r="J309" s="9">
        <v>20.908115178571499</v>
      </c>
      <c r="K309" s="9">
        <v>27.2373507988722</v>
      </c>
      <c r="L309" s="2">
        <f t="shared" si="16"/>
        <v>9.5355757642842515E-2</v>
      </c>
      <c r="M309" s="15">
        <f t="shared" si="17"/>
        <v>0.13748339022280834</v>
      </c>
      <c r="N309" s="2">
        <f t="shared" si="18"/>
        <v>0.13503390875347665</v>
      </c>
      <c r="O309" s="15">
        <f t="shared" si="19"/>
        <v>0.12680577159612241</v>
      </c>
    </row>
    <row r="310" spans="1:15" x14ac:dyDescent="0.15">
      <c r="A310" s="9">
        <v>1623</v>
      </c>
      <c r="B310" s="9">
        <v>8.98</v>
      </c>
      <c r="C310" s="9">
        <v>920.2</v>
      </c>
      <c r="D310" s="9">
        <v>9</v>
      </c>
      <c r="E310" s="9">
        <v>2</v>
      </c>
      <c r="F310" s="9">
        <v>21.137013325119</v>
      </c>
      <c r="G310" s="9">
        <v>30.8582992657111</v>
      </c>
      <c r="H310" s="9">
        <v>32.596489003759402</v>
      </c>
      <c r="I310" s="9">
        <v>23.660819266917301</v>
      </c>
      <c r="J310" s="9">
        <v>23.7298737781955</v>
      </c>
      <c r="K310" s="9">
        <v>35.042636795112799</v>
      </c>
      <c r="L310" s="2">
        <f t="shared" si="16"/>
        <v>5.6328112028511269E-2</v>
      </c>
      <c r="M310" s="15">
        <f t="shared" si="17"/>
        <v>0.23324292556820986</v>
      </c>
      <c r="N310" s="2">
        <f t="shared" si="18"/>
        <v>0.23100513175191451</v>
      </c>
      <c r="O310" s="15">
        <f t="shared" si="19"/>
        <v>0.13559844933033041</v>
      </c>
    </row>
    <row r="311" spans="1:15" x14ac:dyDescent="0.15">
      <c r="A311" s="9">
        <v>1624</v>
      </c>
      <c r="B311" s="9">
        <v>3.86</v>
      </c>
      <c r="C311" s="9">
        <v>122.7</v>
      </c>
      <c r="D311" s="9">
        <v>17</v>
      </c>
      <c r="E311" s="9">
        <v>2</v>
      </c>
      <c r="F311" s="9">
        <v>18.790827848311</v>
      </c>
      <c r="G311" s="9">
        <v>27.9229218037907</v>
      </c>
      <c r="H311" s="9">
        <v>30.460878383458599</v>
      </c>
      <c r="I311" s="9">
        <v>20.805499530075199</v>
      </c>
      <c r="J311" s="9">
        <v>20.877276926691799</v>
      </c>
      <c r="K311" s="9">
        <v>31.786170535714401</v>
      </c>
      <c r="L311" s="2">
        <f t="shared" si="16"/>
        <v>9.0891511909164044E-2</v>
      </c>
      <c r="M311" s="15">
        <f t="shared" si="17"/>
        <v>0.25489532663266168</v>
      </c>
      <c r="N311" s="2">
        <f t="shared" si="18"/>
        <v>0.25232477197792436</v>
      </c>
      <c r="O311" s="15">
        <f t="shared" si="19"/>
        <v>0.13835402896122576</v>
      </c>
    </row>
    <row r="312" spans="1:15" x14ac:dyDescent="0.15">
      <c r="A312" s="9">
        <v>1626</v>
      </c>
      <c r="B312" s="9">
        <v>8.82</v>
      </c>
      <c r="C312" s="9">
        <v>61.3</v>
      </c>
      <c r="D312" s="9">
        <v>9</v>
      </c>
      <c r="E312" s="9">
        <v>2</v>
      </c>
      <c r="F312" s="9">
        <v>18.539928283655101</v>
      </c>
      <c r="G312" s="9">
        <v>23.9214367269885</v>
      </c>
      <c r="H312" s="9">
        <v>23.5837284774436</v>
      </c>
      <c r="I312" s="9">
        <v>20.457329323308301</v>
      </c>
      <c r="J312" s="9">
        <v>20.506913392857101</v>
      </c>
      <c r="K312" s="9">
        <v>26.707146851503801</v>
      </c>
      <c r="L312" s="2">
        <f t="shared" si="16"/>
        <v>1.4117389912617262E-2</v>
      </c>
      <c r="M312" s="15">
        <f t="shared" si="17"/>
        <v>0.14481184567697578</v>
      </c>
      <c r="N312" s="2">
        <f t="shared" si="18"/>
        <v>0.14273905757002822</v>
      </c>
      <c r="O312" s="15">
        <f t="shared" si="19"/>
        <v>0.11645245878448529</v>
      </c>
    </row>
    <row r="313" spans="1:15" x14ac:dyDescent="0.15">
      <c r="A313" s="9">
        <v>1627</v>
      </c>
      <c r="B313" s="9">
        <v>5.04</v>
      </c>
      <c r="C313" s="9">
        <v>184</v>
      </c>
      <c r="D313" s="9">
        <v>9</v>
      </c>
      <c r="E313" s="9">
        <v>2</v>
      </c>
      <c r="F313" s="9">
        <v>18.5137993429129</v>
      </c>
      <c r="G313" s="9">
        <v>24.333394875419199</v>
      </c>
      <c r="H313" s="9">
        <v>23.557528054511199</v>
      </c>
      <c r="I313" s="9">
        <v>20.4251969454887</v>
      </c>
      <c r="J313" s="9">
        <v>20.477551597744402</v>
      </c>
      <c r="K313" s="9">
        <v>27.1698606203007</v>
      </c>
      <c r="L313" s="2">
        <f t="shared" si="16"/>
        <v>3.1884857204686853E-2</v>
      </c>
      <c r="M313" s="15">
        <f t="shared" si="17"/>
        <v>0.16061046762851952</v>
      </c>
      <c r="N313" s="2">
        <f t="shared" si="18"/>
        <v>0.15845891201847237</v>
      </c>
      <c r="O313" s="15">
        <f t="shared" si="19"/>
        <v>0.11656679059389309</v>
      </c>
    </row>
    <row r="314" spans="1:15" x14ac:dyDescent="0.15">
      <c r="A314" s="9">
        <v>1628</v>
      </c>
      <c r="B314" s="9">
        <v>7.67</v>
      </c>
      <c r="C314" s="9">
        <v>306.7</v>
      </c>
      <c r="D314" s="9">
        <v>8</v>
      </c>
      <c r="E314" s="9">
        <v>2</v>
      </c>
      <c r="F314" s="9">
        <v>20.308548547305399</v>
      </c>
      <c r="G314" s="9">
        <v>31.015426468912299</v>
      </c>
      <c r="H314" s="9">
        <v>28.766193468045099</v>
      </c>
      <c r="I314" s="9">
        <v>22.6132916823308</v>
      </c>
      <c r="J314" s="9">
        <v>22.668626456766901</v>
      </c>
      <c r="K314" s="9">
        <v>34.849618890977403</v>
      </c>
      <c r="L314" s="2">
        <f t="shared" si="16"/>
        <v>7.2519815360968007E-2</v>
      </c>
      <c r="M314" s="15">
        <f t="shared" si="17"/>
        <v>0.27090179769100425</v>
      </c>
      <c r="N314" s="2">
        <f t="shared" si="18"/>
        <v>0.26911769278786635</v>
      </c>
      <c r="O314" s="15">
        <f t="shared" si="19"/>
        <v>0.12362210869188697</v>
      </c>
    </row>
    <row r="315" spans="1:15" x14ac:dyDescent="0.15">
      <c r="A315" s="9">
        <v>1634</v>
      </c>
      <c r="B315" s="9">
        <v>5.81</v>
      </c>
      <c r="C315" s="9">
        <v>245.4</v>
      </c>
      <c r="D315" s="9">
        <v>8</v>
      </c>
      <c r="E315" s="9">
        <v>2</v>
      </c>
      <c r="F315" s="9">
        <v>18.630926481892601</v>
      </c>
      <c r="G315" s="9">
        <v>21.2802957423179</v>
      </c>
      <c r="H315" s="9">
        <v>23.841283552631499</v>
      </c>
      <c r="I315" s="9">
        <v>20.703489802631601</v>
      </c>
      <c r="J315" s="9">
        <v>20.763507894736801</v>
      </c>
      <c r="K315" s="9">
        <v>23.660260714285702</v>
      </c>
      <c r="L315" s="2">
        <f t="shared" si="16"/>
        <v>0.12034549901582568</v>
      </c>
      <c r="M315" s="15">
        <f t="shared" si="17"/>
        <v>2.7105165579971949E-2</v>
      </c>
      <c r="N315" s="2">
        <f t="shared" si="18"/>
        <v>2.4284805711295515E-2</v>
      </c>
      <c r="O315" s="15">
        <f t="shared" si="19"/>
        <v>0.11183890490934362</v>
      </c>
    </row>
    <row r="316" spans="1:15" x14ac:dyDescent="0.15">
      <c r="A316" s="9">
        <v>1635</v>
      </c>
      <c r="B316" s="9">
        <v>9.84</v>
      </c>
      <c r="C316" s="9">
        <v>1165.5999999999999</v>
      </c>
      <c r="D316" s="9">
        <v>7</v>
      </c>
      <c r="E316" s="9">
        <v>2</v>
      </c>
      <c r="F316" s="9">
        <v>20.254758489331</v>
      </c>
      <c r="G316" s="9">
        <v>27.635556758530601</v>
      </c>
      <c r="H316" s="9">
        <v>28.866921240601499</v>
      </c>
      <c r="I316" s="9">
        <v>22.991314097744301</v>
      </c>
      <c r="J316" s="9">
        <v>23.0545279605263</v>
      </c>
      <c r="K316" s="9">
        <v>31.3771476973684</v>
      </c>
      <c r="L316" s="2">
        <f t="shared" si="16"/>
        <v>4.4557252558003843E-2</v>
      </c>
      <c r="M316" s="15">
        <f t="shared" si="17"/>
        <v>0.16805316069316048</v>
      </c>
      <c r="N316" s="2">
        <f t="shared" si="18"/>
        <v>0.16576575019029494</v>
      </c>
      <c r="O316" s="15">
        <f t="shared" si="19"/>
        <v>0.13539046712647962</v>
      </c>
    </row>
    <row r="317" spans="1:15" x14ac:dyDescent="0.15">
      <c r="A317" s="9">
        <v>1639</v>
      </c>
      <c r="B317" s="9">
        <v>5.2</v>
      </c>
      <c r="C317" s="9">
        <v>429.4</v>
      </c>
      <c r="D317" s="9">
        <v>5</v>
      </c>
      <c r="E317" s="9">
        <v>2</v>
      </c>
      <c r="F317" s="9">
        <v>16.7057018100429</v>
      </c>
      <c r="G317" s="9">
        <v>19.257469187680599</v>
      </c>
      <c r="H317" s="9">
        <v>21.436101221804499</v>
      </c>
      <c r="I317" s="9">
        <v>18.495321522556399</v>
      </c>
      <c r="J317" s="9">
        <v>18.5286467575188</v>
      </c>
      <c r="K317" s="9">
        <v>21.517531719924801</v>
      </c>
      <c r="L317" s="2">
        <f t="shared" si="16"/>
        <v>0.11313179384535205</v>
      </c>
      <c r="M317" s="15">
        <f t="shared" si="17"/>
        <v>3.9576730342726525E-2</v>
      </c>
      <c r="N317" s="2">
        <f t="shared" si="18"/>
        <v>3.7846220760308497E-2</v>
      </c>
      <c r="O317" s="15">
        <f t="shared" si="19"/>
        <v>0.11736030888679863</v>
      </c>
    </row>
    <row r="318" spans="1:15" x14ac:dyDescent="0.15">
      <c r="A318" s="9">
        <v>1714</v>
      </c>
      <c r="B318" s="9">
        <v>7.13</v>
      </c>
      <c r="C318" s="9">
        <v>368.1</v>
      </c>
      <c r="D318" s="9">
        <v>0</v>
      </c>
      <c r="E318" s="9">
        <v>2</v>
      </c>
      <c r="F318" s="9">
        <v>18.700986965660299</v>
      </c>
      <c r="G318" s="9">
        <v>23.721745437298001</v>
      </c>
      <c r="H318" s="9">
        <v>25.184741682330799</v>
      </c>
      <c r="I318" s="9">
        <v>20.680973402255699</v>
      </c>
      <c r="J318" s="9">
        <v>20.726584257518802</v>
      </c>
      <c r="K318" s="9">
        <v>26.208327302631599</v>
      </c>
      <c r="L318" s="2">
        <f t="shared" si="16"/>
        <v>6.1673212407570586E-2</v>
      </c>
      <c r="M318" s="15">
        <f t="shared" si="17"/>
        <v>0.12818500405375979</v>
      </c>
      <c r="N318" s="2">
        <f t="shared" si="18"/>
        <v>0.12626225956669568</v>
      </c>
      <c r="O318" s="15">
        <f t="shared" si="19"/>
        <v>0.10482288800822867</v>
      </c>
    </row>
    <row r="319" spans="1:15" x14ac:dyDescent="0.15">
      <c r="A319" s="9">
        <v>1716</v>
      </c>
      <c r="B319" s="9">
        <v>8.93</v>
      </c>
      <c r="C319" s="9">
        <v>306.7</v>
      </c>
      <c r="D319" s="9">
        <v>0</v>
      </c>
      <c r="E319" s="9">
        <v>2</v>
      </c>
      <c r="F319" s="9">
        <v>19.485414830259099</v>
      </c>
      <c r="G319" s="9">
        <v>26.605659949808398</v>
      </c>
      <c r="H319" s="9">
        <v>28.217768796992399</v>
      </c>
      <c r="I319" s="9">
        <v>21.715194783834601</v>
      </c>
      <c r="J319" s="9">
        <v>21.748429464285699</v>
      </c>
      <c r="K319" s="9">
        <v>29.436880639097801</v>
      </c>
      <c r="L319" s="2">
        <f t="shared" si="16"/>
        <v>6.0592702839367456E-2</v>
      </c>
      <c r="M319" s="15">
        <f t="shared" si="17"/>
        <v>0.18381296217420143</v>
      </c>
      <c r="N319" s="2">
        <f t="shared" si="18"/>
        <v>0.18256380389307647</v>
      </c>
      <c r="O319" s="15">
        <f t="shared" si="19"/>
        <v>0.10641422519232761</v>
      </c>
    </row>
    <row r="320" spans="1:15" x14ac:dyDescent="0.15">
      <c r="A320" s="9">
        <v>1721</v>
      </c>
      <c r="B320" s="9">
        <v>6.96</v>
      </c>
      <c r="C320" s="9">
        <v>858.9</v>
      </c>
      <c r="D320" s="9">
        <v>0</v>
      </c>
      <c r="E320" s="9">
        <v>2</v>
      </c>
      <c r="F320" s="9">
        <v>15.653689089012101</v>
      </c>
      <c r="G320" s="9">
        <v>18.089013391686699</v>
      </c>
      <c r="H320" s="9">
        <v>18.982187546992499</v>
      </c>
      <c r="I320" s="9">
        <v>17.210783599624101</v>
      </c>
      <c r="J320" s="9">
        <v>17.227668890977402</v>
      </c>
      <c r="K320" s="9">
        <v>20.139113204887199</v>
      </c>
      <c r="L320" s="2">
        <f t="shared" si="16"/>
        <v>4.9376609766693134E-2</v>
      </c>
      <c r="M320" s="15">
        <f t="shared" si="17"/>
        <v>4.8550452865838027E-2</v>
      </c>
      <c r="N320" s="2">
        <f t="shared" si="18"/>
        <v>4.7616997237956135E-2</v>
      </c>
      <c r="O320" s="15">
        <f t="shared" si="19"/>
        <v>0.11333397619920386</v>
      </c>
    </row>
    <row r="321" spans="1:15" x14ac:dyDescent="0.15">
      <c r="A321" s="9">
        <v>1723</v>
      </c>
      <c r="B321" s="9">
        <v>5.46</v>
      </c>
      <c r="C321" s="9">
        <v>245.4</v>
      </c>
      <c r="D321" s="9">
        <v>0</v>
      </c>
      <c r="E321" s="9">
        <v>2</v>
      </c>
      <c r="F321" s="9">
        <v>14.8346151192425</v>
      </c>
      <c r="G321" s="9">
        <v>16.214335655912201</v>
      </c>
      <c r="H321" s="9">
        <v>17.396473261278199</v>
      </c>
      <c r="I321" s="9">
        <v>16.326746334586499</v>
      </c>
      <c r="J321" s="9">
        <v>16.3385870770677</v>
      </c>
      <c r="K321" s="9">
        <v>18.075279323308301</v>
      </c>
      <c r="L321" s="2">
        <f t="shared" si="16"/>
        <v>7.2906940527961608E-2</v>
      </c>
      <c r="M321" s="15">
        <f t="shared" si="17"/>
        <v>6.9327958332544874E-3</v>
      </c>
      <c r="N321" s="2">
        <f t="shared" si="18"/>
        <v>7.6630596400780364E-3</v>
      </c>
      <c r="O321" s="15">
        <f t="shared" si="19"/>
        <v>0.11477150263122546</v>
      </c>
    </row>
    <row r="322" spans="1:15" x14ac:dyDescent="0.15">
      <c r="A322" s="9">
        <v>1731</v>
      </c>
      <c r="B322" s="9">
        <v>8.58</v>
      </c>
      <c r="C322" s="9">
        <v>858.9</v>
      </c>
      <c r="D322" s="9">
        <v>0</v>
      </c>
      <c r="E322" s="9">
        <v>2</v>
      </c>
      <c r="F322" s="9">
        <v>15.3608235463733</v>
      </c>
      <c r="G322" s="9">
        <v>17.061634948984601</v>
      </c>
      <c r="H322" s="9">
        <v>19.132395770676698</v>
      </c>
      <c r="I322" s="9">
        <v>16.929524389097701</v>
      </c>
      <c r="J322" s="9">
        <v>16.956402020676698</v>
      </c>
      <c r="K322" s="9">
        <v>18.948806672932299</v>
      </c>
      <c r="L322" s="2">
        <f t="shared" si="16"/>
        <v>0.12136942490469449</v>
      </c>
      <c r="M322" s="15">
        <f t="shared" si="17"/>
        <v>7.743136005542231E-3</v>
      </c>
      <c r="N322" s="2">
        <f t="shared" si="18"/>
        <v>6.1678103313402175E-3</v>
      </c>
      <c r="O322" s="15">
        <f t="shared" si="19"/>
        <v>0.11060907876592513</v>
      </c>
    </row>
    <row r="323" spans="1:15" x14ac:dyDescent="0.15">
      <c r="A323" s="9">
        <v>1735</v>
      </c>
      <c r="B323" s="9">
        <v>11.11</v>
      </c>
      <c r="C323" s="9">
        <v>306.7</v>
      </c>
      <c r="D323" s="9">
        <v>0</v>
      </c>
      <c r="E323" s="9">
        <v>2</v>
      </c>
      <c r="F323" s="9">
        <v>18.484748490475901</v>
      </c>
      <c r="G323" s="9">
        <v>21.620735532692599</v>
      </c>
      <c r="H323" s="9">
        <v>23.544273449248099</v>
      </c>
      <c r="I323" s="9">
        <v>20.2498722744361</v>
      </c>
      <c r="J323" s="9">
        <v>20.314778571428601</v>
      </c>
      <c r="K323" s="9">
        <v>23.852413909774501</v>
      </c>
      <c r="L323" s="2">
        <f t="shared" ref="L323:L386" si="20">ABS((H323-G323)/G323)</f>
        <v>8.8967274663108858E-2</v>
      </c>
      <c r="M323" s="15">
        <f t="shared" ref="M323:M386" si="21">ABS((I323-G323)/G323)</f>
        <v>6.3405024134522328E-2</v>
      </c>
      <c r="N323" s="2">
        <f t="shared" ref="N323:N386" si="22">ABS((J323-G323)/G323)</f>
        <v>6.040298487020794E-2</v>
      </c>
      <c r="O323" s="15">
        <f t="shared" ref="O323:O386" si="23">ABS((K323-G323)/G323)</f>
        <v>0.10321935503569678</v>
      </c>
    </row>
    <row r="324" spans="1:15" x14ac:dyDescent="0.15">
      <c r="A324" s="9">
        <v>1738</v>
      </c>
      <c r="B324" s="9">
        <v>8.98</v>
      </c>
      <c r="C324" s="9">
        <v>122.7</v>
      </c>
      <c r="D324" s="9">
        <v>0</v>
      </c>
      <c r="E324" s="9">
        <v>2</v>
      </c>
      <c r="F324" s="9">
        <v>18.1428582644645</v>
      </c>
      <c r="G324" s="9">
        <v>20.011178357580501</v>
      </c>
      <c r="H324" s="9">
        <v>21.795988439849602</v>
      </c>
      <c r="I324" s="9">
        <v>19.8552982142857</v>
      </c>
      <c r="J324" s="9">
        <v>19.915039191729299</v>
      </c>
      <c r="K324" s="9">
        <v>21.9537966165413</v>
      </c>
      <c r="L324" s="2">
        <f t="shared" si="20"/>
        <v>8.9190653862369393E-2</v>
      </c>
      <c r="M324" s="15">
        <f t="shared" si="21"/>
        <v>7.7896533881900119E-3</v>
      </c>
      <c r="N324" s="2">
        <f t="shared" si="22"/>
        <v>4.8042730984296728E-3</v>
      </c>
      <c r="O324" s="15">
        <f t="shared" si="23"/>
        <v>9.7076655069885442E-2</v>
      </c>
    </row>
    <row r="325" spans="1:15" x14ac:dyDescent="0.15">
      <c r="A325" s="9">
        <v>1803</v>
      </c>
      <c r="B325" s="9">
        <v>7.57</v>
      </c>
      <c r="C325" s="9">
        <v>429.4</v>
      </c>
      <c r="D325" s="9">
        <v>4</v>
      </c>
      <c r="E325" s="9">
        <v>2</v>
      </c>
      <c r="F325" s="9">
        <v>26.474952165717902</v>
      </c>
      <c r="G325" s="9">
        <v>42.561113131632403</v>
      </c>
      <c r="H325" s="9">
        <v>44.746087312029999</v>
      </c>
      <c r="I325" s="9">
        <v>30.766663392857101</v>
      </c>
      <c r="J325" s="9">
        <v>30.908254276315699</v>
      </c>
      <c r="K325" s="9">
        <v>49.346574624060302</v>
      </c>
      <c r="L325" s="2">
        <f t="shared" si="20"/>
        <v>5.1337336353021103E-2</v>
      </c>
      <c r="M325" s="15">
        <f t="shared" si="21"/>
        <v>0.27711798096768747</v>
      </c>
      <c r="N325" s="2">
        <f t="shared" si="22"/>
        <v>0.27379121451257415</v>
      </c>
      <c r="O325" s="15">
        <f t="shared" si="23"/>
        <v>0.15942866605584119</v>
      </c>
    </row>
    <row r="326" spans="1:15" x14ac:dyDescent="0.15">
      <c r="A326" s="9">
        <v>1821</v>
      </c>
      <c r="B326" s="9">
        <v>6.05</v>
      </c>
      <c r="C326" s="9">
        <v>429.4</v>
      </c>
      <c r="D326" s="9">
        <v>0</v>
      </c>
      <c r="E326" s="9">
        <v>2</v>
      </c>
      <c r="F326" s="9">
        <v>14.9226013444898</v>
      </c>
      <c r="G326" s="9">
        <v>16.1209859915447</v>
      </c>
      <c r="H326" s="9">
        <v>17.491413439849602</v>
      </c>
      <c r="I326" s="9">
        <v>16.411291353383401</v>
      </c>
      <c r="J326" s="9">
        <v>16.4208723214286</v>
      </c>
      <c r="K326" s="9">
        <v>17.976178665413599</v>
      </c>
      <c r="L326" s="2">
        <f t="shared" si="20"/>
        <v>8.5008910064414037E-2</v>
      </c>
      <c r="M326" s="15">
        <f t="shared" si="21"/>
        <v>1.8007916016487057E-2</v>
      </c>
      <c r="N326" s="2">
        <f t="shared" si="22"/>
        <v>1.8602232521086982E-2</v>
      </c>
      <c r="O326" s="15">
        <f t="shared" si="23"/>
        <v>0.1150793552479935</v>
      </c>
    </row>
    <row r="327" spans="1:15" x14ac:dyDescent="0.15">
      <c r="A327" s="9">
        <v>1827</v>
      </c>
      <c r="B327" s="9">
        <v>5.2</v>
      </c>
      <c r="C327" s="9">
        <v>61.3</v>
      </c>
      <c r="D327" s="9">
        <v>19</v>
      </c>
      <c r="E327" s="9">
        <v>2</v>
      </c>
      <c r="F327" s="9">
        <v>16.951639941004199</v>
      </c>
      <c r="G327" s="9">
        <v>19.917605400207702</v>
      </c>
      <c r="H327" s="9">
        <v>21.750078806390999</v>
      </c>
      <c r="I327" s="9">
        <v>18.5832780545113</v>
      </c>
      <c r="J327" s="9">
        <v>18.623303853383501</v>
      </c>
      <c r="K327" s="9">
        <v>22.106884868421101</v>
      </c>
      <c r="L327" s="2">
        <f t="shared" si="20"/>
        <v>9.2002696577380125E-2</v>
      </c>
      <c r="M327" s="15">
        <f t="shared" si="21"/>
        <v>6.6992357709952766E-2</v>
      </c>
      <c r="N327" s="2">
        <f t="shared" si="22"/>
        <v>6.4982788885389997E-2</v>
      </c>
      <c r="O327" s="15">
        <f t="shared" si="23"/>
        <v>0.10991680095191411</v>
      </c>
    </row>
    <row r="328" spans="1:15" x14ac:dyDescent="0.15">
      <c r="A328" s="9">
        <v>1852</v>
      </c>
      <c r="B328" s="9">
        <v>6.31</v>
      </c>
      <c r="C328" s="9">
        <v>122.7</v>
      </c>
      <c r="D328" s="9">
        <v>8</v>
      </c>
      <c r="E328" s="9">
        <v>2</v>
      </c>
      <c r="F328" s="9">
        <v>19.667591219521402</v>
      </c>
      <c r="G328" s="9">
        <v>31.9692205289473</v>
      </c>
      <c r="H328" s="9">
        <v>29.2714878289474</v>
      </c>
      <c r="I328" s="9">
        <v>21.9677589755639</v>
      </c>
      <c r="J328" s="9">
        <v>21.965435996240601</v>
      </c>
      <c r="K328" s="9">
        <v>36.992713157894698</v>
      </c>
      <c r="L328" s="2">
        <f t="shared" si="20"/>
        <v>8.438531360366365E-2</v>
      </c>
      <c r="M328" s="15">
        <f t="shared" si="21"/>
        <v>0.31284658768352941</v>
      </c>
      <c r="N328" s="2">
        <f t="shared" si="22"/>
        <v>0.31291925067890008</v>
      </c>
      <c r="O328" s="15">
        <f t="shared" si="23"/>
        <v>0.15713528656098311</v>
      </c>
    </row>
    <row r="329" spans="1:15" x14ac:dyDescent="0.15">
      <c r="A329" s="9">
        <v>1880</v>
      </c>
      <c r="B329" s="9">
        <v>7.67</v>
      </c>
      <c r="C329" s="9">
        <v>306.7</v>
      </c>
      <c r="D329" s="9">
        <v>14</v>
      </c>
      <c r="E329" s="9">
        <v>2</v>
      </c>
      <c r="F329" s="9">
        <v>17.927860546424899</v>
      </c>
      <c r="G329" s="9">
        <v>21.356301401700001</v>
      </c>
      <c r="H329" s="9">
        <v>23.740541118421099</v>
      </c>
      <c r="I329" s="9">
        <v>19.707224906015</v>
      </c>
      <c r="J329" s="9">
        <v>19.764725657894701</v>
      </c>
      <c r="K329" s="9">
        <v>24.052990836466201</v>
      </c>
      <c r="L329" s="2">
        <f t="shared" si="20"/>
        <v>0.1116410408279454</v>
      </c>
      <c r="M329" s="15">
        <f t="shared" si="21"/>
        <v>7.7217326383759124E-2</v>
      </c>
      <c r="N329" s="2">
        <f t="shared" si="22"/>
        <v>7.452487740590738E-2</v>
      </c>
      <c r="O329" s="15">
        <f t="shared" si="23"/>
        <v>0.12627136993634758</v>
      </c>
    </row>
    <row r="330" spans="1:15" x14ac:dyDescent="0.15">
      <c r="A330" s="9">
        <v>1887</v>
      </c>
      <c r="B330" s="9">
        <v>3.15</v>
      </c>
      <c r="C330" s="9">
        <v>429.4</v>
      </c>
      <c r="D330" s="9">
        <v>17</v>
      </c>
      <c r="E330" s="9">
        <v>2</v>
      </c>
      <c r="F330" s="9">
        <v>18.162500575276201</v>
      </c>
      <c r="G330" s="9">
        <v>21.378184533468701</v>
      </c>
      <c r="H330" s="9">
        <v>23.443466588345899</v>
      </c>
      <c r="I330" s="9">
        <v>19.905732236842098</v>
      </c>
      <c r="J330" s="9">
        <v>19.964878947368401</v>
      </c>
      <c r="K330" s="9">
        <v>23.701646522556398</v>
      </c>
      <c r="L330" s="2">
        <f t="shared" si="20"/>
        <v>9.6606989786428649E-2</v>
      </c>
      <c r="M330" s="15">
        <f t="shared" si="21"/>
        <v>6.8876395669679027E-2</v>
      </c>
      <c r="N330" s="2">
        <f t="shared" si="22"/>
        <v>6.6109710293111842E-2</v>
      </c>
      <c r="O330" s="15">
        <f t="shared" si="23"/>
        <v>0.10868378395041881</v>
      </c>
    </row>
    <row r="331" spans="1:15" x14ac:dyDescent="0.15">
      <c r="A331" s="9">
        <v>1899</v>
      </c>
      <c r="B331" s="9">
        <v>6.84</v>
      </c>
      <c r="C331" s="9">
        <v>184</v>
      </c>
      <c r="D331" s="9">
        <v>5</v>
      </c>
      <c r="E331" s="9">
        <v>2</v>
      </c>
      <c r="F331" s="9">
        <v>23.8682985070655</v>
      </c>
      <c r="G331" s="9">
        <v>43.182923529005997</v>
      </c>
      <c r="H331" s="9">
        <v>37.643650516917297</v>
      </c>
      <c r="I331" s="9">
        <v>26.958371569548799</v>
      </c>
      <c r="J331" s="9">
        <v>26.978350140977401</v>
      </c>
      <c r="K331" s="9">
        <v>49.929059915413603</v>
      </c>
      <c r="L331" s="2">
        <f t="shared" si="20"/>
        <v>0.12827461782127758</v>
      </c>
      <c r="M331" s="15">
        <f t="shared" si="21"/>
        <v>0.37571684901229896</v>
      </c>
      <c r="N331" s="2">
        <f t="shared" si="22"/>
        <v>0.37525419920084785</v>
      </c>
      <c r="O331" s="15">
        <f t="shared" si="23"/>
        <v>0.15622231741387824</v>
      </c>
    </row>
    <row r="332" spans="1:15" x14ac:dyDescent="0.15">
      <c r="A332" s="9">
        <v>2001</v>
      </c>
      <c r="B332" s="9">
        <v>58.84</v>
      </c>
      <c r="C332" s="9">
        <v>351.8</v>
      </c>
      <c r="D332" s="9">
        <v>0</v>
      </c>
      <c r="E332" s="9">
        <v>3</v>
      </c>
      <c r="F332" s="9">
        <v>13.906507830912</v>
      </c>
      <c r="G332" s="9">
        <v>13.9266812042084</v>
      </c>
      <c r="H332" s="9">
        <v>15.446604793233099</v>
      </c>
      <c r="I332" s="9">
        <v>15.310240272556401</v>
      </c>
      <c r="J332" s="9">
        <v>15.3132193609023</v>
      </c>
      <c r="K332" s="9">
        <v>15.5346312030075</v>
      </c>
      <c r="L332" s="2">
        <f t="shared" si="20"/>
        <v>0.10913753009334379</v>
      </c>
      <c r="M332" s="15">
        <f t="shared" si="21"/>
        <v>9.934592801118429E-2</v>
      </c>
      <c r="N332" s="2">
        <f t="shared" si="22"/>
        <v>9.9559840306742475E-2</v>
      </c>
      <c r="O332" s="15">
        <f t="shared" si="23"/>
        <v>0.1154582326701932</v>
      </c>
    </row>
    <row r="333" spans="1:15" x14ac:dyDescent="0.15">
      <c r="A333" s="9">
        <v>2002</v>
      </c>
      <c r="B333" s="9">
        <v>55.2</v>
      </c>
      <c r="C333" s="9">
        <v>73.599999999999994</v>
      </c>
      <c r="D333" s="9">
        <v>0</v>
      </c>
      <c r="E333" s="9">
        <v>3</v>
      </c>
      <c r="F333" s="9">
        <v>14.0353775386195</v>
      </c>
      <c r="G333" s="9">
        <v>14.080032959298199</v>
      </c>
      <c r="H333" s="9">
        <v>15.604701785714299</v>
      </c>
      <c r="I333" s="9">
        <v>15.446202631579</v>
      </c>
      <c r="J333" s="9">
        <v>15.451288016917299</v>
      </c>
      <c r="K333" s="9">
        <v>15.698824859022499</v>
      </c>
      <c r="L333" s="2">
        <f t="shared" si="20"/>
        <v>0.10828588475776517</v>
      </c>
      <c r="M333" s="15">
        <f t="shared" si="21"/>
        <v>9.7028868911745503E-2</v>
      </c>
      <c r="N333" s="2">
        <f t="shared" si="22"/>
        <v>9.7390046002239522E-2</v>
      </c>
      <c r="O333" s="15">
        <f t="shared" si="23"/>
        <v>0.11497074647508403</v>
      </c>
    </row>
    <row r="334" spans="1:15" x14ac:dyDescent="0.15">
      <c r="A334" s="9">
        <v>2003</v>
      </c>
      <c r="B334" s="9">
        <v>59.19</v>
      </c>
      <c r="C334" s="9">
        <v>490.8</v>
      </c>
      <c r="D334" s="9">
        <v>0</v>
      </c>
      <c r="E334" s="9">
        <v>3</v>
      </c>
      <c r="F334" s="9">
        <v>14.185992672153599</v>
      </c>
      <c r="G334" s="9">
        <v>14.2586166421782</v>
      </c>
      <c r="H334" s="9">
        <v>15.787636842105201</v>
      </c>
      <c r="I334" s="9">
        <v>15.603793984962399</v>
      </c>
      <c r="J334" s="9">
        <v>15.611384069548899</v>
      </c>
      <c r="K334" s="9">
        <v>15.888458881578901</v>
      </c>
      <c r="L334" s="2">
        <f t="shared" si="20"/>
        <v>0.10723482076122508</v>
      </c>
      <c r="M334" s="15">
        <f t="shared" si="21"/>
        <v>9.4341364000561589E-2</v>
      </c>
      <c r="N334" s="2">
        <f t="shared" si="22"/>
        <v>9.4873679636571326E-2</v>
      </c>
      <c r="O334" s="15">
        <f t="shared" si="23"/>
        <v>0.11430577596002464</v>
      </c>
    </row>
    <row r="335" spans="1:15" x14ac:dyDescent="0.15">
      <c r="A335" s="9">
        <v>2004</v>
      </c>
      <c r="B335" s="9">
        <v>55.07</v>
      </c>
      <c r="C335" s="9">
        <v>429.4</v>
      </c>
      <c r="D335" s="9">
        <v>0</v>
      </c>
      <c r="E335" s="9">
        <v>3</v>
      </c>
      <c r="F335" s="9">
        <v>14.5015334508681</v>
      </c>
      <c r="G335" s="9">
        <v>14.633762988737001</v>
      </c>
      <c r="H335" s="9">
        <v>16.171416118421099</v>
      </c>
      <c r="I335" s="9">
        <v>15.934055216165399</v>
      </c>
      <c r="J335" s="9">
        <v>15.946871334586501</v>
      </c>
      <c r="K335" s="9">
        <v>16.286637828947399</v>
      </c>
      <c r="L335" s="2">
        <f t="shared" si="20"/>
        <v>0.10507571640100817</v>
      </c>
      <c r="M335" s="15">
        <f t="shared" si="21"/>
        <v>8.8855629849217826E-2</v>
      </c>
      <c r="N335" s="2">
        <f t="shared" si="22"/>
        <v>8.9731420883346596E-2</v>
      </c>
      <c r="O335" s="15">
        <f t="shared" si="23"/>
        <v>0.11294940621100308</v>
      </c>
    </row>
    <row r="336" spans="1:15" x14ac:dyDescent="0.15">
      <c r="A336" s="9">
        <v>2005</v>
      </c>
      <c r="B336" s="9">
        <v>55.87</v>
      </c>
      <c r="C336" s="9">
        <v>245.4</v>
      </c>
      <c r="D336" s="9">
        <v>0</v>
      </c>
      <c r="E336" s="9">
        <v>3</v>
      </c>
      <c r="F336" s="9">
        <v>14.685197567413701</v>
      </c>
      <c r="G336" s="9">
        <v>14.852535328541901</v>
      </c>
      <c r="H336" s="9">
        <v>16.394864473684201</v>
      </c>
      <c r="I336" s="9">
        <v>16.1262872180451</v>
      </c>
      <c r="J336" s="9">
        <v>16.142146522556398</v>
      </c>
      <c r="K336" s="9">
        <v>16.5186420112782</v>
      </c>
      <c r="L336" s="2">
        <f t="shared" si="20"/>
        <v>0.10384281949347927</v>
      </c>
      <c r="M336" s="15">
        <f t="shared" si="21"/>
        <v>8.5759896295647828E-2</v>
      </c>
      <c r="N336" s="2">
        <f t="shared" si="22"/>
        <v>8.6827680627446183E-2</v>
      </c>
      <c r="O336" s="15">
        <f t="shared" si="23"/>
        <v>0.11217658439327632</v>
      </c>
    </row>
    <row r="337" spans="1:15" x14ac:dyDescent="0.15">
      <c r="A337" s="9">
        <v>2006</v>
      </c>
      <c r="B337" s="9">
        <v>54.55</v>
      </c>
      <c r="C337" s="9">
        <v>61.3</v>
      </c>
      <c r="D337" s="9">
        <v>0</v>
      </c>
      <c r="E337" s="9">
        <v>3</v>
      </c>
      <c r="F337" s="9">
        <v>14.767209243765301</v>
      </c>
      <c r="G337" s="9">
        <v>14.9503818906582</v>
      </c>
      <c r="H337" s="9">
        <v>16.494883458646601</v>
      </c>
      <c r="I337" s="9">
        <v>16.2120608552631</v>
      </c>
      <c r="J337" s="9">
        <v>16.229281578947401</v>
      </c>
      <c r="K337" s="9">
        <v>16.622263674812</v>
      </c>
      <c r="L337" s="2">
        <f t="shared" si="20"/>
        <v>0.10330850270476963</v>
      </c>
      <c r="M337" s="15">
        <f t="shared" si="21"/>
        <v>8.4391086049331307E-2</v>
      </c>
      <c r="N337" s="2">
        <f t="shared" si="22"/>
        <v>8.5542944497513193E-2</v>
      </c>
      <c r="O337" s="15">
        <f t="shared" si="23"/>
        <v>0.11182870085736618</v>
      </c>
    </row>
    <row r="338" spans="1:15" x14ac:dyDescent="0.15">
      <c r="A338" s="9">
        <v>2007</v>
      </c>
      <c r="B338" s="9">
        <v>47.04</v>
      </c>
      <c r="C338" s="9">
        <v>736.2</v>
      </c>
      <c r="D338" s="9">
        <v>0</v>
      </c>
      <c r="E338" s="9">
        <v>3</v>
      </c>
      <c r="F338" s="9">
        <v>15.001239227403399</v>
      </c>
      <c r="G338" s="9">
        <v>15.241616268791301</v>
      </c>
      <c r="H338" s="9">
        <v>16.787730592105301</v>
      </c>
      <c r="I338" s="9">
        <v>16.459356907894701</v>
      </c>
      <c r="J338" s="9">
        <v>16.4802580357143</v>
      </c>
      <c r="K338" s="9">
        <v>16.932441071428599</v>
      </c>
      <c r="L338" s="2">
        <f t="shared" si="20"/>
        <v>0.10144031289383797</v>
      </c>
      <c r="M338" s="15">
        <f t="shared" si="21"/>
        <v>7.989576811462204E-2</v>
      </c>
      <c r="N338" s="2">
        <f t="shared" si="22"/>
        <v>8.1267087760189802E-2</v>
      </c>
      <c r="O338" s="15">
        <f t="shared" si="23"/>
        <v>0.11093474424358965</v>
      </c>
    </row>
    <row r="339" spans="1:15" x14ac:dyDescent="0.15">
      <c r="A339" s="9">
        <v>2008</v>
      </c>
      <c r="B339" s="9">
        <v>47.54</v>
      </c>
      <c r="C339" s="9">
        <v>368.1</v>
      </c>
      <c r="D339" s="9">
        <v>0</v>
      </c>
      <c r="E339" s="9">
        <v>3</v>
      </c>
      <c r="F339" s="9">
        <v>15.3169187864248</v>
      </c>
      <c r="G339" s="9">
        <v>15.6343094061772</v>
      </c>
      <c r="H339" s="9">
        <v>17.180856625939899</v>
      </c>
      <c r="I339" s="9">
        <v>16.791472180451201</v>
      </c>
      <c r="J339" s="9">
        <v>16.817385949248099</v>
      </c>
      <c r="K339" s="9">
        <v>17.3482406015038</v>
      </c>
      <c r="L339" s="2">
        <f t="shared" si="20"/>
        <v>9.8920085280623266E-2</v>
      </c>
      <c r="M339" s="15">
        <f t="shared" si="21"/>
        <v>7.4014319674190379E-2</v>
      </c>
      <c r="N339" s="2">
        <f t="shared" si="22"/>
        <v>7.5671813339158955E-2</v>
      </c>
      <c r="O339" s="15">
        <f t="shared" si="23"/>
        <v>0.10962628094397418</v>
      </c>
    </row>
    <row r="340" spans="1:15" x14ac:dyDescent="0.15">
      <c r="A340" s="9">
        <v>2009</v>
      </c>
      <c r="B340" s="9">
        <v>46.93</v>
      </c>
      <c r="C340" s="9">
        <v>122.7</v>
      </c>
      <c r="D340" s="9">
        <v>0</v>
      </c>
      <c r="E340" s="9">
        <v>3</v>
      </c>
      <c r="F340" s="9">
        <v>15.4531136257865</v>
      </c>
      <c r="G340" s="9">
        <v>15.803341626825899</v>
      </c>
      <c r="H340" s="9">
        <v>17.350835056390999</v>
      </c>
      <c r="I340" s="9">
        <v>16.934612687969899</v>
      </c>
      <c r="J340" s="9">
        <v>16.962680075188</v>
      </c>
      <c r="K340" s="9">
        <v>17.526708129699202</v>
      </c>
      <c r="L340" s="2">
        <f t="shared" si="20"/>
        <v>9.7921912093468635E-2</v>
      </c>
      <c r="M340" s="15">
        <f t="shared" si="21"/>
        <v>7.1584294502859247E-2</v>
      </c>
      <c r="N340" s="2">
        <f t="shared" si="22"/>
        <v>7.3360335790890213E-2</v>
      </c>
      <c r="O340" s="15">
        <f t="shared" si="23"/>
        <v>0.10905076556390565</v>
      </c>
    </row>
    <row r="341" spans="1:15" x14ac:dyDescent="0.15">
      <c r="A341" s="9">
        <v>2010</v>
      </c>
      <c r="B341" s="9">
        <v>42.78</v>
      </c>
      <c r="C341" s="9">
        <v>98.2</v>
      </c>
      <c r="D341" s="9">
        <v>0</v>
      </c>
      <c r="E341" s="9">
        <v>3</v>
      </c>
      <c r="F341" s="9">
        <v>15.5233469058105</v>
      </c>
      <c r="G341" s="9">
        <v>15.895294050292801</v>
      </c>
      <c r="H341" s="9">
        <v>17.445130216165499</v>
      </c>
      <c r="I341" s="9">
        <v>17.0095540413534</v>
      </c>
      <c r="J341" s="9">
        <v>17.0386354323308</v>
      </c>
      <c r="K341" s="9">
        <v>17.625198402255599</v>
      </c>
      <c r="L341" s="2">
        <f t="shared" si="20"/>
        <v>9.7502830772995291E-2</v>
      </c>
      <c r="M341" s="15">
        <f t="shared" si="21"/>
        <v>7.009999233327012E-2</v>
      </c>
      <c r="N341" s="2">
        <f t="shared" si="22"/>
        <v>7.1929552131622124E-2</v>
      </c>
      <c r="O341" s="15">
        <f t="shared" si="23"/>
        <v>0.10883122680771873</v>
      </c>
    </row>
    <row r="342" spans="1:15" x14ac:dyDescent="0.15">
      <c r="A342" s="9">
        <v>2011</v>
      </c>
      <c r="B342" s="9">
        <v>40.86</v>
      </c>
      <c r="C342" s="9">
        <v>490.8</v>
      </c>
      <c r="D342" s="9">
        <v>0</v>
      </c>
      <c r="E342" s="9">
        <v>3</v>
      </c>
      <c r="F342" s="9">
        <v>15.7025228804713</v>
      </c>
      <c r="G342" s="9">
        <v>16.139142581523199</v>
      </c>
      <c r="H342" s="9">
        <v>17.698531766917299</v>
      </c>
      <c r="I342" s="9">
        <v>17.200969830827098</v>
      </c>
      <c r="J342" s="9">
        <v>17.2325555921052</v>
      </c>
      <c r="K342" s="9">
        <v>17.886696475563902</v>
      </c>
      <c r="L342" s="2">
        <f t="shared" si="20"/>
        <v>9.6621563228480117E-2</v>
      </c>
      <c r="M342" s="15">
        <f t="shared" si="21"/>
        <v>6.5792048365662617E-2</v>
      </c>
      <c r="N342" s="2">
        <f t="shared" si="22"/>
        <v>6.7749138782241647E-2</v>
      </c>
      <c r="O342" s="15">
        <f t="shared" si="23"/>
        <v>0.10828046689675939</v>
      </c>
    </row>
    <row r="343" spans="1:15" x14ac:dyDescent="0.15">
      <c r="A343" s="9">
        <v>2012</v>
      </c>
      <c r="B343" s="9">
        <v>40.43</v>
      </c>
      <c r="C343" s="9">
        <v>552.1</v>
      </c>
      <c r="D343" s="9">
        <v>0</v>
      </c>
      <c r="E343" s="9">
        <v>3</v>
      </c>
      <c r="F343" s="9">
        <v>15.986684493038499</v>
      </c>
      <c r="G343" s="9">
        <v>16.522622533108201</v>
      </c>
      <c r="H343" s="9">
        <v>18.0952914943609</v>
      </c>
      <c r="I343" s="9">
        <v>17.502049013157901</v>
      </c>
      <c r="J343" s="9">
        <v>17.5377073308271</v>
      </c>
      <c r="K343" s="9">
        <v>18.293898073308299</v>
      </c>
      <c r="L343" s="2">
        <f t="shared" si="20"/>
        <v>9.5182768843225019E-2</v>
      </c>
      <c r="M343" s="15">
        <f t="shared" si="21"/>
        <v>5.9277906887185421E-2</v>
      </c>
      <c r="N343" s="2">
        <f t="shared" si="22"/>
        <v>6.1436058088530525E-2</v>
      </c>
      <c r="O343" s="15">
        <f t="shared" si="23"/>
        <v>0.10720305064470226</v>
      </c>
    </row>
    <row r="344" spans="1:15" x14ac:dyDescent="0.15">
      <c r="A344" s="9">
        <v>2013</v>
      </c>
      <c r="B344" s="9">
        <v>41.07</v>
      </c>
      <c r="C344" s="9">
        <v>184</v>
      </c>
      <c r="D344" s="9">
        <v>0</v>
      </c>
      <c r="E344" s="9">
        <v>3</v>
      </c>
      <c r="F344" s="9">
        <v>16.173147840971598</v>
      </c>
      <c r="G344" s="9">
        <v>16.773197168379699</v>
      </c>
      <c r="H344" s="9">
        <v>18.354044501879699</v>
      </c>
      <c r="I344" s="9">
        <v>17.6985659304511</v>
      </c>
      <c r="J344" s="9">
        <v>17.736950939849599</v>
      </c>
      <c r="K344" s="9">
        <v>18.5580827537594</v>
      </c>
      <c r="L344" s="2">
        <f t="shared" si="20"/>
        <v>9.4248420121130091E-2</v>
      </c>
      <c r="M344" s="15">
        <f t="shared" si="21"/>
        <v>5.5169491706439623E-2</v>
      </c>
      <c r="N344" s="2">
        <f t="shared" si="22"/>
        <v>5.7457964739527308E-2</v>
      </c>
      <c r="O344" s="15">
        <f t="shared" si="23"/>
        <v>0.10641296155180904</v>
      </c>
    </row>
    <row r="345" spans="1:15" x14ac:dyDescent="0.15">
      <c r="A345" s="9">
        <v>2014</v>
      </c>
      <c r="B345" s="9">
        <v>47.29</v>
      </c>
      <c r="C345" s="9">
        <v>245.4</v>
      </c>
      <c r="D345" s="9">
        <v>0</v>
      </c>
      <c r="E345" s="9">
        <v>3</v>
      </c>
      <c r="F345" s="9">
        <v>16.289820529148201</v>
      </c>
      <c r="G345" s="9">
        <v>16.932867193263</v>
      </c>
      <c r="H345" s="9">
        <v>18.521236701127801</v>
      </c>
      <c r="I345" s="9">
        <v>17.822763157894698</v>
      </c>
      <c r="J345" s="9">
        <v>17.862851362781999</v>
      </c>
      <c r="K345" s="9">
        <v>18.728028007518802</v>
      </c>
      <c r="L345" s="2">
        <f t="shared" si="20"/>
        <v>9.3803931120227418E-2</v>
      </c>
      <c r="M345" s="15">
        <f t="shared" si="21"/>
        <v>5.2554358011250267E-2</v>
      </c>
      <c r="N345" s="2">
        <f t="shared" si="22"/>
        <v>5.4921836857552829E-2</v>
      </c>
      <c r="O345" s="15">
        <f t="shared" si="23"/>
        <v>0.10601635232632273</v>
      </c>
    </row>
    <row r="346" spans="1:15" x14ac:dyDescent="0.15">
      <c r="A346" s="9">
        <v>2015</v>
      </c>
      <c r="B346" s="9">
        <v>38.81</v>
      </c>
      <c r="C346" s="9">
        <v>490.8</v>
      </c>
      <c r="D346" s="9">
        <v>0</v>
      </c>
      <c r="E346" s="9">
        <v>3</v>
      </c>
      <c r="F346" s="9">
        <v>16.492585134341098</v>
      </c>
      <c r="G346" s="9">
        <v>17.224580591137599</v>
      </c>
      <c r="H346" s="9">
        <v>18.829760808270699</v>
      </c>
      <c r="I346" s="9">
        <v>18.039863768797002</v>
      </c>
      <c r="J346" s="9">
        <v>18.0827651785714</v>
      </c>
      <c r="K346" s="9">
        <v>19.039354558270698</v>
      </c>
      <c r="L346" s="2">
        <f t="shared" si="20"/>
        <v>9.3191251226111022E-2</v>
      </c>
      <c r="M346" s="15">
        <f t="shared" si="21"/>
        <v>4.7332541616652346E-2</v>
      </c>
      <c r="N346" s="2">
        <f t="shared" si="22"/>
        <v>4.982325014493267E-2</v>
      </c>
      <c r="O346" s="15">
        <f t="shared" si="23"/>
        <v>0.10535954460724797</v>
      </c>
    </row>
    <row r="347" spans="1:15" x14ac:dyDescent="0.15">
      <c r="A347" s="9">
        <v>2016</v>
      </c>
      <c r="B347" s="9">
        <v>28.37</v>
      </c>
      <c r="C347" s="9">
        <v>368.1</v>
      </c>
      <c r="D347" s="9">
        <v>0</v>
      </c>
      <c r="E347" s="9">
        <v>3</v>
      </c>
      <c r="F347" s="9">
        <v>16.726510779658199</v>
      </c>
      <c r="G347" s="9">
        <v>17.5843543079623</v>
      </c>
      <c r="H347" s="9">
        <v>19.223038627819498</v>
      </c>
      <c r="I347" s="9">
        <v>18.292049624060201</v>
      </c>
      <c r="J347" s="9">
        <v>18.337841400376</v>
      </c>
      <c r="K347" s="9">
        <v>19.425796099624101</v>
      </c>
      <c r="L347" s="2">
        <f t="shared" si="20"/>
        <v>9.3189905705846246E-2</v>
      </c>
      <c r="M347" s="15">
        <f t="shared" si="21"/>
        <v>4.0245737984103989E-2</v>
      </c>
      <c r="N347" s="2">
        <f t="shared" si="22"/>
        <v>4.2849858414904442E-2</v>
      </c>
      <c r="O347" s="15">
        <f t="shared" si="23"/>
        <v>0.10472046680883726</v>
      </c>
    </row>
    <row r="348" spans="1:15" x14ac:dyDescent="0.15">
      <c r="A348" s="9">
        <v>2017</v>
      </c>
      <c r="B348" s="9">
        <v>25.22</v>
      </c>
      <c r="C348" s="9">
        <v>490.8</v>
      </c>
      <c r="D348" s="9">
        <v>0</v>
      </c>
      <c r="E348" s="9">
        <v>3</v>
      </c>
      <c r="F348" s="9">
        <v>16.938096278478898</v>
      </c>
      <c r="G348" s="9">
        <v>17.937759997359599</v>
      </c>
      <c r="H348" s="9">
        <v>19.619674906015</v>
      </c>
      <c r="I348" s="9">
        <v>18.521578383458699</v>
      </c>
      <c r="J348" s="9">
        <v>18.569705075188001</v>
      </c>
      <c r="K348" s="9">
        <v>19.807498073308299</v>
      </c>
      <c r="L348" s="2">
        <f t="shared" si="20"/>
        <v>9.3763932001708961E-2</v>
      </c>
      <c r="M348" s="15">
        <f t="shared" si="21"/>
        <v>3.2546894717346932E-2</v>
      </c>
      <c r="N348" s="2">
        <f t="shared" si="22"/>
        <v>3.5229876970224963E-2</v>
      </c>
      <c r="O348" s="15">
        <f t="shared" si="23"/>
        <v>0.10423475819856667</v>
      </c>
    </row>
    <row r="349" spans="1:15" x14ac:dyDescent="0.15">
      <c r="A349" s="9">
        <v>2018</v>
      </c>
      <c r="B349" s="9">
        <v>22.32</v>
      </c>
      <c r="C349" s="9">
        <v>73.599999999999994</v>
      </c>
      <c r="D349" s="9">
        <v>0</v>
      </c>
      <c r="E349" s="9">
        <v>3</v>
      </c>
      <c r="F349" s="9">
        <v>17.067495276089701</v>
      </c>
      <c r="G349" s="9">
        <v>18.161389625388701</v>
      </c>
      <c r="H349" s="9">
        <v>19.8673164943609</v>
      </c>
      <c r="I349" s="9">
        <v>18.6616966635338</v>
      </c>
      <c r="J349" s="9">
        <v>18.7113091165414</v>
      </c>
      <c r="K349" s="9">
        <v>20.048131343984899</v>
      </c>
      <c r="L349" s="2">
        <f t="shared" si="20"/>
        <v>9.3931516484146119E-2</v>
      </c>
      <c r="M349" s="15">
        <f t="shared" si="21"/>
        <v>2.7547839040119215E-2</v>
      </c>
      <c r="N349" s="2">
        <f t="shared" si="22"/>
        <v>3.0279593274291101E-2</v>
      </c>
      <c r="O349" s="15">
        <f t="shared" si="23"/>
        <v>0.10388751948576827</v>
      </c>
    </row>
    <row r="350" spans="1:15" x14ac:dyDescent="0.15">
      <c r="A350" s="9">
        <v>2019</v>
      </c>
      <c r="B350" s="9">
        <v>23.34</v>
      </c>
      <c r="C350" s="9">
        <v>552.1</v>
      </c>
      <c r="D350" s="9">
        <v>0</v>
      </c>
      <c r="E350" s="9">
        <v>3</v>
      </c>
      <c r="F350" s="9">
        <v>17.213905797303902</v>
      </c>
      <c r="G350" s="9">
        <v>18.4478555105533</v>
      </c>
      <c r="H350" s="9">
        <v>20.183412734962399</v>
      </c>
      <c r="I350" s="9">
        <v>18.822077772556401</v>
      </c>
      <c r="J350" s="9">
        <v>18.873420159774401</v>
      </c>
      <c r="K350" s="9">
        <v>20.359754323308302</v>
      </c>
      <c r="L350" s="2">
        <f t="shared" si="20"/>
        <v>9.407907728983754E-2</v>
      </c>
      <c r="M350" s="15">
        <f t="shared" si="21"/>
        <v>2.0285407254465079E-2</v>
      </c>
      <c r="N350" s="2">
        <f t="shared" si="22"/>
        <v>2.3068515957188215E-2</v>
      </c>
      <c r="O350" s="15">
        <f t="shared" si="23"/>
        <v>0.10363799801344276</v>
      </c>
    </row>
    <row r="351" spans="1:15" x14ac:dyDescent="0.15">
      <c r="A351" s="9">
        <v>2020</v>
      </c>
      <c r="B351" s="9">
        <v>22.38</v>
      </c>
      <c r="C351" s="9">
        <v>110.4</v>
      </c>
      <c r="D351" s="9">
        <v>0</v>
      </c>
      <c r="E351" s="9">
        <v>3</v>
      </c>
      <c r="F351" s="9">
        <v>17.3741651865998</v>
      </c>
      <c r="G351" s="9">
        <v>18.7752995699887</v>
      </c>
      <c r="H351" s="9">
        <v>20.549520300751901</v>
      </c>
      <c r="I351" s="9">
        <v>18.998599953007499</v>
      </c>
      <c r="J351" s="9">
        <v>19.0516757988722</v>
      </c>
      <c r="K351" s="9">
        <v>20.717852960526301</v>
      </c>
      <c r="L351" s="2">
        <f t="shared" si="20"/>
        <v>9.4497599047591044E-2</v>
      </c>
      <c r="M351" s="15">
        <f t="shared" si="21"/>
        <v>1.1893305999534224E-2</v>
      </c>
      <c r="N351" s="2">
        <f t="shared" si="22"/>
        <v>1.4720203416901646E-2</v>
      </c>
      <c r="O351" s="15">
        <f t="shared" si="23"/>
        <v>0.10346324346497603</v>
      </c>
    </row>
    <row r="352" spans="1:15" x14ac:dyDescent="0.15">
      <c r="A352" s="9">
        <v>2021</v>
      </c>
      <c r="B352" s="9">
        <v>21.13</v>
      </c>
      <c r="C352" s="9">
        <v>184</v>
      </c>
      <c r="D352" s="9">
        <v>0</v>
      </c>
      <c r="E352" s="9">
        <v>3</v>
      </c>
      <c r="F352" s="9">
        <v>17.457265285733399</v>
      </c>
      <c r="G352" s="9">
        <v>18.9790658050483</v>
      </c>
      <c r="H352" s="9">
        <v>20.783273684210499</v>
      </c>
      <c r="I352" s="9">
        <v>19.092455780075198</v>
      </c>
      <c r="J352" s="9">
        <v>19.146122650375901</v>
      </c>
      <c r="K352" s="9">
        <v>20.945667904135298</v>
      </c>
      <c r="L352" s="2">
        <f t="shared" si="20"/>
        <v>9.5063049872680883E-2</v>
      </c>
      <c r="M352" s="15">
        <f t="shared" si="21"/>
        <v>5.9744760986463899E-3</v>
      </c>
      <c r="N352" s="2">
        <f t="shared" si="22"/>
        <v>8.8021637652557425E-3</v>
      </c>
      <c r="O352" s="15">
        <f t="shared" si="23"/>
        <v>0.10361954161958253</v>
      </c>
    </row>
    <row r="353" spans="1:15" x14ac:dyDescent="0.15">
      <c r="A353" s="9">
        <v>2022</v>
      </c>
      <c r="B353" s="9">
        <v>12.25</v>
      </c>
      <c r="C353" s="9">
        <v>368.1</v>
      </c>
      <c r="D353" s="9">
        <v>0</v>
      </c>
      <c r="E353" s="9">
        <v>3</v>
      </c>
      <c r="F353" s="9">
        <v>17.6112918083466</v>
      </c>
      <c r="G353" s="9">
        <v>19.395731121152501</v>
      </c>
      <c r="H353" s="9">
        <v>21.243098402255601</v>
      </c>
      <c r="I353" s="9">
        <v>19.2662190319549</v>
      </c>
      <c r="J353" s="9">
        <v>19.321275469924799</v>
      </c>
      <c r="K353" s="9">
        <v>21.409409962405999</v>
      </c>
      <c r="L353" s="2">
        <f t="shared" si="20"/>
        <v>9.5246076034143798E-2</v>
      </c>
      <c r="M353" s="15">
        <f t="shared" si="21"/>
        <v>6.6773502060130038E-3</v>
      </c>
      <c r="N353" s="2">
        <f t="shared" si="22"/>
        <v>3.8387648685489356E-3</v>
      </c>
      <c r="O353" s="15">
        <f t="shared" si="23"/>
        <v>0.10382072367756376</v>
      </c>
    </row>
    <row r="354" spans="1:15" x14ac:dyDescent="0.15">
      <c r="A354" s="9">
        <v>2023</v>
      </c>
      <c r="B354" s="9">
        <v>13.76</v>
      </c>
      <c r="C354" s="9">
        <v>184</v>
      </c>
      <c r="D354" s="9">
        <v>0</v>
      </c>
      <c r="E354" s="9">
        <v>3</v>
      </c>
      <c r="F354" s="9">
        <v>17.764246516635101</v>
      </c>
      <c r="G354" s="9">
        <v>19.866861477343399</v>
      </c>
      <c r="H354" s="9">
        <v>21.7722220394737</v>
      </c>
      <c r="I354" s="9">
        <v>19.440234492481199</v>
      </c>
      <c r="J354" s="9">
        <v>19.496713063909802</v>
      </c>
      <c r="K354" s="9">
        <v>21.9391132048872</v>
      </c>
      <c r="L354" s="2">
        <f t="shared" si="20"/>
        <v>9.5906470395599019E-2</v>
      </c>
      <c r="M354" s="15">
        <f t="shared" si="21"/>
        <v>2.1474302085849554E-2</v>
      </c>
      <c r="N354" s="2">
        <f t="shared" si="22"/>
        <v>1.8631448850424732E-2</v>
      </c>
      <c r="O354" s="15">
        <f t="shared" si="23"/>
        <v>0.10430695003873872</v>
      </c>
    </row>
    <row r="355" spans="1:15" x14ac:dyDescent="0.15">
      <c r="A355" s="9">
        <v>2024</v>
      </c>
      <c r="B355" s="9">
        <v>13.19</v>
      </c>
      <c r="C355" s="9">
        <v>184</v>
      </c>
      <c r="D355" s="9">
        <v>0</v>
      </c>
      <c r="E355" s="9">
        <v>3</v>
      </c>
      <c r="F355" s="9">
        <v>17.870600259511299</v>
      </c>
      <c r="G355" s="9">
        <v>20.275791362513299</v>
      </c>
      <c r="H355" s="9">
        <v>22.2628023966165</v>
      </c>
      <c r="I355" s="9">
        <v>19.564677302631601</v>
      </c>
      <c r="J355" s="9">
        <v>19.6219473214286</v>
      </c>
      <c r="K355" s="9">
        <v>22.412598778195498</v>
      </c>
      <c r="L355" s="2">
        <f t="shared" si="20"/>
        <v>9.7999185263706504E-2</v>
      </c>
      <c r="M355" s="15">
        <f t="shared" si="21"/>
        <v>3.507207423708425E-2</v>
      </c>
      <c r="N355" s="2">
        <f t="shared" si="22"/>
        <v>3.2247522643853631E-2</v>
      </c>
      <c r="O355" s="15">
        <f t="shared" si="23"/>
        <v>0.10538712780566556</v>
      </c>
    </row>
    <row r="356" spans="1:15" x14ac:dyDescent="0.15">
      <c r="A356" s="17">
        <v>2025</v>
      </c>
      <c r="B356" s="17">
        <v>9.09</v>
      </c>
      <c r="C356" s="17">
        <v>351.8</v>
      </c>
      <c r="D356" s="17">
        <v>0</v>
      </c>
      <c r="E356" s="17">
        <v>3</v>
      </c>
      <c r="F356" s="9">
        <v>18.0272529361186</v>
      </c>
      <c r="G356" s="9">
        <v>20.981879705630298</v>
      </c>
      <c r="H356" s="9">
        <v>23.017409398496302</v>
      </c>
      <c r="I356" s="9">
        <v>19.746078524436101</v>
      </c>
      <c r="J356" s="9">
        <v>19.805001691729299</v>
      </c>
      <c r="K356" s="9">
        <v>23.189632706766901</v>
      </c>
      <c r="L356" s="2">
        <f t="shared" si="20"/>
        <v>9.7013695694756416E-2</v>
      </c>
      <c r="M356" s="15">
        <f t="shared" si="21"/>
        <v>5.889849710951215E-2</v>
      </c>
      <c r="N356" s="2">
        <f t="shared" si="22"/>
        <v>5.6090208809327753E-2</v>
      </c>
      <c r="O356" s="15">
        <f t="shared" si="23"/>
        <v>0.10522188822501788</v>
      </c>
    </row>
    <row r="357" spans="1:15" x14ac:dyDescent="0.15">
      <c r="A357" s="17">
        <v>2026</v>
      </c>
      <c r="B357" s="17">
        <v>7.67</v>
      </c>
      <c r="C357" s="17">
        <v>306.7</v>
      </c>
      <c r="D357" s="17">
        <v>0</v>
      </c>
      <c r="E357" s="17">
        <v>3</v>
      </c>
      <c r="F357" s="9">
        <v>17.8245777511504</v>
      </c>
      <c r="G357" s="9">
        <v>20.063969413468499</v>
      </c>
      <c r="H357" s="9">
        <v>21.8473549342105</v>
      </c>
      <c r="I357" s="9">
        <v>19.506137312030098</v>
      </c>
      <c r="J357" s="9">
        <v>19.562921522556401</v>
      </c>
      <c r="K357" s="9">
        <v>22.1241741541353</v>
      </c>
      <c r="L357" s="2">
        <f t="shared" si="20"/>
        <v>8.8884980035149691E-2</v>
      </c>
      <c r="M357" s="15">
        <f t="shared" si="21"/>
        <v>2.7802679018436895E-2</v>
      </c>
      <c r="N357" s="2">
        <f t="shared" si="22"/>
        <v>2.4972520670598478E-2</v>
      </c>
      <c r="O357" s="15">
        <f t="shared" si="23"/>
        <v>0.10268181226810641</v>
      </c>
    </row>
    <row r="358" spans="1:15" x14ac:dyDescent="0.15">
      <c r="A358" s="9">
        <v>2027</v>
      </c>
      <c r="B358" s="9">
        <v>15.46</v>
      </c>
      <c r="C358" s="9">
        <v>61.3</v>
      </c>
      <c r="D358" s="9">
        <v>0</v>
      </c>
      <c r="E358" s="9">
        <v>3</v>
      </c>
      <c r="F358" s="9">
        <v>17.527941348701201</v>
      </c>
      <c r="G358" s="9">
        <v>19.180446100108298</v>
      </c>
      <c r="H358" s="9">
        <v>21.014679229323299</v>
      </c>
      <c r="I358" s="9">
        <v>19.173182894736801</v>
      </c>
      <c r="J358" s="9">
        <v>19.2271966635338</v>
      </c>
      <c r="K358" s="9">
        <v>21.170956813909701</v>
      </c>
      <c r="L358" s="2">
        <f t="shared" si="20"/>
        <v>9.563036853478836E-2</v>
      </c>
      <c r="M358" s="15">
        <f t="shared" si="21"/>
        <v>3.7867760393000427E-4</v>
      </c>
      <c r="N358" s="2">
        <f t="shared" si="22"/>
        <v>2.4374075129168786E-3</v>
      </c>
      <c r="O358" s="15">
        <f t="shared" si="23"/>
        <v>0.10377812400255713</v>
      </c>
    </row>
    <row r="359" spans="1:15" x14ac:dyDescent="0.15">
      <c r="A359" s="9">
        <v>2028</v>
      </c>
      <c r="B359" s="9">
        <v>8.24</v>
      </c>
      <c r="C359" s="9">
        <v>429.4</v>
      </c>
      <c r="D359" s="9">
        <v>0</v>
      </c>
      <c r="E359" s="9">
        <v>3</v>
      </c>
      <c r="F359" s="9">
        <v>17.7594947462036</v>
      </c>
      <c r="G359" s="9">
        <v>20.336449957580101</v>
      </c>
      <c r="H359" s="9">
        <v>22.230094266917298</v>
      </c>
      <c r="I359" s="9">
        <v>19.450141306391</v>
      </c>
      <c r="J359" s="9">
        <v>19.502908505639098</v>
      </c>
      <c r="K359" s="9">
        <v>22.469923872180399</v>
      </c>
      <c r="L359" s="2">
        <f t="shared" si="20"/>
        <v>9.31157755304962E-2</v>
      </c>
      <c r="M359" s="15">
        <f t="shared" si="21"/>
        <v>4.3582269916227073E-2</v>
      </c>
      <c r="N359" s="2">
        <f t="shared" si="22"/>
        <v>4.0987559464886469E-2</v>
      </c>
      <c r="O359" s="15">
        <f t="shared" si="23"/>
        <v>0.10490886654507162</v>
      </c>
    </row>
    <row r="360" spans="1:15" x14ac:dyDescent="0.15">
      <c r="A360" s="9">
        <v>2029</v>
      </c>
      <c r="B360" s="9">
        <v>6.06</v>
      </c>
      <c r="C360" s="9">
        <v>245.4</v>
      </c>
      <c r="D360" s="9">
        <v>0</v>
      </c>
      <c r="E360" s="9">
        <v>3</v>
      </c>
      <c r="F360" s="9">
        <v>17.5934141392441</v>
      </c>
      <c r="G360" s="9">
        <v>19.609929097714002</v>
      </c>
      <c r="H360" s="9">
        <v>21.453797180451101</v>
      </c>
      <c r="I360" s="9">
        <v>19.253266494360901</v>
      </c>
      <c r="J360" s="9">
        <v>19.307377725563899</v>
      </c>
      <c r="K360" s="9">
        <v>21.666116165413499</v>
      </c>
      <c r="L360" s="2">
        <f t="shared" si="20"/>
        <v>9.4027269224142465E-2</v>
      </c>
      <c r="M360" s="15">
        <f t="shared" si="21"/>
        <v>1.8187857874237712E-2</v>
      </c>
      <c r="N360" s="2">
        <f t="shared" si="22"/>
        <v>1.5428478636639821E-2</v>
      </c>
      <c r="O360" s="15">
        <f t="shared" si="23"/>
        <v>0.10485438562545309</v>
      </c>
    </row>
    <row r="361" spans="1:15" x14ac:dyDescent="0.15">
      <c r="A361" s="9">
        <v>2030</v>
      </c>
      <c r="B361" s="9">
        <v>6.56</v>
      </c>
      <c r="C361" s="9">
        <v>245.4</v>
      </c>
      <c r="D361" s="9">
        <v>0</v>
      </c>
      <c r="E361" s="9">
        <v>3</v>
      </c>
      <c r="F361" s="9">
        <v>17.527198478139798</v>
      </c>
      <c r="G361" s="9">
        <v>19.466073253793599</v>
      </c>
      <c r="H361" s="9">
        <v>21.437625140977399</v>
      </c>
      <c r="I361" s="9">
        <v>19.182810808270698</v>
      </c>
      <c r="J361" s="9">
        <v>19.235844031954901</v>
      </c>
      <c r="K361" s="9">
        <v>21.537791729323299</v>
      </c>
      <c r="L361" s="2">
        <f t="shared" si="20"/>
        <v>0.10128143778558826</v>
      </c>
      <c r="M361" s="15">
        <f t="shared" si="21"/>
        <v>1.455159660758484E-2</v>
      </c>
      <c r="N361" s="2">
        <f t="shared" si="22"/>
        <v>1.182720412263066E-2</v>
      </c>
      <c r="O361" s="15">
        <f t="shared" si="23"/>
        <v>0.10642713856663197</v>
      </c>
    </row>
    <row r="362" spans="1:15" x14ac:dyDescent="0.15">
      <c r="A362" s="17">
        <v>2031</v>
      </c>
      <c r="B362" s="17">
        <v>11.35</v>
      </c>
      <c r="C362" s="17">
        <v>368.1</v>
      </c>
      <c r="D362" s="17">
        <v>0</v>
      </c>
      <c r="E362" s="17">
        <v>3</v>
      </c>
      <c r="F362" s="9">
        <v>17.464932055262199</v>
      </c>
      <c r="G362" s="9">
        <v>18.992722978809201</v>
      </c>
      <c r="H362" s="9">
        <v>20.778732471804499</v>
      </c>
      <c r="I362" s="9">
        <v>19.098673778195501</v>
      </c>
      <c r="J362" s="9">
        <v>19.153514567669198</v>
      </c>
      <c r="K362" s="9">
        <v>20.942609962405999</v>
      </c>
      <c r="L362" s="2">
        <f t="shared" si="20"/>
        <v>9.40365157217323E-2</v>
      </c>
      <c r="M362" s="15">
        <f t="shared" si="21"/>
        <v>5.5784944320259981E-3</v>
      </c>
      <c r="N362" s="2">
        <f t="shared" si="22"/>
        <v>8.4659576743891483E-3</v>
      </c>
      <c r="O362" s="15">
        <f t="shared" si="23"/>
        <v>0.10266495150655071</v>
      </c>
    </row>
    <row r="363" spans="1:15" x14ac:dyDescent="0.15">
      <c r="A363" s="9">
        <v>2032</v>
      </c>
      <c r="B363" s="9">
        <v>14.02</v>
      </c>
      <c r="C363" s="9">
        <v>368.1</v>
      </c>
      <c r="D363" s="9">
        <v>0</v>
      </c>
      <c r="E363" s="9">
        <v>3</v>
      </c>
      <c r="F363" s="9">
        <v>17.358064680922901</v>
      </c>
      <c r="G363" s="9">
        <v>18.839565220995699</v>
      </c>
      <c r="H363" s="9">
        <v>20.593295535714301</v>
      </c>
      <c r="I363" s="9">
        <v>18.9832048402255</v>
      </c>
      <c r="J363" s="9">
        <v>19.036758411654102</v>
      </c>
      <c r="K363" s="9">
        <v>20.7745893796993</v>
      </c>
      <c r="L363" s="2">
        <f t="shared" si="20"/>
        <v>9.3087621404562074E-2</v>
      </c>
      <c r="M363" s="15">
        <f t="shared" si="21"/>
        <v>7.6243595616380362E-3</v>
      </c>
      <c r="N363" s="2">
        <f t="shared" si="22"/>
        <v>1.0466971416019828E-2</v>
      </c>
      <c r="O363" s="15">
        <f t="shared" si="23"/>
        <v>0.10271065897779423</v>
      </c>
    </row>
    <row r="364" spans="1:15" x14ac:dyDescent="0.15">
      <c r="A364" s="17">
        <v>2033</v>
      </c>
      <c r="B364" s="17">
        <v>9.5299999999999994</v>
      </c>
      <c r="C364" s="17">
        <v>122.7</v>
      </c>
      <c r="D364" s="17">
        <v>0</v>
      </c>
      <c r="E364" s="17">
        <v>3</v>
      </c>
      <c r="F364" s="9">
        <v>17.3748183878098</v>
      </c>
      <c r="G364" s="9">
        <v>18.9844178216483</v>
      </c>
      <c r="H364" s="9">
        <v>20.729486278195498</v>
      </c>
      <c r="I364" s="9">
        <v>19.004951832706801</v>
      </c>
      <c r="J364" s="9">
        <v>19.059214332706802</v>
      </c>
      <c r="K364" s="9">
        <v>20.9209409774436</v>
      </c>
      <c r="L364" s="2">
        <f t="shared" si="20"/>
        <v>9.1921094075229567E-2</v>
      </c>
      <c r="M364" s="15">
        <f t="shared" si="21"/>
        <v>1.081624480213765E-3</v>
      </c>
      <c r="N364" s="2">
        <f t="shared" si="22"/>
        <v>3.9398896379750697E-3</v>
      </c>
      <c r="O364" s="15">
        <f t="shared" si="23"/>
        <v>0.1020059279135252</v>
      </c>
    </row>
    <row r="365" spans="1:15" x14ac:dyDescent="0.15">
      <c r="A365" s="9">
        <v>2035</v>
      </c>
      <c r="B365" s="9">
        <v>5.64</v>
      </c>
      <c r="C365" s="9">
        <v>613.5</v>
      </c>
      <c r="D365" s="9">
        <v>0</v>
      </c>
      <c r="E365" s="9">
        <v>3</v>
      </c>
      <c r="F365" s="9">
        <v>17.221068128206301</v>
      </c>
      <c r="G365" s="9">
        <v>18.567837653665599</v>
      </c>
      <c r="H365" s="9">
        <v>20.294797556391</v>
      </c>
      <c r="I365" s="9">
        <v>18.833295206766898</v>
      </c>
      <c r="J365" s="9">
        <v>18.885185573308299</v>
      </c>
      <c r="K365" s="9">
        <v>20.4811199718045</v>
      </c>
      <c r="L365" s="2">
        <f t="shared" si="20"/>
        <v>9.3008132392005838E-2</v>
      </c>
      <c r="M365" s="15">
        <f t="shared" si="21"/>
        <v>1.4296632599482781E-2</v>
      </c>
      <c r="N365" s="2">
        <f t="shared" si="22"/>
        <v>1.7091269622343443E-2</v>
      </c>
      <c r="O365" s="15">
        <f t="shared" si="23"/>
        <v>0.10304281811518247</v>
      </c>
    </row>
    <row r="366" spans="1:15" x14ac:dyDescent="0.15">
      <c r="A366" s="9">
        <v>2036</v>
      </c>
      <c r="B366" s="9">
        <v>10.34</v>
      </c>
      <c r="C366" s="9">
        <v>61.3</v>
      </c>
      <c r="D366" s="9">
        <v>0</v>
      </c>
      <c r="E366" s="9">
        <v>3</v>
      </c>
      <c r="F366" s="9">
        <v>17.079910820026502</v>
      </c>
      <c r="G366" s="9">
        <v>18.207019140744201</v>
      </c>
      <c r="H366" s="9">
        <v>19.946476926691702</v>
      </c>
      <c r="I366" s="9">
        <v>18.677683458646602</v>
      </c>
      <c r="J366" s="9">
        <v>18.7269218515038</v>
      </c>
      <c r="K366" s="9">
        <v>20.099994501879699</v>
      </c>
      <c r="L366" s="2">
        <f t="shared" si="20"/>
        <v>9.5537757855973862E-2</v>
      </c>
      <c r="M366" s="15">
        <f t="shared" si="21"/>
        <v>2.5850707041282457E-2</v>
      </c>
      <c r="N366" s="2">
        <f t="shared" si="22"/>
        <v>2.8555070258378831E-2</v>
      </c>
      <c r="O366" s="15">
        <f t="shared" si="23"/>
        <v>0.10396953759988874</v>
      </c>
    </row>
    <row r="367" spans="1:15" x14ac:dyDescent="0.15">
      <c r="A367" s="9">
        <v>2037</v>
      </c>
      <c r="B367" s="9">
        <v>8.48</v>
      </c>
      <c r="C367" s="9">
        <v>98.2</v>
      </c>
      <c r="D367" s="9">
        <v>0</v>
      </c>
      <c r="E367" s="9">
        <v>3</v>
      </c>
      <c r="F367" s="9">
        <v>17.146994572091899</v>
      </c>
      <c r="G367" s="9">
        <v>18.428432010590701</v>
      </c>
      <c r="H367" s="9">
        <v>20.245734821428599</v>
      </c>
      <c r="I367" s="9">
        <v>18.757963580827099</v>
      </c>
      <c r="J367" s="9">
        <v>18.8066644266917</v>
      </c>
      <c r="K367" s="9">
        <v>20.344360902255598</v>
      </c>
      <c r="L367" s="2">
        <f t="shared" si="20"/>
        <v>9.8614076867391959E-2</v>
      </c>
      <c r="M367" s="15">
        <f t="shared" si="21"/>
        <v>1.7881693355518161E-2</v>
      </c>
      <c r="N367" s="2">
        <f t="shared" si="22"/>
        <v>2.0524394906936836E-2</v>
      </c>
      <c r="O367" s="15">
        <f t="shared" si="23"/>
        <v>0.10396592019135571</v>
      </c>
    </row>
    <row r="368" spans="1:15" x14ac:dyDescent="0.15">
      <c r="A368" s="9">
        <v>2038</v>
      </c>
      <c r="B368" s="9">
        <v>9.27</v>
      </c>
      <c r="C368" s="9">
        <v>122.7</v>
      </c>
      <c r="D368" s="9">
        <v>0</v>
      </c>
      <c r="E368" s="9">
        <v>3</v>
      </c>
      <c r="F368" s="9">
        <v>16.928348209496601</v>
      </c>
      <c r="G368" s="9">
        <v>18.063424983800701</v>
      </c>
      <c r="H368" s="9">
        <v>19.8093778665414</v>
      </c>
      <c r="I368" s="9">
        <v>18.5212585056391</v>
      </c>
      <c r="J368" s="9">
        <v>18.568523825187999</v>
      </c>
      <c r="K368" s="9">
        <v>19.9652842575188</v>
      </c>
      <c r="L368" s="2">
        <f t="shared" si="20"/>
        <v>9.6656801481804902E-2</v>
      </c>
      <c r="M368" s="15">
        <f t="shared" si="21"/>
        <v>2.5345886632739068E-2</v>
      </c>
      <c r="N368" s="2">
        <f t="shared" si="22"/>
        <v>2.7962517730733296E-2</v>
      </c>
      <c r="O368" s="15">
        <f t="shared" si="23"/>
        <v>0.10528785517827811</v>
      </c>
    </row>
    <row r="369" spans="1:15" x14ac:dyDescent="0.15">
      <c r="A369" s="9">
        <v>2039</v>
      </c>
      <c r="B369" s="9">
        <v>10.71</v>
      </c>
      <c r="C369" s="9">
        <v>49.1</v>
      </c>
      <c r="D369" s="9">
        <v>0</v>
      </c>
      <c r="E369" s="9">
        <v>3</v>
      </c>
      <c r="F369" s="9">
        <v>17.0746484039351</v>
      </c>
      <c r="G369" s="9">
        <v>18.597184166973001</v>
      </c>
      <c r="H369" s="9">
        <v>20.411144031954901</v>
      </c>
      <c r="I369" s="9">
        <v>18.694932941729299</v>
      </c>
      <c r="J369" s="9">
        <v>18.742989473684201</v>
      </c>
      <c r="K369" s="9">
        <v>20.576053195488701</v>
      </c>
      <c r="L369" s="2">
        <f t="shared" si="20"/>
        <v>9.753949031721354E-2</v>
      </c>
      <c r="M369" s="15">
        <f t="shared" si="21"/>
        <v>5.2561061867576128E-3</v>
      </c>
      <c r="N369" s="2">
        <f t="shared" si="22"/>
        <v>7.8401819007706246E-3</v>
      </c>
      <c r="O369" s="15">
        <f t="shared" si="23"/>
        <v>0.10640691680786819</v>
      </c>
    </row>
    <row r="370" spans="1:15" x14ac:dyDescent="0.15">
      <c r="A370" s="9">
        <v>2040</v>
      </c>
      <c r="B370" s="9">
        <v>9.68</v>
      </c>
      <c r="C370" s="9">
        <v>122.7</v>
      </c>
      <c r="D370" s="9">
        <v>0</v>
      </c>
      <c r="E370" s="9">
        <v>3</v>
      </c>
      <c r="F370" s="9">
        <v>17.236213726956599</v>
      </c>
      <c r="G370" s="9">
        <v>19.433401784057001</v>
      </c>
      <c r="H370" s="9">
        <v>21.186921475563899</v>
      </c>
      <c r="I370" s="9">
        <v>18.888933834586499</v>
      </c>
      <c r="J370" s="9">
        <v>18.9378247650376</v>
      </c>
      <c r="K370" s="9">
        <v>21.557486983082701</v>
      </c>
      <c r="L370" s="2">
        <f t="shared" si="20"/>
        <v>9.0232256348730028E-2</v>
      </c>
      <c r="M370" s="15">
        <f t="shared" si="21"/>
        <v>2.8017119983449232E-2</v>
      </c>
      <c r="N370" s="2">
        <f t="shared" si="22"/>
        <v>2.5501300519910387E-2</v>
      </c>
      <c r="O370" s="15">
        <f t="shared" si="23"/>
        <v>0.10930074017037417</v>
      </c>
    </row>
    <row r="371" spans="1:15" x14ac:dyDescent="0.15">
      <c r="A371" s="9">
        <v>2041</v>
      </c>
      <c r="B371" s="9">
        <v>33.83</v>
      </c>
      <c r="C371" s="9">
        <v>245.4</v>
      </c>
      <c r="D371" s="9">
        <v>0</v>
      </c>
      <c r="E371" s="9">
        <v>3</v>
      </c>
      <c r="F371" s="9">
        <v>16.706816592104701</v>
      </c>
      <c r="G371" s="9">
        <v>17.554021474905198</v>
      </c>
      <c r="H371" s="9">
        <v>19.1747531015038</v>
      </c>
      <c r="I371" s="9">
        <v>18.270814755639101</v>
      </c>
      <c r="J371" s="9">
        <v>18.316626315789499</v>
      </c>
      <c r="K371" s="9">
        <v>19.390145864661701</v>
      </c>
      <c r="L371" s="2">
        <f t="shared" si="20"/>
        <v>9.2328223986484242E-2</v>
      </c>
      <c r="M371" s="15">
        <f t="shared" si="21"/>
        <v>4.0833565218010758E-2</v>
      </c>
      <c r="N371" s="2">
        <f t="shared" si="22"/>
        <v>4.3443312518131633E-2</v>
      </c>
      <c r="O371" s="15">
        <f t="shared" si="23"/>
        <v>0.10459850424481827</v>
      </c>
    </row>
    <row r="372" spans="1:15" x14ac:dyDescent="0.15">
      <c r="A372" s="9">
        <v>2042</v>
      </c>
      <c r="B372" s="9">
        <v>32.29</v>
      </c>
      <c r="C372" s="9">
        <v>245.4</v>
      </c>
      <c r="D372" s="9">
        <v>0</v>
      </c>
      <c r="E372" s="9">
        <v>3</v>
      </c>
      <c r="F372" s="9">
        <v>16.8697456102398</v>
      </c>
      <c r="G372" s="9">
        <v>17.826107667988801</v>
      </c>
      <c r="H372" s="9">
        <v>19.452465178571401</v>
      </c>
      <c r="I372" s="9">
        <v>18.448708317669201</v>
      </c>
      <c r="J372" s="9">
        <v>18.496748496240599</v>
      </c>
      <c r="K372" s="9">
        <v>19.679589943608999</v>
      </c>
      <c r="L372" s="2">
        <f t="shared" si="20"/>
        <v>9.1234583615980802E-2</v>
      </c>
      <c r="M372" s="15">
        <f t="shared" si="21"/>
        <v>3.4926337329288903E-2</v>
      </c>
      <c r="N372" s="2">
        <f t="shared" si="22"/>
        <v>3.7621271044833884E-2</v>
      </c>
      <c r="O372" s="15">
        <f t="shared" si="23"/>
        <v>0.10397571416830302</v>
      </c>
    </row>
    <row r="373" spans="1:15" x14ac:dyDescent="0.15">
      <c r="A373" s="17">
        <v>2043</v>
      </c>
      <c r="B373" s="17">
        <v>27.85</v>
      </c>
      <c r="C373" s="17">
        <v>49.1</v>
      </c>
      <c r="D373" s="17">
        <v>0</v>
      </c>
      <c r="E373" s="17">
        <v>3</v>
      </c>
      <c r="F373" s="9">
        <v>16.973658317122201</v>
      </c>
      <c r="G373" s="9">
        <v>18.004473506407901</v>
      </c>
      <c r="H373" s="9">
        <v>19.6321617481203</v>
      </c>
      <c r="I373" s="9">
        <v>18.5626414943609</v>
      </c>
      <c r="J373" s="9">
        <v>18.612053900376001</v>
      </c>
      <c r="K373" s="9">
        <v>19.869534915413599</v>
      </c>
      <c r="L373" s="2">
        <f t="shared" si="20"/>
        <v>9.0404656439028577E-2</v>
      </c>
      <c r="M373" s="15">
        <f t="shared" si="21"/>
        <v>3.1001627887332735E-2</v>
      </c>
      <c r="N373" s="2">
        <f t="shared" si="22"/>
        <v>3.3746079481405435E-2</v>
      </c>
      <c r="O373" s="15">
        <f t="shared" si="23"/>
        <v>0.10358877799686345</v>
      </c>
    </row>
    <row r="374" spans="1:15" x14ac:dyDescent="0.15">
      <c r="A374" s="9">
        <v>2046</v>
      </c>
      <c r="B374" s="9">
        <v>22.84</v>
      </c>
      <c r="C374" s="9">
        <v>122.7</v>
      </c>
      <c r="D374" s="9">
        <v>0</v>
      </c>
      <c r="E374" s="9">
        <v>3</v>
      </c>
      <c r="F374" s="9">
        <v>16.992927706070802</v>
      </c>
      <c r="G374" s="9">
        <v>18.057132298903898</v>
      </c>
      <c r="H374" s="9">
        <v>19.694083458646599</v>
      </c>
      <c r="I374" s="9">
        <v>18.584614567669199</v>
      </c>
      <c r="J374" s="9">
        <v>18.634319736842102</v>
      </c>
      <c r="K374" s="9">
        <v>19.926290413533799</v>
      </c>
      <c r="L374" s="2">
        <f t="shared" si="20"/>
        <v>9.0653993815068112E-2</v>
      </c>
      <c r="M374" s="15">
        <f t="shared" si="21"/>
        <v>2.9211851584945183E-2</v>
      </c>
      <c r="N374" s="2">
        <f t="shared" si="22"/>
        <v>3.1964512879669144E-2</v>
      </c>
      <c r="O374" s="15">
        <f t="shared" si="23"/>
        <v>0.10351356370930295</v>
      </c>
    </row>
    <row r="375" spans="1:15" x14ac:dyDescent="0.15">
      <c r="A375" s="9">
        <v>2047</v>
      </c>
      <c r="B375" s="9">
        <v>21.74</v>
      </c>
      <c r="C375" s="9">
        <v>122.7</v>
      </c>
      <c r="D375" s="9">
        <v>0</v>
      </c>
      <c r="E375" s="9">
        <v>3</v>
      </c>
      <c r="F375" s="9">
        <v>17.076917838539099</v>
      </c>
      <c r="G375" s="9">
        <v>18.2466567267575</v>
      </c>
      <c r="H375" s="9">
        <v>19.902367340225599</v>
      </c>
      <c r="I375" s="9">
        <v>18.679007283834601</v>
      </c>
      <c r="J375" s="9">
        <v>18.729860432330799</v>
      </c>
      <c r="K375" s="9">
        <v>20.130255639097701</v>
      </c>
      <c r="L375" s="2">
        <f t="shared" si="20"/>
        <v>9.0740492259061889E-2</v>
      </c>
      <c r="M375" s="15">
        <f t="shared" si="21"/>
        <v>2.3694782203201495E-2</v>
      </c>
      <c r="N375" s="2">
        <f t="shared" si="22"/>
        <v>2.6481766649597407E-2</v>
      </c>
      <c r="O375" s="15">
        <f t="shared" si="23"/>
        <v>0.10322981029056294</v>
      </c>
    </row>
    <row r="376" spans="1:15" x14ac:dyDescent="0.15">
      <c r="A376" s="17">
        <v>2048</v>
      </c>
      <c r="B376" s="17">
        <v>18.18</v>
      </c>
      <c r="C376" s="17">
        <v>184</v>
      </c>
      <c r="D376" s="17">
        <v>0</v>
      </c>
      <c r="E376" s="17">
        <v>3</v>
      </c>
      <c r="F376" s="9">
        <v>17.189111424162601</v>
      </c>
      <c r="G376" s="9">
        <v>18.4935006422496</v>
      </c>
      <c r="H376" s="9">
        <v>20.1683889097744</v>
      </c>
      <c r="I376" s="9">
        <v>18.804421757518799</v>
      </c>
      <c r="J376" s="9">
        <v>18.856879229323301</v>
      </c>
      <c r="K376" s="9">
        <v>20.394870441729399</v>
      </c>
      <c r="L376" s="2">
        <f t="shared" si="20"/>
        <v>9.0566318401525833E-2</v>
      </c>
      <c r="M376" s="15">
        <f t="shared" si="21"/>
        <v>1.6812453265818136E-2</v>
      </c>
      <c r="N376" s="2">
        <f t="shared" si="22"/>
        <v>1.9648988804398602E-2</v>
      </c>
      <c r="O376" s="15">
        <f t="shared" si="23"/>
        <v>0.10281286578788638</v>
      </c>
    </row>
    <row r="377" spans="1:15" x14ac:dyDescent="0.15">
      <c r="A377" s="9">
        <v>2052</v>
      </c>
      <c r="B377" s="9">
        <v>6.67</v>
      </c>
      <c r="C377" s="9">
        <v>613.5</v>
      </c>
      <c r="D377" s="9">
        <v>0</v>
      </c>
      <c r="E377" s="9">
        <v>3</v>
      </c>
      <c r="F377" s="9">
        <v>16.683552244009601</v>
      </c>
      <c r="G377" s="9">
        <v>20.233514610403201</v>
      </c>
      <c r="H377" s="9">
        <v>20.489561701127801</v>
      </c>
      <c r="I377" s="9">
        <v>18.333708035714299</v>
      </c>
      <c r="J377" s="9">
        <v>18.375357988721799</v>
      </c>
      <c r="K377" s="9">
        <v>22.657853383458601</v>
      </c>
      <c r="L377" s="2">
        <f t="shared" si="20"/>
        <v>1.2654602804050246E-2</v>
      </c>
      <c r="M377" s="15">
        <f t="shared" si="21"/>
        <v>9.3894047142561374E-2</v>
      </c>
      <c r="N377" s="2">
        <f t="shared" si="22"/>
        <v>9.1835583558281988E-2</v>
      </c>
      <c r="O377" s="15">
        <f t="shared" si="23"/>
        <v>0.11981797625059708</v>
      </c>
    </row>
    <row r="378" spans="1:15" x14ac:dyDescent="0.15">
      <c r="A378" s="9">
        <v>2053</v>
      </c>
      <c r="B378" s="9">
        <v>37.729999999999997</v>
      </c>
      <c r="C378" s="9">
        <v>674.8</v>
      </c>
      <c r="D378" s="9">
        <v>0</v>
      </c>
      <c r="E378" s="9">
        <v>3</v>
      </c>
      <c r="F378" s="9">
        <v>15.7550493969333</v>
      </c>
      <c r="G378" s="9">
        <v>16.202996364585999</v>
      </c>
      <c r="H378" s="9">
        <v>17.7459599154136</v>
      </c>
      <c r="I378" s="9">
        <v>17.262339567669098</v>
      </c>
      <c r="J378" s="9">
        <v>17.294779793233101</v>
      </c>
      <c r="K378" s="9">
        <v>17.956543750000002</v>
      </c>
      <c r="L378" s="2">
        <f t="shared" si="20"/>
        <v>9.522705036211522E-2</v>
      </c>
      <c r="M378" s="15">
        <f t="shared" si="21"/>
        <v>6.5379463109579372E-2</v>
      </c>
      <c r="N378" s="2">
        <f t="shared" si="22"/>
        <v>6.7381575856756498E-2</v>
      </c>
      <c r="O378" s="15">
        <f t="shared" si="23"/>
        <v>0.10822364863616427</v>
      </c>
    </row>
    <row r="379" spans="1:15" x14ac:dyDescent="0.15">
      <c r="A379" s="9">
        <v>2054</v>
      </c>
      <c r="B379" s="9">
        <v>18.739999999999998</v>
      </c>
      <c r="C379" s="9">
        <v>245.4</v>
      </c>
      <c r="D379" s="9">
        <v>0</v>
      </c>
      <c r="E379" s="9">
        <v>3</v>
      </c>
      <c r="F379" s="9">
        <v>16.276831862135801</v>
      </c>
      <c r="G379" s="9">
        <v>17.2821886533517</v>
      </c>
      <c r="H379" s="9">
        <v>18.7375091165413</v>
      </c>
      <c r="I379" s="9">
        <v>17.8406818139098</v>
      </c>
      <c r="J379" s="9">
        <v>17.8803782424812</v>
      </c>
      <c r="K379" s="9">
        <v>19.156494924812002</v>
      </c>
      <c r="L379" s="2">
        <f t="shared" si="20"/>
        <v>8.4209268419677658E-2</v>
      </c>
      <c r="M379" s="15">
        <f t="shared" si="21"/>
        <v>3.2316112950762553E-2</v>
      </c>
      <c r="N379" s="2">
        <f t="shared" si="22"/>
        <v>3.461306904629164E-2</v>
      </c>
      <c r="O379" s="15">
        <f t="shared" si="23"/>
        <v>0.10845306164950352</v>
      </c>
    </row>
    <row r="380" spans="1:15" x14ac:dyDescent="0.15">
      <c r="A380" s="9">
        <v>2055</v>
      </c>
      <c r="B380" s="9">
        <v>16.14</v>
      </c>
      <c r="C380" s="9">
        <v>306.7</v>
      </c>
      <c r="D380" s="9">
        <v>0</v>
      </c>
      <c r="E380" s="9">
        <v>3</v>
      </c>
      <c r="F380" s="9">
        <v>16.814969206525401</v>
      </c>
      <c r="G380" s="9">
        <v>18.8866653630995</v>
      </c>
      <c r="H380" s="9">
        <v>20.200489755639101</v>
      </c>
      <c r="I380" s="9">
        <v>18.450829417293299</v>
      </c>
      <c r="J380" s="9">
        <v>18.496678242481199</v>
      </c>
      <c r="K380" s="9">
        <v>20.961399201127801</v>
      </c>
      <c r="L380" s="2">
        <f t="shared" si="20"/>
        <v>6.9563597770230662E-2</v>
      </c>
      <c r="M380" s="15">
        <f t="shared" si="21"/>
        <v>2.3076384180435078E-2</v>
      </c>
      <c r="N380" s="2">
        <f t="shared" si="22"/>
        <v>2.0648807670424027E-2</v>
      </c>
      <c r="O380" s="15">
        <f t="shared" si="23"/>
        <v>0.10985178156869803</v>
      </c>
    </row>
    <row r="381" spans="1:15" x14ac:dyDescent="0.15">
      <c r="A381" s="9">
        <v>2056</v>
      </c>
      <c r="B381" s="9">
        <v>11.35</v>
      </c>
      <c r="C381" s="9">
        <v>49.1</v>
      </c>
      <c r="D381" s="9">
        <v>0</v>
      </c>
      <c r="E381" s="9">
        <v>3</v>
      </c>
      <c r="F381" s="9">
        <v>17.1337838627446</v>
      </c>
      <c r="G381" s="9">
        <v>19.889857198211899</v>
      </c>
      <c r="H381" s="9">
        <v>21.147357847744399</v>
      </c>
      <c r="I381" s="9">
        <v>18.8130225093985</v>
      </c>
      <c r="J381" s="9">
        <v>18.861847321428598</v>
      </c>
      <c r="K381" s="9">
        <v>22.082594595864698</v>
      </c>
      <c r="L381" s="2">
        <f t="shared" si="20"/>
        <v>6.3223211559585685E-2</v>
      </c>
      <c r="M381" s="15">
        <f t="shared" si="21"/>
        <v>5.4139890401536245E-2</v>
      </c>
      <c r="N381" s="2">
        <f t="shared" si="22"/>
        <v>5.1685131096653583E-2</v>
      </c>
      <c r="O381" s="15">
        <f t="shared" si="23"/>
        <v>0.11024399902931059</v>
      </c>
    </row>
    <row r="382" spans="1:15" x14ac:dyDescent="0.15">
      <c r="A382" s="9">
        <v>2057</v>
      </c>
      <c r="B382" s="9">
        <v>17.73</v>
      </c>
      <c r="C382" s="9">
        <v>490.8</v>
      </c>
      <c r="D382" s="9">
        <v>0</v>
      </c>
      <c r="E382" s="9">
        <v>3</v>
      </c>
      <c r="F382" s="9">
        <v>17.508715026368002</v>
      </c>
      <c r="G382" s="9">
        <v>21.335455307387001</v>
      </c>
      <c r="H382" s="9">
        <v>22.628174530075199</v>
      </c>
      <c r="I382" s="9">
        <v>19.245680310150401</v>
      </c>
      <c r="J382" s="9">
        <v>19.296471992481202</v>
      </c>
      <c r="K382" s="9">
        <v>23.715138345864698</v>
      </c>
      <c r="L382" s="2">
        <f t="shared" si="20"/>
        <v>6.0590186807057203E-2</v>
      </c>
      <c r="M382" s="15">
        <f t="shared" si="21"/>
        <v>9.7948460303683038E-2</v>
      </c>
      <c r="N382" s="2">
        <f t="shared" si="22"/>
        <v>9.5567836989156704E-2</v>
      </c>
      <c r="O382" s="15">
        <f t="shared" si="23"/>
        <v>0.11153654816327153</v>
      </c>
    </row>
    <row r="383" spans="1:15" x14ac:dyDescent="0.15">
      <c r="A383" s="9">
        <v>2058</v>
      </c>
      <c r="B383" s="9">
        <v>12.03</v>
      </c>
      <c r="C383" s="9">
        <v>49.1</v>
      </c>
      <c r="D383" s="9">
        <v>0</v>
      </c>
      <c r="E383" s="9">
        <v>3</v>
      </c>
      <c r="F383" s="9">
        <v>17.898858621912002</v>
      </c>
      <c r="G383" s="9">
        <v>22.936751398696099</v>
      </c>
      <c r="H383" s="9">
        <v>24.205230263157802</v>
      </c>
      <c r="I383" s="9">
        <v>19.696749577067699</v>
      </c>
      <c r="J383" s="9">
        <v>19.749671757518801</v>
      </c>
      <c r="K383" s="9">
        <v>25.504676785714299</v>
      </c>
      <c r="L383" s="2">
        <f t="shared" si="20"/>
        <v>5.5303335786854813E-2</v>
      </c>
      <c r="M383" s="15">
        <f t="shared" si="21"/>
        <v>0.14125809559119112</v>
      </c>
      <c r="N383" s="2">
        <f t="shared" si="22"/>
        <v>0.13895078626341464</v>
      </c>
      <c r="O383" s="15">
        <f t="shared" si="23"/>
        <v>0.11195680427369414</v>
      </c>
    </row>
    <row r="384" spans="1:15" x14ac:dyDescent="0.15">
      <c r="A384" s="9">
        <v>2059</v>
      </c>
      <c r="B384" s="9">
        <v>36.869999999999997</v>
      </c>
      <c r="C384" s="9">
        <v>184</v>
      </c>
      <c r="D384" s="9">
        <v>0</v>
      </c>
      <c r="E384" s="9">
        <v>3</v>
      </c>
      <c r="F384" s="9">
        <v>16.092425198051401</v>
      </c>
      <c r="G384" s="9">
        <v>16.653335720347599</v>
      </c>
      <c r="H384" s="9">
        <v>18.1892855733083</v>
      </c>
      <c r="I384" s="9">
        <v>17.6291296522556</v>
      </c>
      <c r="J384" s="9">
        <v>17.666433505639201</v>
      </c>
      <c r="K384" s="9">
        <v>18.4396484022556</v>
      </c>
      <c r="L384" s="2">
        <f t="shared" si="20"/>
        <v>9.2230762578336012E-2</v>
      </c>
      <c r="M384" s="15">
        <f t="shared" si="21"/>
        <v>5.8594503125025184E-2</v>
      </c>
      <c r="N384" s="2">
        <f t="shared" si="22"/>
        <v>6.0834526025543699E-2</v>
      </c>
      <c r="O384" s="15">
        <f t="shared" si="23"/>
        <v>0.10726455719771653</v>
      </c>
    </row>
    <row r="385" spans="1:15" x14ac:dyDescent="0.15">
      <c r="A385" s="9">
        <v>2061</v>
      </c>
      <c r="B385" s="9">
        <v>6.3</v>
      </c>
      <c r="C385" s="9">
        <v>368.1</v>
      </c>
      <c r="D385" s="9">
        <v>0</v>
      </c>
      <c r="E385" s="9">
        <v>3</v>
      </c>
      <c r="F385" s="9">
        <v>17.255196821355501</v>
      </c>
      <c r="G385" s="9">
        <v>20.927936338997</v>
      </c>
      <c r="H385" s="9">
        <v>22.360572838345799</v>
      </c>
      <c r="I385" s="9">
        <v>18.987226456766901</v>
      </c>
      <c r="J385" s="9">
        <v>19.035436842105302</v>
      </c>
      <c r="K385" s="9">
        <v>23.506447321428599</v>
      </c>
      <c r="L385" s="2">
        <f t="shared" si="20"/>
        <v>6.8455698456958342E-2</v>
      </c>
      <c r="M385" s="15">
        <f t="shared" si="21"/>
        <v>9.2732979056983786E-2</v>
      </c>
      <c r="N385" s="2">
        <f t="shared" si="22"/>
        <v>9.0429341251637194E-2</v>
      </c>
      <c r="O385" s="15">
        <f t="shared" si="23"/>
        <v>0.12320904176427638</v>
      </c>
    </row>
    <row r="386" spans="1:15" x14ac:dyDescent="0.15">
      <c r="A386" s="9">
        <v>2062</v>
      </c>
      <c r="B386" s="9">
        <v>36.380000000000003</v>
      </c>
      <c r="C386" s="9">
        <v>245.4</v>
      </c>
      <c r="D386" s="9">
        <v>0</v>
      </c>
      <c r="E386" s="9">
        <v>3</v>
      </c>
      <c r="F386" s="9">
        <v>16.2692008783918</v>
      </c>
      <c r="G386" s="9">
        <v>16.892439108904501</v>
      </c>
      <c r="H386" s="9">
        <v>18.4284389097744</v>
      </c>
      <c r="I386" s="9">
        <v>17.8233608552632</v>
      </c>
      <c r="J386" s="9">
        <v>17.8630745770677</v>
      </c>
      <c r="K386" s="9">
        <v>18.697448167293199</v>
      </c>
      <c r="L386" s="2">
        <f t="shared" si="20"/>
        <v>9.0928242568607404E-2</v>
      </c>
      <c r="M386" s="15">
        <f t="shared" si="21"/>
        <v>5.5108782121818203E-2</v>
      </c>
      <c r="N386" s="2">
        <f t="shared" si="22"/>
        <v>5.7459758292190501E-2</v>
      </c>
      <c r="O386" s="15">
        <f t="shared" si="23"/>
        <v>0.10685307472484687</v>
      </c>
    </row>
    <row r="387" spans="1:15" x14ac:dyDescent="0.15">
      <c r="A387" s="9">
        <v>2063</v>
      </c>
      <c r="B387" s="9">
        <v>40.409999999999997</v>
      </c>
      <c r="C387" s="9">
        <v>368.1</v>
      </c>
      <c r="D387" s="9">
        <v>0</v>
      </c>
      <c r="E387" s="9">
        <v>3</v>
      </c>
      <c r="F387" s="9">
        <v>16.521841224653802</v>
      </c>
      <c r="G387" s="9">
        <v>17.236382969755699</v>
      </c>
      <c r="H387" s="9">
        <v>18.779377490601501</v>
      </c>
      <c r="I387" s="9">
        <v>18.102180075187999</v>
      </c>
      <c r="J387" s="9">
        <v>18.1452430921053</v>
      </c>
      <c r="K387" s="9">
        <v>19.068933364661699</v>
      </c>
      <c r="L387" s="2">
        <f t="shared" ref="L387:L450" si="24">ABS((H387-G387)/G387)</f>
        <v>8.9519623899820558E-2</v>
      </c>
      <c r="M387" s="15">
        <f t="shared" ref="M387:M450" si="25">ABS((I387-G387)/G387)</f>
        <v>5.0230788382428899E-2</v>
      </c>
      <c r="N387" s="2">
        <f t="shared" ref="N387:N450" si="26">ABS((J387-G387)/G387)</f>
        <v>5.2729167363266306E-2</v>
      </c>
      <c r="O387" s="15">
        <f t="shared" ref="O387:O450" si="27">ABS((K387-G387)/G387)</f>
        <v>0.10631873277134399</v>
      </c>
    </row>
    <row r="388" spans="1:15" x14ac:dyDescent="0.15">
      <c r="A388" s="9">
        <v>2064</v>
      </c>
      <c r="B388" s="9">
        <v>38.979999999999997</v>
      </c>
      <c r="C388" s="9">
        <v>858.9</v>
      </c>
      <c r="D388" s="9">
        <v>0</v>
      </c>
      <c r="E388" s="9">
        <v>3</v>
      </c>
      <c r="F388" s="9">
        <v>16.900103590218698</v>
      </c>
      <c r="G388" s="9">
        <v>17.746676176279301</v>
      </c>
      <c r="H388" s="9">
        <v>19.3256070488722</v>
      </c>
      <c r="I388" s="9">
        <v>18.5164783364662</v>
      </c>
      <c r="J388" s="9">
        <v>18.564347180451101</v>
      </c>
      <c r="K388" s="9">
        <v>19.611347744361002</v>
      </c>
      <c r="L388" s="2">
        <f t="shared" si="24"/>
        <v>8.8970512388305237E-2</v>
      </c>
      <c r="M388" s="15">
        <f t="shared" si="25"/>
        <v>4.3377258509728012E-2</v>
      </c>
      <c r="N388" s="2">
        <f t="shared" si="26"/>
        <v>4.6074599888441155E-2</v>
      </c>
      <c r="O388" s="15">
        <f t="shared" si="27"/>
        <v>0.10507159479103315</v>
      </c>
    </row>
    <row r="389" spans="1:15" x14ac:dyDescent="0.15">
      <c r="A389" s="9">
        <v>2065</v>
      </c>
      <c r="B389" s="9">
        <v>41.43</v>
      </c>
      <c r="C389" s="9">
        <v>98.2</v>
      </c>
      <c r="D389" s="9">
        <v>0</v>
      </c>
      <c r="E389" s="9">
        <v>3</v>
      </c>
      <c r="F389" s="9">
        <v>17.157911942947401</v>
      </c>
      <c r="G389" s="9">
        <v>18.093807433967601</v>
      </c>
      <c r="H389" s="9">
        <v>19.7053696428571</v>
      </c>
      <c r="I389" s="9">
        <v>18.797039520676702</v>
      </c>
      <c r="J389" s="9">
        <v>18.8481706296993</v>
      </c>
      <c r="K389" s="9">
        <v>19.976062218045101</v>
      </c>
      <c r="L389" s="2">
        <f t="shared" si="24"/>
        <v>8.9067058703416094E-2</v>
      </c>
      <c r="M389" s="15">
        <f t="shared" si="25"/>
        <v>3.8865898693545224E-2</v>
      </c>
      <c r="N389" s="2">
        <f t="shared" si="26"/>
        <v>4.1691788667736616E-2</v>
      </c>
      <c r="O389" s="15">
        <f t="shared" si="27"/>
        <v>0.10402756804761459</v>
      </c>
    </row>
    <row r="390" spans="1:15" x14ac:dyDescent="0.15">
      <c r="A390" s="9">
        <v>2066</v>
      </c>
      <c r="B390" s="9">
        <v>28.58</v>
      </c>
      <c r="C390" s="9">
        <v>36.799999999999997</v>
      </c>
      <c r="D390" s="9">
        <v>0</v>
      </c>
      <c r="E390" s="9">
        <v>3</v>
      </c>
      <c r="F390" s="9">
        <v>17.1970776821748</v>
      </c>
      <c r="G390" s="9">
        <v>18.151215366318301</v>
      </c>
      <c r="H390" s="9">
        <v>19.769358740601501</v>
      </c>
      <c r="I390" s="9">
        <v>18.839964849624099</v>
      </c>
      <c r="J390" s="9">
        <v>18.891554323308299</v>
      </c>
      <c r="K390" s="9">
        <v>20.037048778195501</v>
      </c>
      <c r="L390" s="2">
        <f t="shared" si="24"/>
        <v>8.9147935365576331E-2</v>
      </c>
      <c r="M390" s="15">
        <f t="shared" si="25"/>
        <v>3.794508904256922E-2</v>
      </c>
      <c r="N390" s="2">
        <f t="shared" si="26"/>
        <v>4.0787293966209184E-2</v>
      </c>
      <c r="O390" s="15">
        <f t="shared" si="27"/>
        <v>0.10389571022205955</v>
      </c>
    </row>
    <row r="391" spans="1:15" x14ac:dyDescent="0.15">
      <c r="A391" s="9">
        <v>2067</v>
      </c>
      <c r="B391" s="9">
        <v>10.66</v>
      </c>
      <c r="C391" s="9">
        <v>98.2</v>
      </c>
      <c r="D391" s="9">
        <v>0</v>
      </c>
      <c r="E391" s="9">
        <v>3</v>
      </c>
      <c r="F391" s="9">
        <v>17.2950033338909</v>
      </c>
      <c r="G391" s="9">
        <v>18.536995127519798</v>
      </c>
      <c r="H391" s="9">
        <v>20.071716682330798</v>
      </c>
      <c r="I391" s="9">
        <v>18.953281625939798</v>
      </c>
      <c r="J391" s="9">
        <v>19.005604699248099</v>
      </c>
      <c r="K391" s="9">
        <v>20.4717039473684</v>
      </c>
      <c r="L391" s="2">
        <f t="shared" si="24"/>
        <v>8.2792358969365584E-2</v>
      </c>
      <c r="M391" s="15">
        <f t="shared" si="25"/>
        <v>2.2457064672902999E-2</v>
      </c>
      <c r="N391" s="2">
        <f t="shared" si="26"/>
        <v>2.527969438976703E-2</v>
      </c>
      <c r="O391" s="15">
        <f t="shared" si="27"/>
        <v>0.10437014233101657</v>
      </c>
    </row>
    <row r="392" spans="1:15" x14ac:dyDescent="0.15">
      <c r="A392" s="9">
        <v>2068</v>
      </c>
      <c r="B392" s="9">
        <v>5.64</v>
      </c>
      <c r="C392" s="9">
        <v>122.7</v>
      </c>
      <c r="D392" s="9">
        <v>0</v>
      </c>
      <c r="E392" s="9">
        <v>3</v>
      </c>
      <c r="F392" s="9">
        <v>17.5044672793593</v>
      </c>
      <c r="G392" s="9">
        <v>19.654517578167599</v>
      </c>
      <c r="H392" s="9">
        <v>20.8131795112782</v>
      </c>
      <c r="I392" s="9">
        <v>19.199910667293199</v>
      </c>
      <c r="J392" s="9">
        <v>19.253819548872201</v>
      </c>
      <c r="K392" s="9">
        <v>21.7559783364662</v>
      </c>
      <c r="L392" s="2">
        <f t="shared" si="24"/>
        <v>5.8951430809863883E-2</v>
      </c>
      <c r="M392" s="15">
        <f t="shared" si="25"/>
        <v>2.3129894135859183E-2</v>
      </c>
      <c r="N392" s="2">
        <f t="shared" si="26"/>
        <v>2.038707018382873E-2</v>
      </c>
      <c r="O392" s="15">
        <f t="shared" si="27"/>
        <v>0.10691998671251643</v>
      </c>
    </row>
    <row r="393" spans="1:15" x14ac:dyDescent="0.15">
      <c r="A393" s="9">
        <v>2069</v>
      </c>
      <c r="B393" s="9">
        <v>10.24</v>
      </c>
      <c r="C393" s="9">
        <v>110.4</v>
      </c>
      <c r="D393" s="9">
        <v>0</v>
      </c>
      <c r="E393" s="9">
        <v>3</v>
      </c>
      <c r="F393" s="9">
        <v>17.491117157405</v>
      </c>
      <c r="G393" s="9">
        <v>19.4933768437491</v>
      </c>
      <c r="H393" s="9">
        <v>20.848394971804499</v>
      </c>
      <c r="I393" s="9">
        <v>19.183214238721799</v>
      </c>
      <c r="J393" s="9">
        <v>19.236086231203</v>
      </c>
      <c r="K393" s="9">
        <v>21.6065129699248</v>
      </c>
      <c r="L393" s="2">
        <f t="shared" si="24"/>
        <v>6.9511718719474161E-2</v>
      </c>
      <c r="M393" s="15">
        <f t="shared" si="25"/>
        <v>1.5911178833376956E-2</v>
      </c>
      <c r="N393" s="2">
        <f t="shared" si="26"/>
        <v>1.3198873371629562E-2</v>
      </c>
      <c r="O393" s="15">
        <f t="shared" si="27"/>
        <v>0.10840277408648748</v>
      </c>
    </row>
    <row r="394" spans="1:15" x14ac:dyDescent="0.15">
      <c r="A394" s="9">
        <v>2070</v>
      </c>
      <c r="B394" s="9">
        <v>32.770000000000003</v>
      </c>
      <c r="C394" s="9">
        <v>122.7</v>
      </c>
      <c r="D394" s="9">
        <v>0</v>
      </c>
      <c r="E394" s="9">
        <v>3</v>
      </c>
      <c r="F394" s="9">
        <v>17.244560878142799</v>
      </c>
      <c r="G394" s="9">
        <v>18.228737596575101</v>
      </c>
      <c r="H394" s="9">
        <v>19.862829182330799</v>
      </c>
      <c r="I394" s="9">
        <v>18.891808552631598</v>
      </c>
      <c r="J394" s="9">
        <v>18.943695300751902</v>
      </c>
      <c r="K394" s="9">
        <v>20.119392246240601</v>
      </c>
      <c r="L394" s="2">
        <f t="shared" si="24"/>
        <v>8.9643705555491601E-2</v>
      </c>
      <c r="M394" s="15">
        <f t="shared" si="25"/>
        <v>3.6375034340341714E-2</v>
      </c>
      <c r="N394" s="2">
        <f t="shared" si="26"/>
        <v>3.9221460092284721E-2</v>
      </c>
      <c r="O394" s="15">
        <f t="shared" si="27"/>
        <v>0.1037183534871183</v>
      </c>
    </row>
    <row r="395" spans="1:15" x14ac:dyDescent="0.15">
      <c r="A395" s="9">
        <v>2071</v>
      </c>
      <c r="B395" s="9">
        <v>39.86</v>
      </c>
      <c r="C395" s="9">
        <v>613.5</v>
      </c>
      <c r="D395" s="9">
        <v>0</v>
      </c>
      <c r="E395" s="9">
        <v>3</v>
      </c>
      <c r="F395" s="9">
        <v>17.425628757757899</v>
      </c>
      <c r="G395" s="9">
        <v>18.523421400330999</v>
      </c>
      <c r="H395" s="9">
        <v>20.217058552631499</v>
      </c>
      <c r="I395" s="9">
        <v>19.087890131579002</v>
      </c>
      <c r="J395" s="9">
        <v>19.141085949248101</v>
      </c>
      <c r="K395" s="9">
        <v>20.429351362782</v>
      </c>
      <c r="L395" s="2">
        <f t="shared" si="24"/>
        <v>9.1432199035877681E-2</v>
      </c>
      <c r="M395" s="15">
        <f t="shared" si="25"/>
        <v>3.0473243524974047E-2</v>
      </c>
      <c r="N395" s="2">
        <f t="shared" si="26"/>
        <v>3.3345057350261671E-2</v>
      </c>
      <c r="O395" s="15">
        <f t="shared" si="27"/>
        <v>0.10289297647879153</v>
      </c>
    </row>
    <row r="396" spans="1:15" x14ac:dyDescent="0.15">
      <c r="A396" s="9">
        <v>2072</v>
      </c>
      <c r="B396" s="9">
        <v>32.81</v>
      </c>
      <c r="C396" s="9">
        <v>110.4</v>
      </c>
      <c r="D396" s="9">
        <v>0</v>
      </c>
      <c r="E396" s="9">
        <v>3</v>
      </c>
      <c r="F396" s="9">
        <v>17.595901943323799</v>
      </c>
      <c r="G396" s="9">
        <v>18.801530600896101</v>
      </c>
      <c r="H396" s="9">
        <v>20.548224953007502</v>
      </c>
      <c r="I396" s="9">
        <v>19.271606813909699</v>
      </c>
      <c r="J396" s="9">
        <v>19.326116118421002</v>
      </c>
      <c r="K396" s="9">
        <v>20.7204345394737</v>
      </c>
      <c r="L396" s="2">
        <f t="shared" si="24"/>
        <v>9.2901710461176595E-2</v>
      </c>
      <c r="M396" s="15">
        <f t="shared" si="25"/>
        <v>2.5002018345846491E-2</v>
      </c>
      <c r="N396" s="2">
        <f t="shared" si="26"/>
        <v>2.7901213399078209E-2</v>
      </c>
      <c r="O396" s="15">
        <f t="shared" si="27"/>
        <v>0.10206104914065575</v>
      </c>
    </row>
    <row r="397" spans="1:15" x14ac:dyDescent="0.15">
      <c r="A397" s="9">
        <v>2073</v>
      </c>
      <c r="B397" s="9">
        <v>31.08</v>
      </c>
      <c r="C397" s="9">
        <v>490.8</v>
      </c>
      <c r="D397" s="9">
        <v>0</v>
      </c>
      <c r="E397" s="9">
        <v>3</v>
      </c>
      <c r="F397" s="9">
        <v>17.7137684915519</v>
      </c>
      <c r="G397" s="9">
        <v>19.004441452397501</v>
      </c>
      <c r="H397" s="9">
        <v>20.7912254229323</v>
      </c>
      <c r="I397" s="9">
        <v>19.398523684210499</v>
      </c>
      <c r="J397" s="9">
        <v>19.454099013157901</v>
      </c>
      <c r="K397" s="9">
        <v>20.931747744360901</v>
      </c>
      <c r="L397" s="2">
        <f t="shared" si="24"/>
        <v>9.4019283598013231E-2</v>
      </c>
      <c r="M397" s="15">
        <f t="shared" si="25"/>
        <v>2.0736322759082344E-2</v>
      </c>
      <c r="N397" s="2">
        <f t="shared" si="26"/>
        <v>2.3660656477945245E-2</v>
      </c>
      <c r="O397" s="15">
        <f t="shared" si="27"/>
        <v>0.10141346678306412</v>
      </c>
    </row>
    <row r="398" spans="1:15" x14ac:dyDescent="0.15">
      <c r="A398" s="9">
        <v>2074</v>
      </c>
      <c r="B398" s="9">
        <v>16.82</v>
      </c>
      <c r="C398" s="9">
        <v>184</v>
      </c>
      <c r="D398" s="9">
        <v>0</v>
      </c>
      <c r="E398" s="9">
        <v>3</v>
      </c>
      <c r="F398" s="9">
        <v>17.882344674728099</v>
      </c>
      <c r="G398" s="9">
        <v>19.5094811912832</v>
      </c>
      <c r="H398" s="9">
        <v>21.4650417293233</v>
      </c>
      <c r="I398" s="9">
        <v>19.591432894736801</v>
      </c>
      <c r="J398" s="9">
        <v>19.648238392857099</v>
      </c>
      <c r="K398" s="9">
        <v>21.4923231672933</v>
      </c>
      <c r="L398" s="2">
        <f t="shared" si="24"/>
        <v>0.10023641935254744</v>
      </c>
      <c r="M398" s="15">
        <f t="shared" si="25"/>
        <v>4.2006090602869093E-3</v>
      </c>
      <c r="N398" s="2">
        <f t="shared" si="26"/>
        <v>7.1122958223971315E-3</v>
      </c>
      <c r="O398" s="15">
        <f t="shared" si="27"/>
        <v>0.10163478754606914</v>
      </c>
    </row>
    <row r="399" spans="1:15" x14ac:dyDescent="0.15">
      <c r="A399" s="9">
        <v>2075</v>
      </c>
      <c r="B399" s="9">
        <v>29.62</v>
      </c>
      <c r="C399" s="9">
        <v>61.3</v>
      </c>
      <c r="D399" s="9">
        <v>0</v>
      </c>
      <c r="E399" s="9">
        <v>3</v>
      </c>
      <c r="F399" s="9">
        <v>17.818104254778898</v>
      </c>
      <c r="G399" s="9">
        <v>19.186329182002002</v>
      </c>
      <c r="H399" s="9">
        <v>21.008518562030101</v>
      </c>
      <c r="I399" s="9">
        <v>19.510669407894699</v>
      </c>
      <c r="J399" s="9">
        <v>19.567225657894699</v>
      </c>
      <c r="K399" s="9">
        <v>21.120559163533802</v>
      </c>
      <c r="L399" s="2">
        <f t="shared" si="24"/>
        <v>9.4973319947904838E-2</v>
      </c>
      <c r="M399" s="15">
        <f t="shared" si="25"/>
        <v>1.6904756653344066E-2</v>
      </c>
      <c r="N399" s="2">
        <f t="shared" si="26"/>
        <v>1.985249352700582E-2</v>
      </c>
      <c r="O399" s="15">
        <f t="shared" si="27"/>
        <v>0.10081292586943785</v>
      </c>
    </row>
    <row r="400" spans="1:15" x14ac:dyDescent="0.15">
      <c r="A400" s="9">
        <v>2076</v>
      </c>
      <c r="B400" s="9">
        <v>28.75</v>
      </c>
      <c r="C400" s="9">
        <v>245.4</v>
      </c>
      <c r="D400" s="9">
        <v>0</v>
      </c>
      <c r="E400" s="9">
        <v>3</v>
      </c>
      <c r="F400" s="9">
        <v>17.874934814062701</v>
      </c>
      <c r="G400" s="9">
        <v>19.295228551367401</v>
      </c>
      <c r="H400" s="9">
        <v>21.132177725563899</v>
      </c>
      <c r="I400" s="9">
        <v>19.571797932330799</v>
      </c>
      <c r="J400" s="9">
        <v>19.628856249999998</v>
      </c>
      <c r="K400" s="9">
        <v>21.2338044642858</v>
      </c>
      <c r="L400" s="2">
        <f t="shared" si="24"/>
        <v>9.5202250095468191E-2</v>
      </c>
      <c r="M400" s="15">
        <f t="shared" si="25"/>
        <v>1.433356335879205E-2</v>
      </c>
      <c r="N400" s="2">
        <f t="shared" si="26"/>
        <v>1.7290683950408749E-2</v>
      </c>
      <c r="O400" s="15">
        <f t="shared" si="27"/>
        <v>0.10046918634612478</v>
      </c>
    </row>
    <row r="401" spans="1:15" x14ac:dyDescent="0.15">
      <c r="A401" s="9">
        <v>2077</v>
      </c>
      <c r="B401" s="9">
        <v>21.88</v>
      </c>
      <c r="C401" s="9">
        <v>245.4</v>
      </c>
      <c r="D401" s="9">
        <v>0</v>
      </c>
      <c r="E401" s="9">
        <v>3</v>
      </c>
      <c r="F401" s="9">
        <v>17.950726888875302</v>
      </c>
      <c r="G401" s="9">
        <v>19.4516513152881</v>
      </c>
      <c r="H401" s="9">
        <v>21.303832706766901</v>
      </c>
      <c r="I401" s="9">
        <v>19.652242481203</v>
      </c>
      <c r="J401" s="9">
        <v>19.710140601503799</v>
      </c>
      <c r="K401" s="9">
        <v>21.395114003759399</v>
      </c>
      <c r="L401" s="2">
        <f t="shared" si="24"/>
        <v>9.5219750830258409E-2</v>
      </c>
      <c r="M401" s="15">
        <f t="shared" si="25"/>
        <v>1.0312294964759381E-2</v>
      </c>
      <c r="N401" s="2">
        <f t="shared" si="26"/>
        <v>1.3288809367693038E-2</v>
      </c>
      <c r="O401" s="15">
        <f t="shared" si="27"/>
        <v>9.9912478224603377E-2</v>
      </c>
    </row>
    <row r="402" spans="1:15" x14ac:dyDescent="0.15">
      <c r="A402" s="9">
        <v>2078</v>
      </c>
      <c r="B402" s="9">
        <v>5.3</v>
      </c>
      <c r="C402" s="9">
        <v>736.2</v>
      </c>
      <c r="D402" s="9">
        <v>0</v>
      </c>
      <c r="E402" s="9">
        <v>3</v>
      </c>
      <c r="F402" s="9">
        <v>18.083844718915099</v>
      </c>
      <c r="G402" s="9">
        <v>20.124956682994501</v>
      </c>
      <c r="H402" s="9">
        <v>21.951027866541398</v>
      </c>
      <c r="I402" s="9">
        <v>19.800191635338301</v>
      </c>
      <c r="J402" s="9">
        <v>19.859338674812101</v>
      </c>
      <c r="K402" s="9">
        <v>22.1303403665414</v>
      </c>
      <c r="L402" s="2">
        <f t="shared" si="24"/>
        <v>9.0736651626680001E-2</v>
      </c>
      <c r="M402" s="15">
        <f t="shared" si="25"/>
        <v>1.6137428406522988E-2</v>
      </c>
      <c r="N402" s="2">
        <f t="shared" si="26"/>
        <v>1.319843875275749E-2</v>
      </c>
      <c r="O402" s="15">
        <f t="shared" si="27"/>
        <v>9.9646608692650726E-2</v>
      </c>
    </row>
    <row r="403" spans="1:15" x14ac:dyDescent="0.15">
      <c r="A403" s="9">
        <v>2079</v>
      </c>
      <c r="B403" s="9">
        <v>23.7</v>
      </c>
      <c r="C403" s="9">
        <v>110.4</v>
      </c>
      <c r="D403" s="9">
        <v>0</v>
      </c>
      <c r="E403" s="9">
        <v>3</v>
      </c>
      <c r="F403" s="9">
        <v>17.996828290199801</v>
      </c>
      <c r="G403" s="9">
        <v>19.555054068818801</v>
      </c>
      <c r="H403" s="9">
        <v>21.412734492481199</v>
      </c>
      <c r="I403" s="9">
        <v>19.700268186090199</v>
      </c>
      <c r="J403" s="9">
        <v>19.7588220864662</v>
      </c>
      <c r="K403" s="9">
        <v>21.5002654605263</v>
      </c>
      <c r="L403" s="2">
        <f t="shared" si="24"/>
        <v>9.4997457799134002E-2</v>
      </c>
      <c r="M403" s="15">
        <f t="shared" si="25"/>
        <v>7.4259123375652568E-3</v>
      </c>
      <c r="N403" s="2">
        <f t="shared" si="26"/>
        <v>1.0420222666237135E-2</v>
      </c>
      <c r="O403" s="15">
        <f t="shared" si="27"/>
        <v>9.9473587997345639E-2</v>
      </c>
    </row>
    <row r="404" spans="1:15" x14ac:dyDescent="0.15">
      <c r="A404" s="9">
        <v>2080</v>
      </c>
      <c r="B404" s="9">
        <v>12.94</v>
      </c>
      <c r="C404" s="9">
        <v>368.1</v>
      </c>
      <c r="D404" s="9">
        <v>0</v>
      </c>
      <c r="E404" s="9">
        <v>3</v>
      </c>
      <c r="F404" s="9">
        <v>18.099090742054798</v>
      </c>
      <c r="G404" s="9">
        <v>20.1595171020357</v>
      </c>
      <c r="H404" s="9">
        <v>21.9870087406015</v>
      </c>
      <c r="I404" s="9">
        <v>19.816152067669201</v>
      </c>
      <c r="J404" s="9">
        <v>19.875516823308299</v>
      </c>
      <c r="K404" s="9">
        <v>22.164978336466199</v>
      </c>
      <c r="L404" s="2">
        <f t="shared" si="24"/>
        <v>9.0651558235056148E-2</v>
      </c>
      <c r="M404" s="15">
        <f t="shared" si="25"/>
        <v>1.7032403734106631E-2</v>
      </c>
      <c r="N404" s="2">
        <f t="shared" si="26"/>
        <v>1.4087652858446828E-2</v>
      </c>
      <c r="O404" s="15">
        <f t="shared" si="27"/>
        <v>9.947962663391316E-2</v>
      </c>
    </row>
    <row r="405" spans="1:15" x14ac:dyDescent="0.15">
      <c r="A405" s="9">
        <v>2081</v>
      </c>
      <c r="B405" s="9">
        <v>12.74</v>
      </c>
      <c r="C405" s="9">
        <v>73.599999999999994</v>
      </c>
      <c r="D405" s="9">
        <v>0</v>
      </c>
      <c r="E405" s="9">
        <v>3</v>
      </c>
      <c r="F405" s="9">
        <v>18.198072140961902</v>
      </c>
      <c r="G405" s="9">
        <v>20.781107856981102</v>
      </c>
      <c r="H405" s="9">
        <v>22.578486325187999</v>
      </c>
      <c r="I405" s="9">
        <v>19.9294698778195</v>
      </c>
      <c r="J405" s="9">
        <v>19.9895443609023</v>
      </c>
      <c r="K405" s="9">
        <v>22.847135714285699</v>
      </c>
      <c r="L405" s="2">
        <f t="shared" si="24"/>
        <v>8.6490984050356823E-2</v>
      </c>
      <c r="M405" s="15">
        <f t="shared" si="25"/>
        <v>4.0981356000012618E-2</v>
      </c>
      <c r="N405" s="2">
        <f t="shared" si="26"/>
        <v>3.8090534033433994E-2</v>
      </c>
      <c r="O405" s="15">
        <f t="shared" si="27"/>
        <v>9.9418561874724407E-2</v>
      </c>
    </row>
    <row r="406" spans="1:15" x14ac:dyDescent="0.15">
      <c r="A406" s="9">
        <v>2082</v>
      </c>
      <c r="B406" s="9">
        <v>11.65</v>
      </c>
      <c r="C406" s="9">
        <v>110.4</v>
      </c>
      <c r="D406" s="9">
        <v>0</v>
      </c>
      <c r="E406" s="9">
        <v>3</v>
      </c>
      <c r="F406" s="9">
        <v>18.277208561372198</v>
      </c>
      <c r="G406" s="9">
        <v>21.153308912438501</v>
      </c>
      <c r="H406" s="9">
        <v>22.8574472274436</v>
      </c>
      <c r="I406" s="9">
        <v>20.0178012218045</v>
      </c>
      <c r="J406" s="9">
        <v>20.078292575188001</v>
      </c>
      <c r="K406" s="9">
        <v>23.231357048872201</v>
      </c>
      <c r="L406" s="2">
        <f t="shared" si="24"/>
        <v>8.0561311805125574E-2</v>
      </c>
      <c r="M406" s="15">
        <f t="shared" si="25"/>
        <v>5.3679908676902206E-2</v>
      </c>
      <c r="N406" s="2">
        <f t="shared" si="26"/>
        <v>5.0820244799543945E-2</v>
      </c>
      <c r="O406" s="15">
        <f t="shared" si="27"/>
        <v>9.8237497737849108E-2</v>
      </c>
    </row>
    <row r="407" spans="1:15" x14ac:dyDescent="0.15">
      <c r="A407" s="17">
        <v>2083</v>
      </c>
      <c r="B407" s="17">
        <v>11.19</v>
      </c>
      <c r="C407" s="17">
        <v>351.8</v>
      </c>
      <c r="D407" s="17">
        <v>0</v>
      </c>
      <c r="E407" s="17">
        <v>3</v>
      </c>
      <c r="F407" s="9">
        <v>18.986071321969799</v>
      </c>
      <c r="G407" s="9">
        <v>24.284227236700001</v>
      </c>
      <c r="H407" s="9">
        <v>26.653012171052598</v>
      </c>
      <c r="I407" s="9">
        <v>20.8464540413534</v>
      </c>
      <c r="J407" s="9">
        <v>20.900933646616501</v>
      </c>
      <c r="K407" s="9">
        <v>26.8503320488722</v>
      </c>
      <c r="L407" s="2">
        <f t="shared" si="24"/>
        <v>9.7544175948606079E-2</v>
      </c>
      <c r="M407" s="15">
        <f t="shared" si="25"/>
        <v>0.14156403503551476</v>
      </c>
      <c r="N407" s="2">
        <f t="shared" si="26"/>
        <v>0.13932061980421734</v>
      </c>
      <c r="O407" s="15">
        <f t="shared" si="27"/>
        <v>0.10566960962604255</v>
      </c>
    </row>
    <row r="408" spans="1:15" x14ac:dyDescent="0.15">
      <c r="A408" s="9">
        <v>2085</v>
      </c>
      <c r="B408" s="9">
        <v>20.93</v>
      </c>
      <c r="C408" s="9">
        <v>36.799999999999997</v>
      </c>
      <c r="D408" s="9">
        <v>0</v>
      </c>
      <c r="E408" s="9">
        <v>3</v>
      </c>
      <c r="F408" s="9">
        <v>18.017171864609299</v>
      </c>
      <c r="G408" s="9">
        <v>19.6004003327512</v>
      </c>
      <c r="H408" s="9">
        <v>21.4599594454887</v>
      </c>
      <c r="I408" s="9">
        <v>19.7214960056391</v>
      </c>
      <c r="J408" s="9">
        <v>19.780339943609</v>
      </c>
      <c r="K408" s="9">
        <v>21.545852866541399</v>
      </c>
      <c r="L408" s="2">
        <f t="shared" si="24"/>
        <v>9.4873527130477961E-2</v>
      </c>
      <c r="M408" s="15">
        <f t="shared" si="25"/>
        <v>6.1782244664439941E-3</v>
      </c>
      <c r="N408" s="2">
        <f t="shared" si="26"/>
        <v>9.1804048796458298E-3</v>
      </c>
      <c r="O408" s="15">
        <f t="shared" si="27"/>
        <v>9.9255755023506032E-2</v>
      </c>
    </row>
    <row r="409" spans="1:15" x14ac:dyDescent="0.15">
      <c r="A409" s="9">
        <v>2086</v>
      </c>
      <c r="B409" s="9">
        <v>10.4</v>
      </c>
      <c r="C409" s="9">
        <v>490.8</v>
      </c>
      <c r="D409" s="9">
        <v>0</v>
      </c>
      <c r="E409" s="9">
        <v>3</v>
      </c>
      <c r="F409" s="9">
        <v>18.071759859409799</v>
      </c>
      <c r="G409" s="9">
        <v>19.7664716743488</v>
      </c>
      <c r="H409" s="9">
        <v>21.593932001879701</v>
      </c>
      <c r="I409" s="9">
        <v>19.778934257518799</v>
      </c>
      <c r="J409" s="9">
        <v>19.838277913533901</v>
      </c>
      <c r="K409" s="9">
        <v>21.704766447368399</v>
      </c>
      <c r="L409" s="2">
        <f t="shared" si="24"/>
        <v>9.2452530610327321E-2</v>
      </c>
      <c r="M409" s="15">
        <f t="shared" si="25"/>
        <v>6.3049103427859413E-4</v>
      </c>
      <c r="N409" s="2">
        <f t="shared" si="26"/>
        <v>3.6327292178444026E-3</v>
      </c>
      <c r="O409" s="15">
        <f t="shared" si="27"/>
        <v>9.8059724818514216E-2</v>
      </c>
    </row>
    <row r="410" spans="1:15" x14ac:dyDescent="0.15">
      <c r="A410" s="9">
        <v>2087</v>
      </c>
      <c r="B410" s="9">
        <v>15.98</v>
      </c>
      <c r="C410" s="9">
        <v>245.4</v>
      </c>
      <c r="D410" s="9">
        <v>0</v>
      </c>
      <c r="E410" s="9">
        <v>3</v>
      </c>
      <c r="F410" s="9">
        <v>18.063316432332002</v>
      </c>
      <c r="G410" s="9">
        <v>19.711555756828499</v>
      </c>
      <c r="H410" s="9">
        <v>21.5773017387218</v>
      </c>
      <c r="I410" s="9">
        <v>19.770266024436101</v>
      </c>
      <c r="J410" s="9">
        <v>19.829768703007499</v>
      </c>
      <c r="K410" s="9">
        <v>21.6568478383459</v>
      </c>
      <c r="L410" s="2">
        <f t="shared" si="24"/>
        <v>9.4652396031549541E-2</v>
      </c>
      <c r="M410" s="15">
        <f t="shared" si="25"/>
        <v>2.978469499408385E-3</v>
      </c>
      <c r="N410" s="2">
        <f t="shared" si="26"/>
        <v>5.9971393246344004E-3</v>
      </c>
      <c r="O410" s="15">
        <f t="shared" si="27"/>
        <v>9.8687901935062175E-2</v>
      </c>
    </row>
    <row r="411" spans="1:15" x14ac:dyDescent="0.15">
      <c r="A411" s="9">
        <v>2088</v>
      </c>
      <c r="B411" s="9">
        <v>8.33</v>
      </c>
      <c r="C411" s="9">
        <v>368.1</v>
      </c>
      <c r="D411" s="9">
        <v>0</v>
      </c>
      <c r="E411" s="9">
        <v>3</v>
      </c>
      <c r="F411" s="9">
        <v>18.123213625981201</v>
      </c>
      <c r="G411" s="9">
        <v>19.9091994731365</v>
      </c>
      <c r="H411" s="9">
        <v>21.730765883458702</v>
      </c>
      <c r="I411" s="9">
        <v>19.833507894736801</v>
      </c>
      <c r="J411" s="9">
        <v>19.893723308270701</v>
      </c>
      <c r="K411" s="9">
        <v>21.8520322838346</v>
      </c>
      <c r="L411" s="2">
        <f t="shared" si="24"/>
        <v>9.1493704344066812E-2</v>
      </c>
      <c r="M411" s="15">
        <f t="shared" si="25"/>
        <v>3.8018393708812584E-3</v>
      </c>
      <c r="N411" s="2">
        <f t="shared" si="26"/>
        <v>7.7733737545202853E-4</v>
      </c>
      <c r="O411" s="15">
        <f t="shared" si="27"/>
        <v>9.7584677541634246E-2</v>
      </c>
    </row>
    <row r="412" spans="1:15" x14ac:dyDescent="0.15">
      <c r="A412" s="9">
        <v>2089</v>
      </c>
      <c r="B412" s="9">
        <v>10.84</v>
      </c>
      <c r="C412" s="9">
        <v>184</v>
      </c>
      <c r="D412" s="9">
        <v>0</v>
      </c>
      <c r="E412" s="9">
        <v>3</v>
      </c>
      <c r="F412" s="9">
        <v>18.1829371373702</v>
      </c>
      <c r="G412" s="9">
        <v>20.1029138392989</v>
      </c>
      <c r="H412" s="9">
        <v>21.987132659774499</v>
      </c>
      <c r="I412" s="9">
        <v>19.9022959116541</v>
      </c>
      <c r="J412" s="9">
        <v>19.963186372180399</v>
      </c>
      <c r="K412" s="9">
        <v>22.065372603383398</v>
      </c>
      <c r="L412" s="2">
        <f t="shared" si="24"/>
        <v>9.3728642302200321E-2</v>
      </c>
      <c r="M412" s="15">
        <f t="shared" si="25"/>
        <v>9.9795447191647572E-3</v>
      </c>
      <c r="N412" s="2">
        <f t="shared" si="26"/>
        <v>6.9506076698866255E-3</v>
      </c>
      <c r="O412" s="15">
        <f t="shared" si="27"/>
        <v>9.7620612602344045E-2</v>
      </c>
    </row>
    <row r="413" spans="1:15" x14ac:dyDescent="0.15">
      <c r="A413" s="9">
        <v>2090</v>
      </c>
      <c r="B413" s="9">
        <v>6.39</v>
      </c>
      <c r="C413" s="9">
        <v>184</v>
      </c>
      <c r="D413" s="9">
        <v>0</v>
      </c>
      <c r="E413" s="9">
        <v>3</v>
      </c>
      <c r="F413" s="9">
        <v>18.3553268760344</v>
      </c>
      <c r="G413" s="9">
        <v>20.895417630387399</v>
      </c>
      <c r="H413" s="9">
        <v>22.820405733082701</v>
      </c>
      <c r="I413" s="9">
        <v>20.100319924811998</v>
      </c>
      <c r="J413" s="9">
        <v>20.163270723684199</v>
      </c>
      <c r="K413" s="9">
        <v>22.962539849624001</v>
      </c>
      <c r="L413" s="2">
        <f t="shared" si="24"/>
        <v>9.212489248819157E-2</v>
      </c>
      <c r="M413" s="15">
        <f t="shared" si="25"/>
        <v>3.8051295247581989E-2</v>
      </c>
      <c r="N413" s="2">
        <f t="shared" si="26"/>
        <v>3.5038634769303044E-2</v>
      </c>
      <c r="O413" s="15">
        <f t="shared" si="27"/>
        <v>9.8927059310385146E-2</v>
      </c>
    </row>
    <row r="414" spans="1:15" x14ac:dyDescent="0.15">
      <c r="A414" s="9">
        <v>2091</v>
      </c>
      <c r="B414" s="9">
        <v>18.190000000000001</v>
      </c>
      <c r="C414" s="9">
        <v>122.7</v>
      </c>
      <c r="D414" s="9">
        <v>0</v>
      </c>
      <c r="E414" s="9">
        <v>3</v>
      </c>
      <c r="F414" s="9">
        <v>17.967668768766899</v>
      </c>
      <c r="G414" s="9">
        <v>19.513525232727002</v>
      </c>
      <c r="H414" s="9">
        <v>21.398446616541399</v>
      </c>
      <c r="I414" s="9">
        <v>19.6761599154135</v>
      </c>
      <c r="J414" s="9">
        <v>19.733545770676699</v>
      </c>
      <c r="K414" s="9">
        <v>21.4683148496241</v>
      </c>
      <c r="L414" s="2">
        <f t="shared" si="24"/>
        <v>9.6595636172038868E-2</v>
      </c>
      <c r="M414" s="15">
        <f t="shared" si="25"/>
        <v>8.3344593427811964E-3</v>
      </c>
      <c r="N414" s="2">
        <f t="shared" si="26"/>
        <v>1.1275283954366732E-2</v>
      </c>
      <c r="O414" s="15">
        <f t="shared" si="27"/>
        <v>0.10017613904117303</v>
      </c>
    </row>
    <row r="415" spans="1:15" x14ac:dyDescent="0.15">
      <c r="A415" s="9">
        <v>2092</v>
      </c>
      <c r="B415" s="9">
        <v>18.61</v>
      </c>
      <c r="C415" s="9">
        <v>184</v>
      </c>
      <c r="D415" s="9">
        <v>0</v>
      </c>
      <c r="E415" s="9">
        <v>3</v>
      </c>
      <c r="F415" s="9">
        <v>18.082926655829102</v>
      </c>
      <c r="G415" s="9">
        <v>19.846187013516399</v>
      </c>
      <c r="H415" s="9">
        <v>21.8215617951128</v>
      </c>
      <c r="I415" s="9">
        <v>19.811197415413499</v>
      </c>
      <c r="J415" s="9">
        <v>19.869002443608998</v>
      </c>
      <c r="K415" s="9">
        <v>21.834808176691801</v>
      </c>
      <c r="L415" s="2">
        <f t="shared" si="24"/>
        <v>9.9534221876023649E-2</v>
      </c>
      <c r="M415" s="15">
        <f t="shared" si="25"/>
        <v>1.76303881844256E-3</v>
      </c>
      <c r="N415" s="2">
        <f t="shared" si="26"/>
        <v>1.1496127733282326E-3</v>
      </c>
      <c r="O415" s="15">
        <f t="shared" si="27"/>
        <v>0.10020167409593775</v>
      </c>
    </row>
    <row r="416" spans="1:15" x14ac:dyDescent="0.15">
      <c r="A416" s="9">
        <v>2093</v>
      </c>
      <c r="B416" s="9">
        <v>16.39</v>
      </c>
      <c r="C416" s="9">
        <v>184</v>
      </c>
      <c r="D416" s="9">
        <v>0</v>
      </c>
      <c r="E416" s="9">
        <v>3</v>
      </c>
      <c r="F416" s="9">
        <v>18.2024478322584</v>
      </c>
      <c r="G416" s="9">
        <v>20.226903324966401</v>
      </c>
      <c r="H416" s="9">
        <v>22.3019046052632</v>
      </c>
      <c r="I416" s="9">
        <v>19.9510786184211</v>
      </c>
      <c r="J416" s="9">
        <v>20.0100640037594</v>
      </c>
      <c r="K416" s="9">
        <v>22.256407612781999</v>
      </c>
      <c r="L416" s="2">
        <f t="shared" si="24"/>
        <v>0.10258620644790402</v>
      </c>
      <c r="M416" s="15">
        <f t="shared" si="25"/>
        <v>1.3636526665198699E-2</v>
      </c>
      <c r="N416" s="2">
        <f t="shared" si="26"/>
        <v>1.0720341998142268E-2</v>
      </c>
      <c r="O416" s="15">
        <f t="shared" si="27"/>
        <v>0.1003368758533862</v>
      </c>
    </row>
    <row r="417" spans="1:15" x14ac:dyDescent="0.15">
      <c r="A417" s="9">
        <v>2094</v>
      </c>
      <c r="B417" s="9">
        <v>10.89</v>
      </c>
      <c r="C417" s="9">
        <v>73.599999999999994</v>
      </c>
      <c r="D417" s="9">
        <v>0</v>
      </c>
      <c r="E417" s="9">
        <v>3</v>
      </c>
      <c r="F417" s="9">
        <v>18.292170833952799</v>
      </c>
      <c r="G417" s="9">
        <v>20.632259300719401</v>
      </c>
      <c r="H417" s="9">
        <v>22.740674859022501</v>
      </c>
      <c r="I417" s="9">
        <v>20.057463627819502</v>
      </c>
      <c r="J417" s="9">
        <v>20.117445629699301</v>
      </c>
      <c r="K417" s="9">
        <v>22.703099483082699</v>
      </c>
      <c r="L417" s="2">
        <f t="shared" si="24"/>
        <v>0.10219024138716523</v>
      </c>
      <c r="M417" s="15">
        <f t="shared" si="25"/>
        <v>2.7859075660214172E-2</v>
      </c>
      <c r="N417" s="2">
        <f t="shared" si="26"/>
        <v>2.495188062134086E-2</v>
      </c>
      <c r="O417" s="15">
        <f t="shared" si="27"/>
        <v>0.10036904597700033</v>
      </c>
    </row>
    <row r="418" spans="1:15" x14ac:dyDescent="0.15">
      <c r="A418" s="9">
        <v>2095</v>
      </c>
      <c r="B418" s="9">
        <v>18.05</v>
      </c>
      <c r="C418" s="9">
        <v>245.4</v>
      </c>
      <c r="D418" s="9">
        <v>0</v>
      </c>
      <c r="E418" s="9">
        <v>3</v>
      </c>
      <c r="F418" s="9">
        <v>17.816937141878501</v>
      </c>
      <c r="G418" s="9">
        <v>19.5615400019236</v>
      </c>
      <c r="H418" s="9">
        <v>21.392298919172902</v>
      </c>
      <c r="I418" s="9">
        <v>19.529671804511199</v>
      </c>
      <c r="J418" s="9">
        <v>19.583486795112801</v>
      </c>
      <c r="K418" s="9">
        <v>21.5603228383459</v>
      </c>
      <c r="L418" s="2">
        <f t="shared" si="24"/>
        <v>9.3589713134511518E-2</v>
      </c>
      <c r="M418" s="15">
        <f t="shared" si="25"/>
        <v>1.6291251818244703E-3</v>
      </c>
      <c r="N418" s="2">
        <f t="shared" si="26"/>
        <v>1.1219358591932473E-3</v>
      </c>
      <c r="O418" s="15">
        <f t="shared" si="27"/>
        <v>0.10217921678077231</v>
      </c>
    </row>
    <row r="419" spans="1:15" x14ac:dyDescent="0.15">
      <c r="A419" s="9">
        <v>2096</v>
      </c>
      <c r="B419" s="9">
        <v>11.83</v>
      </c>
      <c r="C419" s="9">
        <v>85.9</v>
      </c>
      <c r="D419" s="9">
        <v>0</v>
      </c>
      <c r="E419" s="9">
        <v>3</v>
      </c>
      <c r="F419" s="9">
        <v>18.108871374424002</v>
      </c>
      <c r="G419" s="9">
        <v>20.844187185161299</v>
      </c>
      <c r="H419" s="9">
        <v>22.689852960526299</v>
      </c>
      <c r="I419" s="9">
        <v>19.875186419172898</v>
      </c>
      <c r="J419" s="9">
        <v>19.927974906014999</v>
      </c>
      <c r="K419" s="9">
        <v>23.078055874060102</v>
      </c>
      <c r="L419" s="2">
        <f t="shared" si="24"/>
        <v>8.8545826180207413E-2</v>
      </c>
      <c r="M419" s="15">
        <f t="shared" si="25"/>
        <v>4.6487817317156885E-2</v>
      </c>
      <c r="N419" s="2">
        <f t="shared" si="26"/>
        <v>4.3955289357530812E-2</v>
      </c>
      <c r="O419" s="15">
        <f t="shared" si="27"/>
        <v>0.10716986318800013</v>
      </c>
    </row>
    <row r="420" spans="1:15" x14ac:dyDescent="0.15">
      <c r="A420" s="9">
        <v>2097</v>
      </c>
      <c r="B420" s="9">
        <v>35.299999999999997</v>
      </c>
      <c r="C420" s="9">
        <v>858.9</v>
      </c>
      <c r="D420" s="9">
        <v>0</v>
      </c>
      <c r="E420" s="9">
        <v>3</v>
      </c>
      <c r="F420" s="9">
        <v>17.4882024656266</v>
      </c>
      <c r="G420" s="9">
        <v>18.5891485927155</v>
      </c>
      <c r="H420" s="9">
        <v>20.264724483082698</v>
      </c>
      <c r="I420" s="9">
        <v>19.176051879699202</v>
      </c>
      <c r="J420" s="9">
        <v>19.232163110902299</v>
      </c>
      <c r="K420" s="9">
        <v>20.5139799342105</v>
      </c>
      <c r="L420" s="2">
        <f t="shared" si="24"/>
        <v>9.0137312207176842E-2</v>
      </c>
      <c r="M420" s="15">
        <f t="shared" si="25"/>
        <v>3.1572359759052704E-2</v>
      </c>
      <c r="N420" s="2">
        <f t="shared" si="26"/>
        <v>3.4590853635909732E-2</v>
      </c>
      <c r="O420" s="15">
        <f t="shared" si="27"/>
        <v>0.1035459656419811</v>
      </c>
    </row>
    <row r="421" spans="1:15" x14ac:dyDescent="0.15">
      <c r="A421" s="9">
        <v>2098</v>
      </c>
      <c r="B421" s="9">
        <v>35.369999999999997</v>
      </c>
      <c r="C421" s="9">
        <v>73.599999999999994</v>
      </c>
      <c r="D421" s="9">
        <v>0</v>
      </c>
      <c r="E421" s="9">
        <v>3</v>
      </c>
      <c r="F421" s="9">
        <v>17.815173641746298</v>
      </c>
      <c r="G421" s="9">
        <v>19.086724815535799</v>
      </c>
      <c r="H421" s="9">
        <v>20.8259223214286</v>
      </c>
      <c r="I421" s="9">
        <v>19.551430263157901</v>
      </c>
      <c r="J421" s="9">
        <v>19.6125796052632</v>
      </c>
      <c r="K421" s="9">
        <v>21.0530534304512</v>
      </c>
      <c r="L421" s="2">
        <f t="shared" si="24"/>
        <v>9.1120793258210861E-2</v>
      </c>
      <c r="M421" s="15">
        <f t="shared" si="25"/>
        <v>2.4347050220153571E-2</v>
      </c>
      <c r="N421" s="2">
        <f t="shared" si="26"/>
        <v>2.7550813186103921E-2</v>
      </c>
      <c r="O421" s="15">
        <f t="shared" si="27"/>
        <v>0.10302074525195079</v>
      </c>
    </row>
    <row r="422" spans="1:15" x14ac:dyDescent="0.15">
      <c r="A422" s="9">
        <v>2099</v>
      </c>
      <c r="B422" s="9">
        <v>17.649999999999999</v>
      </c>
      <c r="C422" s="9">
        <v>245.4</v>
      </c>
      <c r="D422" s="9">
        <v>0</v>
      </c>
      <c r="E422" s="9">
        <v>3</v>
      </c>
      <c r="F422" s="9">
        <v>18.018729310278299</v>
      </c>
      <c r="G422" s="9">
        <v>19.713291646697598</v>
      </c>
      <c r="H422" s="9">
        <v>21.490154558270699</v>
      </c>
      <c r="I422" s="9">
        <v>19.787264097744401</v>
      </c>
      <c r="J422" s="9">
        <v>19.8513039473684</v>
      </c>
      <c r="K422" s="9">
        <v>21.761609445488698</v>
      </c>
      <c r="L422" s="2">
        <f t="shared" si="24"/>
        <v>9.0135272354212023E-2</v>
      </c>
      <c r="M422" s="15">
        <f t="shared" si="25"/>
        <v>3.75241498845247E-3</v>
      </c>
      <c r="N422" s="2">
        <f t="shared" si="26"/>
        <v>7.0009769623593969E-3</v>
      </c>
      <c r="O422" s="15">
        <f t="shared" si="27"/>
        <v>0.10390541749704379</v>
      </c>
    </row>
    <row r="423" spans="1:15" x14ac:dyDescent="0.15">
      <c r="A423" s="9">
        <v>2100</v>
      </c>
      <c r="B423" s="9">
        <v>9.5299999999999994</v>
      </c>
      <c r="C423" s="9">
        <v>36.799999999999997</v>
      </c>
      <c r="D423" s="9">
        <v>0</v>
      </c>
      <c r="E423" s="9">
        <v>3</v>
      </c>
      <c r="F423" s="9">
        <v>18.229874468102398</v>
      </c>
      <c r="G423" s="9">
        <v>20.4383587228468</v>
      </c>
      <c r="H423" s="9">
        <v>22.221780921052599</v>
      </c>
      <c r="I423" s="9">
        <v>20.032262453007501</v>
      </c>
      <c r="J423" s="9">
        <v>20.099401503759399</v>
      </c>
      <c r="K423" s="9">
        <v>22.580108740601499</v>
      </c>
      <c r="L423" s="2">
        <f t="shared" si="24"/>
        <v>8.7258581884670561E-2</v>
      </c>
      <c r="M423" s="15">
        <f t="shared" si="25"/>
        <v>1.9869319026353558E-2</v>
      </c>
      <c r="N423" s="2">
        <f t="shared" si="26"/>
        <v>1.658436588200703E-2</v>
      </c>
      <c r="O423" s="15">
        <f t="shared" si="27"/>
        <v>0.10479070490922379</v>
      </c>
    </row>
    <row r="424" spans="1:15" x14ac:dyDescent="0.15">
      <c r="A424" s="9">
        <v>2101</v>
      </c>
      <c r="B424" s="9">
        <v>9.99</v>
      </c>
      <c r="C424" s="9">
        <v>122.7</v>
      </c>
      <c r="D424" s="9">
        <v>0</v>
      </c>
      <c r="E424" s="9">
        <v>3</v>
      </c>
      <c r="F424" s="9">
        <v>18.3487303301109</v>
      </c>
      <c r="G424" s="9">
        <v>21.108617479542598</v>
      </c>
      <c r="H424" s="9">
        <v>22.739846992481301</v>
      </c>
      <c r="I424" s="9">
        <v>20.172976879699199</v>
      </c>
      <c r="J424" s="9">
        <v>20.243060197368401</v>
      </c>
      <c r="K424" s="9">
        <v>23.358848590225598</v>
      </c>
      <c r="L424" s="2">
        <f t="shared" si="24"/>
        <v>7.7277894420115734E-2</v>
      </c>
      <c r="M424" s="15">
        <f t="shared" si="25"/>
        <v>4.432505353560813E-2</v>
      </c>
      <c r="N424" s="2">
        <f t="shared" si="26"/>
        <v>4.10049252639616E-2</v>
      </c>
      <c r="O424" s="15">
        <f t="shared" si="27"/>
        <v>0.10660248653725474</v>
      </c>
    </row>
    <row r="425" spans="1:15" x14ac:dyDescent="0.15">
      <c r="A425" s="9">
        <v>2102</v>
      </c>
      <c r="B425" s="9">
        <v>6.31</v>
      </c>
      <c r="C425" s="9">
        <v>110.4</v>
      </c>
      <c r="D425" s="9">
        <v>0</v>
      </c>
      <c r="E425" s="9">
        <v>3</v>
      </c>
      <c r="F425" s="9">
        <v>18.5120919618576</v>
      </c>
      <c r="G425" s="9">
        <v>22.112497999254099</v>
      </c>
      <c r="H425" s="9">
        <v>23.5707897086467</v>
      </c>
      <c r="I425" s="9">
        <v>20.368156343985</v>
      </c>
      <c r="J425" s="9">
        <v>20.442090507518799</v>
      </c>
      <c r="K425" s="9">
        <v>24.576459633458601</v>
      </c>
      <c r="L425" s="2">
        <f t="shared" si="24"/>
        <v>6.5948754837277634E-2</v>
      </c>
      <c r="M425" s="15">
        <f t="shared" si="25"/>
        <v>7.8884875662982093E-2</v>
      </c>
      <c r="N425" s="2">
        <f t="shared" si="26"/>
        <v>7.5541329242478472E-2</v>
      </c>
      <c r="O425" s="15">
        <f t="shared" si="27"/>
        <v>0.11142846160065752</v>
      </c>
    </row>
    <row r="426" spans="1:15" x14ac:dyDescent="0.15">
      <c r="A426" s="9">
        <v>2103</v>
      </c>
      <c r="B426" s="9">
        <v>32.69</v>
      </c>
      <c r="C426" s="9">
        <v>368.1</v>
      </c>
      <c r="D426" s="9">
        <v>0</v>
      </c>
      <c r="E426" s="9">
        <v>3</v>
      </c>
      <c r="F426" s="9">
        <v>17.959581224429702</v>
      </c>
      <c r="G426" s="9">
        <v>19.3351993408223</v>
      </c>
      <c r="H426" s="9">
        <v>21.120063674811998</v>
      </c>
      <c r="I426" s="9">
        <v>19.720418843985001</v>
      </c>
      <c r="J426" s="9">
        <v>19.7836155545113</v>
      </c>
      <c r="K426" s="9">
        <v>21.3265132518797</v>
      </c>
      <c r="L426" s="2">
        <f t="shared" si="24"/>
        <v>9.2311659297006812E-2</v>
      </c>
      <c r="M426" s="15">
        <f t="shared" si="25"/>
        <v>1.992322377299675E-2</v>
      </c>
      <c r="N426" s="2">
        <f t="shared" si="26"/>
        <v>2.3191703679116563E-2</v>
      </c>
      <c r="O426" s="15">
        <f t="shared" si="27"/>
        <v>0.10298905514013243</v>
      </c>
    </row>
    <row r="427" spans="1:15" x14ac:dyDescent="0.15">
      <c r="A427" s="9">
        <v>2104</v>
      </c>
      <c r="B427" s="9">
        <v>29.78</v>
      </c>
      <c r="C427" s="9">
        <v>552.1</v>
      </c>
      <c r="D427" s="9">
        <v>0</v>
      </c>
      <c r="E427" s="9">
        <v>3</v>
      </c>
      <c r="F427" s="9">
        <v>18.224500117926802</v>
      </c>
      <c r="G427" s="9">
        <v>19.8146583000783</v>
      </c>
      <c r="H427" s="9">
        <v>21.6592845864662</v>
      </c>
      <c r="I427" s="9">
        <v>20.020223402255599</v>
      </c>
      <c r="J427" s="9">
        <v>20.0874726033835</v>
      </c>
      <c r="K427" s="9">
        <v>21.849578336466202</v>
      </c>
      <c r="L427" s="2">
        <f t="shared" si="24"/>
        <v>9.3094024557597882E-2</v>
      </c>
      <c r="M427" s="15">
        <f t="shared" si="25"/>
        <v>1.0374395513875059E-2</v>
      </c>
      <c r="N427" s="2">
        <f t="shared" si="26"/>
        <v>1.376830723869318E-2</v>
      </c>
      <c r="O427" s="15">
        <f t="shared" si="27"/>
        <v>0.10269771022899046</v>
      </c>
    </row>
    <row r="428" spans="1:15" x14ac:dyDescent="0.15">
      <c r="A428" s="9">
        <v>2105</v>
      </c>
      <c r="B428" s="9">
        <v>28.18</v>
      </c>
      <c r="C428" s="9">
        <v>552.1</v>
      </c>
      <c r="D428" s="9">
        <v>0</v>
      </c>
      <c r="E428" s="9">
        <v>3</v>
      </c>
      <c r="F428" s="9">
        <v>18.4793238626687</v>
      </c>
      <c r="G428" s="9">
        <v>20.4325871733081</v>
      </c>
      <c r="H428" s="9">
        <v>22.392817340225601</v>
      </c>
      <c r="I428" s="9">
        <v>20.304881766917301</v>
      </c>
      <c r="J428" s="9">
        <v>20.376270770676701</v>
      </c>
      <c r="K428" s="9">
        <v>22.545503571428601</v>
      </c>
      <c r="L428" s="2">
        <f t="shared" si="24"/>
        <v>9.5936464153605946E-2</v>
      </c>
      <c r="M428" s="15">
        <f t="shared" si="25"/>
        <v>6.2500849896104009E-3</v>
      </c>
      <c r="N428" s="2">
        <f t="shared" si="26"/>
        <v>2.7562051811513863E-3</v>
      </c>
      <c r="O428" s="15">
        <f t="shared" si="27"/>
        <v>0.10340914638948351</v>
      </c>
    </row>
    <row r="429" spans="1:15" x14ac:dyDescent="0.15">
      <c r="A429" s="9">
        <v>2106</v>
      </c>
      <c r="B429" s="9">
        <v>12.85</v>
      </c>
      <c r="C429" s="9">
        <v>184</v>
      </c>
      <c r="D429" s="9">
        <v>0</v>
      </c>
      <c r="E429" s="9">
        <v>3</v>
      </c>
      <c r="F429" s="9">
        <v>18.632022826218599</v>
      </c>
      <c r="G429" s="9">
        <v>20.9289263198187</v>
      </c>
      <c r="H429" s="9">
        <v>23.0242197838345</v>
      </c>
      <c r="I429" s="9">
        <v>20.480301644736802</v>
      </c>
      <c r="J429" s="9">
        <v>20.554092575188001</v>
      </c>
      <c r="K429" s="9">
        <v>23.122063439849601</v>
      </c>
      <c r="L429" s="2">
        <f t="shared" si="24"/>
        <v>0.10011471357857743</v>
      </c>
      <c r="M429" s="15">
        <f t="shared" si="25"/>
        <v>2.1435627811306892E-2</v>
      </c>
      <c r="N429" s="2">
        <f t="shared" si="26"/>
        <v>1.7909841092791718E-2</v>
      </c>
      <c r="O429" s="15">
        <f t="shared" si="27"/>
        <v>0.10478975779823468</v>
      </c>
    </row>
    <row r="430" spans="1:15" x14ac:dyDescent="0.15">
      <c r="A430" s="17">
        <v>2107</v>
      </c>
      <c r="B430" s="17">
        <v>14.55</v>
      </c>
      <c r="C430" s="17">
        <v>351.8</v>
      </c>
      <c r="D430" s="17">
        <v>0</v>
      </c>
      <c r="E430" s="17">
        <v>3</v>
      </c>
      <c r="F430" s="9">
        <v>18.7624877350808</v>
      </c>
      <c r="G430" s="9">
        <v>21.3561110900995</v>
      </c>
      <c r="H430" s="9">
        <v>23.490987124060201</v>
      </c>
      <c r="I430" s="9">
        <v>20.627747650375898</v>
      </c>
      <c r="J430" s="9">
        <v>20.703397650375901</v>
      </c>
      <c r="K430" s="9">
        <v>23.5851748120301</v>
      </c>
      <c r="L430" s="2">
        <f t="shared" si="24"/>
        <v>9.9965580107438681E-2</v>
      </c>
      <c r="M430" s="15">
        <f t="shared" si="25"/>
        <v>3.4105621414437397E-2</v>
      </c>
      <c r="N430" s="2">
        <f t="shared" si="26"/>
        <v>3.0563309816560674E-2</v>
      </c>
      <c r="O430" s="15">
        <f t="shared" si="27"/>
        <v>0.10437591902975137</v>
      </c>
    </row>
    <row r="431" spans="1:15" x14ac:dyDescent="0.15">
      <c r="A431" s="17">
        <v>2108</v>
      </c>
      <c r="B431" s="17">
        <v>30.29</v>
      </c>
      <c r="C431" s="17">
        <v>351.8</v>
      </c>
      <c r="D431" s="17">
        <v>0</v>
      </c>
      <c r="E431" s="17">
        <v>3</v>
      </c>
      <c r="F431" s="9">
        <v>18.4754928626066</v>
      </c>
      <c r="G431" s="9">
        <v>20.2885446890377</v>
      </c>
      <c r="H431" s="9">
        <v>22.158880780075201</v>
      </c>
      <c r="I431" s="9">
        <v>20.295916917293201</v>
      </c>
      <c r="J431" s="9">
        <v>20.367131907894699</v>
      </c>
      <c r="K431" s="9">
        <v>22.3575919642857</v>
      </c>
      <c r="L431" s="2">
        <f t="shared" si="24"/>
        <v>9.2186803918374707E-2</v>
      </c>
      <c r="M431" s="15">
        <f t="shared" si="25"/>
        <v>3.6336900297659732E-4</v>
      </c>
      <c r="N431" s="2">
        <f t="shared" si="26"/>
        <v>3.8734773765937559E-3</v>
      </c>
      <c r="O431" s="15">
        <f t="shared" si="27"/>
        <v>0.10198105911292626</v>
      </c>
    </row>
    <row r="432" spans="1:15" x14ac:dyDescent="0.15">
      <c r="A432" s="9">
        <v>2110</v>
      </c>
      <c r="B432" s="9">
        <v>9.77</v>
      </c>
      <c r="C432" s="9">
        <v>122.7</v>
      </c>
      <c r="D432" s="9">
        <v>0</v>
      </c>
      <c r="E432" s="9">
        <v>3</v>
      </c>
      <c r="F432" s="9">
        <v>18.196643948701102</v>
      </c>
      <c r="G432" s="9">
        <v>19.8793533458058</v>
      </c>
      <c r="H432" s="9">
        <v>21.8218111842105</v>
      </c>
      <c r="I432" s="9">
        <v>20.037539708646602</v>
      </c>
      <c r="J432" s="9">
        <v>20.1023893327067</v>
      </c>
      <c r="K432" s="9">
        <v>21.944269642857101</v>
      </c>
      <c r="L432" s="2">
        <f t="shared" si="24"/>
        <v>9.771232517553316E-2</v>
      </c>
      <c r="M432" s="15">
        <f t="shared" si="25"/>
        <v>7.9573193397750111E-3</v>
      </c>
      <c r="N432" s="2">
        <f t="shared" si="26"/>
        <v>1.121947897505211E-2</v>
      </c>
      <c r="O432" s="15">
        <f t="shared" si="27"/>
        <v>0.1038724077756263</v>
      </c>
    </row>
    <row r="433" spans="1:15" x14ac:dyDescent="0.15">
      <c r="A433" s="9">
        <v>2111</v>
      </c>
      <c r="B433" s="9">
        <v>9.66</v>
      </c>
      <c r="C433" s="9">
        <v>184</v>
      </c>
      <c r="D433" s="9">
        <v>0</v>
      </c>
      <c r="E433" s="9">
        <v>3</v>
      </c>
      <c r="F433" s="9">
        <v>18.017374655319301</v>
      </c>
      <c r="G433" s="9">
        <v>19.627907983510699</v>
      </c>
      <c r="H433" s="9">
        <v>21.3240220394737</v>
      </c>
      <c r="I433" s="9">
        <v>19.810063251879701</v>
      </c>
      <c r="J433" s="9">
        <v>19.872576550751901</v>
      </c>
      <c r="K433" s="9">
        <v>21.648749671052599</v>
      </c>
      <c r="L433" s="2">
        <f t="shared" si="24"/>
        <v>8.6413389414088215E-2</v>
      </c>
      <c r="M433" s="15">
        <f t="shared" si="25"/>
        <v>9.2804219645837554E-3</v>
      </c>
      <c r="N433" s="2">
        <f t="shared" si="26"/>
        <v>1.2465341056558197E-2</v>
      </c>
      <c r="O433" s="15">
        <f t="shared" si="27"/>
        <v>0.10295756884735745</v>
      </c>
    </row>
    <row r="434" spans="1:15" x14ac:dyDescent="0.15">
      <c r="A434" s="9">
        <v>2112</v>
      </c>
      <c r="B434" s="9">
        <v>13.35</v>
      </c>
      <c r="C434" s="9">
        <v>122.7</v>
      </c>
      <c r="D434" s="9">
        <v>0</v>
      </c>
      <c r="E434" s="9">
        <v>3</v>
      </c>
      <c r="F434" s="9">
        <v>16.861394358554598</v>
      </c>
      <c r="G434" s="9">
        <v>17.869160917048301</v>
      </c>
      <c r="H434" s="9">
        <v>19.3100388157895</v>
      </c>
      <c r="I434" s="9">
        <v>18.4887940789474</v>
      </c>
      <c r="J434" s="9">
        <v>18.536460150375898</v>
      </c>
      <c r="K434" s="9">
        <v>19.7821440789474</v>
      </c>
      <c r="L434" s="2">
        <f t="shared" si="24"/>
        <v>8.0634894130172122E-2</v>
      </c>
      <c r="M434" s="15">
        <f t="shared" si="25"/>
        <v>3.4676119644091959E-2</v>
      </c>
      <c r="N434" s="2">
        <f t="shared" si="26"/>
        <v>3.7343624383109772E-2</v>
      </c>
      <c r="O434" s="15">
        <f t="shared" si="27"/>
        <v>0.10705500783050161</v>
      </c>
    </row>
    <row r="435" spans="1:15" x14ac:dyDescent="0.15">
      <c r="A435" s="9">
        <v>2113</v>
      </c>
      <c r="B435" s="9">
        <v>9.33</v>
      </c>
      <c r="C435" s="9">
        <v>98.2</v>
      </c>
      <c r="D435" s="9">
        <v>0</v>
      </c>
      <c r="E435" s="9">
        <v>3</v>
      </c>
      <c r="F435" s="9">
        <v>17.224681583763999</v>
      </c>
      <c r="G435" s="9">
        <v>18.724914213378199</v>
      </c>
      <c r="H435" s="9">
        <v>19.949918327067699</v>
      </c>
      <c r="I435" s="9">
        <v>18.914765648496299</v>
      </c>
      <c r="J435" s="9">
        <v>18.9672648026316</v>
      </c>
      <c r="K435" s="9">
        <v>20.769239238721799</v>
      </c>
      <c r="L435" s="2">
        <f t="shared" si="24"/>
        <v>6.5421080157167522E-2</v>
      </c>
      <c r="M435" s="15">
        <f t="shared" si="25"/>
        <v>1.0138974894873453E-2</v>
      </c>
      <c r="N435" s="2">
        <f t="shared" si="26"/>
        <v>1.2942680884500499E-2</v>
      </c>
      <c r="O435" s="15">
        <f t="shared" si="27"/>
        <v>0.10917673651519384</v>
      </c>
    </row>
    <row r="436" spans="1:15" x14ac:dyDescent="0.15">
      <c r="A436" s="9">
        <v>2114</v>
      </c>
      <c r="B436" s="9">
        <v>11.41</v>
      </c>
      <c r="C436" s="9">
        <v>61.3</v>
      </c>
      <c r="D436" s="9">
        <v>0</v>
      </c>
      <c r="E436" s="9">
        <v>3</v>
      </c>
      <c r="F436" s="9">
        <v>17.512192807945802</v>
      </c>
      <c r="G436" s="9">
        <v>19.468680647765002</v>
      </c>
      <c r="H436" s="9">
        <v>20.490978336466199</v>
      </c>
      <c r="I436" s="9">
        <v>19.255904840225501</v>
      </c>
      <c r="J436" s="9">
        <v>19.312316823308301</v>
      </c>
      <c r="K436" s="9">
        <v>21.635295770676699</v>
      </c>
      <c r="L436" s="2">
        <f t="shared" si="24"/>
        <v>5.2509859666251026E-2</v>
      </c>
      <c r="M436" s="15">
        <f t="shared" si="25"/>
        <v>1.0929133380382781E-2</v>
      </c>
      <c r="N436" s="2">
        <f t="shared" si="26"/>
        <v>8.0315573143191626E-3</v>
      </c>
      <c r="O436" s="15">
        <f t="shared" si="27"/>
        <v>0.11128720852280372</v>
      </c>
    </row>
    <row r="437" spans="1:15" x14ac:dyDescent="0.15">
      <c r="A437" s="9">
        <v>2115</v>
      </c>
      <c r="B437" s="9">
        <v>12.68</v>
      </c>
      <c r="C437" s="9">
        <v>674.8</v>
      </c>
      <c r="D437" s="9">
        <v>0</v>
      </c>
      <c r="E437" s="9">
        <v>3</v>
      </c>
      <c r="F437" s="9">
        <v>18.824399999268401</v>
      </c>
      <c r="G437" s="9">
        <v>23.216227699149801</v>
      </c>
      <c r="H437" s="9">
        <v>23.0506148026316</v>
      </c>
      <c r="I437" s="9">
        <v>20.840121569548799</v>
      </c>
      <c r="J437" s="9">
        <v>20.913563392857199</v>
      </c>
      <c r="K437" s="9">
        <v>26.024482330827102</v>
      </c>
      <c r="L437" s="2">
        <f t="shared" si="24"/>
        <v>7.1334972530557239E-3</v>
      </c>
      <c r="M437" s="15">
        <f t="shared" si="25"/>
        <v>0.10234677917498272</v>
      </c>
      <c r="N437" s="2">
        <f t="shared" si="26"/>
        <v>9.9183396033668617E-2</v>
      </c>
      <c r="O437" s="15">
        <f t="shared" si="27"/>
        <v>0.12096084980162997</v>
      </c>
    </row>
    <row r="438" spans="1:15" x14ac:dyDescent="0.15">
      <c r="A438" s="9">
        <v>2116</v>
      </c>
      <c r="B438" s="9">
        <v>10.11</v>
      </c>
      <c r="C438" s="9">
        <v>110.4</v>
      </c>
      <c r="D438" s="9">
        <v>0</v>
      </c>
      <c r="E438" s="9">
        <v>3</v>
      </c>
      <c r="F438" s="9">
        <v>20.204872967370601</v>
      </c>
      <c r="G438" s="9">
        <v>27.166665624802601</v>
      </c>
      <c r="H438" s="9">
        <v>25.7649921052632</v>
      </c>
      <c r="I438" s="9">
        <v>22.5021947368421</v>
      </c>
      <c r="J438" s="9">
        <v>22.593758035714298</v>
      </c>
      <c r="K438" s="9">
        <v>30.5089009398496</v>
      </c>
      <c r="L438" s="2">
        <f t="shared" si="24"/>
        <v>5.1595346256248016E-2</v>
      </c>
      <c r="M438" s="15">
        <f t="shared" si="25"/>
        <v>0.17169832147902378</v>
      </c>
      <c r="N438" s="2">
        <f t="shared" si="26"/>
        <v>0.16832789317042032</v>
      </c>
      <c r="O438" s="15">
        <f t="shared" si="27"/>
        <v>0.1230270715297356</v>
      </c>
    </row>
    <row r="439" spans="1:15" x14ac:dyDescent="0.15">
      <c r="A439" s="9">
        <v>2117</v>
      </c>
      <c r="B439" s="9">
        <v>7.53</v>
      </c>
      <c r="C439" s="9">
        <v>490.8</v>
      </c>
      <c r="D439" s="9">
        <v>0</v>
      </c>
      <c r="E439" s="9">
        <v>3</v>
      </c>
      <c r="F439" s="9">
        <v>20.834550946691301</v>
      </c>
      <c r="G439" s="9">
        <v>29.594572965888201</v>
      </c>
      <c r="H439" s="9">
        <v>27.733110526315802</v>
      </c>
      <c r="I439" s="9">
        <v>23.308827302631599</v>
      </c>
      <c r="J439" s="9">
        <v>23.406639473684201</v>
      </c>
      <c r="K439" s="9">
        <v>33.2094044172932</v>
      </c>
      <c r="L439" s="2">
        <f t="shared" si="24"/>
        <v>6.2898776803368292E-2</v>
      </c>
      <c r="M439" s="15">
        <f t="shared" si="25"/>
        <v>0.21239521416652252</v>
      </c>
      <c r="N439" s="2">
        <f t="shared" si="26"/>
        <v>0.20909014295750916</v>
      </c>
      <c r="O439" s="15">
        <f t="shared" si="27"/>
        <v>0.12214507894983272</v>
      </c>
    </row>
    <row r="440" spans="1:15" x14ac:dyDescent="0.15">
      <c r="A440" s="9">
        <v>2118</v>
      </c>
      <c r="B440" s="9">
        <v>9.18</v>
      </c>
      <c r="C440" s="9">
        <v>306.7</v>
      </c>
      <c r="D440" s="9">
        <v>0</v>
      </c>
      <c r="E440" s="9">
        <v>3</v>
      </c>
      <c r="F440" s="9">
        <v>21.8574692669605</v>
      </c>
      <c r="G440" s="9">
        <v>32.017077615288699</v>
      </c>
      <c r="H440" s="9">
        <v>29.6180377819549</v>
      </c>
      <c r="I440" s="9">
        <v>24.578768984962402</v>
      </c>
      <c r="J440" s="9">
        <v>24.674174765037598</v>
      </c>
      <c r="K440" s="9">
        <v>36.2964957706767</v>
      </c>
      <c r="L440" s="2">
        <f t="shared" si="24"/>
        <v>7.4930006484671047E-2</v>
      </c>
      <c r="M440" s="15">
        <f t="shared" si="25"/>
        <v>0.23232315952454005</v>
      </c>
      <c r="N440" s="2">
        <f t="shared" si="26"/>
        <v>0.22934331916491776</v>
      </c>
      <c r="O440" s="15">
        <f t="shared" si="27"/>
        <v>0.13366048603213262</v>
      </c>
    </row>
    <row r="441" spans="1:15" x14ac:dyDescent="0.15">
      <c r="A441" s="9">
        <v>2119</v>
      </c>
      <c r="B441" s="9">
        <v>11.01</v>
      </c>
      <c r="C441" s="9">
        <v>184</v>
      </c>
      <c r="D441" s="9">
        <v>0</v>
      </c>
      <c r="E441" s="9">
        <v>3</v>
      </c>
      <c r="F441" s="9">
        <v>16.612023501012299</v>
      </c>
      <c r="G441" s="9">
        <v>17.7742027468353</v>
      </c>
      <c r="H441" s="9">
        <v>18.977853007518799</v>
      </c>
      <c r="I441" s="9">
        <v>18.2088671992481</v>
      </c>
      <c r="J441" s="9">
        <v>18.253094313909799</v>
      </c>
      <c r="K441" s="9">
        <v>19.6657164943609</v>
      </c>
      <c r="L441" s="2">
        <f t="shared" si="24"/>
        <v>6.771894513793647E-2</v>
      </c>
      <c r="M441" s="15">
        <f t="shared" si="25"/>
        <v>2.4454793196853362E-2</v>
      </c>
      <c r="N441" s="2">
        <f t="shared" si="26"/>
        <v>2.6943068777572323E-2</v>
      </c>
      <c r="O441" s="15">
        <f t="shared" si="27"/>
        <v>0.10641904868911123</v>
      </c>
    </row>
    <row r="442" spans="1:15" x14ac:dyDescent="0.15">
      <c r="A442" s="9">
        <v>2120</v>
      </c>
      <c r="B442" s="9">
        <v>10.47</v>
      </c>
      <c r="C442" s="9">
        <v>245.4</v>
      </c>
      <c r="D442" s="9">
        <v>0</v>
      </c>
      <c r="E442" s="9">
        <v>3</v>
      </c>
      <c r="F442" s="9">
        <v>17.256124421718201</v>
      </c>
      <c r="G442" s="9">
        <v>20.182901373835701</v>
      </c>
      <c r="H442" s="9">
        <v>20.122062265037599</v>
      </c>
      <c r="I442" s="9">
        <v>18.945145864661701</v>
      </c>
      <c r="J442" s="9">
        <v>18.9965253289473</v>
      </c>
      <c r="K442" s="9">
        <v>22.405034492481199</v>
      </c>
      <c r="L442" s="2">
        <f t="shared" si="24"/>
        <v>3.0143886486494941E-3</v>
      </c>
      <c r="M442" s="15">
        <f t="shared" si="25"/>
        <v>6.1326936412550527E-2</v>
      </c>
      <c r="N442" s="2">
        <f t="shared" si="26"/>
        <v>5.8781243732696012E-2</v>
      </c>
      <c r="O442" s="15">
        <f t="shared" si="27"/>
        <v>0.11009978582792769</v>
      </c>
    </row>
    <row r="443" spans="1:15" x14ac:dyDescent="0.15">
      <c r="A443" s="9">
        <v>2121</v>
      </c>
      <c r="B443" s="9">
        <v>11.47</v>
      </c>
      <c r="C443" s="9">
        <v>122.7</v>
      </c>
      <c r="D443" s="9">
        <v>0</v>
      </c>
      <c r="E443" s="9">
        <v>3</v>
      </c>
      <c r="F443" s="9">
        <v>18.240557779979699</v>
      </c>
      <c r="G443" s="9">
        <v>23.344831351933799</v>
      </c>
      <c r="H443" s="9">
        <v>22.699912124060099</v>
      </c>
      <c r="I443" s="9">
        <v>20.100838063909801</v>
      </c>
      <c r="J443" s="9">
        <v>20.152694031954901</v>
      </c>
      <c r="K443" s="9">
        <v>26.0268388157894</v>
      </c>
      <c r="L443" s="2">
        <f t="shared" si="24"/>
        <v>2.7625782262088498E-2</v>
      </c>
      <c r="M443" s="15">
        <f t="shared" si="25"/>
        <v>0.13895980823846377</v>
      </c>
      <c r="N443" s="2">
        <f t="shared" si="26"/>
        <v>0.13673850420489214</v>
      </c>
      <c r="O443" s="15">
        <f t="shared" si="27"/>
        <v>0.11488656411447727</v>
      </c>
    </row>
    <row r="444" spans="1:15" x14ac:dyDescent="0.15">
      <c r="A444" s="9">
        <v>2122</v>
      </c>
      <c r="B444" s="9">
        <v>6.82</v>
      </c>
      <c r="C444" s="9">
        <v>61.3</v>
      </c>
      <c r="D444" s="9">
        <v>0</v>
      </c>
      <c r="E444" s="9">
        <v>3</v>
      </c>
      <c r="F444" s="9">
        <v>17.7812705176134</v>
      </c>
      <c r="G444" s="9">
        <v>22.319951710129899</v>
      </c>
      <c r="H444" s="9">
        <v>21.095009915413499</v>
      </c>
      <c r="I444" s="9">
        <v>19.548697133458699</v>
      </c>
      <c r="J444" s="9">
        <v>19.604284727443599</v>
      </c>
      <c r="K444" s="9">
        <v>24.857732048872101</v>
      </c>
      <c r="L444" s="2">
        <f t="shared" si="24"/>
        <v>5.4881023517647724E-2</v>
      </c>
      <c r="M444" s="15">
        <f t="shared" si="25"/>
        <v>0.12416041990868053</v>
      </c>
      <c r="N444" s="2">
        <f t="shared" si="26"/>
        <v>0.12166993091897223</v>
      </c>
      <c r="O444" s="15">
        <f t="shared" si="27"/>
        <v>0.113700081958082</v>
      </c>
    </row>
    <row r="445" spans="1:15" x14ac:dyDescent="0.15">
      <c r="A445" s="9">
        <v>2123</v>
      </c>
      <c r="B445" s="9">
        <v>7.06</v>
      </c>
      <c r="C445" s="9">
        <v>122.7</v>
      </c>
      <c r="D445" s="9">
        <v>0</v>
      </c>
      <c r="E445" s="9">
        <v>3</v>
      </c>
      <c r="F445" s="9">
        <v>18.195086683412999</v>
      </c>
      <c r="G445" s="9">
        <v>23.911134819369799</v>
      </c>
      <c r="H445" s="9">
        <v>21.990369266917298</v>
      </c>
      <c r="I445" s="9">
        <v>20.032346428571401</v>
      </c>
      <c r="J445" s="9">
        <v>20.0848930921053</v>
      </c>
      <c r="K445" s="9">
        <v>26.699162640977502</v>
      </c>
      <c r="L445" s="2">
        <f t="shared" si="24"/>
        <v>8.0329334720514303E-2</v>
      </c>
      <c r="M445" s="15">
        <f t="shared" si="25"/>
        <v>0.16221682576337995</v>
      </c>
      <c r="N445" s="2">
        <f t="shared" si="26"/>
        <v>0.16001924443021243</v>
      </c>
      <c r="O445" s="15">
        <f t="shared" si="27"/>
        <v>0.11659956094384916</v>
      </c>
    </row>
    <row r="446" spans="1:15" x14ac:dyDescent="0.15">
      <c r="A446" s="9">
        <v>2124</v>
      </c>
      <c r="B446" s="9">
        <v>6.52</v>
      </c>
      <c r="C446" s="9">
        <v>98.2</v>
      </c>
      <c r="D446" s="9">
        <v>0</v>
      </c>
      <c r="E446" s="9">
        <v>3</v>
      </c>
      <c r="F446" s="9">
        <v>18.9138583541292</v>
      </c>
      <c r="G446" s="9">
        <v>26.5289007272204</v>
      </c>
      <c r="H446" s="9">
        <v>23.928124812030099</v>
      </c>
      <c r="I446" s="9">
        <v>20.881235479323301</v>
      </c>
      <c r="J446" s="9">
        <v>20.9291378289474</v>
      </c>
      <c r="K446" s="9">
        <v>29.765799530075199</v>
      </c>
      <c r="L446" s="2">
        <f t="shared" si="24"/>
        <v>9.8035570411771092E-2</v>
      </c>
      <c r="M446" s="15">
        <f t="shared" si="25"/>
        <v>0.21288726984839676</v>
      </c>
      <c r="N446" s="2">
        <f t="shared" si="26"/>
        <v>0.21108160326173159</v>
      </c>
      <c r="O446" s="15">
        <f t="shared" si="27"/>
        <v>0.12201405690110365</v>
      </c>
    </row>
    <row r="447" spans="1:15" x14ac:dyDescent="0.15">
      <c r="A447" s="9">
        <v>2125</v>
      </c>
      <c r="B447" s="9">
        <v>6.8</v>
      </c>
      <c r="C447" s="9">
        <v>73.599999999999994</v>
      </c>
      <c r="D447" s="9">
        <v>0</v>
      </c>
      <c r="E447" s="9">
        <v>3</v>
      </c>
      <c r="F447" s="9">
        <v>19.637336444511899</v>
      </c>
      <c r="G447" s="9">
        <v>29.153158058701301</v>
      </c>
      <c r="H447" s="9">
        <v>25.963485855263201</v>
      </c>
      <c r="I447" s="9">
        <v>21.740845911654102</v>
      </c>
      <c r="J447" s="9">
        <v>21.784615037594001</v>
      </c>
      <c r="K447" s="9">
        <v>32.859065225563903</v>
      </c>
      <c r="L447" s="2">
        <f t="shared" si="24"/>
        <v>0.1094108637223981</v>
      </c>
      <c r="M447" s="15">
        <f t="shared" si="25"/>
        <v>0.25425417486922508</v>
      </c>
      <c r="N447" s="2">
        <f t="shared" si="26"/>
        <v>0.25275282376853925</v>
      </c>
      <c r="O447" s="15">
        <f t="shared" si="27"/>
        <v>0.12711854953760335</v>
      </c>
    </row>
    <row r="448" spans="1:15" x14ac:dyDescent="0.15">
      <c r="A448" s="9">
        <v>2126</v>
      </c>
      <c r="B448" s="9">
        <v>8.83</v>
      </c>
      <c r="C448" s="9">
        <v>552.1</v>
      </c>
      <c r="D448" s="9">
        <v>0</v>
      </c>
      <c r="E448" s="9">
        <v>3</v>
      </c>
      <c r="F448" s="9">
        <v>18.094479441784198</v>
      </c>
      <c r="G448" s="9">
        <v>23.2688030840112</v>
      </c>
      <c r="H448" s="9">
        <v>22.315714896616502</v>
      </c>
      <c r="I448" s="9">
        <v>19.937384586466202</v>
      </c>
      <c r="J448" s="9">
        <v>19.984177537594</v>
      </c>
      <c r="K448" s="9">
        <v>26.068726597744401</v>
      </c>
      <c r="L448" s="2">
        <f t="shared" si="24"/>
        <v>4.0959914609857956E-2</v>
      </c>
      <c r="M448" s="15">
        <f t="shared" si="25"/>
        <v>0.143171029705182</v>
      </c>
      <c r="N448" s="2">
        <f t="shared" si="26"/>
        <v>0.14116005600108325</v>
      </c>
      <c r="O448" s="15">
        <f t="shared" si="27"/>
        <v>0.12032950313878095</v>
      </c>
    </row>
    <row r="449" spans="1:15" x14ac:dyDescent="0.15">
      <c r="A449" s="9">
        <v>2127</v>
      </c>
      <c r="B449" s="9">
        <v>8.1999999999999993</v>
      </c>
      <c r="C449" s="9">
        <v>368.1</v>
      </c>
      <c r="D449" s="9">
        <v>0</v>
      </c>
      <c r="E449" s="9">
        <v>3</v>
      </c>
      <c r="F449" s="9">
        <v>16.6722996508555</v>
      </c>
      <c r="G449" s="9">
        <v>21.352685181641199</v>
      </c>
      <c r="H449" s="9">
        <v>20.5649518327068</v>
      </c>
      <c r="I449" s="9">
        <v>18.390260620300701</v>
      </c>
      <c r="J449" s="9">
        <v>18.4005623120301</v>
      </c>
      <c r="K449" s="9">
        <v>24.437335009398499</v>
      </c>
      <c r="L449" s="2">
        <f t="shared" si="24"/>
        <v>3.689153575924415E-2</v>
      </c>
      <c r="M449" s="15">
        <f t="shared" si="25"/>
        <v>0.13873779977272169</v>
      </c>
      <c r="N449" s="2">
        <f t="shared" si="26"/>
        <v>0.13825534561570277</v>
      </c>
      <c r="O449" s="15">
        <f t="shared" si="27"/>
        <v>0.144461916687155</v>
      </c>
    </row>
    <row r="450" spans="1:15" x14ac:dyDescent="0.15">
      <c r="A450" s="9">
        <v>2128</v>
      </c>
      <c r="B450" s="9">
        <v>34.97</v>
      </c>
      <c r="C450" s="9">
        <v>73.599999999999994</v>
      </c>
      <c r="D450" s="9">
        <v>0</v>
      </c>
      <c r="E450" s="9">
        <v>3</v>
      </c>
      <c r="F450" s="9">
        <v>16.385441651444399</v>
      </c>
      <c r="G450" s="9">
        <v>17.0700665671941</v>
      </c>
      <c r="H450" s="9">
        <v>18.666499953007499</v>
      </c>
      <c r="I450" s="9">
        <v>17.9258313909774</v>
      </c>
      <c r="J450" s="9">
        <v>17.967311278195499</v>
      </c>
      <c r="K450" s="9">
        <v>18.875541964285699</v>
      </c>
      <c r="L450" s="2">
        <f t="shared" si="24"/>
        <v>9.3522387831895412E-2</v>
      </c>
      <c r="M450" s="15">
        <f t="shared" si="25"/>
        <v>5.0132483105129841E-2</v>
      </c>
      <c r="N450" s="2">
        <f t="shared" si="26"/>
        <v>5.2562461163787003E-2</v>
      </c>
      <c r="O450" s="15">
        <f t="shared" si="27"/>
        <v>0.10576850359572874</v>
      </c>
    </row>
    <row r="451" spans="1:15" x14ac:dyDescent="0.15">
      <c r="A451" s="9">
        <v>2129</v>
      </c>
      <c r="B451" s="9">
        <v>36.08</v>
      </c>
      <c r="C451" s="9">
        <v>122.7</v>
      </c>
      <c r="D451" s="9">
        <v>0</v>
      </c>
      <c r="E451" s="9">
        <v>3</v>
      </c>
      <c r="F451" s="9">
        <v>16.460328850748699</v>
      </c>
      <c r="G451" s="9">
        <v>17.189400591055101</v>
      </c>
      <c r="H451" s="9">
        <v>18.795096193609002</v>
      </c>
      <c r="I451" s="9">
        <v>18.0088027255639</v>
      </c>
      <c r="J451" s="9">
        <v>18.051343139097799</v>
      </c>
      <c r="K451" s="9">
        <v>19.006289285714299</v>
      </c>
      <c r="L451" s="2">
        <f t="shared" ref="L451:L514" si="28">ABS((H451-G451)/G451)</f>
        <v>9.3411960123232066E-2</v>
      </c>
      <c r="M451" s="15">
        <f t="shared" ref="M451:M514" si="29">ABS((I451-G451)/G451)</f>
        <v>4.7669034773393647E-2</v>
      </c>
      <c r="N451" s="2">
        <f t="shared" ref="N451:N514" si="30">ABS((J451-G451)/G451)</f>
        <v>5.0143839715459881E-2</v>
      </c>
      <c r="O451" s="15">
        <f t="shared" ref="O451:O514" si="31">ABS((K451-G451)/G451)</f>
        <v>0.10569819959892365</v>
      </c>
    </row>
    <row r="452" spans="1:15" x14ac:dyDescent="0.15">
      <c r="A452" s="9">
        <v>2130</v>
      </c>
      <c r="B452" s="9">
        <v>35.71</v>
      </c>
      <c r="C452" s="9">
        <v>73.599999999999994</v>
      </c>
      <c r="D452" s="9">
        <v>0</v>
      </c>
      <c r="E452" s="9">
        <v>3</v>
      </c>
      <c r="F452" s="9">
        <v>16.537000461746501</v>
      </c>
      <c r="G452" s="9">
        <v>17.313340236894099</v>
      </c>
      <c r="H452" s="9">
        <v>18.929086419172901</v>
      </c>
      <c r="I452" s="9">
        <v>18.0940406484962</v>
      </c>
      <c r="J452" s="9">
        <v>18.1377046522556</v>
      </c>
      <c r="K452" s="9">
        <v>19.142536842105301</v>
      </c>
      <c r="L452" s="2">
        <f t="shared" si="28"/>
        <v>9.3323770004571677E-2</v>
      </c>
      <c r="M452" s="15">
        <f t="shared" si="29"/>
        <v>4.5092420117664934E-2</v>
      </c>
      <c r="N452" s="2">
        <f t="shared" si="30"/>
        <v>4.7614406237151755E-2</v>
      </c>
      <c r="O452" s="15">
        <f t="shared" si="31"/>
        <v>0.1056524379572493</v>
      </c>
    </row>
    <row r="453" spans="1:15" x14ac:dyDescent="0.15">
      <c r="A453" s="9">
        <v>2131</v>
      </c>
      <c r="B453" s="9">
        <v>34.32</v>
      </c>
      <c r="C453" s="9">
        <v>245.4</v>
      </c>
      <c r="D453" s="9">
        <v>0</v>
      </c>
      <c r="E453" s="9">
        <v>3</v>
      </c>
      <c r="F453" s="9">
        <v>16.657340425658699</v>
      </c>
      <c r="G453" s="9">
        <v>17.509967528155499</v>
      </c>
      <c r="H453" s="9">
        <v>19.141494313909799</v>
      </c>
      <c r="I453" s="9">
        <v>18.227978900375899</v>
      </c>
      <c r="J453" s="9">
        <v>18.2735649906015</v>
      </c>
      <c r="K453" s="9">
        <v>19.359060056391002</v>
      </c>
      <c r="L453" s="2">
        <f t="shared" si="28"/>
        <v>9.3177030918581316E-2</v>
      </c>
      <c r="M453" s="15">
        <f t="shared" si="29"/>
        <v>4.1005865434408061E-2</v>
      </c>
      <c r="N453" s="2">
        <f t="shared" si="30"/>
        <v>4.3609302028582222E-2</v>
      </c>
      <c r="O453" s="15">
        <f t="shared" si="31"/>
        <v>0.10560228197238043</v>
      </c>
    </row>
    <row r="454" spans="1:15" x14ac:dyDescent="0.15">
      <c r="A454" s="9">
        <v>2132</v>
      </c>
      <c r="B454" s="9">
        <v>37.299999999999997</v>
      </c>
      <c r="C454" s="9">
        <v>184</v>
      </c>
      <c r="D454" s="9">
        <v>0</v>
      </c>
      <c r="E454" s="9">
        <v>3</v>
      </c>
      <c r="F454" s="9">
        <v>16.814987339918201</v>
      </c>
      <c r="G454" s="9">
        <v>17.766946867998001</v>
      </c>
      <c r="H454" s="9">
        <v>19.4178888157895</v>
      </c>
      <c r="I454" s="9">
        <v>18.403113862782</v>
      </c>
      <c r="J454" s="9">
        <v>18.451295535714301</v>
      </c>
      <c r="K454" s="9">
        <v>19.641160902255599</v>
      </c>
      <c r="L454" s="2">
        <f t="shared" si="28"/>
        <v>9.2922096298109103E-2</v>
      </c>
      <c r="M454" s="15">
        <f t="shared" si="29"/>
        <v>3.5806207983312473E-2</v>
      </c>
      <c r="N454" s="2">
        <f t="shared" si="30"/>
        <v>3.8518079262619707E-2</v>
      </c>
      <c r="O454" s="15">
        <f t="shared" si="31"/>
        <v>0.10548880728818133</v>
      </c>
    </row>
    <row r="455" spans="1:15" x14ac:dyDescent="0.15">
      <c r="A455" s="9">
        <v>2133</v>
      </c>
      <c r="B455" s="9">
        <v>36.08</v>
      </c>
      <c r="C455" s="9">
        <v>24.5</v>
      </c>
      <c r="D455" s="9">
        <v>0</v>
      </c>
      <c r="E455" s="9">
        <v>3</v>
      </c>
      <c r="F455" s="9">
        <v>16.8908740960103</v>
      </c>
      <c r="G455" s="9">
        <v>17.8906005603423</v>
      </c>
      <c r="H455" s="9">
        <v>19.550605780075198</v>
      </c>
      <c r="I455" s="9">
        <v>18.487381437969901</v>
      </c>
      <c r="J455" s="9">
        <v>18.536837500000001</v>
      </c>
      <c r="K455" s="9">
        <v>19.776688815789502</v>
      </c>
      <c r="L455" s="2">
        <f t="shared" si="28"/>
        <v>9.2786444710670893E-2</v>
      </c>
      <c r="M455" s="15">
        <f t="shared" si="29"/>
        <v>3.3357229994306209E-2</v>
      </c>
      <c r="N455" s="2">
        <f t="shared" si="30"/>
        <v>3.6121590076199021E-2</v>
      </c>
      <c r="O455" s="15">
        <f t="shared" si="31"/>
        <v>0.1054234176815759</v>
      </c>
    </row>
    <row r="456" spans="1:15" x14ac:dyDescent="0.15">
      <c r="A456" s="9">
        <v>2134</v>
      </c>
      <c r="B456" s="9">
        <v>35.14</v>
      </c>
      <c r="C456" s="9">
        <v>490.8</v>
      </c>
      <c r="D456" s="9">
        <v>0</v>
      </c>
      <c r="E456" s="9">
        <v>3</v>
      </c>
      <c r="F456" s="9">
        <v>17.074400273715</v>
      </c>
      <c r="G456" s="9">
        <v>18.184621227760399</v>
      </c>
      <c r="H456" s="9">
        <v>19.861610197368499</v>
      </c>
      <c r="I456" s="9">
        <v>18.690706813909799</v>
      </c>
      <c r="J456" s="9">
        <v>18.7432237781955</v>
      </c>
      <c r="K456" s="9">
        <v>20.096050187969901</v>
      </c>
      <c r="L456" s="2">
        <f t="shared" si="28"/>
        <v>9.2220175971992821E-2</v>
      </c>
      <c r="M456" s="15">
        <f t="shared" si="29"/>
        <v>2.7830416691705204E-2</v>
      </c>
      <c r="N456" s="2">
        <f t="shared" si="30"/>
        <v>3.0718404493481861E-2</v>
      </c>
      <c r="O456" s="15">
        <f t="shared" si="31"/>
        <v>0.10511238789464254</v>
      </c>
    </row>
    <row r="457" spans="1:15" x14ac:dyDescent="0.15">
      <c r="A457" s="9">
        <v>2135</v>
      </c>
      <c r="B457" s="9">
        <v>8.2899999999999991</v>
      </c>
      <c r="C457" s="9">
        <v>490.8</v>
      </c>
      <c r="D457" s="9">
        <v>0</v>
      </c>
      <c r="E457" s="9">
        <v>3</v>
      </c>
      <c r="F457" s="9">
        <v>17.3516772713633</v>
      </c>
      <c r="G457" s="9">
        <v>19.174057553625801</v>
      </c>
      <c r="H457" s="9">
        <v>21.120165319548899</v>
      </c>
      <c r="I457" s="9">
        <v>19.014489520676701</v>
      </c>
      <c r="J457" s="9">
        <v>19.070828994360902</v>
      </c>
      <c r="K457" s="9">
        <v>21.220435056391</v>
      </c>
      <c r="L457" s="2">
        <f t="shared" si="28"/>
        <v>0.10149691897399625</v>
      </c>
      <c r="M457" s="15">
        <f t="shared" si="29"/>
        <v>8.3220795860668214E-3</v>
      </c>
      <c r="N457" s="2">
        <f t="shared" si="30"/>
        <v>5.3837618342487186E-3</v>
      </c>
      <c r="O457" s="15">
        <f t="shared" si="31"/>
        <v>0.1067263669696366</v>
      </c>
    </row>
    <row r="458" spans="1:15" x14ac:dyDescent="0.15">
      <c r="A458" s="17">
        <v>2136</v>
      </c>
      <c r="B458" s="17">
        <v>37.78</v>
      </c>
      <c r="C458" s="17">
        <v>351.8</v>
      </c>
      <c r="D458" s="17">
        <v>0</v>
      </c>
      <c r="E458" s="17">
        <v>3</v>
      </c>
      <c r="F458" s="9">
        <v>17.3655274523374</v>
      </c>
      <c r="G458" s="9">
        <v>18.644998772558399</v>
      </c>
      <c r="H458" s="9">
        <v>20.342059304511299</v>
      </c>
      <c r="I458" s="9">
        <v>19.0114830827067</v>
      </c>
      <c r="J458" s="9">
        <v>19.068931203007502</v>
      </c>
      <c r="K458" s="9">
        <v>20.592323449248099</v>
      </c>
      <c r="L458" s="2">
        <f t="shared" si="28"/>
        <v>9.1019610816527582E-2</v>
      </c>
      <c r="M458" s="15">
        <f t="shared" si="29"/>
        <v>1.9655904224981285E-2</v>
      </c>
      <c r="N458" s="2">
        <f t="shared" si="30"/>
        <v>2.273705864078919E-2</v>
      </c>
      <c r="O458" s="15">
        <f t="shared" si="31"/>
        <v>0.10444219924303567</v>
      </c>
    </row>
    <row r="459" spans="1:15" x14ac:dyDescent="0.15">
      <c r="A459" s="9">
        <v>2147</v>
      </c>
      <c r="B459" s="9">
        <v>12.43</v>
      </c>
      <c r="C459" s="9">
        <v>184</v>
      </c>
      <c r="D459" s="9">
        <v>0</v>
      </c>
      <c r="E459" s="9">
        <v>3</v>
      </c>
      <c r="F459" s="9">
        <v>16.940281466536199</v>
      </c>
      <c r="G459" s="9">
        <v>18.112139065137601</v>
      </c>
      <c r="H459" s="9">
        <v>19.8538410244361</v>
      </c>
      <c r="I459" s="9">
        <v>18.545491400376001</v>
      </c>
      <c r="J459" s="9">
        <v>18.595889661654098</v>
      </c>
      <c r="K459" s="9">
        <v>20.043644830827098</v>
      </c>
      <c r="L459" s="2">
        <f t="shared" si="28"/>
        <v>9.6162134855233186E-2</v>
      </c>
      <c r="M459" s="15">
        <f t="shared" si="29"/>
        <v>2.3926071552339178E-2</v>
      </c>
      <c r="N459" s="2">
        <f t="shared" si="30"/>
        <v>2.6708639701625549E-2</v>
      </c>
      <c r="O459" s="15">
        <f t="shared" si="31"/>
        <v>0.10664150483513435</v>
      </c>
    </row>
    <row r="460" spans="1:15" x14ac:dyDescent="0.15">
      <c r="A460" s="17">
        <v>2148</v>
      </c>
      <c r="B460" s="17">
        <v>9.49</v>
      </c>
      <c r="C460" s="17">
        <v>351.8</v>
      </c>
      <c r="D460" s="17">
        <v>0</v>
      </c>
      <c r="E460" s="17">
        <v>3</v>
      </c>
      <c r="F460" s="9">
        <v>17.115778870808899</v>
      </c>
      <c r="G460" s="9">
        <v>18.792087349274301</v>
      </c>
      <c r="H460" s="9">
        <v>20.486883693608998</v>
      </c>
      <c r="I460" s="9">
        <v>18.745914708646598</v>
      </c>
      <c r="J460" s="9">
        <v>18.7952914943609</v>
      </c>
      <c r="K460" s="9">
        <v>20.822339708646599</v>
      </c>
      <c r="L460" s="2">
        <f t="shared" si="28"/>
        <v>9.0186700010211812E-2</v>
      </c>
      <c r="M460" s="15">
        <f t="shared" si="29"/>
        <v>2.4570256496538362E-3</v>
      </c>
      <c r="N460" s="2">
        <f t="shared" si="30"/>
        <v>1.7050501240473839E-4</v>
      </c>
      <c r="O460" s="15">
        <f t="shared" si="31"/>
        <v>0.10803761826121465</v>
      </c>
    </row>
    <row r="461" spans="1:15" x14ac:dyDescent="0.15">
      <c r="A461" s="9">
        <v>2149</v>
      </c>
      <c r="B461" s="9">
        <v>9.5399999999999991</v>
      </c>
      <c r="C461" s="9">
        <v>61.3</v>
      </c>
      <c r="D461" s="9">
        <v>0</v>
      </c>
      <c r="E461" s="9">
        <v>3</v>
      </c>
      <c r="F461" s="9">
        <v>16.995204383847799</v>
      </c>
      <c r="G461" s="9">
        <v>18.433414483582101</v>
      </c>
      <c r="H461" s="9">
        <v>20.318297885338399</v>
      </c>
      <c r="I461" s="9">
        <v>18.611789567669199</v>
      </c>
      <c r="J461" s="9">
        <v>18.663317199248102</v>
      </c>
      <c r="K461" s="9">
        <v>20.441133035714302</v>
      </c>
      <c r="L461" s="2">
        <f t="shared" si="28"/>
        <v>0.10225362227031175</v>
      </c>
      <c r="M461" s="15">
        <f t="shared" si="29"/>
        <v>9.6767250715253401E-3</v>
      </c>
      <c r="N461" s="2">
        <f t="shared" si="30"/>
        <v>1.247206348399345E-2</v>
      </c>
      <c r="O461" s="15">
        <f t="shared" si="31"/>
        <v>0.10891734431081089</v>
      </c>
    </row>
    <row r="462" spans="1:15" x14ac:dyDescent="0.15">
      <c r="A462" s="9">
        <v>2150</v>
      </c>
      <c r="B462" s="9">
        <v>12.33</v>
      </c>
      <c r="C462" s="9">
        <v>61.3</v>
      </c>
      <c r="D462" s="9">
        <v>0</v>
      </c>
      <c r="E462" s="9">
        <v>3</v>
      </c>
      <c r="F462" s="9">
        <v>16.274434455487899</v>
      </c>
      <c r="G462" s="9">
        <v>17.007437492041898</v>
      </c>
      <c r="H462" s="9">
        <v>18.585284962406</v>
      </c>
      <c r="I462" s="9">
        <v>17.8102920112782</v>
      </c>
      <c r="J462" s="9">
        <v>17.849157330827101</v>
      </c>
      <c r="K462" s="9">
        <v>18.806972368421</v>
      </c>
      <c r="L462" s="2">
        <f t="shared" si="28"/>
        <v>9.2773968512446764E-2</v>
      </c>
      <c r="M462" s="15">
        <f t="shared" si="29"/>
        <v>4.7206083786106683E-2</v>
      </c>
      <c r="N462" s="2">
        <f t="shared" si="30"/>
        <v>4.9491279281729486E-2</v>
      </c>
      <c r="O462" s="15">
        <f t="shared" si="31"/>
        <v>0.10580870147082055</v>
      </c>
    </row>
    <row r="463" spans="1:15" x14ac:dyDescent="0.15">
      <c r="A463" s="9">
        <v>2151</v>
      </c>
      <c r="B463" s="9">
        <v>12.88</v>
      </c>
      <c r="C463" s="9">
        <v>490.8</v>
      </c>
      <c r="D463" s="9">
        <v>0</v>
      </c>
      <c r="E463" s="9">
        <v>3</v>
      </c>
      <c r="F463" s="9">
        <v>16.614539351542302</v>
      </c>
      <c r="G463" s="9">
        <v>18.187947798894701</v>
      </c>
      <c r="H463" s="9">
        <v>19.887557189849598</v>
      </c>
      <c r="I463" s="9">
        <v>18.203333975563901</v>
      </c>
      <c r="J463" s="9">
        <v>18.238833787594</v>
      </c>
      <c r="K463" s="9">
        <v>20.062203806391</v>
      </c>
      <c r="L463" s="2">
        <f t="shared" si="28"/>
        <v>9.3447012810218444E-2</v>
      </c>
      <c r="M463" s="15">
        <f t="shared" si="29"/>
        <v>8.4595452105567658E-4</v>
      </c>
      <c r="N463" s="2">
        <f t="shared" si="30"/>
        <v>2.7977861637799389E-3</v>
      </c>
      <c r="O463" s="15">
        <f t="shared" si="31"/>
        <v>0.10304933949778544</v>
      </c>
    </row>
    <row r="464" spans="1:15" x14ac:dyDescent="0.15">
      <c r="A464" s="9">
        <v>2152</v>
      </c>
      <c r="B464" s="9">
        <v>7.05</v>
      </c>
      <c r="C464" s="9">
        <v>85.9</v>
      </c>
      <c r="D464" s="9">
        <v>0</v>
      </c>
      <c r="E464" s="9">
        <v>3</v>
      </c>
      <c r="F464" s="9">
        <v>16.9614068560196</v>
      </c>
      <c r="G464" s="9">
        <v>19.4546075066879</v>
      </c>
      <c r="H464" s="9">
        <v>21.306678571428598</v>
      </c>
      <c r="I464" s="9">
        <v>18.605516917293201</v>
      </c>
      <c r="J464" s="9">
        <v>18.636879558270699</v>
      </c>
      <c r="K464" s="9">
        <v>21.398220958646601</v>
      </c>
      <c r="L464" s="2">
        <f t="shared" si="28"/>
        <v>9.5199610894437889E-2</v>
      </c>
      <c r="M464" s="15">
        <f t="shared" si="29"/>
        <v>4.3644704171122824E-2</v>
      </c>
      <c r="N464" s="2">
        <f t="shared" si="30"/>
        <v>4.2032610945046851E-2</v>
      </c>
      <c r="O464" s="15">
        <f t="shared" si="31"/>
        <v>9.990504569627251E-2</v>
      </c>
    </row>
    <row r="465" spans="1:15" x14ac:dyDescent="0.15">
      <c r="A465" s="9">
        <v>2153</v>
      </c>
      <c r="B465" s="9">
        <v>7.57</v>
      </c>
      <c r="C465" s="9">
        <v>122.7</v>
      </c>
      <c r="D465" s="9">
        <v>0</v>
      </c>
      <c r="E465" s="9">
        <v>3</v>
      </c>
      <c r="F465" s="9">
        <v>15.7093260021418</v>
      </c>
      <c r="G465" s="9">
        <v>16.833479518631599</v>
      </c>
      <c r="H465" s="9">
        <v>18.110840742481201</v>
      </c>
      <c r="I465" s="9">
        <v>17.236911983082699</v>
      </c>
      <c r="J465" s="9">
        <v>17.2702198778195</v>
      </c>
      <c r="K465" s="9">
        <v>18.714793984962402</v>
      </c>
      <c r="L465" s="2">
        <f t="shared" si="28"/>
        <v>7.5882185999382748E-2</v>
      </c>
      <c r="M465" s="15">
        <f t="shared" si="29"/>
        <v>2.396607688889121E-2</v>
      </c>
      <c r="N465" s="2">
        <f t="shared" si="30"/>
        <v>2.5944746521627274E-2</v>
      </c>
      <c r="O465" s="15">
        <f t="shared" si="31"/>
        <v>0.11176028486852824</v>
      </c>
    </row>
    <row r="466" spans="1:15" x14ac:dyDescent="0.15">
      <c r="A466" s="9">
        <v>2154</v>
      </c>
      <c r="B466" s="9">
        <v>5.59</v>
      </c>
      <c r="C466" s="9">
        <v>306.7</v>
      </c>
      <c r="D466" s="9">
        <v>0</v>
      </c>
      <c r="E466" s="9">
        <v>3</v>
      </c>
      <c r="F466" s="9">
        <v>16.895969148532501</v>
      </c>
      <c r="G466" s="9">
        <v>21.562227381783199</v>
      </c>
      <c r="H466" s="9">
        <v>21.776465413533799</v>
      </c>
      <c r="I466" s="9">
        <v>18.6332705827068</v>
      </c>
      <c r="J466" s="9">
        <v>18.675446710526298</v>
      </c>
      <c r="K466" s="9">
        <v>24.358702960526301</v>
      </c>
      <c r="L466" s="2">
        <f t="shared" si="28"/>
        <v>9.9358024547871546E-3</v>
      </c>
      <c r="M466" s="15">
        <f t="shared" si="29"/>
        <v>0.13583739505274497</v>
      </c>
      <c r="N466" s="2">
        <f t="shared" si="30"/>
        <v>0.13388137598881789</v>
      </c>
      <c r="O466" s="15">
        <f t="shared" si="31"/>
        <v>0.12969326077628227</v>
      </c>
    </row>
    <row r="467" spans="1:15" x14ac:dyDescent="0.15">
      <c r="A467" s="9">
        <v>2155</v>
      </c>
      <c r="B467" s="9">
        <v>45.51</v>
      </c>
      <c r="C467" s="9">
        <v>981.6</v>
      </c>
      <c r="D467" s="9">
        <v>0</v>
      </c>
      <c r="E467" s="9">
        <v>3</v>
      </c>
      <c r="F467" s="9">
        <v>15.006841486823999</v>
      </c>
      <c r="G467" s="9">
        <v>15.2502033670558</v>
      </c>
      <c r="H467" s="9">
        <v>16.804029323308299</v>
      </c>
      <c r="I467" s="9">
        <v>16.463136748120299</v>
      </c>
      <c r="J467" s="9">
        <v>16.4845602443609</v>
      </c>
      <c r="K467" s="9">
        <v>16.9389745300752</v>
      </c>
      <c r="L467" s="2">
        <f t="shared" si="28"/>
        <v>0.10188886789596173</v>
      </c>
      <c r="M467" s="15">
        <f t="shared" si="29"/>
        <v>7.9535554501832667E-2</v>
      </c>
      <c r="N467" s="2">
        <f t="shared" si="30"/>
        <v>8.0940355193663507E-2</v>
      </c>
      <c r="O467" s="15">
        <f t="shared" si="31"/>
        <v>0.11073761591058923</v>
      </c>
    </row>
    <row r="468" spans="1:15" x14ac:dyDescent="0.15">
      <c r="A468" s="9">
        <v>2156</v>
      </c>
      <c r="B468" s="9">
        <v>49.67</v>
      </c>
      <c r="C468" s="9">
        <v>552.1</v>
      </c>
      <c r="D468" s="9">
        <v>0</v>
      </c>
      <c r="E468" s="9">
        <v>3</v>
      </c>
      <c r="F468" s="9">
        <v>15.338509943192699</v>
      </c>
      <c r="G468" s="9">
        <v>15.6648778944343</v>
      </c>
      <c r="H468" s="9">
        <v>17.2287094454887</v>
      </c>
      <c r="I468" s="9">
        <v>16.808156625939901</v>
      </c>
      <c r="J468" s="9">
        <v>16.835549060150399</v>
      </c>
      <c r="K468" s="9">
        <v>17.373462171052601</v>
      </c>
      <c r="L468" s="2">
        <f t="shared" si="28"/>
        <v>9.9830433508200339E-2</v>
      </c>
      <c r="M468" s="15">
        <f t="shared" si="29"/>
        <v>7.2983571222844074E-2</v>
      </c>
      <c r="N468" s="2">
        <f t="shared" si="30"/>
        <v>7.4732224126179511E-2</v>
      </c>
      <c r="O468" s="15">
        <f t="shared" si="31"/>
        <v>0.10907102424496767</v>
      </c>
    </row>
    <row r="469" spans="1:15" x14ac:dyDescent="0.15">
      <c r="A469" s="9">
        <v>2157</v>
      </c>
      <c r="B469" s="9">
        <v>44.64</v>
      </c>
      <c r="C469" s="9">
        <v>1288.3</v>
      </c>
      <c r="D469" s="9">
        <v>0</v>
      </c>
      <c r="E469" s="9">
        <v>3</v>
      </c>
      <c r="F469" s="9">
        <v>15.6782955640326</v>
      </c>
      <c r="G469" s="9">
        <v>16.1123145344928</v>
      </c>
      <c r="H469" s="9">
        <v>17.679963815789499</v>
      </c>
      <c r="I469" s="9">
        <v>17.159396663533901</v>
      </c>
      <c r="J469" s="9">
        <v>17.192868937969902</v>
      </c>
      <c r="K469" s="9">
        <v>17.838636090225599</v>
      </c>
      <c r="L469" s="2">
        <f t="shared" si="28"/>
        <v>9.7295101702534331E-2</v>
      </c>
      <c r="M469" s="15">
        <f t="shared" si="29"/>
        <v>6.4986450382379046E-2</v>
      </c>
      <c r="N469" s="2">
        <f t="shared" si="30"/>
        <v>6.7063884655670078E-2</v>
      </c>
      <c r="O469" s="15">
        <f t="shared" si="31"/>
        <v>0.10714299004262468</v>
      </c>
    </row>
    <row r="470" spans="1:15" x14ac:dyDescent="0.15">
      <c r="A470" s="9">
        <v>2158</v>
      </c>
      <c r="B470" s="9">
        <v>48.45</v>
      </c>
      <c r="C470" s="9">
        <v>73.599999999999994</v>
      </c>
      <c r="D470" s="9">
        <v>0</v>
      </c>
      <c r="E470" s="9">
        <v>3</v>
      </c>
      <c r="F470" s="9">
        <v>16.003573656801102</v>
      </c>
      <c r="G470" s="9">
        <v>16.5559917023932</v>
      </c>
      <c r="H470" s="9">
        <v>18.1254886278196</v>
      </c>
      <c r="I470" s="9">
        <v>17.4968401785714</v>
      </c>
      <c r="J470" s="9">
        <v>17.536043045112802</v>
      </c>
      <c r="K470" s="9">
        <v>18.300585479323299</v>
      </c>
      <c r="L470" s="2">
        <f t="shared" si="28"/>
        <v>9.4799330275064445E-2</v>
      </c>
      <c r="M470" s="15">
        <f t="shared" si="29"/>
        <v>5.6828276619768928E-2</v>
      </c>
      <c r="N470" s="2">
        <f t="shared" si="30"/>
        <v>5.9196172620570552E-2</v>
      </c>
      <c r="O470" s="15">
        <f t="shared" si="31"/>
        <v>0.10537537154466649</v>
      </c>
    </row>
    <row r="471" spans="1:15" x14ac:dyDescent="0.15">
      <c r="A471" s="9">
        <v>2159</v>
      </c>
      <c r="B471" s="9">
        <v>48.26</v>
      </c>
      <c r="C471" s="9">
        <v>184</v>
      </c>
      <c r="D471" s="9">
        <v>0</v>
      </c>
      <c r="E471" s="9">
        <v>3</v>
      </c>
      <c r="F471" s="9">
        <v>15.945994313279501</v>
      </c>
      <c r="G471" s="9">
        <v>16.475507707507202</v>
      </c>
      <c r="H471" s="9">
        <v>18.043693515037599</v>
      </c>
      <c r="I471" s="9">
        <v>17.436038768797001</v>
      </c>
      <c r="J471" s="9">
        <v>17.4742625939849</v>
      </c>
      <c r="K471" s="9">
        <v>18.215420864661699</v>
      </c>
      <c r="L471" s="2">
        <f t="shared" si="28"/>
        <v>9.5182851743976365E-2</v>
      </c>
      <c r="M471" s="15">
        <f t="shared" si="29"/>
        <v>5.8300543955445185E-2</v>
      </c>
      <c r="N471" s="2">
        <f t="shared" si="30"/>
        <v>6.062058324446095E-2</v>
      </c>
      <c r="O471" s="15">
        <f t="shared" si="31"/>
        <v>0.10560604189221381</v>
      </c>
    </row>
    <row r="472" spans="1:15" x14ac:dyDescent="0.15">
      <c r="A472" s="9">
        <v>2160</v>
      </c>
      <c r="B472" s="9">
        <v>12.65</v>
      </c>
      <c r="C472" s="9">
        <v>122.7</v>
      </c>
      <c r="D472" s="9">
        <v>0</v>
      </c>
      <c r="E472" s="9">
        <v>3</v>
      </c>
      <c r="F472" s="9">
        <v>16.074484894057299</v>
      </c>
      <c r="G472" s="9">
        <v>16.933428221676401</v>
      </c>
      <c r="H472" s="9">
        <v>18.4504935620301</v>
      </c>
      <c r="I472" s="9">
        <v>17.581143374060101</v>
      </c>
      <c r="J472" s="9">
        <v>17.620019078947401</v>
      </c>
      <c r="K472" s="9">
        <v>18.7212898496241</v>
      </c>
      <c r="L472" s="2">
        <f t="shared" si="28"/>
        <v>8.9589970825382628E-2</v>
      </c>
      <c r="M472" s="15">
        <f t="shared" si="29"/>
        <v>3.8250680482677636E-2</v>
      </c>
      <c r="N472" s="2">
        <f t="shared" si="30"/>
        <v>4.0546476961593525E-2</v>
      </c>
      <c r="O472" s="15">
        <f t="shared" si="31"/>
        <v>0.10558178796063666</v>
      </c>
    </row>
    <row r="473" spans="1:15" x14ac:dyDescent="0.15">
      <c r="A473" s="9">
        <v>2161</v>
      </c>
      <c r="B473" s="9">
        <v>50.24</v>
      </c>
      <c r="C473" s="9">
        <v>429.4</v>
      </c>
      <c r="D473" s="9">
        <v>0</v>
      </c>
      <c r="E473" s="9">
        <v>3</v>
      </c>
      <c r="F473" s="9">
        <v>16.142121436168999</v>
      </c>
      <c r="G473" s="9">
        <v>16.756392412160299</v>
      </c>
      <c r="H473" s="9">
        <v>18.332477725563901</v>
      </c>
      <c r="I473" s="9">
        <v>17.646235197368402</v>
      </c>
      <c r="J473" s="9">
        <v>17.687687171052598</v>
      </c>
      <c r="K473" s="9">
        <v>18.5164653195489</v>
      </c>
      <c r="L473" s="2">
        <f t="shared" si="28"/>
        <v>9.4058749320039797E-2</v>
      </c>
      <c r="M473" s="15">
        <f t="shared" si="29"/>
        <v>5.3104675715420345E-2</v>
      </c>
      <c r="N473" s="2">
        <f t="shared" si="30"/>
        <v>5.5578476320263817E-2</v>
      </c>
      <c r="O473" s="15">
        <f t="shared" si="31"/>
        <v>0.10503889286522655</v>
      </c>
    </row>
    <row r="474" spans="1:15" x14ac:dyDescent="0.15">
      <c r="A474" s="9">
        <v>2162</v>
      </c>
      <c r="B474" s="9">
        <v>19.489999999999998</v>
      </c>
      <c r="C474" s="9">
        <v>49.1</v>
      </c>
      <c r="D474" s="9">
        <v>0</v>
      </c>
      <c r="E474" s="9">
        <v>3</v>
      </c>
      <c r="F474" s="9">
        <v>16.092976900068098</v>
      </c>
      <c r="G474" s="9">
        <v>16.8924819867084</v>
      </c>
      <c r="H474" s="9">
        <v>18.439775375939799</v>
      </c>
      <c r="I474" s="9">
        <v>17.598851738721802</v>
      </c>
      <c r="J474" s="9">
        <v>17.638621522556399</v>
      </c>
      <c r="K474" s="9">
        <v>18.678203947368399</v>
      </c>
      <c r="L474" s="2">
        <f t="shared" si="28"/>
        <v>9.1596568843398132E-2</v>
      </c>
      <c r="M474" s="15">
        <f t="shared" si="29"/>
        <v>4.1815628548202567E-2</v>
      </c>
      <c r="N474" s="2">
        <f t="shared" si="30"/>
        <v>4.4169917507390986E-2</v>
      </c>
      <c r="O474" s="15">
        <f t="shared" si="31"/>
        <v>0.1057110472022446</v>
      </c>
    </row>
    <row r="475" spans="1:15" x14ac:dyDescent="0.15">
      <c r="A475" s="9">
        <v>2163</v>
      </c>
      <c r="B475" s="9">
        <v>6.98</v>
      </c>
      <c r="C475" s="9">
        <v>122.7</v>
      </c>
      <c r="D475" s="9">
        <v>0</v>
      </c>
      <c r="E475" s="9">
        <v>3</v>
      </c>
      <c r="F475" s="9">
        <v>16.0022429113816</v>
      </c>
      <c r="G475" s="9">
        <v>16.731360525927801</v>
      </c>
      <c r="H475" s="9">
        <v>18.327248731202999</v>
      </c>
      <c r="I475" s="9">
        <v>17.504719172932301</v>
      </c>
      <c r="J475" s="9">
        <v>17.542224201127802</v>
      </c>
      <c r="K475" s="9">
        <v>18.496921146616501</v>
      </c>
      <c r="L475" s="2">
        <f t="shared" si="28"/>
        <v>9.5383050457978319E-2</v>
      </c>
      <c r="M475" s="15">
        <f t="shared" si="29"/>
        <v>4.6222101651928561E-2</v>
      </c>
      <c r="N475" s="2">
        <f t="shared" si="30"/>
        <v>4.8463702275941219E-2</v>
      </c>
      <c r="O475" s="15">
        <f t="shared" si="31"/>
        <v>0.10552403182949129</v>
      </c>
    </row>
    <row r="476" spans="1:15" x14ac:dyDescent="0.15">
      <c r="A476" s="9">
        <v>2164</v>
      </c>
      <c r="B476" s="9">
        <v>47.1</v>
      </c>
      <c r="C476" s="9">
        <v>184</v>
      </c>
      <c r="D476" s="9">
        <v>0</v>
      </c>
      <c r="E476" s="9">
        <v>3</v>
      </c>
      <c r="F476" s="9">
        <v>16.312528600839901</v>
      </c>
      <c r="G476" s="9">
        <v>17.005156958352</v>
      </c>
      <c r="H476" s="9">
        <v>18.589410056390999</v>
      </c>
      <c r="I476" s="9">
        <v>17.830225516917299</v>
      </c>
      <c r="J476" s="9">
        <v>17.874502443609</v>
      </c>
      <c r="K476" s="9">
        <v>18.784646381579002</v>
      </c>
      <c r="L476" s="2">
        <f t="shared" si="28"/>
        <v>9.3163097636737857E-2</v>
      </c>
      <c r="M476" s="15">
        <f t="shared" si="29"/>
        <v>4.8518726441985023E-2</v>
      </c>
      <c r="N476" s="2">
        <f t="shared" si="30"/>
        <v>5.1122461697128009E-2</v>
      </c>
      <c r="O476" s="15">
        <f t="shared" si="31"/>
        <v>0.10464410458458098</v>
      </c>
    </row>
    <row r="477" spans="1:15" x14ac:dyDescent="0.15">
      <c r="A477" s="9">
        <v>2165</v>
      </c>
      <c r="B477" s="9">
        <v>51.19</v>
      </c>
      <c r="C477" s="9">
        <v>368.1</v>
      </c>
      <c r="D477" s="9">
        <v>0</v>
      </c>
      <c r="E477" s="9">
        <v>3</v>
      </c>
      <c r="F477" s="9">
        <v>16.469413300523801</v>
      </c>
      <c r="G477" s="9">
        <v>17.239257897646699</v>
      </c>
      <c r="H477" s="9">
        <v>18.834796522556399</v>
      </c>
      <c r="I477" s="9">
        <v>18.000656156015001</v>
      </c>
      <c r="J477" s="9">
        <v>18.047866682330799</v>
      </c>
      <c r="K477" s="9">
        <v>19.039907471804501</v>
      </c>
      <c r="L477" s="2">
        <f t="shared" si="28"/>
        <v>9.2552628099351344E-2</v>
      </c>
      <c r="M477" s="15">
        <f t="shared" si="29"/>
        <v>4.4166533321149497E-2</v>
      </c>
      <c r="N477" s="2">
        <f t="shared" si="30"/>
        <v>4.6905080803651189E-2</v>
      </c>
      <c r="O477" s="15">
        <f t="shared" si="31"/>
        <v>0.104450527096274</v>
      </c>
    </row>
    <row r="478" spans="1:15" x14ac:dyDescent="0.15">
      <c r="A478" s="9">
        <v>2166</v>
      </c>
      <c r="B478" s="9">
        <v>44.87</v>
      </c>
      <c r="C478" s="9">
        <v>490.8</v>
      </c>
      <c r="D478" s="9">
        <v>0</v>
      </c>
      <c r="E478" s="9">
        <v>3</v>
      </c>
      <c r="F478" s="9">
        <v>16.827963268790999</v>
      </c>
      <c r="G478" s="9">
        <v>17.791637444148499</v>
      </c>
      <c r="H478" s="9">
        <v>19.4188296992481</v>
      </c>
      <c r="I478" s="9">
        <v>18.392518233082701</v>
      </c>
      <c r="J478" s="9">
        <v>18.4465687030075</v>
      </c>
      <c r="K478" s="9">
        <v>19.643584727443599</v>
      </c>
      <c r="L478" s="2">
        <f t="shared" si="28"/>
        <v>9.1458262917490429E-2</v>
      </c>
      <c r="M478" s="15">
        <f t="shared" si="29"/>
        <v>3.3773214568950514E-2</v>
      </c>
      <c r="N478" s="2">
        <f t="shared" si="30"/>
        <v>3.6811185081472193E-2</v>
      </c>
      <c r="O478" s="15">
        <f t="shared" si="31"/>
        <v>0.10409088478273754</v>
      </c>
    </row>
    <row r="479" spans="1:15" x14ac:dyDescent="0.15">
      <c r="A479" s="9">
        <v>2167</v>
      </c>
      <c r="B479" s="9">
        <v>44.4</v>
      </c>
      <c r="C479" s="9">
        <v>245.4</v>
      </c>
      <c r="D479" s="9">
        <v>0</v>
      </c>
      <c r="E479" s="9">
        <v>3</v>
      </c>
      <c r="F479" s="9">
        <v>17.049290787725401</v>
      </c>
      <c r="G479" s="9">
        <v>18.1418007078715</v>
      </c>
      <c r="H479" s="9">
        <v>19.790649154135298</v>
      </c>
      <c r="I479" s="9">
        <v>18.635612171052699</v>
      </c>
      <c r="J479" s="9">
        <v>18.693770817669201</v>
      </c>
      <c r="K479" s="9">
        <v>20.0245827067669</v>
      </c>
      <c r="L479" s="2">
        <f t="shared" si="28"/>
        <v>9.0886702638530464E-2</v>
      </c>
      <c r="M479" s="15">
        <f t="shared" si="29"/>
        <v>2.7219539621937339E-2</v>
      </c>
      <c r="N479" s="2">
        <f t="shared" si="30"/>
        <v>3.0425320985816344E-2</v>
      </c>
      <c r="O479" s="15">
        <f t="shared" si="31"/>
        <v>0.1037814288235723</v>
      </c>
    </row>
    <row r="480" spans="1:15" x14ac:dyDescent="0.15">
      <c r="A480" s="17">
        <v>2168</v>
      </c>
      <c r="B480" s="17">
        <v>39.81</v>
      </c>
      <c r="C480" s="17">
        <v>351.8</v>
      </c>
      <c r="D480" s="17">
        <v>0</v>
      </c>
      <c r="E480" s="17">
        <v>3</v>
      </c>
      <c r="F480" s="9">
        <v>17.2385892085947</v>
      </c>
      <c r="G480" s="9">
        <v>18.434960281844099</v>
      </c>
      <c r="H480" s="9">
        <v>20.096984210526301</v>
      </c>
      <c r="I480" s="9">
        <v>18.843168562030101</v>
      </c>
      <c r="J480" s="9">
        <v>18.904832800751901</v>
      </c>
      <c r="K480" s="9">
        <v>20.340212312030101</v>
      </c>
      <c r="L480" s="2">
        <f t="shared" si="28"/>
        <v>9.0156089477397339E-2</v>
      </c>
      <c r="M480" s="15">
        <f t="shared" si="29"/>
        <v>2.2143160275101409E-2</v>
      </c>
      <c r="N480" s="2">
        <f t="shared" si="30"/>
        <v>2.5488122118199646E-2</v>
      </c>
      <c r="O480" s="15">
        <f t="shared" si="31"/>
        <v>0.1033499395202068</v>
      </c>
    </row>
    <row r="481" spans="1:15" x14ac:dyDescent="0.15">
      <c r="A481" s="9">
        <v>2174</v>
      </c>
      <c r="B481" s="9">
        <v>37.18</v>
      </c>
      <c r="C481" s="9">
        <v>552.1</v>
      </c>
      <c r="D481" s="9">
        <v>0</v>
      </c>
      <c r="E481" s="9">
        <v>3</v>
      </c>
      <c r="F481" s="9">
        <v>16.8469039729044</v>
      </c>
      <c r="G481" s="9">
        <v>17.853238297255501</v>
      </c>
      <c r="H481" s="9">
        <v>19.484697744360901</v>
      </c>
      <c r="I481" s="9">
        <v>18.413810056391</v>
      </c>
      <c r="J481" s="9">
        <v>18.468270676691699</v>
      </c>
      <c r="K481" s="9">
        <v>19.712749342105301</v>
      </c>
      <c r="L481" s="2">
        <f t="shared" si="28"/>
        <v>9.1381710138053573E-2</v>
      </c>
      <c r="M481" s="15">
        <f t="shared" si="29"/>
        <v>3.1398884045684479E-2</v>
      </c>
      <c r="N481" s="2">
        <f t="shared" si="30"/>
        <v>3.444934578231354E-2</v>
      </c>
      <c r="O481" s="15">
        <f t="shared" si="31"/>
        <v>0.10415539264580669</v>
      </c>
    </row>
    <row r="482" spans="1:15" x14ac:dyDescent="0.15">
      <c r="A482" s="9">
        <v>2175</v>
      </c>
      <c r="B482" s="9">
        <v>37.33</v>
      </c>
      <c r="C482" s="9">
        <v>122.7</v>
      </c>
      <c r="D482" s="9">
        <v>0</v>
      </c>
      <c r="E482" s="9">
        <v>3</v>
      </c>
      <c r="F482" s="9">
        <v>17.0504011490541</v>
      </c>
      <c r="G482" s="9">
        <v>18.2161803572892</v>
      </c>
      <c r="H482" s="9">
        <v>19.871187781954902</v>
      </c>
      <c r="I482" s="9">
        <v>18.638071992481201</v>
      </c>
      <c r="J482" s="9">
        <v>18.6963717105263</v>
      </c>
      <c r="K482" s="9">
        <v>20.110087781954899</v>
      </c>
      <c r="L482" s="2">
        <f t="shared" si="28"/>
        <v>9.0853702159544678E-2</v>
      </c>
      <c r="M482" s="15">
        <f t="shared" si="29"/>
        <v>2.3160268888267839E-2</v>
      </c>
      <c r="N482" s="2">
        <f t="shared" si="30"/>
        <v>2.6360704814000765E-2</v>
      </c>
      <c r="O482" s="15">
        <f t="shared" si="31"/>
        <v>0.1039684164033791</v>
      </c>
    </row>
    <row r="483" spans="1:15" x14ac:dyDescent="0.15">
      <c r="A483" s="17">
        <v>2176</v>
      </c>
      <c r="B483" s="17">
        <v>33.119999999999997</v>
      </c>
      <c r="C483" s="17">
        <v>351.8</v>
      </c>
      <c r="D483" s="17">
        <v>0</v>
      </c>
      <c r="E483" s="17">
        <v>3</v>
      </c>
      <c r="F483" s="9">
        <v>17.206061899789599</v>
      </c>
      <c r="G483" s="9">
        <v>18.4822452203369</v>
      </c>
      <c r="H483" s="9">
        <v>20.152957753759399</v>
      </c>
      <c r="I483" s="9">
        <v>18.8097315789474</v>
      </c>
      <c r="J483" s="9">
        <v>18.870812218045199</v>
      </c>
      <c r="K483" s="9">
        <v>20.396607565789498</v>
      </c>
      <c r="L483" s="2">
        <f t="shared" si="28"/>
        <v>9.039553980076695E-2</v>
      </c>
      <c r="M483" s="15">
        <f t="shared" si="29"/>
        <v>1.7718970542071964E-2</v>
      </c>
      <c r="N483" s="2">
        <f t="shared" si="30"/>
        <v>2.1023798411717868E-2</v>
      </c>
      <c r="O483" s="15">
        <f t="shared" si="31"/>
        <v>0.10357845178604892</v>
      </c>
    </row>
    <row r="484" spans="1:15" x14ac:dyDescent="0.15">
      <c r="A484" s="9">
        <v>2188</v>
      </c>
      <c r="B484" s="9">
        <v>12.99</v>
      </c>
      <c r="C484" s="9">
        <v>306.7</v>
      </c>
      <c r="D484" s="9">
        <v>0</v>
      </c>
      <c r="E484" s="9">
        <v>3</v>
      </c>
      <c r="F484" s="9">
        <v>17.219055244807301</v>
      </c>
      <c r="G484" s="9">
        <v>19.629582469165101</v>
      </c>
      <c r="H484" s="9">
        <v>21.651011090225499</v>
      </c>
      <c r="I484" s="9">
        <v>18.8486981672932</v>
      </c>
      <c r="J484" s="9">
        <v>18.909792199248098</v>
      </c>
      <c r="K484" s="9">
        <v>21.928993609022601</v>
      </c>
      <c r="L484" s="2">
        <f t="shared" si="28"/>
        <v>0.10297868659385576</v>
      </c>
      <c r="M484" s="15">
        <f t="shared" si="29"/>
        <v>3.9780993971651878E-2</v>
      </c>
      <c r="N484" s="2">
        <f t="shared" si="30"/>
        <v>3.6668649017251198E-2</v>
      </c>
      <c r="O484" s="15">
        <f t="shared" si="31"/>
        <v>0.11714009421593678</v>
      </c>
    </row>
    <row r="485" spans="1:15" x14ac:dyDescent="0.15">
      <c r="A485" s="9">
        <v>2189</v>
      </c>
      <c r="B485" s="9">
        <v>24.59</v>
      </c>
      <c r="C485" s="9">
        <v>552.1</v>
      </c>
      <c r="D485" s="9">
        <v>0</v>
      </c>
      <c r="E485" s="9">
        <v>3</v>
      </c>
      <c r="F485" s="9">
        <v>16.557459467268998</v>
      </c>
      <c r="G485" s="9">
        <v>17.474156107102498</v>
      </c>
      <c r="H485" s="9">
        <v>19.074652772556401</v>
      </c>
      <c r="I485" s="9">
        <v>18.104459868421099</v>
      </c>
      <c r="J485" s="9">
        <v>18.150863063909799</v>
      </c>
      <c r="K485" s="9">
        <v>19.290626315789499</v>
      </c>
      <c r="L485" s="2">
        <f t="shared" si="28"/>
        <v>9.1592215134404673E-2</v>
      </c>
      <c r="M485" s="15">
        <f t="shared" si="29"/>
        <v>3.6070626670343706E-2</v>
      </c>
      <c r="N485" s="2">
        <f t="shared" si="30"/>
        <v>3.8726159515780491E-2</v>
      </c>
      <c r="O485" s="15">
        <f t="shared" si="31"/>
        <v>0.10395181304055555</v>
      </c>
    </row>
    <row r="486" spans="1:15" x14ac:dyDescent="0.15">
      <c r="A486" s="9">
        <v>2190</v>
      </c>
      <c r="B486" s="9">
        <v>19.920000000000002</v>
      </c>
      <c r="C486" s="9">
        <v>122.7</v>
      </c>
      <c r="D486" s="9">
        <v>0</v>
      </c>
      <c r="E486" s="9">
        <v>3</v>
      </c>
      <c r="F486" s="9">
        <v>16.795711549534701</v>
      </c>
      <c r="G486" s="9">
        <v>17.961801633732399</v>
      </c>
      <c r="H486" s="9">
        <v>19.577861560150399</v>
      </c>
      <c r="I486" s="9">
        <v>18.3733791353383</v>
      </c>
      <c r="J486" s="9">
        <v>18.421468843984901</v>
      </c>
      <c r="K486" s="9">
        <v>19.815018092105198</v>
      </c>
      <c r="L486" s="2">
        <f t="shared" si="28"/>
        <v>8.997203951874333E-2</v>
      </c>
      <c r="M486" s="15">
        <f t="shared" si="29"/>
        <v>2.291404336817502E-2</v>
      </c>
      <c r="N486" s="2">
        <f t="shared" si="30"/>
        <v>2.5591375499284145E-2</v>
      </c>
      <c r="O486" s="15">
        <f t="shared" si="31"/>
        <v>0.1031754217178551</v>
      </c>
    </row>
    <row r="487" spans="1:15" x14ac:dyDescent="0.15">
      <c r="A487" s="9">
        <v>2191</v>
      </c>
      <c r="B487" s="9">
        <v>26.8</v>
      </c>
      <c r="C487" s="9">
        <v>245.4</v>
      </c>
      <c r="D487" s="9">
        <v>0</v>
      </c>
      <c r="E487" s="9">
        <v>3</v>
      </c>
      <c r="F487" s="9">
        <v>16.9377363021398</v>
      </c>
      <c r="G487" s="9">
        <v>18.270951522824099</v>
      </c>
      <c r="H487" s="9">
        <v>19.892832612782001</v>
      </c>
      <c r="I487" s="9">
        <v>18.5357268327068</v>
      </c>
      <c r="J487" s="9">
        <v>18.5850070488722</v>
      </c>
      <c r="K487" s="9">
        <v>20.149210244360901</v>
      </c>
      <c r="L487" s="2">
        <f t="shared" si="28"/>
        <v>8.8768288172175733E-2</v>
      </c>
      <c r="M487" s="15">
        <f t="shared" si="29"/>
        <v>1.4491599386706452E-2</v>
      </c>
      <c r="N487" s="2">
        <f t="shared" si="30"/>
        <v>1.7188788753326953E-2</v>
      </c>
      <c r="O487" s="15">
        <f t="shared" si="31"/>
        <v>0.10280026845840398</v>
      </c>
    </row>
    <row r="488" spans="1:15" x14ac:dyDescent="0.15">
      <c r="A488" s="9">
        <v>2192</v>
      </c>
      <c r="B488" s="9">
        <v>11.36</v>
      </c>
      <c r="C488" s="9">
        <v>122.7</v>
      </c>
      <c r="D488" s="9">
        <v>0</v>
      </c>
      <c r="E488" s="9">
        <v>3</v>
      </c>
      <c r="F488" s="9">
        <v>17.077453891766901</v>
      </c>
      <c r="G488" s="9">
        <v>18.825740694421299</v>
      </c>
      <c r="H488" s="9">
        <v>20.407500563909799</v>
      </c>
      <c r="I488" s="9">
        <v>18.6977273966165</v>
      </c>
      <c r="J488" s="9">
        <v>18.747106015037598</v>
      </c>
      <c r="K488" s="9">
        <v>20.764265037594001</v>
      </c>
      <c r="L488" s="2">
        <f t="shared" si="28"/>
        <v>8.4021122736340964E-2</v>
      </c>
      <c r="M488" s="15">
        <f t="shared" si="29"/>
        <v>6.7999076308712467E-3</v>
      </c>
      <c r="N488" s="2">
        <f t="shared" si="30"/>
        <v>4.1769766544698349E-3</v>
      </c>
      <c r="O488" s="15">
        <f t="shared" si="31"/>
        <v>0.1029720091569705</v>
      </c>
    </row>
    <row r="489" spans="1:15" x14ac:dyDescent="0.15">
      <c r="A489" s="9">
        <v>2193</v>
      </c>
      <c r="B489" s="9">
        <v>12.84</v>
      </c>
      <c r="C489" s="9">
        <v>122.7</v>
      </c>
      <c r="D489" s="9">
        <v>0</v>
      </c>
      <c r="E489" s="9">
        <v>3</v>
      </c>
      <c r="F489" s="9">
        <v>17.1893901525637</v>
      </c>
      <c r="G489" s="9">
        <v>19.7761864217834</v>
      </c>
      <c r="H489" s="9">
        <v>21.2110891447368</v>
      </c>
      <c r="I489" s="9">
        <v>18.831867951127801</v>
      </c>
      <c r="J489" s="9">
        <v>18.8796183270677</v>
      </c>
      <c r="K489" s="9">
        <v>21.8965839755639</v>
      </c>
      <c r="L489" s="2">
        <f t="shared" si="28"/>
        <v>7.2557099349187928E-2</v>
      </c>
      <c r="M489" s="15">
        <f t="shared" si="29"/>
        <v>4.7750281602090654E-2</v>
      </c>
      <c r="N489" s="2">
        <f t="shared" si="30"/>
        <v>4.5335742472984268E-2</v>
      </c>
      <c r="O489" s="15">
        <f t="shared" si="31"/>
        <v>0.10721973936516339</v>
      </c>
    </row>
    <row r="490" spans="1:15" x14ac:dyDescent="0.15">
      <c r="A490" s="9">
        <v>2194</v>
      </c>
      <c r="B490" s="9">
        <v>20.36</v>
      </c>
      <c r="C490" s="9">
        <v>245.4</v>
      </c>
      <c r="D490" s="9">
        <v>0</v>
      </c>
      <c r="E490" s="9">
        <v>3</v>
      </c>
      <c r="F490" s="9">
        <v>17.135975115864401</v>
      </c>
      <c r="G490" s="9">
        <v>18.7093840532633</v>
      </c>
      <c r="H490" s="9">
        <v>20.3350635808271</v>
      </c>
      <c r="I490" s="9">
        <v>18.763343843984899</v>
      </c>
      <c r="J490" s="9">
        <v>18.814324577067701</v>
      </c>
      <c r="K490" s="9">
        <v>20.621384774436098</v>
      </c>
      <c r="L490" s="2">
        <f t="shared" si="28"/>
        <v>8.689113029780629E-2</v>
      </c>
      <c r="M490" s="15">
        <f t="shared" si="29"/>
        <v>2.8841030024282111E-3</v>
      </c>
      <c r="N490" s="2">
        <f t="shared" si="30"/>
        <v>5.6089780136881571E-3</v>
      </c>
      <c r="O490" s="15">
        <f t="shared" si="31"/>
        <v>0.10219474439829604</v>
      </c>
    </row>
    <row r="491" spans="1:15" x14ac:dyDescent="0.15">
      <c r="A491" s="17">
        <v>2195</v>
      </c>
      <c r="B491" s="17">
        <v>10.84</v>
      </c>
      <c r="C491" s="17">
        <v>351.8</v>
      </c>
      <c r="D491" s="17">
        <v>0</v>
      </c>
      <c r="E491" s="17">
        <v>3</v>
      </c>
      <c r="F491" s="9">
        <v>17.323969196765301</v>
      </c>
      <c r="G491" s="9">
        <v>19.206498623612699</v>
      </c>
      <c r="H491" s="9">
        <v>20.846438110902302</v>
      </c>
      <c r="I491" s="9">
        <v>18.976643233082701</v>
      </c>
      <c r="J491" s="9">
        <v>19.029883505639098</v>
      </c>
      <c r="K491" s="9">
        <v>21.147216588345898</v>
      </c>
      <c r="L491" s="2">
        <f t="shared" si="28"/>
        <v>8.5384614834139588E-2</v>
      </c>
      <c r="M491" s="15">
        <f t="shared" si="29"/>
        <v>1.1967584255435881E-2</v>
      </c>
      <c r="N491" s="2">
        <f t="shared" si="30"/>
        <v>9.1955916294117184E-3</v>
      </c>
      <c r="O491" s="15">
        <f t="shared" si="31"/>
        <v>0.10104486001145765</v>
      </c>
    </row>
    <row r="492" spans="1:15" x14ac:dyDescent="0.15">
      <c r="A492" s="9">
        <v>2197</v>
      </c>
      <c r="B492" s="9">
        <v>18.46</v>
      </c>
      <c r="C492" s="9">
        <v>122.7</v>
      </c>
      <c r="D492" s="9">
        <v>0</v>
      </c>
      <c r="E492" s="9">
        <v>3</v>
      </c>
      <c r="F492" s="9">
        <v>17.297216176443101</v>
      </c>
      <c r="G492" s="9">
        <v>19.0802293262924</v>
      </c>
      <c r="H492" s="9">
        <v>20.707316682330799</v>
      </c>
      <c r="I492" s="9">
        <v>18.950046428571401</v>
      </c>
      <c r="J492" s="9">
        <v>19.002395723684199</v>
      </c>
      <c r="K492" s="9">
        <v>21.021401268797</v>
      </c>
      <c r="L492" s="2">
        <f t="shared" si="28"/>
        <v>8.5276090146164288E-2</v>
      </c>
      <c r="M492" s="15">
        <f t="shared" si="29"/>
        <v>6.8229210191728864E-3</v>
      </c>
      <c r="N492" s="2">
        <f t="shared" si="30"/>
        <v>4.0792802474835842E-3</v>
      </c>
      <c r="O492" s="15">
        <f t="shared" si="31"/>
        <v>0.10173734860878639</v>
      </c>
    </row>
    <row r="493" spans="1:15" x14ac:dyDescent="0.15">
      <c r="A493" s="9">
        <v>2198</v>
      </c>
      <c r="B493" s="9">
        <v>18.420000000000002</v>
      </c>
      <c r="C493" s="9">
        <v>245.4</v>
      </c>
      <c r="D493" s="9">
        <v>0</v>
      </c>
      <c r="E493" s="9">
        <v>3</v>
      </c>
      <c r="F493" s="9">
        <v>17.480678788169001</v>
      </c>
      <c r="G493" s="9">
        <v>19.543372808745499</v>
      </c>
      <c r="H493" s="9">
        <v>21.166950140977399</v>
      </c>
      <c r="I493" s="9">
        <v>19.166386513157899</v>
      </c>
      <c r="J493" s="9">
        <v>19.219958646616501</v>
      </c>
      <c r="K493" s="9">
        <v>21.524940413533798</v>
      </c>
      <c r="L493" s="2">
        <f t="shared" si="28"/>
        <v>8.3075595401084626E-2</v>
      </c>
      <c r="M493" s="15">
        <f t="shared" si="29"/>
        <v>1.9289725436691309E-2</v>
      </c>
      <c r="N493" s="2">
        <f t="shared" si="30"/>
        <v>1.654853362794536E-2</v>
      </c>
      <c r="O493" s="15">
        <f t="shared" si="31"/>
        <v>0.10139332776282936</v>
      </c>
    </row>
    <row r="494" spans="1:15" x14ac:dyDescent="0.15">
      <c r="A494" s="17">
        <v>2199</v>
      </c>
      <c r="B494" s="17">
        <v>8.2799999999999994</v>
      </c>
      <c r="C494" s="17">
        <v>351.8</v>
      </c>
      <c r="D494" s="17">
        <v>0</v>
      </c>
      <c r="E494" s="17">
        <v>3</v>
      </c>
      <c r="F494" s="9">
        <v>17.7030078768164</v>
      </c>
      <c r="G494" s="9">
        <v>20.160660904812499</v>
      </c>
      <c r="H494" s="9">
        <v>21.7834594924812</v>
      </c>
      <c r="I494" s="9">
        <v>19.422926691729302</v>
      </c>
      <c r="J494" s="9">
        <v>19.478633458646598</v>
      </c>
      <c r="K494" s="9">
        <v>22.182760996240599</v>
      </c>
      <c r="L494" s="2">
        <f t="shared" si="28"/>
        <v>8.0493322879178375E-2</v>
      </c>
      <c r="M494" s="15">
        <f t="shared" si="29"/>
        <v>3.6592759362719822E-2</v>
      </c>
      <c r="N494" s="2">
        <f t="shared" si="30"/>
        <v>3.3829617460759701E-2</v>
      </c>
      <c r="O494" s="15">
        <f t="shared" si="31"/>
        <v>0.10029929579071539</v>
      </c>
    </row>
    <row r="495" spans="1:15" x14ac:dyDescent="0.15">
      <c r="A495" s="9">
        <v>2200</v>
      </c>
      <c r="B495" s="9">
        <v>13.47</v>
      </c>
      <c r="C495" s="9">
        <v>245.4</v>
      </c>
      <c r="D495" s="9">
        <v>0</v>
      </c>
      <c r="E495" s="9">
        <v>3</v>
      </c>
      <c r="F495" s="9">
        <v>17.7585080308023</v>
      </c>
      <c r="G495" s="9">
        <v>20.331976603381602</v>
      </c>
      <c r="H495" s="9">
        <v>21.927712687969901</v>
      </c>
      <c r="I495" s="9">
        <v>19.500205404135301</v>
      </c>
      <c r="J495" s="9">
        <v>19.555095911654199</v>
      </c>
      <c r="K495" s="9">
        <v>22.387578054511302</v>
      </c>
      <c r="L495" s="2">
        <f t="shared" si="28"/>
        <v>7.848406063593924E-2</v>
      </c>
      <c r="M495" s="15">
        <f t="shared" si="29"/>
        <v>4.0909509954283607E-2</v>
      </c>
      <c r="N495" s="2">
        <f t="shared" si="30"/>
        <v>3.8209796660802396E-2</v>
      </c>
      <c r="O495" s="15">
        <f t="shared" si="31"/>
        <v>0.10110189930022906</v>
      </c>
    </row>
    <row r="496" spans="1:15" x14ac:dyDescent="0.15">
      <c r="A496" s="9">
        <v>2201</v>
      </c>
      <c r="B496" s="9">
        <v>13.52</v>
      </c>
      <c r="C496" s="9">
        <v>122.7</v>
      </c>
      <c r="D496" s="9">
        <v>0</v>
      </c>
      <c r="E496" s="9">
        <v>3</v>
      </c>
      <c r="F496" s="9">
        <v>17.995465904670102</v>
      </c>
      <c r="G496" s="9">
        <v>21.061572588210101</v>
      </c>
      <c r="H496" s="9">
        <v>22.6155050281955</v>
      </c>
      <c r="I496" s="9">
        <v>19.788971616541399</v>
      </c>
      <c r="J496" s="9">
        <v>19.845182941729298</v>
      </c>
      <c r="K496" s="9">
        <v>23.190781672932399</v>
      </c>
      <c r="L496" s="2">
        <f t="shared" si="28"/>
        <v>7.3780456491423771E-2</v>
      </c>
      <c r="M496" s="15">
        <f t="shared" si="29"/>
        <v>6.0422884679612258E-2</v>
      </c>
      <c r="N496" s="2">
        <f t="shared" si="30"/>
        <v>5.77539802114167E-2</v>
      </c>
      <c r="O496" s="15">
        <f t="shared" si="31"/>
        <v>0.10109449689973254</v>
      </c>
    </row>
    <row r="497" spans="1:15" x14ac:dyDescent="0.15">
      <c r="A497" s="9">
        <v>2202</v>
      </c>
      <c r="B497" s="9">
        <v>12.59</v>
      </c>
      <c r="C497" s="9">
        <v>73.599999999999994</v>
      </c>
      <c r="D497" s="9">
        <v>0</v>
      </c>
      <c r="E497" s="9">
        <v>3</v>
      </c>
      <c r="F497" s="9">
        <v>18.128340357648099</v>
      </c>
      <c r="G497" s="9">
        <v>21.498084726155898</v>
      </c>
      <c r="H497" s="9">
        <v>23.023944642857099</v>
      </c>
      <c r="I497" s="9">
        <v>19.952137171052598</v>
      </c>
      <c r="J497" s="9">
        <v>20.009559633458601</v>
      </c>
      <c r="K497" s="9">
        <v>23.677906437969899</v>
      </c>
      <c r="L497" s="2">
        <f t="shared" si="28"/>
        <v>7.0976551452732226E-2</v>
      </c>
      <c r="M497" s="15">
        <f t="shared" si="29"/>
        <v>7.1910943453600065E-2</v>
      </c>
      <c r="N497" s="2">
        <f t="shared" si="30"/>
        <v>6.9239893304833169E-2</v>
      </c>
      <c r="O497" s="15">
        <f t="shared" si="31"/>
        <v>0.1013960889809823</v>
      </c>
    </row>
    <row r="498" spans="1:15" x14ac:dyDescent="0.15">
      <c r="A498" s="9">
        <v>2203</v>
      </c>
      <c r="B498" s="9">
        <v>10.18</v>
      </c>
      <c r="C498" s="9">
        <v>36.799999999999997</v>
      </c>
      <c r="D498" s="9">
        <v>0</v>
      </c>
      <c r="E498" s="9">
        <v>3</v>
      </c>
      <c r="F498" s="9">
        <v>18.210995992615899</v>
      </c>
      <c r="G498" s="9">
        <v>21.800957107248198</v>
      </c>
      <c r="H498" s="9">
        <v>23.280543092105301</v>
      </c>
      <c r="I498" s="9">
        <v>20.054523684210501</v>
      </c>
      <c r="J498" s="9">
        <v>20.1124719454887</v>
      </c>
      <c r="K498" s="9">
        <v>24.0118322368421</v>
      </c>
      <c r="L498" s="2">
        <f t="shared" si="28"/>
        <v>6.7867937062505504E-2</v>
      </c>
      <c r="M498" s="15">
        <f t="shared" si="29"/>
        <v>8.0108107843442231E-2</v>
      </c>
      <c r="N498" s="2">
        <f t="shared" si="30"/>
        <v>7.7450047420079784E-2</v>
      </c>
      <c r="O498" s="15">
        <f t="shared" si="31"/>
        <v>0.10141183796278598</v>
      </c>
    </row>
    <row r="499" spans="1:15" x14ac:dyDescent="0.15">
      <c r="A499" s="9">
        <v>2204</v>
      </c>
      <c r="B499" s="9">
        <v>9.44</v>
      </c>
      <c r="C499" s="9">
        <v>98.2</v>
      </c>
      <c r="D499" s="9">
        <v>0</v>
      </c>
      <c r="E499" s="9">
        <v>3</v>
      </c>
      <c r="F499" s="9">
        <v>18.328819343332501</v>
      </c>
      <c r="G499" s="9">
        <v>22.307047804539099</v>
      </c>
      <c r="H499" s="9">
        <v>23.636338392857098</v>
      </c>
      <c r="I499" s="9">
        <v>20.202359915413599</v>
      </c>
      <c r="J499" s="9">
        <v>20.2603702067669</v>
      </c>
      <c r="K499" s="9">
        <v>24.5538509398496</v>
      </c>
      <c r="L499" s="2">
        <f t="shared" si="28"/>
        <v>5.9590610105184398E-2</v>
      </c>
      <c r="M499" s="15">
        <f t="shared" si="29"/>
        <v>9.4350803726579766E-2</v>
      </c>
      <c r="N499" s="2">
        <f t="shared" si="30"/>
        <v>9.175026725659928E-2</v>
      </c>
      <c r="O499" s="15">
        <f t="shared" si="31"/>
        <v>0.10072167124030257</v>
      </c>
    </row>
    <row r="500" spans="1:15" x14ac:dyDescent="0.15">
      <c r="A500" s="9">
        <v>2205</v>
      </c>
      <c r="B500" s="9">
        <v>9.3000000000000007</v>
      </c>
      <c r="C500" s="9">
        <v>122.7</v>
      </c>
      <c r="D500" s="9">
        <v>0</v>
      </c>
      <c r="E500" s="9">
        <v>3</v>
      </c>
      <c r="F500" s="9">
        <v>18.592059519916901</v>
      </c>
      <c r="G500" s="9">
        <v>23.4218981307686</v>
      </c>
      <c r="H500" s="9">
        <v>24.4563255639098</v>
      </c>
      <c r="I500" s="9">
        <v>20.5377030075188</v>
      </c>
      <c r="J500" s="9">
        <v>20.594007894736801</v>
      </c>
      <c r="K500" s="9">
        <v>25.7937202537594</v>
      </c>
      <c r="L500" s="2">
        <f t="shared" si="28"/>
        <v>4.4164970207188542E-2</v>
      </c>
      <c r="M500" s="15">
        <f t="shared" si="29"/>
        <v>0.12314096437217975</v>
      </c>
      <c r="N500" s="2">
        <f t="shared" si="30"/>
        <v>0.12073702226195278</v>
      </c>
      <c r="O500" s="15">
        <f t="shared" si="31"/>
        <v>0.10126515407711609</v>
      </c>
    </row>
    <row r="501" spans="1:15" x14ac:dyDescent="0.15">
      <c r="A501" s="9">
        <v>2206</v>
      </c>
      <c r="B501" s="9">
        <v>6.82</v>
      </c>
      <c r="C501" s="9">
        <v>306.7</v>
      </c>
      <c r="D501" s="9">
        <v>0</v>
      </c>
      <c r="E501" s="9">
        <v>3</v>
      </c>
      <c r="F501" s="9">
        <v>18.4375390768286</v>
      </c>
      <c r="G501" s="9">
        <v>23.451209179248401</v>
      </c>
      <c r="H501" s="9">
        <v>24.774752114661698</v>
      </c>
      <c r="I501" s="9">
        <v>20.3404929511278</v>
      </c>
      <c r="J501" s="9">
        <v>20.400746616541301</v>
      </c>
      <c r="K501" s="9">
        <v>25.958612875939799</v>
      </c>
      <c r="L501" s="2">
        <f t="shared" si="28"/>
        <v>5.6438153158621718E-2</v>
      </c>
      <c r="M501" s="15">
        <f t="shared" si="29"/>
        <v>0.13264630426277654</v>
      </c>
      <c r="N501" s="2">
        <f t="shared" si="30"/>
        <v>0.13007698406470253</v>
      </c>
      <c r="O501" s="15">
        <f t="shared" si="31"/>
        <v>0.10692001753624539</v>
      </c>
    </row>
    <row r="502" spans="1:15" x14ac:dyDescent="0.15">
      <c r="A502" s="9">
        <v>2207</v>
      </c>
      <c r="B502" s="9">
        <v>7.06</v>
      </c>
      <c r="C502" s="9">
        <v>245.4</v>
      </c>
      <c r="D502" s="9">
        <v>0</v>
      </c>
      <c r="E502" s="9">
        <v>3</v>
      </c>
      <c r="F502" s="9">
        <v>18.587676983798001</v>
      </c>
      <c r="G502" s="9">
        <v>25.389165716214499</v>
      </c>
      <c r="H502" s="9">
        <v>26.762763063909802</v>
      </c>
      <c r="I502" s="9">
        <v>20.532151221804501</v>
      </c>
      <c r="J502" s="9">
        <v>20.597063956766899</v>
      </c>
      <c r="K502" s="9">
        <v>28.372299859022601</v>
      </c>
      <c r="L502" s="2">
        <f t="shared" si="28"/>
        <v>5.4101712637925313E-2</v>
      </c>
      <c r="M502" s="15">
        <f t="shared" si="29"/>
        <v>0.19130264257986712</v>
      </c>
      <c r="N502" s="2">
        <f t="shared" si="30"/>
        <v>0.18874593253716801</v>
      </c>
      <c r="O502" s="15">
        <f t="shared" si="31"/>
        <v>0.11749634376142405</v>
      </c>
    </row>
    <row r="503" spans="1:15" x14ac:dyDescent="0.15">
      <c r="A503" s="9">
        <v>2208</v>
      </c>
      <c r="B503" s="9">
        <v>8.82</v>
      </c>
      <c r="C503" s="9">
        <v>245.4</v>
      </c>
      <c r="D503" s="9">
        <v>0</v>
      </c>
      <c r="E503" s="9">
        <v>3</v>
      </c>
      <c r="F503" s="9">
        <v>18.319715726112001</v>
      </c>
      <c r="G503" s="9">
        <v>22.9451184819576</v>
      </c>
      <c r="H503" s="9">
        <v>24.420792387218</v>
      </c>
      <c r="I503" s="9">
        <v>20.192778101503698</v>
      </c>
      <c r="J503" s="9">
        <v>20.252964238721798</v>
      </c>
      <c r="K503" s="9">
        <v>25.423942669172899</v>
      </c>
      <c r="L503" s="2">
        <f t="shared" si="28"/>
        <v>6.4313196134540118E-2</v>
      </c>
      <c r="M503" s="15">
        <f t="shared" si="29"/>
        <v>0.11995319974565156</v>
      </c>
      <c r="N503" s="2">
        <f t="shared" si="30"/>
        <v>0.11733015217823867</v>
      </c>
      <c r="O503" s="15">
        <f t="shared" si="31"/>
        <v>0.10803274732115542</v>
      </c>
    </row>
    <row r="504" spans="1:15" x14ac:dyDescent="0.15">
      <c r="A504" s="9">
        <v>2209</v>
      </c>
      <c r="B504" s="9">
        <v>9.84</v>
      </c>
      <c r="C504" s="9">
        <v>245.4</v>
      </c>
      <c r="D504" s="9">
        <v>0</v>
      </c>
      <c r="E504" s="9">
        <v>3</v>
      </c>
      <c r="F504" s="9">
        <v>17.0978066393014</v>
      </c>
      <c r="G504" s="9">
        <v>20.0718615267632</v>
      </c>
      <c r="H504" s="9">
        <v>21.3523208646616</v>
      </c>
      <c r="I504" s="9">
        <v>18.738643656015</v>
      </c>
      <c r="J504" s="9">
        <v>18.7802190789474</v>
      </c>
      <c r="K504" s="9">
        <v>22.154675046992502</v>
      </c>
      <c r="L504" s="2">
        <f t="shared" si="28"/>
        <v>6.3793751077401289E-2</v>
      </c>
      <c r="M504" s="15">
        <f t="shared" si="29"/>
        <v>6.6422233382316259E-2</v>
      </c>
      <c r="N504" s="2">
        <f t="shared" si="30"/>
        <v>6.4350904677852816E-2</v>
      </c>
      <c r="O504" s="15">
        <f t="shared" si="31"/>
        <v>0.10376783027583875</v>
      </c>
    </row>
    <row r="505" spans="1:15" x14ac:dyDescent="0.15">
      <c r="A505" s="9">
        <v>2210</v>
      </c>
      <c r="B505" s="9">
        <v>14.71</v>
      </c>
      <c r="C505" s="9">
        <v>85.9</v>
      </c>
      <c r="D505" s="9">
        <v>0</v>
      </c>
      <c r="E505" s="9">
        <v>3</v>
      </c>
      <c r="F505" s="9">
        <v>16.340239112320099</v>
      </c>
      <c r="G505" s="9">
        <v>17.186139601067001</v>
      </c>
      <c r="H505" s="9">
        <v>18.790206343984998</v>
      </c>
      <c r="I505" s="9">
        <v>17.866005169172901</v>
      </c>
      <c r="J505" s="9">
        <v>17.908578665413501</v>
      </c>
      <c r="K505" s="9">
        <v>18.9702655075188</v>
      </c>
      <c r="L505" s="2">
        <f t="shared" si="28"/>
        <v>9.3334907090968144E-2</v>
      </c>
      <c r="M505" s="15">
        <f t="shared" si="29"/>
        <v>3.9558945981312182E-2</v>
      </c>
      <c r="N505" s="2">
        <f t="shared" si="30"/>
        <v>4.2036145470484058E-2</v>
      </c>
      <c r="O505" s="15">
        <f t="shared" si="31"/>
        <v>0.10381190586517934</v>
      </c>
    </row>
    <row r="506" spans="1:15" x14ac:dyDescent="0.15">
      <c r="A506" s="9">
        <v>2211</v>
      </c>
      <c r="B506" s="9">
        <v>13.24</v>
      </c>
      <c r="C506" s="9">
        <v>245.4</v>
      </c>
      <c r="D506" s="9">
        <v>0</v>
      </c>
      <c r="E506" s="9">
        <v>3</v>
      </c>
      <c r="F506" s="9">
        <v>16.641027232433299</v>
      </c>
      <c r="G506" s="9">
        <v>18.4947144392229</v>
      </c>
      <c r="H506" s="9">
        <v>20.113317669172901</v>
      </c>
      <c r="I506" s="9">
        <v>18.2170952537594</v>
      </c>
      <c r="J506" s="9">
        <v>18.256708646616602</v>
      </c>
      <c r="K506" s="9">
        <v>20.415396663533802</v>
      </c>
      <c r="L506" s="2">
        <f t="shared" si="28"/>
        <v>8.7517070634912167E-2</v>
      </c>
      <c r="M506" s="15">
        <f t="shared" si="29"/>
        <v>1.501073111324908E-2</v>
      </c>
      <c r="N506" s="2">
        <f t="shared" si="30"/>
        <v>1.2868854687561132E-2</v>
      </c>
      <c r="O506" s="15">
        <f t="shared" si="31"/>
        <v>0.103850331435104</v>
      </c>
    </row>
    <row r="507" spans="1:15" x14ac:dyDescent="0.15">
      <c r="A507" s="9">
        <v>2212</v>
      </c>
      <c r="B507" s="9">
        <v>5.64</v>
      </c>
      <c r="C507" s="9">
        <v>98.2</v>
      </c>
      <c r="D507" s="9">
        <v>0</v>
      </c>
      <c r="E507" s="9">
        <v>3</v>
      </c>
      <c r="F507" s="9">
        <v>16.978584506071599</v>
      </c>
      <c r="G507" s="9">
        <v>20.397408128962201</v>
      </c>
      <c r="H507" s="9">
        <v>21.9461357612782</v>
      </c>
      <c r="I507" s="9">
        <v>18.619353430451099</v>
      </c>
      <c r="J507" s="9">
        <v>18.660615272556399</v>
      </c>
      <c r="K507" s="9">
        <v>22.640297368421098</v>
      </c>
      <c r="L507" s="2">
        <f t="shared" si="28"/>
        <v>7.5927667992138945E-2</v>
      </c>
      <c r="M507" s="15">
        <f t="shared" si="29"/>
        <v>8.7170619289930723E-2</v>
      </c>
      <c r="N507" s="2">
        <f t="shared" si="30"/>
        <v>8.5147722957003402E-2</v>
      </c>
      <c r="O507" s="15">
        <f t="shared" si="31"/>
        <v>0.10995952158618758</v>
      </c>
    </row>
    <row r="508" spans="1:15" x14ac:dyDescent="0.15">
      <c r="A508" s="9">
        <v>2213</v>
      </c>
      <c r="B508" s="9">
        <v>7.75</v>
      </c>
      <c r="C508" s="9">
        <v>122.7</v>
      </c>
      <c r="D508" s="9">
        <v>0</v>
      </c>
      <c r="E508" s="9">
        <v>3</v>
      </c>
      <c r="F508" s="9">
        <v>17.298043538927399</v>
      </c>
      <c r="G508" s="9">
        <v>22.495684374938101</v>
      </c>
      <c r="H508" s="9">
        <v>23.8382610902256</v>
      </c>
      <c r="I508" s="9">
        <v>19.008094783834601</v>
      </c>
      <c r="J508" s="9">
        <v>19.054692904135301</v>
      </c>
      <c r="K508" s="9">
        <v>25.206209868421102</v>
      </c>
      <c r="L508" s="2">
        <f t="shared" si="28"/>
        <v>5.9681523482932222E-2</v>
      </c>
      <c r="M508" s="15">
        <f t="shared" si="29"/>
        <v>0.15503371815568945</v>
      </c>
      <c r="N508" s="2">
        <f t="shared" si="30"/>
        <v>0.15296229327596386</v>
      </c>
      <c r="O508" s="15">
        <f t="shared" si="31"/>
        <v>0.12049091053672197</v>
      </c>
    </row>
    <row r="509" spans="1:15" x14ac:dyDescent="0.15">
      <c r="A509" s="9">
        <v>2214</v>
      </c>
      <c r="B509" s="9">
        <v>8.08</v>
      </c>
      <c r="C509" s="9">
        <v>245.4</v>
      </c>
      <c r="D509" s="9">
        <v>0</v>
      </c>
      <c r="E509" s="9">
        <v>3</v>
      </c>
      <c r="F509" s="9">
        <v>16.7575022224772</v>
      </c>
      <c r="G509" s="9">
        <v>19.346919945154902</v>
      </c>
      <c r="H509" s="9">
        <v>20.913295394736799</v>
      </c>
      <c r="I509" s="9">
        <v>18.360932612782001</v>
      </c>
      <c r="J509" s="9">
        <v>18.4042845394737</v>
      </c>
      <c r="K509" s="9">
        <v>21.4767376409775</v>
      </c>
      <c r="L509" s="2">
        <f t="shared" si="28"/>
        <v>8.0962522924697855E-2</v>
      </c>
      <c r="M509" s="15">
        <f t="shared" si="29"/>
        <v>5.0963529862531103E-2</v>
      </c>
      <c r="N509" s="2">
        <f t="shared" si="30"/>
        <v>4.8722763538248282E-2</v>
      </c>
      <c r="O509" s="15">
        <f t="shared" si="31"/>
        <v>0.11008562095983523</v>
      </c>
    </row>
    <row r="510" spans="1:15" x14ac:dyDescent="0.15">
      <c r="A510" s="9">
        <v>2215</v>
      </c>
      <c r="B510" s="9">
        <v>29.33</v>
      </c>
      <c r="C510" s="9">
        <v>24.5</v>
      </c>
      <c r="D510" s="9">
        <v>0</v>
      </c>
      <c r="E510" s="9">
        <v>3</v>
      </c>
      <c r="F510" s="9">
        <v>15.4554846112986</v>
      </c>
      <c r="G510" s="9">
        <v>15.8105557054727</v>
      </c>
      <c r="H510" s="9">
        <v>17.377052114661701</v>
      </c>
      <c r="I510" s="9">
        <v>16.9291543703008</v>
      </c>
      <c r="J510" s="9">
        <v>16.958699812030101</v>
      </c>
      <c r="K510" s="9">
        <v>17.525112734962399</v>
      </c>
      <c r="L510" s="2">
        <f t="shared" si="28"/>
        <v>9.9079149295604532E-2</v>
      </c>
      <c r="M510" s="15">
        <f t="shared" si="29"/>
        <v>7.0750116926055068E-2</v>
      </c>
      <c r="N510" s="2">
        <f t="shared" si="30"/>
        <v>7.2618833135636107E-2</v>
      </c>
      <c r="O510" s="15">
        <f t="shared" si="31"/>
        <v>0.10844381825847009</v>
      </c>
    </row>
    <row r="511" spans="1:15" x14ac:dyDescent="0.15">
      <c r="A511" s="9">
        <v>2216</v>
      </c>
      <c r="B511" s="9">
        <v>6.75</v>
      </c>
      <c r="C511" s="9">
        <v>122.7</v>
      </c>
      <c r="D511" s="9">
        <v>0</v>
      </c>
      <c r="E511" s="9">
        <v>3</v>
      </c>
      <c r="F511" s="9">
        <v>15.5552073722468</v>
      </c>
      <c r="G511" s="9">
        <v>16.1320372628699</v>
      </c>
      <c r="H511" s="9">
        <v>17.649688533834599</v>
      </c>
      <c r="I511" s="9">
        <v>17.041377725563901</v>
      </c>
      <c r="J511" s="9">
        <v>17.073146287594</v>
      </c>
      <c r="K511" s="9">
        <v>17.8826455357143</v>
      </c>
      <c r="L511" s="2">
        <f t="shared" si="28"/>
        <v>9.4076851313614387E-2</v>
      </c>
      <c r="M511" s="15">
        <f t="shared" si="29"/>
        <v>5.6368606635131741E-2</v>
      </c>
      <c r="N511" s="2">
        <f t="shared" si="30"/>
        <v>5.8337890583118779E-2</v>
      </c>
      <c r="O511" s="15">
        <f t="shared" si="31"/>
        <v>0.10851749498953021</v>
      </c>
    </row>
    <row r="512" spans="1:15" x14ac:dyDescent="0.15">
      <c r="A512" s="9">
        <v>2217</v>
      </c>
      <c r="B512" s="9">
        <v>4.99</v>
      </c>
      <c r="C512" s="9">
        <v>552.1</v>
      </c>
      <c r="D512" s="9">
        <v>0</v>
      </c>
      <c r="E512" s="9">
        <v>3</v>
      </c>
      <c r="F512" s="9">
        <v>15.963062762024499</v>
      </c>
      <c r="G512" s="9">
        <v>17.717118497234001</v>
      </c>
      <c r="H512" s="9">
        <v>18.980025469924801</v>
      </c>
      <c r="I512" s="9">
        <v>17.506730545112799</v>
      </c>
      <c r="J512" s="9">
        <v>17.546072274436099</v>
      </c>
      <c r="K512" s="9">
        <v>19.635218609022601</v>
      </c>
      <c r="L512" s="2">
        <f t="shared" si="28"/>
        <v>7.1281736524365702E-2</v>
      </c>
      <c r="M512" s="15">
        <f t="shared" si="29"/>
        <v>1.1874840265591045E-2</v>
      </c>
      <c r="N512" s="2">
        <f t="shared" si="30"/>
        <v>9.6542912903475383E-3</v>
      </c>
      <c r="O512" s="15">
        <f t="shared" si="31"/>
        <v>0.10826253219946881</v>
      </c>
    </row>
    <row r="513" spans="1:15" x14ac:dyDescent="0.15">
      <c r="A513" s="9">
        <v>2218</v>
      </c>
      <c r="B513" s="9">
        <v>32.630000000000003</v>
      </c>
      <c r="C513" s="9">
        <v>1595.1</v>
      </c>
      <c r="D513" s="9">
        <v>0</v>
      </c>
      <c r="E513" s="9">
        <v>3</v>
      </c>
      <c r="F513" s="9">
        <v>15.790539968483399</v>
      </c>
      <c r="G513" s="9">
        <v>16.233430628164498</v>
      </c>
      <c r="H513" s="9">
        <v>17.804881156015</v>
      </c>
      <c r="I513" s="9">
        <v>17.278753007518802</v>
      </c>
      <c r="J513" s="9">
        <v>17.314568843985001</v>
      </c>
      <c r="K513" s="9">
        <v>17.965582706766899</v>
      </c>
      <c r="L513" s="2">
        <f t="shared" si="28"/>
        <v>9.6803353760854693E-2</v>
      </c>
      <c r="M513" s="15">
        <f t="shared" si="29"/>
        <v>6.4393189788281804E-2</v>
      </c>
      <c r="N513" s="2">
        <f t="shared" si="30"/>
        <v>6.6599490926136137E-2</v>
      </c>
      <c r="O513" s="15">
        <f t="shared" si="31"/>
        <v>0.10670277394090502</v>
      </c>
    </row>
    <row r="514" spans="1:15" x14ac:dyDescent="0.15">
      <c r="A514" s="9">
        <v>2219</v>
      </c>
      <c r="B514" s="9">
        <v>7.25</v>
      </c>
      <c r="C514" s="9">
        <v>85.9</v>
      </c>
      <c r="D514" s="9">
        <v>0</v>
      </c>
      <c r="E514" s="9">
        <v>3</v>
      </c>
      <c r="F514" s="9">
        <v>16.262750477470998</v>
      </c>
      <c r="G514" s="9">
        <v>17.265560789741301</v>
      </c>
      <c r="H514" s="9">
        <v>18.7724055451128</v>
      </c>
      <c r="I514" s="9">
        <v>17.789704511278199</v>
      </c>
      <c r="J514" s="9">
        <v>17.834703524436101</v>
      </c>
      <c r="K514" s="9">
        <v>19.110176785714302</v>
      </c>
      <c r="L514" s="2">
        <f t="shared" si="28"/>
        <v>8.7274590945625313E-2</v>
      </c>
      <c r="M514" s="15">
        <f t="shared" si="29"/>
        <v>3.035775830972889E-2</v>
      </c>
      <c r="N514" s="2">
        <f t="shared" si="30"/>
        <v>3.2964045687584535E-2</v>
      </c>
      <c r="O514" s="15">
        <f t="shared" si="31"/>
        <v>0.10683788487594442</v>
      </c>
    </row>
    <row r="515" spans="1:15" x14ac:dyDescent="0.15">
      <c r="A515" s="9">
        <v>2220</v>
      </c>
      <c r="B515" s="9">
        <v>37.799999999999997</v>
      </c>
      <c r="C515" s="9">
        <v>245.4</v>
      </c>
      <c r="D515" s="9">
        <v>0</v>
      </c>
      <c r="E515" s="9">
        <v>3</v>
      </c>
      <c r="F515" s="9">
        <v>16.169512668180701</v>
      </c>
      <c r="G515" s="9">
        <v>16.711287602295499</v>
      </c>
      <c r="H515" s="9">
        <v>18.285234304511299</v>
      </c>
      <c r="I515" s="9">
        <v>17.672310761278201</v>
      </c>
      <c r="J515" s="9">
        <v>17.7152682800752</v>
      </c>
      <c r="K515" s="9">
        <v>18.460233176691801</v>
      </c>
      <c r="L515" s="2">
        <f t="shared" ref="L515:L548" si="32">ABS((H515-G515)/G515)</f>
        <v>9.4184645712135237E-2</v>
      </c>
      <c r="M515" s="15">
        <f t="shared" ref="M515:M548" si="33">ABS((I515-G515)/G515)</f>
        <v>5.7507427425920993E-2</v>
      </c>
      <c r="N515" s="2">
        <f t="shared" ref="N515:N548" si="34">ABS((J515-G515)/G515)</f>
        <v>6.0077996481958225E-2</v>
      </c>
      <c r="O515" s="15">
        <f t="shared" ref="O515:O548" si="35">ABS((K515-G515)/G515)</f>
        <v>0.10465654209410309</v>
      </c>
    </row>
    <row r="516" spans="1:15" x14ac:dyDescent="0.15">
      <c r="A516" s="9">
        <v>2221</v>
      </c>
      <c r="B516" s="9">
        <v>38.479999999999997</v>
      </c>
      <c r="C516" s="9">
        <v>98.2</v>
      </c>
      <c r="D516" s="9">
        <v>0</v>
      </c>
      <c r="E516" s="9">
        <v>3</v>
      </c>
      <c r="F516" s="9">
        <v>16.249053885828999</v>
      </c>
      <c r="G516" s="9">
        <v>16.812443611026598</v>
      </c>
      <c r="H516" s="9">
        <v>18.387585338345801</v>
      </c>
      <c r="I516" s="9">
        <v>17.756026644736799</v>
      </c>
      <c r="J516" s="9">
        <v>17.800406813909799</v>
      </c>
      <c r="K516" s="9">
        <v>18.566111936090198</v>
      </c>
      <c r="L516" s="2">
        <f t="shared" si="32"/>
        <v>9.3689041507692028E-2</v>
      </c>
      <c r="M516" s="15">
        <f t="shared" si="33"/>
        <v>5.6124086155527289E-2</v>
      </c>
      <c r="N516" s="2">
        <f t="shared" si="34"/>
        <v>5.8763807673694483E-2</v>
      </c>
      <c r="O516" s="15">
        <f t="shared" si="35"/>
        <v>0.1043077595164953</v>
      </c>
    </row>
    <row r="517" spans="1:15" x14ac:dyDescent="0.15">
      <c r="A517" s="9">
        <v>2222</v>
      </c>
      <c r="B517" s="9">
        <v>39.46</v>
      </c>
      <c r="C517" s="9">
        <v>98.2</v>
      </c>
      <c r="D517" s="9">
        <v>0</v>
      </c>
      <c r="E517" s="9">
        <v>3</v>
      </c>
      <c r="F517" s="9">
        <v>16.3117950489649</v>
      </c>
      <c r="G517" s="9">
        <v>16.8946001034119</v>
      </c>
      <c r="H517" s="9">
        <v>18.4725155075188</v>
      </c>
      <c r="I517" s="9">
        <v>17.823800422932301</v>
      </c>
      <c r="J517" s="9">
        <v>17.869226080827101</v>
      </c>
      <c r="K517" s="9">
        <v>18.654222509398501</v>
      </c>
      <c r="L517" s="2">
        <f t="shared" si="32"/>
        <v>9.3397617845256756E-2</v>
      </c>
      <c r="M517" s="15">
        <f t="shared" si="33"/>
        <v>5.4999841004389746E-2</v>
      </c>
      <c r="N517" s="2">
        <f t="shared" si="34"/>
        <v>5.7688608872036758E-2</v>
      </c>
      <c r="O517" s="15">
        <f t="shared" si="35"/>
        <v>0.1041529479961613</v>
      </c>
    </row>
    <row r="518" spans="1:15" x14ac:dyDescent="0.15">
      <c r="A518" s="9">
        <v>2223</v>
      </c>
      <c r="B518" s="9">
        <v>35.65</v>
      </c>
      <c r="C518" s="9">
        <v>306.7</v>
      </c>
      <c r="D518" s="9">
        <v>0</v>
      </c>
      <c r="E518" s="9">
        <v>3</v>
      </c>
      <c r="F518" s="9">
        <v>16.454136336607998</v>
      </c>
      <c r="G518" s="9">
        <v>17.083034028654399</v>
      </c>
      <c r="H518" s="9">
        <v>18.6679522086466</v>
      </c>
      <c r="I518" s="9">
        <v>17.9787814379699</v>
      </c>
      <c r="J518" s="9">
        <v>18.026528195488702</v>
      </c>
      <c r="K518" s="9">
        <v>18.857766165413501</v>
      </c>
      <c r="L518" s="2">
        <f t="shared" si="32"/>
        <v>9.2777323825130958E-2</v>
      </c>
      <c r="M518" s="15">
        <f t="shared" si="33"/>
        <v>5.2434913365682567E-2</v>
      </c>
      <c r="N518" s="2">
        <f t="shared" si="34"/>
        <v>5.522989448195928E-2</v>
      </c>
      <c r="O518" s="15">
        <f t="shared" si="35"/>
        <v>0.10388857938128773</v>
      </c>
    </row>
    <row r="519" spans="1:15" x14ac:dyDescent="0.15">
      <c r="A519" s="9">
        <v>2224</v>
      </c>
      <c r="B519" s="9">
        <v>34.92</v>
      </c>
      <c r="C519" s="9">
        <v>122.7</v>
      </c>
      <c r="D519" s="9">
        <v>0</v>
      </c>
      <c r="E519" s="9">
        <v>3</v>
      </c>
      <c r="F519" s="9">
        <v>16.606997507154801</v>
      </c>
      <c r="G519" s="9">
        <v>17.285834717714302</v>
      </c>
      <c r="H519" s="9">
        <v>18.878032142857201</v>
      </c>
      <c r="I519" s="9">
        <v>18.145256625939801</v>
      </c>
      <c r="J519" s="9">
        <v>18.195500093985</v>
      </c>
      <c r="K519" s="9">
        <v>19.076740178571399</v>
      </c>
      <c r="L519" s="2">
        <f t="shared" si="32"/>
        <v>9.2109953099993244E-2</v>
      </c>
      <c r="M519" s="15">
        <f t="shared" si="33"/>
        <v>4.9718276395688023E-2</v>
      </c>
      <c r="N519" s="2">
        <f t="shared" si="34"/>
        <v>5.2624903056517437E-2</v>
      </c>
      <c r="O519" s="15">
        <f t="shared" si="35"/>
        <v>0.10360537920808649</v>
      </c>
    </row>
    <row r="520" spans="1:15" x14ac:dyDescent="0.15">
      <c r="A520" s="9">
        <v>2225</v>
      </c>
      <c r="B520" s="9">
        <v>39.619999999999997</v>
      </c>
      <c r="C520" s="9">
        <v>85.9</v>
      </c>
      <c r="D520" s="9">
        <v>0</v>
      </c>
      <c r="E520" s="9">
        <v>3</v>
      </c>
      <c r="F520" s="9">
        <v>16.685965864236898</v>
      </c>
      <c r="G520" s="9">
        <v>17.3917672153114</v>
      </c>
      <c r="H520" s="9">
        <v>18.9879376879699</v>
      </c>
      <c r="I520" s="9">
        <v>18.2317295582707</v>
      </c>
      <c r="J520" s="9">
        <v>18.283255874060099</v>
      </c>
      <c r="K520" s="9">
        <v>19.1916760338346</v>
      </c>
      <c r="L520" s="2">
        <f t="shared" si="32"/>
        <v>9.1777359534415792E-2</v>
      </c>
      <c r="M520" s="15">
        <f t="shared" si="33"/>
        <v>4.8296549313275774E-2</v>
      </c>
      <c r="N520" s="2">
        <f t="shared" si="34"/>
        <v>5.1259233619677727E-2</v>
      </c>
      <c r="O520" s="15">
        <f t="shared" si="35"/>
        <v>0.10349200263781085</v>
      </c>
    </row>
    <row r="521" spans="1:15" x14ac:dyDescent="0.15">
      <c r="A521" s="9">
        <v>2226</v>
      </c>
      <c r="B521" s="9">
        <v>6.72</v>
      </c>
      <c r="C521" s="9">
        <v>110.4</v>
      </c>
      <c r="D521" s="9">
        <v>0</v>
      </c>
      <c r="E521" s="9">
        <v>3</v>
      </c>
      <c r="F521" s="9">
        <v>16.790781426816601</v>
      </c>
      <c r="G521" s="9">
        <v>17.664175217677499</v>
      </c>
      <c r="H521" s="9">
        <v>19.363369172932298</v>
      </c>
      <c r="I521" s="9">
        <v>18.353496334586399</v>
      </c>
      <c r="J521" s="9">
        <v>18.405126033834598</v>
      </c>
      <c r="K521" s="9">
        <v>19.499451127819601</v>
      </c>
      <c r="L521" s="2">
        <f t="shared" si="32"/>
        <v>9.6194355768976031E-2</v>
      </c>
      <c r="M521" s="15">
        <f t="shared" si="33"/>
        <v>3.9023679759418312E-2</v>
      </c>
      <c r="N521" s="2">
        <f t="shared" si="34"/>
        <v>4.1946527761771144E-2</v>
      </c>
      <c r="O521" s="15">
        <f t="shared" si="35"/>
        <v>0.10389819436943998</v>
      </c>
    </row>
    <row r="522" spans="1:15" x14ac:dyDescent="0.15">
      <c r="A522" s="17">
        <v>2227</v>
      </c>
      <c r="B522" s="17">
        <v>39.1</v>
      </c>
      <c r="C522" s="17">
        <v>351.8</v>
      </c>
      <c r="D522" s="17">
        <v>0</v>
      </c>
      <c r="E522" s="17">
        <v>3</v>
      </c>
      <c r="F522" s="9">
        <v>16.847213606151801</v>
      </c>
      <c r="G522" s="9">
        <v>17.610114292021699</v>
      </c>
      <c r="H522" s="9">
        <v>19.211632189849599</v>
      </c>
      <c r="I522" s="9">
        <v>18.408100892857199</v>
      </c>
      <c r="J522" s="9">
        <v>18.462355874060201</v>
      </c>
      <c r="K522" s="9">
        <v>19.428171569548901</v>
      </c>
      <c r="L522" s="2">
        <f t="shared" si="32"/>
        <v>9.0943072331647015E-2</v>
      </c>
      <c r="M522" s="15">
        <f t="shared" si="33"/>
        <v>4.5314106859433045E-2</v>
      </c>
      <c r="N522" s="2">
        <f t="shared" si="34"/>
        <v>4.8395005728305351E-2</v>
      </c>
      <c r="O522" s="15">
        <f t="shared" si="35"/>
        <v>0.10323937978931105</v>
      </c>
    </row>
    <row r="523" spans="1:15" x14ac:dyDescent="0.15">
      <c r="A523" s="17">
        <v>2250</v>
      </c>
      <c r="B523" s="17">
        <v>5.38</v>
      </c>
      <c r="C523" s="17">
        <v>122.7</v>
      </c>
      <c r="D523" s="17">
        <v>0</v>
      </c>
      <c r="E523" s="17">
        <v>3</v>
      </c>
      <c r="F523" s="9">
        <v>16.293520947167799</v>
      </c>
      <c r="G523" s="9">
        <v>17.001629172412599</v>
      </c>
      <c r="H523" s="9">
        <v>18.472336419172901</v>
      </c>
      <c r="I523" s="9">
        <v>17.807471005639101</v>
      </c>
      <c r="J523" s="9">
        <v>17.8514120770677</v>
      </c>
      <c r="K523" s="9">
        <v>18.7653707236842</v>
      </c>
      <c r="L523" s="2">
        <f t="shared" si="32"/>
        <v>8.6503900999483019E-2</v>
      </c>
      <c r="M523" s="15">
        <f t="shared" si="33"/>
        <v>4.7397918461489996E-2</v>
      </c>
      <c r="N523" s="2">
        <f t="shared" si="34"/>
        <v>4.9982439684897143E-2</v>
      </c>
      <c r="O523" s="15">
        <f t="shared" si="35"/>
        <v>0.10373956127295761</v>
      </c>
    </row>
    <row r="524" spans="1:15" x14ac:dyDescent="0.15">
      <c r="A524" s="9">
        <v>2251</v>
      </c>
      <c r="B524" s="9">
        <v>6.3</v>
      </c>
      <c r="C524" s="9">
        <v>184</v>
      </c>
      <c r="D524" s="9">
        <v>0</v>
      </c>
      <c r="E524" s="9">
        <v>3</v>
      </c>
      <c r="F524" s="9">
        <v>14.6881580555669</v>
      </c>
      <c r="G524" s="9">
        <v>14.9921389787569</v>
      </c>
      <c r="H524" s="9">
        <v>16.502131250000001</v>
      </c>
      <c r="I524" s="9">
        <v>16.134120112781901</v>
      </c>
      <c r="J524" s="9">
        <v>16.1487695958647</v>
      </c>
      <c r="K524" s="9">
        <v>16.676482565789499</v>
      </c>
      <c r="L524" s="2">
        <f t="shared" si="32"/>
        <v>0.10071893499537883</v>
      </c>
      <c r="M524" s="15">
        <f t="shared" si="33"/>
        <v>7.6171994913009383E-2</v>
      </c>
      <c r="N524" s="2">
        <f t="shared" si="34"/>
        <v>7.7149139208667034E-2</v>
      </c>
      <c r="O524" s="15">
        <f t="shared" si="35"/>
        <v>0.11234845070601521</v>
      </c>
    </row>
    <row r="525" spans="1:15" x14ac:dyDescent="0.15">
      <c r="A525" s="9">
        <v>2253</v>
      </c>
      <c r="B525" s="9">
        <v>16.55</v>
      </c>
      <c r="C525" s="9">
        <v>85.9</v>
      </c>
      <c r="D525" s="9">
        <v>0</v>
      </c>
      <c r="E525" s="9">
        <v>3</v>
      </c>
      <c r="F525" s="9">
        <v>14.821552864694601</v>
      </c>
      <c r="G525" s="9">
        <v>15.0424275304907</v>
      </c>
      <c r="H525" s="9">
        <v>16.5691395206767</v>
      </c>
      <c r="I525" s="9">
        <v>16.272893515037602</v>
      </c>
      <c r="J525" s="9">
        <v>16.290910009398502</v>
      </c>
      <c r="K525" s="9">
        <v>16.724511090225601</v>
      </c>
      <c r="L525" s="2">
        <f t="shared" si="32"/>
        <v>0.1014937241406937</v>
      </c>
      <c r="M525" s="15">
        <f t="shared" si="33"/>
        <v>8.1799695032784531E-2</v>
      </c>
      <c r="N525" s="2">
        <f t="shared" si="34"/>
        <v>8.2997406926319073E-2</v>
      </c>
      <c r="O525" s="15">
        <f t="shared" si="35"/>
        <v>0.11182261349275913</v>
      </c>
    </row>
    <row r="526" spans="1:15" x14ac:dyDescent="0.15">
      <c r="A526" s="9">
        <v>2254</v>
      </c>
      <c r="B526" s="9">
        <v>16.440000000000001</v>
      </c>
      <c r="C526" s="9">
        <v>122.7</v>
      </c>
      <c r="D526" s="9">
        <v>0</v>
      </c>
      <c r="E526" s="9">
        <v>3</v>
      </c>
      <c r="F526" s="9">
        <v>14.9964136535827</v>
      </c>
      <c r="G526" s="9">
        <v>15.3200444346322</v>
      </c>
      <c r="H526" s="9">
        <v>16.8081727913534</v>
      </c>
      <c r="I526" s="9">
        <v>16.466374859022501</v>
      </c>
      <c r="J526" s="9">
        <v>16.4869390507519</v>
      </c>
      <c r="K526" s="9">
        <v>17.030696193609</v>
      </c>
      <c r="L526" s="2">
        <f t="shared" si="32"/>
        <v>9.7136033976322242E-2</v>
      </c>
      <c r="M526" s="15">
        <f t="shared" si="33"/>
        <v>7.4825528690956586E-2</v>
      </c>
      <c r="N526" s="2">
        <f t="shared" si="34"/>
        <v>7.6167834962791656E-2</v>
      </c>
      <c r="O526" s="15">
        <f t="shared" si="35"/>
        <v>0.11166101810447321</v>
      </c>
    </row>
    <row r="527" spans="1:15" x14ac:dyDescent="0.15">
      <c r="A527" s="9">
        <v>2255</v>
      </c>
      <c r="B527" s="9">
        <v>12.63</v>
      </c>
      <c r="C527" s="9">
        <v>122.7</v>
      </c>
      <c r="D527" s="9">
        <v>0</v>
      </c>
      <c r="E527" s="9">
        <v>3</v>
      </c>
      <c r="F527" s="9">
        <v>15.4344766914736</v>
      </c>
      <c r="G527" s="9">
        <v>16.3754923894363</v>
      </c>
      <c r="H527" s="9">
        <v>17.532137030075202</v>
      </c>
      <c r="I527" s="9">
        <v>16.966807283834601</v>
      </c>
      <c r="J527" s="9">
        <v>16.9935093045112</v>
      </c>
      <c r="K527" s="9">
        <v>18.249294877819601</v>
      </c>
      <c r="L527" s="2">
        <f t="shared" si="32"/>
        <v>7.0632663319793926E-2</v>
      </c>
      <c r="M527" s="15">
        <f t="shared" si="33"/>
        <v>3.6109747440617686E-2</v>
      </c>
      <c r="N527" s="2">
        <f t="shared" si="34"/>
        <v>3.7740356160134644E-2</v>
      </c>
      <c r="O527" s="15">
        <f t="shared" si="35"/>
        <v>0.11442724553382447</v>
      </c>
    </row>
    <row r="528" spans="1:15" x14ac:dyDescent="0.15">
      <c r="A528" s="9">
        <v>2256</v>
      </c>
      <c r="B528" s="9">
        <v>11.17</v>
      </c>
      <c r="C528" s="9">
        <v>36.799999999999997</v>
      </c>
      <c r="D528" s="9">
        <v>0</v>
      </c>
      <c r="E528" s="9">
        <v>3</v>
      </c>
      <c r="F528" s="9">
        <v>15.860191144040799</v>
      </c>
      <c r="G528" s="9">
        <v>17.504067176808402</v>
      </c>
      <c r="H528" s="9">
        <v>18.280739708646699</v>
      </c>
      <c r="I528" s="9">
        <v>17.457099812030101</v>
      </c>
      <c r="J528" s="9">
        <v>17.489814755639099</v>
      </c>
      <c r="K528" s="9">
        <v>19.549693186090199</v>
      </c>
      <c r="L528" s="2">
        <f t="shared" si="32"/>
        <v>4.4370975270669168E-2</v>
      </c>
      <c r="M528" s="15">
        <f t="shared" si="33"/>
        <v>2.6832258071157731E-3</v>
      </c>
      <c r="N528" s="2">
        <f t="shared" si="34"/>
        <v>8.1423483041623192E-4</v>
      </c>
      <c r="O528" s="15">
        <f t="shared" si="35"/>
        <v>0.11686575403413103</v>
      </c>
    </row>
    <row r="529" spans="1:15" x14ac:dyDescent="0.15">
      <c r="A529" s="9">
        <v>2257</v>
      </c>
      <c r="B529" s="9">
        <v>10.71</v>
      </c>
      <c r="C529" s="9">
        <v>490.8</v>
      </c>
      <c r="D529" s="9">
        <v>0</v>
      </c>
      <c r="E529" s="9">
        <v>3</v>
      </c>
      <c r="F529" s="9">
        <v>17.182510682846299</v>
      </c>
      <c r="G529" s="9">
        <v>21.4172916782573</v>
      </c>
      <c r="H529" s="9">
        <v>20.8085891917293</v>
      </c>
      <c r="I529" s="9">
        <v>18.988010761278201</v>
      </c>
      <c r="J529" s="9">
        <v>19.034385197368401</v>
      </c>
      <c r="K529" s="9">
        <v>24.0166460056391</v>
      </c>
      <c r="L529" s="2">
        <f t="shared" si="32"/>
        <v>2.8421076561512687E-2</v>
      </c>
      <c r="M529" s="15">
        <f t="shared" si="33"/>
        <v>0.1134261489955469</v>
      </c>
      <c r="N529" s="2">
        <f t="shared" si="34"/>
        <v>0.11126086886644078</v>
      </c>
      <c r="O529" s="15">
        <f t="shared" si="35"/>
        <v>0.12136708816552412</v>
      </c>
    </row>
    <row r="530" spans="1:15" x14ac:dyDescent="0.15">
      <c r="A530" s="9">
        <v>2259</v>
      </c>
      <c r="B530" s="9">
        <v>12.44</v>
      </c>
      <c r="C530" s="9">
        <v>110.4</v>
      </c>
      <c r="D530" s="9">
        <v>0</v>
      </c>
      <c r="E530" s="9">
        <v>3</v>
      </c>
      <c r="F530" s="9">
        <v>18.778649667997598</v>
      </c>
      <c r="G530" s="9">
        <v>26.447538290613899</v>
      </c>
      <c r="H530" s="9">
        <v>23.845311372180401</v>
      </c>
      <c r="I530" s="9">
        <v>20.8258052631579</v>
      </c>
      <c r="J530" s="9">
        <v>20.8875094924812</v>
      </c>
      <c r="K530" s="9">
        <v>29.610190084586499</v>
      </c>
      <c r="L530" s="2">
        <f t="shared" si="32"/>
        <v>9.8392027637483961E-2</v>
      </c>
      <c r="M530" s="15">
        <f t="shared" si="33"/>
        <v>0.21256167457563052</v>
      </c>
      <c r="N530" s="2">
        <f t="shared" si="34"/>
        <v>0.21022859432274366</v>
      </c>
      <c r="O530" s="15">
        <f t="shared" si="35"/>
        <v>0.11958208583424226</v>
      </c>
    </row>
    <row r="531" spans="1:15" x14ac:dyDescent="0.15">
      <c r="A531" s="9">
        <v>2260</v>
      </c>
      <c r="B531" s="9">
        <v>9.2200000000000006</v>
      </c>
      <c r="C531" s="9">
        <v>98.2</v>
      </c>
      <c r="D531" s="9">
        <v>0</v>
      </c>
      <c r="E531" s="9">
        <v>3</v>
      </c>
      <c r="F531" s="9">
        <v>19.288203940258899</v>
      </c>
      <c r="G531" s="9">
        <v>28.285405297077901</v>
      </c>
      <c r="H531" s="9">
        <v>24.9387190319549</v>
      </c>
      <c r="I531" s="9">
        <v>21.413697744360899</v>
      </c>
      <c r="J531" s="9">
        <v>21.477693139097699</v>
      </c>
      <c r="K531" s="9">
        <v>31.6796533834587</v>
      </c>
      <c r="L531" s="2">
        <f t="shared" si="32"/>
        <v>0.11831848368348249</v>
      </c>
      <c r="M531" s="15">
        <f t="shared" si="33"/>
        <v>0.24294180976176083</v>
      </c>
      <c r="N531" s="2">
        <f t="shared" si="34"/>
        <v>0.24067932159640967</v>
      </c>
      <c r="O531" s="15">
        <f t="shared" si="35"/>
        <v>0.11999998058120279</v>
      </c>
    </row>
    <row r="532" spans="1:15" x14ac:dyDescent="0.15">
      <c r="A532" s="9">
        <v>2261</v>
      </c>
      <c r="B532" s="9">
        <v>8.07</v>
      </c>
      <c r="C532" s="9">
        <v>122.7</v>
      </c>
      <c r="D532" s="9">
        <v>0</v>
      </c>
      <c r="E532" s="9">
        <v>3</v>
      </c>
      <c r="F532" s="9">
        <v>20.419941492230802</v>
      </c>
      <c r="G532" s="9">
        <v>32.359789616017601</v>
      </c>
      <c r="H532" s="9">
        <v>27.8286528195489</v>
      </c>
      <c r="I532" s="9">
        <v>22.774013016917301</v>
      </c>
      <c r="J532" s="9">
        <v>22.8170656954888</v>
      </c>
      <c r="K532" s="9">
        <v>36.631557377819597</v>
      </c>
      <c r="L532" s="2">
        <f t="shared" si="32"/>
        <v>0.14002367908553576</v>
      </c>
      <c r="M532" s="15">
        <f t="shared" si="33"/>
        <v>0.29622493572564779</v>
      </c>
      <c r="N532" s="2">
        <f t="shared" si="34"/>
        <v>0.29489449819554137</v>
      </c>
      <c r="O532" s="15">
        <f t="shared" si="35"/>
        <v>0.13200851465633562</v>
      </c>
    </row>
    <row r="533" spans="1:15" x14ac:dyDescent="0.15">
      <c r="A533" s="9">
        <v>2262</v>
      </c>
      <c r="B533" s="9">
        <v>20.99</v>
      </c>
      <c r="C533" s="9">
        <v>306.7</v>
      </c>
      <c r="D533" s="9">
        <v>0</v>
      </c>
      <c r="E533" s="9">
        <v>3</v>
      </c>
      <c r="F533" s="9">
        <v>15.2641333795658</v>
      </c>
      <c r="G533" s="9">
        <v>15.751253861970801</v>
      </c>
      <c r="H533" s="9">
        <v>17.2095418703008</v>
      </c>
      <c r="I533" s="9">
        <v>16.763708223684201</v>
      </c>
      <c r="J533" s="9">
        <v>16.787862875939801</v>
      </c>
      <c r="K533" s="9">
        <v>17.4984099154135</v>
      </c>
      <c r="L533" s="2">
        <f t="shared" si="32"/>
        <v>9.258234430789232E-2</v>
      </c>
      <c r="M533" s="15">
        <f t="shared" si="33"/>
        <v>6.4277699450824677E-2</v>
      </c>
      <c r="N533" s="2">
        <f t="shared" si="34"/>
        <v>6.5811206082567686E-2</v>
      </c>
      <c r="O533" s="15">
        <f t="shared" si="35"/>
        <v>0.11092171256670325</v>
      </c>
    </row>
    <row r="534" spans="1:15" x14ac:dyDescent="0.15">
      <c r="A534" s="9">
        <v>2263</v>
      </c>
      <c r="B534" s="9">
        <v>18.239999999999998</v>
      </c>
      <c r="C534" s="9">
        <v>122.7</v>
      </c>
      <c r="D534" s="9">
        <v>0</v>
      </c>
      <c r="E534" s="9">
        <v>3</v>
      </c>
      <c r="F534" s="9">
        <v>15.489228055418501</v>
      </c>
      <c r="G534" s="9">
        <v>16.125017705519301</v>
      </c>
      <c r="H534" s="9">
        <v>17.567309398496199</v>
      </c>
      <c r="I534" s="9">
        <v>17.013758082706801</v>
      </c>
      <c r="J534" s="9">
        <v>17.0406882048872</v>
      </c>
      <c r="K534" s="9">
        <v>17.898757941729301</v>
      </c>
      <c r="L534" s="2">
        <f t="shared" si="32"/>
        <v>8.9444347864698945E-2</v>
      </c>
      <c r="M534" s="15">
        <f t="shared" si="33"/>
        <v>5.5115621788328309E-2</v>
      </c>
      <c r="N534" s="2">
        <f t="shared" si="34"/>
        <v>5.6785705051007863E-2</v>
      </c>
      <c r="O534" s="15">
        <f t="shared" si="35"/>
        <v>0.10999927371260375</v>
      </c>
    </row>
    <row r="535" spans="1:15" x14ac:dyDescent="0.15">
      <c r="A535" s="9">
        <v>2264</v>
      </c>
      <c r="B535" s="9">
        <v>13.82</v>
      </c>
      <c r="C535" s="9">
        <v>245.4</v>
      </c>
      <c r="D535" s="9">
        <v>0</v>
      </c>
      <c r="E535" s="9">
        <v>3</v>
      </c>
      <c r="F535" s="9">
        <v>15.6706581103023</v>
      </c>
      <c r="G535" s="9">
        <v>16.445863465571598</v>
      </c>
      <c r="H535" s="9">
        <v>17.8650906954887</v>
      </c>
      <c r="I535" s="9">
        <v>17.215504840225499</v>
      </c>
      <c r="J535" s="9">
        <v>17.244242622180401</v>
      </c>
      <c r="K535" s="9">
        <v>18.2431095394737</v>
      </c>
      <c r="L535" s="2">
        <f t="shared" si="32"/>
        <v>8.6296911857997996E-2</v>
      </c>
      <c r="M535" s="15">
        <f t="shared" si="33"/>
        <v>4.6798477700188718E-2</v>
      </c>
      <c r="N535" s="2">
        <f t="shared" si="34"/>
        <v>4.85458947339652E-2</v>
      </c>
      <c r="O535" s="15">
        <f t="shared" si="35"/>
        <v>0.10928256078888929</v>
      </c>
    </row>
    <row r="536" spans="1:15" x14ac:dyDescent="0.15">
      <c r="A536" s="9">
        <v>2265</v>
      </c>
      <c r="B536" s="9">
        <v>13.72</v>
      </c>
      <c r="C536" s="9">
        <v>122.7</v>
      </c>
      <c r="D536" s="9">
        <v>0</v>
      </c>
      <c r="E536" s="9">
        <v>3</v>
      </c>
      <c r="F536" s="9">
        <v>15.874080818644501</v>
      </c>
      <c r="G536" s="9">
        <v>16.819133479747599</v>
      </c>
      <c r="H536" s="9">
        <v>18.191381531954899</v>
      </c>
      <c r="I536" s="9">
        <v>17.442752678571399</v>
      </c>
      <c r="J536" s="9">
        <v>17.473208881579001</v>
      </c>
      <c r="K536" s="9">
        <v>18.644248120300698</v>
      </c>
      <c r="L536" s="2">
        <f t="shared" si="32"/>
        <v>8.1588510719631538E-2</v>
      </c>
      <c r="M536" s="15">
        <f t="shared" si="33"/>
        <v>3.7077962403634979E-2</v>
      </c>
      <c r="N536" s="2">
        <f t="shared" si="34"/>
        <v>3.8888769306634825E-2</v>
      </c>
      <c r="O536" s="15">
        <f t="shared" si="35"/>
        <v>0.10851418967277789</v>
      </c>
    </row>
    <row r="537" spans="1:15" x14ac:dyDescent="0.15">
      <c r="A537" s="17">
        <v>2266</v>
      </c>
      <c r="B537" s="17">
        <v>15.98</v>
      </c>
      <c r="C537" s="17">
        <v>351.8</v>
      </c>
      <c r="D537" s="17">
        <v>0</v>
      </c>
      <c r="E537" s="17">
        <v>3</v>
      </c>
      <c r="F537" s="9">
        <v>16.170517248506599</v>
      </c>
      <c r="G537" s="9">
        <v>17.420829760423501</v>
      </c>
      <c r="H537" s="9">
        <v>18.648369360902301</v>
      </c>
      <c r="I537" s="9">
        <v>17.7752484492481</v>
      </c>
      <c r="J537" s="9">
        <v>17.806734821428599</v>
      </c>
      <c r="K537" s="9">
        <v>19.290936231202998</v>
      </c>
      <c r="L537" s="2">
        <f t="shared" si="32"/>
        <v>7.0463899674142599E-2</v>
      </c>
      <c r="M537" s="15">
        <f t="shared" si="33"/>
        <v>2.0344535461207687E-2</v>
      </c>
      <c r="N537" s="2">
        <f t="shared" si="34"/>
        <v>2.2151933421781844E-2</v>
      </c>
      <c r="O537" s="15">
        <f t="shared" si="35"/>
        <v>0.10734887468035476</v>
      </c>
    </row>
    <row r="538" spans="1:15" x14ac:dyDescent="0.15">
      <c r="A538" s="17">
        <v>2270</v>
      </c>
      <c r="B538" s="17">
        <v>15.94</v>
      </c>
      <c r="C538" s="17">
        <v>351.8</v>
      </c>
      <c r="D538" s="17">
        <v>0</v>
      </c>
      <c r="E538" s="17">
        <v>3</v>
      </c>
      <c r="F538" s="9">
        <v>15.9017817732762</v>
      </c>
      <c r="G538" s="9">
        <v>16.918390822758099</v>
      </c>
      <c r="H538" s="9">
        <v>18.335939473684199</v>
      </c>
      <c r="I538" s="9">
        <v>17.472494548872199</v>
      </c>
      <c r="J538" s="9">
        <v>17.5039770206767</v>
      </c>
      <c r="K538" s="9">
        <v>18.7475344454887</v>
      </c>
      <c r="L538" s="2">
        <f t="shared" si="32"/>
        <v>8.3787439702554797E-2</v>
      </c>
      <c r="M538" s="15">
        <f t="shared" si="33"/>
        <v>3.2751562008411388E-2</v>
      </c>
      <c r="N538" s="2">
        <f t="shared" si="34"/>
        <v>3.4612405166269664E-2</v>
      </c>
      <c r="O538" s="15">
        <f t="shared" si="35"/>
        <v>0.10811569740250318</v>
      </c>
    </row>
    <row r="539" spans="1:15" x14ac:dyDescent="0.15">
      <c r="A539" s="9">
        <v>2273</v>
      </c>
      <c r="B539" s="9">
        <v>9.58</v>
      </c>
      <c r="C539" s="9">
        <v>110.4</v>
      </c>
      <c r="D539" s="9">
        <v>0</v>
      </c>
      <c r="E539" s="9">
        <v>3</v>
      </c>
      <c r="F539" s="9">
        <v>14.3891360180876</v>
      </c>
      <c r="G539" s="9">
        <v>14.582894936503999</v>
      </c>
      <c r="H539" s="9">
        <v>16.102201644736901</v>
      </c>
      <c r="I539" s="9">
        <v>15.8198906954887</v>
      </c>
      <c r="J539" s="9">
        <v>15.830826926691699</v>
      </c>
      <c r="K539" s="9">
        <v>16.2309856203008</v>
      </c>
      <c r="L539" s="2">
        <f t="shared" si="32"/>
        <v>0.10418416335358512</v>
      </c>
      <c r="M539" s="15">
        <f t="shared" si="33"/>
        <v>8.4825116300347544E-2</v>
      </c>
      <c r="N539" s="2">
        <f t="shared" si="34"/>
        <v>8.5575051841309549E-2</v>
      </c>
      <c r="O539" s="15">
        <f t="shared" si="35"/>
        <v>0.11301533001319847</v>
      </c>
    </row>
    <row r="540" spans="1:15" x14ac:dyDescent="0.15">
      <c r="A540" s="9">
        <v>2274</v>
      </c>
      <c r="B540" s="9">
        <v>12.98</v>
      </c>
      <c r="C540" s="9">
        <v>368.1</v>
      </c>
      <c r="D540" s="9">
        <v>0</v>
      </c>
      <c r="E540" s="9">
        <v>3</v>
      </c>
      <c r="F540" s="9">
        <v>14.6734402112877</v>
      </c>
      <c r="G540" s="9">
        <v>15.3615963070887</v>
      </c>
      <c r="H540" s="9">
        <v>16.763693609022599</v>
      </c>
      <c r="I540" s="9">
        <v>16.135133693608999</v>
      </c>
      <c r="J540" s="9">
        <v>16.152880686090199</v>
      </c>
      <c r="K540" s="9">
        <v>17.050075093985001</v>
      </c>
      <c r="L540" s="2">
        <f t="shared" si="32"/>
        <v>9.1272890779384261E-2</v>
      </c>
      <c r="M540" s="15">
        <f t="shared" si="33"/>
        <v>5.0355273700516789E-2</v>
      </c>
      <c r="N540" s="2">
        <f t="shared" si="34"/>
        <v>5.1510556792613849E-2</v>
      </c>
      <c r="O540" s="15">
        <f t="shared" si="35"/>
        <v>0.10991558124184934</v>
      </c>
    </row>
    <row r="541" spans="1:15" x14ac:dyDescent="0.15">
      <c r="A541" s="9">
        <v>2275</v>
      </c>
      <c r="B541" s="9">
        <v>14.87</v>
      </c>
      <c r="C541" s="9">
        <v>613.5</v>
      </c>
      <c r="D541" s="9">
        <v>0</v>
      </c>
      <c r="E541" s="9">
        <v>3</v>
      </c>
      <c r="F541" s="9">
        <v>14.221240939627499</v>
      </c>
      <c r="G541" s="9">
        <v>14.451108982039599</v>
      </c>
      <c r="H541" s="9">
        <v>16.055417199248101</v>
      </c>
      <c r="I541" s="9">
        <v>15.6472413533835</v>
      </c>
      <c r="J541" s="9">
        <v>15.6555746710526</v>
      </c>
      <c r="K541" s="9">
        <v>16.083047133458699</v>
      </c>
      <c r="L541" s="2">
        <f t="shared" si="32"/>
        <v>0.11101627004559983</v>
      </c>
      <c r="M541" s="15">
        <f t="shared" si="33"/>
        <v>8.2770974382000706E-2</v>
      </c>
      <c r="N541" s="2">
        <f t="shared" si="34"/>
        <v>8.3347630310584273E-2</v>
      </c>
      <c r="O541" s="15">
        <f t="shared" si="35"/>
        <v>0.11292822948379502</v>
      </c>
    </row>
    <row r="542" spans="1:15" x14ac:dyDescent="0.15">
      <c r="A542" s="9">
        <v>2276</v>
      </c>
      <c r="B542" s="9">
        <v>9.2200000000000006</v>
      </c>
      <c r="C542" s="9">
        <v>306.7</v>
      </c>
      <c r="D542" s="9">
        <v>0</v>
      </c>
      <c r="E542" s="9">
        <v>3</v>
      </c>
      <c r="F542" s="9">
        <v>15.827095981091301</v>
      </c>
      <c r="G542" s="9">
        <v>17.551368186218401</v>
      </c>
      <c r="H542" s="9">
        <v>19.454207612782</v>
      </c>
      <c r="I542" s="9">
        <v>17.428433740601498</v>
      </c>
      <c r="J542" s="9">
        <v>17.461502161654099</v>
      </c>
      <c r="K542" s="9">
        <v>19.487098731203002</v>
      </c>
      <c r="L542" s="2">
        <f t="shared" si="32"/>
        <v>0.10841544695402933</v>
      </c>
      <c r="M542" s="15">
        <f t="shared" si="33"/>
        <v>7.004265668213396E-3</v>
      </c>
      <c r="N542" s="2">
        <f t="shared" si="34"/>
        <v>5.1201720350704987E-3</v>
      </c>
      <c r="O542" s="15">
        <f t="shared" si="35"/>
        <v>0.11028943866066042</v>
      </c>
    </row>
    <row r="543" spans="1:15" x14ac:dyDescent="0.15">
      <c r="A543" s="9">
        <v>2303</v>
      </c>
      <c r="B543" s="9">
        <v>57.92</v>
      </c>
      <c r="C543" s="9">
        <v>98.2</v>
      </c>
      <c r="D543" s="9">
        <v>0</v>
      </c>
      <c r="E543" s="9">
        <v>3</v>
      </c>
      <c r="F543" s="9">
        <v>14.340648844809399</v>
      </c>
      <c r="G543" s="9">
        <v>14.4419273464745</v>
      </c>
      <c r="H543" s="9">
        <v>15.974832988721801</v>
      </c>
      <c r="I543" s="9">
        <v>15.7651234022557</v>
      </c>
      <c r="J543" s="9">
        <v>15.7752981203008</v>
      </c>
      <c r="K543" s="9">
        <v>16.082452020676701</v>
      </c>
      <c r="L543" s="2">
        <f t="shared" si="32"/>
        <v>0.10614273327039735</v>
      </c>
      <c r="M543" s="15">
        <f t="shared" si="33"/>
        <v>9.1621846865488646E-2</v>
      </c>
      <c r="N543" s="2">
        <f t="shared" si="34"/>
        <v>9.2326373193657982E-2</v>
      </c>
      <c r="O543" s="15">
        <f t="shared" si="35"/>
        <v>0.1135945802000367</v>
      </c>
    </row>
    <row r="544" spans="1:15" x14ac:dyDescent="0.15">
      <c r="A544" s="9">
        <v>2304</v>
      </c>
      <c r="B544" s="9">
        <v>56.47</v>
      </c>
      <c r="C544" s="9">
        <v>24.5</v>
      </c>
      <c r="D544" s="9">
        <v>0</v>
      </c>
      <c r="E544" s="9">
        <v>3</v>
      </c>
      <c r="F544" s="9">
        <v>14.374719354665899</v>
      </c>
      <c r="G544" s="9">
        <v>14.482513947040299</v>
      </c>
      <c r="H544" s="9">
        <v>16.0163920582707</v>
      </c>
      <c r="I544" s="9">
        <v>15.8008492011279</v>
      </c>
      <c r="J544" s="9">
        <v>15.8115868890977</v>
      </c>
      <c r="K544" s="9">
        <v>16.125607424811999</v>
      </c>
      <c r="L544" s="2">
        <f t="shared" si="32"/>
        <v>0.10591242078823404</v>
      </c>
      <c r="M544" s="15">
        <f t="shared" si="33"/>
        <v>9.1029448264886362E-2</v>
      </c>
      <c r="N544" s="2">
        <f t="shared" si="34"/>
        <v>9.1770872578998297E-2</v>
      </c>
      <c r="O544" s="15">
        <f t="shared" si="35"/>
        <v>0.11345360921316348</v>
      </c>
    </row>
    <row r="545" spans="1:15" x14ac:dyDescent="0.15">
      <c r="A545" s="9">
        <v>2309</v>
      </c>
      <c r="B545" s="9">
        <v>10.6</v>
      </c>
      <c r="C545" s="9">
        <v>110.4</v>
      </c>
      <c r="D545" s="9">
        <v>0</v>
      </c>
      <c r="E545" s="9">
        <v>3</v>
      </c>
      <c r="F545" s="9">
        <v>16.8060686426549</v>
      </c>
      <c r="G545" s="9">
        <v>18.124390197546699</v>
      </c>
      <c r="H545" s="9">
        <v>19.739325375939799</v>
      </c>
      <c r="I545" s="9">
        <v>18.387864849624101</v>
      </c>
      <c r="J545" s="9">
        <v>18.434330357142901</v>
      </c>
      <c r="K545" s="9">
        <v>19.985610479323299</v>
      </c>
      <c r="L545" s="2">
        <f t="shared" si="32"/>
        <v>8.9102869712642599E-2</v>
      </c>
      <c r="M545" s="15">
        <f t="shared" si="33"/>
        <v>1.4537021615936407E-2</v>
      </c>
      <c r="N545" s="2">
        <f t="shared" si="34"/>
        <v>1.710072207770915E-2</v>
      </c>
      <c r="O545" s="15">
        <f t="shared" si="35"/>
        <v>0.10269147052619364</v>
      </c>
    </row>
    <row r="546" spans="1:15" x14ac:dyDescent="0.15">
      <c r="A546" s="9">
        <v>2319</v>
      </c>
      <c r="B546" s="9">
        <v>14.27</v>
      </c>
      <c r="C546" s="9">
        <v>36.799999999999997</v>
      </c>
      <c r="D546" s="9">
        <v>0</v>
      </c>
      <c r="E546" s="9">
        <v>3</v>
      </c>
      <c r="F546" s="9">
        <v>17.350902350020601</v>
      </c>
      <c r="G546" s="9">
        <v>18.719583077883399</v>
      </c>
      <c r="H546" s="9">
        <v>20.482186325188</v>
      </c>
      <c r="I546" s="9">
        <v>18.9720060150376</v>
      </c>
      <c r="J546" s="9">
        <v>19.025011983082699</v>
      </c>
      <c r="K546" s="9">
        <v>20.653740037594002</v>
      </c>
      <c r="L546" s="2">
        <f t="shared" si="32"/>
        <v>9.415825341682213E-2</v>
      </c>
      <c r="M546" s="15">
        <f t="shared" si="33"/>
        <v>1.3484431576493303E-2</v>
      </c>
      <c r="N546" s="2">
        <f t="shared" si="34"/>
        <v>1.631601002696231E-2</v>
      </c>
      <c r="O546" s="15">
        <f t="shared" si="35"/>
        <v>0.10332265156031964</v>
      </c>
    </row>
    <row r="547" spans="1:15" x14ac:dyDescent="0.15">
      <c r="A547" s="9">
        <v>2324</v>
      </c>
      <c r="B547" s="9">
        <v>9.39</v>
      </c>
      <c r="C547" s="9">
        <v>36.799999999999997</v>
      </c>
      <c r="D547" s="9">
        <v>0</v>
      </c>
      <c r="E547" s="9">
        <v>3</v>
      </c>
      <c r="F547" s="9">
        <v>17.940519522328199</v>
      </c>
      <c r="G547" s="9">
        <v>20.5671378957088</v>
      </c>
      <c r="H547" s="9">
        <v>22.6186185620301</v>
      </c>
      <c r="I547" s="9">
        <v>19.647508552631599</v>
      </c>
      <c r="J547" s="9">
        <v>19.705239379699201</v>
      </c>
      <c r="K547" s="9">
        <v>22.753728571428599</v>
      </c>
      <c r="L547" s="2">
        <f t="shared" si="32"/>
        <v>9.9745558994347394E-2</v>
      </c>
      <c r="M547" s="15">
        <f t="shared" si="33"/>
        <v>4.4713530280218308E-2</v>
      </c>
      <c r="N547" s="2">
        <f t="shared" si="34"/>
        <v>4.1906585173886984E-2</v>
      </c>
      <c r="O547" s="15">
        <f t="shared" si="35"/>
        <v>0.10631477684486265</v>
      </c>
    </row>
    <row r="548" spans="1:15" x14ac:dyDescent="0.15">
      <c r="A548" s="9">
        <v>2665</v>
      </c>
      <c r="B548" s="9">
        <v>48.3</v>
      </c>
      <c r="C548" s="9">
        <v>184</v>
      </c>
      <c r="D548" s="9">
        <v>0</v>
      </c>
      <c r="E548" s="9">
        <v>3</v>
      </c>
      <c r="F548" s="9">
        <v>16.628693813048798</v>
      </c>
      <c r="G548" s="9">
        <v>17.4785137195495</v>
      </c>
      <c r="H548" s="9">
        <v>19.086203806391001</v>
      </c>
      <c r="I548" s="9">
        <v>18.173857189849599</v>
      </c>
      <c r="J548" s="9">
        <v>18.2241704887218</v>
      </c>
      <c r="K548" s="9">
        <v>19.3012566259398</v>
      </c>
      <c r="L548" s="2">
        <f t="shared" si="32"/>
        <v>9.1980938004088963E-2</v>
      </c>
      <c r="M548" s="15">
        <f t="shared" si="33"/>
        <v>3.9782757358960426E-2</v>
      </c>
      <c r="N548" s="2">
        <f t="shared" si="34"/>
        <v>4.2661337293129889E-2</v>
      </c>
      <c r="O548" s="15">
        <f t="shared" si="35"/>
        <v>0.10428477704895378</v>
      </c>
    </row>
    <row r="549" spans="1:15" x14ac:dyDescent="0.15">
      <c r="A549" s="9"/>
      <c r="B549" s="9"/>
      <c r="C549" s="9"/>
      <c r="D549" s="9"/>
      <c r="E549" s="9"/>
      <c r="F549" s="9"/>
      <c r="G549" s="15"/>
      <c r="H549" s="9"/>
      <c r="J549" s="9"/>
      <c r="K549" s="9"/>
      <c r="O549" s="9"/>
    </row>
    <row r="550" spans="1:15" x14ac:dyDescent="0.15">
      <c r="A550" s="9" t="s">
        <v>27</v>
      </c>
      <c r="B550" s="1">
        <f>AVERAGE(B3:B548)</f>
        <v>13.863974358974355</v>
      </c>
      <c r="C550" s="9"/>
      <c r="D550" s="9"/>
      <c r="E550" s="9"/>
      <c r="F550" s="1">
        <f t="shared" ref="F550:N550" si="36">AVERAGE(F3:F548)</f>
        <v>18.794305097892789</v>
      </c>
      <c r="G550" s="1">
        <f t="shared" si="36"/>
        <v>25.380209942364623</v>
      </c>
      <c r="H550" s="1">
        <f>AVERAGE(H3:H548)</f>
        <v>28.172846385279875</v>
      </c>
      <c r="I550" s="1">
        <f>AVERAGE(I3:I548)</f>
        <v>20.871846104357733</v>
      </c>
      <c r="J550" s="1">
        <f>AVERAGE(J3:J548)</f>
        <v>20.922391980552355</v>
      </c>
      <c r="K550" s="1">
        <f>AVERAGE(K3:K548)</f>
        <v>28.732848435993841</v>
      </c>
      <c r="L550" s="2">
        <f t="shared" si="36"/>
        <v>0.10946068394815138</v>
      </c>
      <c r="M550" s="15">
        <f>AVERAGE(M3:M548)</f>
        <v>0.13998298141487517</v>
      </c>
      <c r="N550" s="2">
        <f t="shared" si="36"/>
        <v>0.1390476143783585</v>
      </c>
      <c r="O550" s="15">
        <f>AVERAGE(O3:O548)</f>
        <v>0.12473507918462963</v>
      </c>
    </row>
    <row r="551" spans="1:15" x14ac:dyDescent="0.15">
      <c r="A551" s="1" t="s">
        <v>28</v>
      </c>
      <c r="B551" s="1">
        <f>STDEV(B3:B548)</f>
        <v>11.531420631915529</v>
      </c>
      <c r="F551" s="1">
        <f t="shared" ref="F551:G551" si="37">STDEV(F3:F548)</f>
        <v>3.7494998318286656</v>
      </c>
      <c r="G551" s="1">
        <f t="shared" si="37"/>
        <v>11.509926710512367</v>
      </c>
      <c r="H551" s="1">
        <f>STDEV(H3:H548)</f>
        <v>13.806095128705712</v>
      </c>
      <c r="I551" s="1">
        <f>STDEV(I3:I548)</f>
        <v>4.6404639142281887</v>
      </c>
      <c r="J551" s="1">
        <f>STDEV(J3:J548)</f>
        <v>4.6478011722671058</v>
      </c>
      <c r="K551" s="1">
        <f>STDEV(K3:K548)</f>
        <v>13.653031811587631</v>
      </c>
      <c r="O551" s="15">
        <f>STDEV(O3:O548)</f>
        <v>2.2774636259930755E-2</v>
      </c>
    </row>
    <row r="552" spans="1:15" x14ac:dyDescent="0.15">
      <c r="A552" s="1" t="s">
        <v>29</v>
      </c>
      <c r="B552" s="1">
        <f>B551/B550</f>
        <v>0.83175432479439559</v>
      </c>
      <c r="F552" s="1">
        <f t="shared" ref="F552:K552" si="38">F551/F550</f>
        <v>0.19950191360089489</v>
      </c>
      <c r="G552" s="1">
        <f t="shared" si="38"/>
        <v>0.45350005916617769</v>
      </c>
      <c r="H552" s="1">
        <f t="shared" si="38"/>
        <v>0.49004970743457804</v>
      </c>
      <c r="I552" s="1">
        <f t="shared" si="38"/>
        <v>0.22233126341705484</v>
      </c>
      <c r="J552" s="1">
        <f t="shared" si="38"/>
        <v>0.22214482821023998</v>
      </c>
      <c r="K552" s="1">
        <f t="shared" si="38"/>
        <v>0.47517153901401515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8"/>
  <sheetViews>
    <sheetView topLeftCell="A398" zoomScale="85" zoomScaleNormal="85" workbookViewId="0">
      <selection activeCell="F403" sqref="F403"/>
    </sheetView>
  </sheetViews>
  <sheetFormatPr defaultRowHeight="15" x14ac:dyDescent="0.15"/>
  <cols>
    <col min="1" max="5" width="9" style="1"/>
    <col min="6" max="6" width="14.375" style="1" bestFit="1" customWidth="1"/>
    <col min="7" max="7" width="8.125" style="1" bestFit="1" customWidth="1"/>
    <col min="8" max="10" width="14.375" style="1" bestFit="1" customWidth="1"/>
    <col min="11" max="12" width="9" style="1"/>
    <col min="13" max="13" width="14.375" style="1" bestFit="1" customWidth="1"/>
    <col min="14" max="14" width="11.75" style="1" bestFit="1" customWidth="1"/>
    <col min="15" max="15" width="14.375" style="1" bestFit="1" customWidth="1"/>
    <col min="16" max="16" width="11.75" style="1" bestFit="1" customWidth="1"/>
    <col min="17" max="17" width="14.375" style="1" bestFit="1" customWidth="1"/>
    <col min="18" max="18" width="11.75" style="1" bestFit="1" customWidth="1"/>
    <col min="19" max="19" width="9" style="1"/>
    <col min="20" max="20" width="14.375" style="1" bestFit="1" customWidth="1"/>
    <col min="21" max="21" width="11.75" style="1" bestFit="1" customWidth="1"/>
    <col min="22" max="22" width="14.375" style="1" bestFit="1" customWidth="1"/>
    <col min="23" max="23" width="11.75" style="1" bestFit="1" customWidth="1"/>
    <col min="24" max="24" width="14.375" style="1" bestFit="1" customWidth="1"/>
    <col min="25" max="25" width="11.75" style="1" bestFit="1" customWidth="1"/>
    <col min="26" max="26" width="9" style="1"/>
    <col min="27" max="27" width="14.375" style="1" bestFit="1" customWidth="1"/>
    <col min="28" max="28" width="11.75" style="1" bestFit="1" customWidth="1"/>
    <col min="29" max="29" width="14.375" style="1" bestFit="1" customWidth="1"/>
    <col min="30" max="30" width="11.75" style="1" bestFit="1" customWidth="1"/>
    <col min="31" max="31" width="14.375" style="1" bestFit="1" customWidth="1"/>
    <col min="32" max="32" width="11.75" style="1" bestFit="1" customWidth="1"/>
    <col min="33" max="16384" width="9" style="1"/>
  </cols>
  <sheetData>
    <row r="1" spans="1:32" x14ac:dyDescent="0.15">
      <c r="A1" s="7"/>
      <c r="B1" s="7"/>
      <c r="C1" s="7"/>
      <c r="D1" s="7"/>
      <c r="E1" s="7"/>
      <c r="F1" s="8" t="s">
        <v>24</v>
      </c>
      <c r="G1" s="8"/>
      <c r="H1" s="8" t="s">
        <v>22</v>
      </c>
      <c r="I1" s="8"/>
      <c r="J1" s="8" t="s">
        <v>21</v>
      </c>
      <c r="K1" s="8"/>
    </row>
    <row r="2" spans="1:32" x14ac:dyDescent="0.15">
      <c r="A2" s="7" t="s">
        <v>4</v>
      </c>
      <c r="B2" s="7" t="s">
        <v>0</v>
      </c>
      <c r="C2" s="7" t="s">
        <v>2</v>
      </c>
      <c r="D2" s="7" t="s">
        <v>5</v>
      </c>
      <c r="E2" s="7" t="s">
        <v>6</v>
      </c>
      <c r="F2" s="8" t="s">
        <v>32</v>
      </c>
      <c r="G2" s="8" t="s">
        <v>33</v>
      </c>
      <c r="H2" s="8" t="s">
        <v>32</v>
      </c>
      <c r="I2" s="8" t="s">
        <v>33</v>
      </c>
      <c r="J2" s="8" t="s">
        <v>32</v>
      </c>
      <c r="K2" s="8" t="s">
        <v>33</v>
      </c>
      <c r="M2" s="19" t="s">
        <v>34</v>
      </c>
      <c r="N2" s="19" t="s">
        <v>36</v>
      </c>
      <c r="T2" s="20" t="s">
        <v>35</v>
      </c>
      <c r="U2" s="20" t="s">
        <v>37</v>
      </c>
      <c r="AA2" s="21" t="s">
        <v>38</v>
      </c>
      <c r="AB2" s="21" t="s">
        <v>39</v>
      </c>
    </row>
    <row r="3" spans="1:32" x14ac:dyDescent="0.15">
      <c r="A3" s="9">
        <v>1</v>
      </c>
      <c r="B3" s="9">
        <v>27.65</v>
      </c>
      <c r="C3" s="9">
        <v>351.8</v>
      </c>
      <c r="D3" s="9">
        <v>0</v>
      </c>
      <c r="E3" s="9">
        <v>1</v>
      </c>
      <c r="F3" s="1">
        <v>0.99311366303050497</v>
      </c>
      <c r="G3" s="1">
        <v>0.61140765218086501</v>
      </c>
      <c r="H3" s="1">
        <v>0.99905812057335996</v>
      </c>
      <c r="I3" s="1">
        <v>0.61307856839196495</v>
      </c>
      <c r="J3" s="1">
        <v>0.99347315742358799</v>
      </c>
      <c r="K3" s="1">
        <v>0.61151235821849803</v>
      </c>
      <c r="M3" s="8" t="s">
        <v>24</v>
      </c>
      <c r="N3" s="8"/>
      <c r="O3" s="8" t="s">
        <v>22</v>
      </c>
      <c r="P3" s="8"/>
      <c r="Q3" s="8" t="s">
        <v>21</v>
      </c>
      <c r="R3" s="8"/>
      <c r="T3" s="8" t="s">
        <v>24</v>
      </c>
      <c r="U3" s="8"/>
      <c r="V3" s="8" t="s">
        <v>22</v>
      </c>
      <c r="W3" s="8"/>
      <c r="X3" s="8" t="s">
        <v>21</v>
      </c>
      <c r="Y3" s="8"/>
      <c r="AA3" s="8" t="s">
        <v>24</v>
      </c>
      <c r="AB3" s="8"/>
      <c r="AC3" s="8" t="s">
        <v>22</v>
      </c>
      <c r="AD3" s="8"/>
      <c r="AE3" s="8" t="s">
        <v>21</v>
      </c>
      <c r="AF3" s="8"/>
    </row>
    <row r="4" spans="1:32" x14ac:dyDescent="0.15">
      <c r="A4" s="9">
        <v>2</v>
      </c>
      <c r="B4" s="9">
        <v>23.11</v>
      </c>
      <c r="C4" s="9">
        <v>490.8</v>
      </c>
      <c r="D4" s="9">
        <v>0</v>
      </c>
      <c r="E4" s="9">
        <v>1</v>
      </c>
      <c r="F4" s="1">
        <v>0.985132127438613</v>
      </c>
      <c r="G4" s="1">
        <v>0.60944796242153798</v>
      </c>
      <c r="H4" s="1">
        <v>1.0006470878309399</v>
      </c>
      <c r="I4" s="1">
        <v>0.61383052015156703</v>
      </c>
      <c r="J4" s="1">
        <v>0.98437072814864401</v>
      </c>
      <c r="K4" s="1">
        <v>0.60924844797105604</v>
      </c>
      <c r="M4" s="8" t="s">
        <v>32</v>
      </c>
      <c r="N4" s="8" t="s">
        <v>33</v>
      </c>
      <c r="O4" s="8" t="s">
        <v>32</v>
      </c>
      <c r="P4" s="8" t="s">
        <v>33</v>
      </c>
      <c r="Q4" s="8" t="s">
        <v>32</v>
      </c>
      <c r="R4" s="8" t="s">
        <v>33</v>
      </c>
      <c r="T4" s="8" t="s">
        <v>32</v>
      </c>
      <c r="U4" s="8" t="s">
        <v>33</v>
      </c>
      <c r="V4" s="8" t="s">
        <v>32</v>
      </c>
      <c r="W4" s="8" t="s">
        <v>33</v>
      </c>
      <c r="X4" s="8" t="s">
        <v>32</v>
      </c>
      <c r="Y4" s="8" t="s">
        <v>33</v>
      </c>
      <c r="AA4" s="8" t="s">
        <v>32</v>
      </c>
      <c r="AB4" s="8" t="s">
        <v>33</v>
      </c>
      <c r="AC4" s="8" t="s">
        <v>32</v>
      </c>
      <c r="AD4" s="8" t="s">
        <v>33</v>
      </c>
      <c r="AE4" s="8" t="s">
        <v>32</v>
      </c>
      <c r="AF4" s="8" t="s">
        <v>33</v>
      </c>
    </row>
    <row r="5" spans="1:32" x14ac:dyDescent="0.15">
      <c r="A5" s="9">
        <v>3</v>
      </c>
      <c r="B5" s="9">
        <v>26.74</v>
      </c>
      <c r="C5" s="9">
        <v>429.4</v>
      </c>
      <c r="D5" s="9">
        <v>0</v>
      </c>
      <c r="E5" s="9">
        <v>1</v>
      </c>
      <c r="F5" s="1">
        <v>0.97496858164468303</v>
      </c>
      <c r="G5" s="1">
        <v>0.60696907931827104</v>
      </c>
      <c r="H5" s="1">
        <v>1.0028956723943201</v>
      </c>
      <c r="I5" s="1">
        <v>0.61489101011540104</v>
      </c>
      <c r="J5" s="1">
        <v>0.97383563137696105</v>
      </c>
      <c r="K5" s="1">
        <v>0.60660176236497998</v>
      </c>
      <c r="M5" s="1">
        <v>0.99311366303050497</v>
      </c>
      <c r="N5" s="1">
        <v>0.61140765218086501</v>
      </c>
      <c r="O5" s="1">
        <v>0.99905812057335996</v>
      </c>
      <c r="P5" s="1">
        <v>0.61307856839196495</v>
      </c>
      <c r="Q5" s="1">
        <v>0.99347315742358799</v>
      </c>
      <c r="R5" s="1">
        <v>0.61151235821849803</v>
      </c>
      <c r="T5" s="1">
        <v>0.88036705672303495</v>
      </c>
      <c r="U5" s="1">
        <v>0.57903829063898904</v>
      </c>
      <c r="V5" s="1">
        <v>0.95019189587791697</v>
      </c>
      <c r="W5" s="1">
        <v>0.59719274109014697</v>
      </c>
      <c r="X5" s="1">
        <v>0.87219514939415599</v>
      </c>
      <c r="Y5" s="1">
        <v>0.57528320777132103</v>
      </c>
      <c r="AA5" s="1">
        <v>0.21255218089189701</v>
      </c>
      <c r="AB5" s="1">
        <v>0.197212722147105</v>
      </c>
      <c r="AC5" s="1">
        <v>0.22776486648664299</v>
      </c>
      <c r="AD5" s="1">
        <v>0.21003172217125601</v>
      </c>
      <c r="AE5" s="1">
        <v>0.212240128804742</v>
      </c>
      <c r="AF5" s="1">
        <v>0.196958034422242</v>
      </c>
    </row>
    <row r="6" spans="1:32" x14ac:dyDescent="0.15">
      <c r="A6" s="9">
        <v>4</v>
      </c>
      <c r="B6" s="9">
        <v>22.05</v>
      </c>
      <c r="C6" s="9">
        <v>613.5</v>
      </c>
      <c r="D6" s="9">
        <v>0</v>
      </c>
      <c r="E6" s="9">
        <v>1</v>
      </c>
      <c r="F6" s="1">
        <v>1.00010767321872</v>
      </c>
      <c r="G6" s="1">
        <v>0.61598176521896497</v>
      </c>
      <c r="H6" s="1">
        <v>1.02166334120946</v>
      </c>
      <c r="I6" s="1">
        <v>0.62146533480064303</v>
      </c>
      <c r="J6" s="1">
        <v>0.99769333294567097</v>
      </c>
      <c r="K6" s="1">
        <v>0.61517681489309795</v>
      </c>
      <c r="M6" s="1">
        <v>0.985132127438613</v>
      </c>
      <c r="N6" s="1">
        <v>0.60944796242153798</v>
      </c>
      <c r="O6" s="1">
        <v>1.0006470878309399</v>
      </c>
      <c r="P6" s="1">
        <v>0.61383052015156703</v>
      </c>
      <c r="Q6" s="1">
        <v>0.98437072814864401</v>
      </c>
      <c r="R6" s="1">
        <v>0.60924844797105604</v>
      </c>
      <c r="T6" s="1">
        <v>0.88137892138410401</v>
      </c>
      <c r="U6" s="1">
        <v>0.57947033809102799</v>
      </c>
      <c r="V6" s="1">
        <v>0.947268821049008</v>
      </c>
      <c r="W6" s="1">
        <v>0.59613231441522696</v>
      </c>
      <c r="X6" s="1">
        <v>0.87212306026160802</v>
      </c>
      <c r="Y6" s="1">
        <v>0.57527040046536104</v>
      </c>
      <c r="AA6" s="1">
        <v>0.214173413693107</v>
      </c>
      <c r="AB6" s="1">
        <v>0.19861503868119099</v>
      </c>
      <c r="AC6" s="1">
        <v>0.230139845192465</v>
      </c>
      <c r="AD6" s="1">
        <v>0.21208065272603399</v>
      </c>
      <c r="AE6" s="1">
        <v>0.214232972699687</v>
      </c>
      <c r="AF6" s="1">
        <v>0.19868284335369699</v>
      </c>
    </row>
    <row r="7" spans="1:32" x14ac:dyDescent="0.15">
      <c r="A7" s="9">
        <v>5</v>
      </c>
      <c r="B7" s="9">
        <v>20.22</v>
      </c>
      <c r="C7" s="9">
        <v>306.7</v>
      </c>
      <c r="D7" s="9">
        <v>0</v>
      </c>
      <c r="E7" s="9">
        <v>1</v>
      </c>
      <c r="F7" s="1">
        <v>0.98477227903023901</v>
      </c>
      <c r="G7" s="1">
        <v>0.61171276312740797</v>
      </c>
      <c r="H7" s="1">
        <v>1.01843456825642</v>
      </c>
      <c r="I7" s="1">
        <v>0.62054226727915895</v>
      </c>
      <c r="J7" s="1">
        <v>0.98496341001352605</v>
      </c>
      <c r="K7" s="1">
        <v>0.61168240643581695</v>
      </c>
      <c r="M7" s="1">
        <v>0.97496858164468303</v>
      </c>
      <c r="N7" s="1">
        <v>0.60696907931827104</v>
      </c>
      <c r="O7" s="1">
        <v>1.0028956723943201</v>
      </c>
      <c r="P7" s="1">
        <v>0.61489101011540104</v>
      </c>
      <c r="Q7" s="1">
        <v>0.97383563137696105</v>
      </c>
      <c r="R7" s="1">
        <v>0.60660176236497998</v>
      </c>
      <c r="T7" s="1">
        <v>0.86326276671288604</v>
      </c>
      <c r="U7" s="1">
        <v>0.57299540709812102</v>
      </c>
      <c r="V7" s="1">
        <v>0.93570564676513601</v>
      </c>
      <c r="W7" s="1">
        <v>0.59206305196976206</v>
      </c>
      <c r="X7" s="1">
        <v>0.874524746101359</v>
      </c>
      <c r="Y7" s="1">
        <v>0.57717880077602202</v>
      </c>
      <c r="AA7" s="1">
        <v>0.21779979663322699</v>
      </c>
      <c r="AB7" s="1">
        <v>0.20174930211442399</v>
      </c>
      <c r="AC7" s="1">
        <v>0.233938769814097</v>
      </c>
      <c r="AD7" s="1">
        <v>0.21534421218599201</v>
      </c>
      <c r="AE7" s="1">
        <v>0.217793459278389</v>
      </c>
      <c r="AF7" s="1">
        <v>0.20175145814773801</v>
      </c>
    </row>
    <row r="8" spans="1:32" x14ac:dyDescent="0.15">
      <c r="A8" s="9">
        <v>6</v>
      </c>
      <c r="B8" s="9">
        <v>20.02</v>
      </c>
      <c r="C8" s="9">
        <v>122.7</v>
      </c>
      <c r="D8" s="9">
        <v>0</v>
      </c>
      <c r="E8" s="9">
        <v>1</v>
      </c>
      <c r="F8" s="1">
        <v>0.98722561596157199</v>
      </c>
      <c r="G8" s="1">
        <v>0.61277422690521399</v>
      </c>
      <c r="H8" s="1">
        <v>1.026793224673</v>
      </c>
      <c r="I8" s="1">
        <v>0.62340139658989802</v>
      </c>
      <c r="J8" s="1">
        <v>0.99369758818466802</v>
      </c>
      <c r="K8" s="1">
        <v>0.61479793046058095</v>
      </c>
      <c r="M8" s="1">
        <v>1.00010767321872</v>
      </c>
      <c r="N8" s="1">
        <v>0.61598176521896497</v>
      </c>
      <c r="O8" s="1">
        <v>1.02166334120946</v>
      </c>
      <c r="P8" s="1">
        <v>0.62146533480064303</v>
      </c>
      <c r="Q8" s="1">
        <v>0.99769333294567097</v>
      </c>
      <c r="R8" s="1">
        <v>0.61517681489309795</v>
      </c>
      <c r="T8" s="1">
        <v>0.872868959809733</v>
      </c>
      <c r="U8" s="1">
        <v>0.58065920260948201</v>
      </c>
      <c r="V8" s="1">
        <v>0.95660631736577295</v>
      </c>
      <c r="W8" s="1">
        <v>0.605742913867371</v>
      </c>
      <c r="X8" s="1">
        <v>0.87959064008627796</v>
      </c>
      <c r="Y8" s="1">
        <v>0.58245101578653702</v>
      </c>
      <c r="AA8" s="1">
        <v>0.23162504904727901</v>
      </c>
      <c r="AB8" s="1">
        <v>0.213368512808016</v>
      </c>
      <c r="AC8" s="1">
        <v>0.248841110797971</v>
      </c>
      <c r="AD8" s="1">
        <v>0.22769068930862499</v>
      </c>
      <c r="AE8" s="1">
        <v>0.23164408441534901</v>
      </c>
      <c r="AF8" s="1">
        <v>0.21339382306752799</v>
      </c>
    </row>
    <row r="9" spans="1:32" x14ac:dyDescent="0.15">
      <c r="A9" s="9">
        <v>7</v>
      </c>
      <c r="B9" s="9">
        <v>16.55</v>
      </c>
      <c r="C9" s="9">
        <v>920.2</v>
      </c>
      <c r="D9" s="9">
        <v>0</v>
      </c>
      <c r="E9" s="9">
        <v>1</v>
      </c>
      <c r="F9" s="1">
        <v>0.97204627610406003</v>
      </c>
      <c r="G9" s="1">
        <v>0.60858046237139396</v>
      </c>
      <c r="H9" s="1">
        <v>1.0140360817203999</v>
      </c>
      <c r="I9" s="1">
        <v>0.61936070446414404</v>
      </c>
      <c r="J9" s="1">
        <v>0.98408071338442904</v>
      </c>
      <c r="K9" s="1">
        <v>0.61221282934782295</v>
      </c>
      <c r="M9" s="1">
        <v>0.98477227903023901</v>
      </c>
      <c r="N9" s="1">
        <v>0.61171276312740797</v>
      </c>
      <c r="O9" s="1">
        <v>1.01843456825642</v>
      </c>
      <c r="P9" s="1">
        <v>0.62054226727915895</v>
      </c>
      <c r="Q9" s="1">
        <v>0.98496341001352605</v>
      </c>
      <c r="R9" s="1">
        <v>0.61168240643581695</v>
      </c>
      <c r="T9" s="1">
        <v>0.86860344226583996</v>
      </c>
      <c r="U9" s="1">
        <v>0.58149311213750299</v>
      </c>
      <c r="V9" s="1">
        <v>0.92887142146000601</v>
      </c>
      <c r="W9" s="1">
        <v>0.60254103420927196</v>
      </c>
      <c r="X9" s="1">
        <v>0.89251011663535595</v>
      </c>
      <c r="Y9" s="1">
        <v>0.59074004096974997</v>
      </c>
      <c r="AA9" s="1">
        <v>0.24209604975420401</v>
      </c>
      <c r="AB9" s="1">
        <v>0.22194746994242301</v>
      </c>
      <c r="AC9" s="1">
        <v>0.26025522478930002</v>
      </c>
      <c r="AD9" s="1">
        <v>0.23683816026809701</v>
      </c>
      <c r="AE9" s="1">
        <v>0.24203876500601401</v>
      </c>
      <c r="AF9" s="1">
        <v>0.22191376538618399</v>
      </c>
    </row>
    <row r="10" spans="1:32" x14ac:dyDescent="0.15">
      <c r="A10" s="9">
        <v>8</v>
      </c>
      <c r="B10" s="9">
        <v>13.53</v>
      </c>
      <c r="C10" s="9">
        <v>981.6</v>
      </c>
      <c r="D10" s="9">
        <v>0</v>
      </c>
      <c r="E10" s="9">
        <v>1</v>
      </c>
      <c r="F10" s="1">
        <v>0.93830953721730304</v>
      </c>
      <c r="G10" s="1">
        <v>0.59856730602266195</v>
      </c>
      <c r="H10" s="1">
        <v>1.0047169695313301</v>
      </c>
      <c r="I10" s="1">
        <v>0.61645489276668597</v>
      </c>
      <c r="J10" s="1">
        <v>0.95120366065853101</v>
      </c>
      <c r="K10" s="1">
        <v>0.60251470554178899</v>
      </c>
      <c r="M10" s="1">
        <v>0.98722561596157199</v>
      </c>
      <c r="N10" s="1">
        <v>0.61277422690521399</v>
      </c>
      <c r="O10" s="1">
        <v>1.026793224673</v>
      </c>
      <c r="P10" s="1">
        <v>0.62340139658989802</v>
      </c>
      <c r="Q10" s="1">
        <v>0.99369758818466802</v>
      </c>
      <c r="R10" s="1">
        <v>0.61479793046058095</v>
      </c>
      <c r="T10" s="1">
        <v>0.86365952697074799</v>
      </c>
      <c r="U10" s="1">
        <v>0.58150085982949795</v>
      </c>
      <c r="V10" s="18"/>
      <c r="W10" s="18"/>
      <c r="X10" s="1">
        <v>0.91324893059244405</v>
      </c>
      <c r="Y10" s="1">
        <v>0.60418716918903104</v>
      </c>
      <c r="AA10" s="1">
        <v>0.23260239360889201</v>
      </c>
      <c r="AB10" s="1">
        <v>0.21396133322347499</v>
      </c>
      <c r="AC10" s="1">
        <v>0.24614682489009199</v>
      </c>
      <c r="AD10" s="1">
        <v>0.22547558082521499</v>
      </c>
      <c r="AE10" s="1">
        <v>0.22917960631624501</v>
      </c>
      <c r="AF10" s="1">
        <v>0.21110475657390401</v>
      </c>
    </row>
    <row r="11" spans="1:32" x14ac:dyDescent="0.15">
      <c r="A11" s="9">
        <v>9</v>
      </c>
      <c r="B11" s="9">
        <v>12.78</v>
      </c>
      <c r="C11" s="9">
        <v>49.1</v>
      </c>
      <c r="D11" s="9">
        <v>0</v>
      </c>
      <c r="E11" s="9">
        <v>1</v>
      </c>
      <c r="F11" s="1">
        <v>0.92542000016503001</v>
      </c>
      <c r="G11" s="1">
        <v>0.59461787685788403</v>
      </c>
      <c r="H11" s="1">
        <v>1.0025135825179201</v>
      </c>
      <c r="I11" s="1">
        <v>0.61569042561994902</v>
      </c>
      <c r="J11" s="1">
        <v>0.938059928233271</v>
      </c>
      <c r="K11" s="1">
        <v>0.59862939801402604</v>
      </c>
      <c r="M11" s="1">
        <v>0.97204627610406003</v>
      </c>
      <c r="N11" s="1">
        <v>0.60858046237139396</v>
      </c>
      <c r="O11" s="1">
        <v>1.0140360817203999</v>
      </c>
      <c r="P11" s="1">
        <v>0.61936070446414404</v>
      </c>
      <c r="Q11" s="1">
        <v>0.98408071338442904</v>
      </c>
      <c r="R11" s="1">
        <v>0.61221282934782295</v>
      </c>
      <c r="T11" s="1">
        <v>0.84218692073885604</v>
      </c>
      <c r="U11" s="1">
        <v>0.56492083701689</v>
      </c>
      <c r="V11" s="1">
        <v>0.89204136426672798</v>
      </c>
      <c r="W11" s="1">
        <v>0.57613863017606703</v>
      </c>
      <c r="X11" s="1">
        <v>0.85527549222464805</v>
      </c>
      <c r="Y11" s="1">
        <v>0.56956371350014001</v>
      </c>
      <c r="AA11" s="1">
        <v>0.30239165424999098</v>
      </c>
      <c r="AB11" s="1">
        <v>0.26761224962628399</v>
      </c>
      <c r="AC11" s="1">
        <v>0.31322745897133802</v>
      </c>
      <c r="AD11" s="1">
        <v>0.27628887490792098</v>
      </c>
      <c r="AE11" s="1">
        <v>0.298498325592988</v>
      </c>
      <c r="AF11" s="1">
        <v>0.26463943412018698</v>
      </c>
    </row>
    <row r="12" spans="1:32" x14ac:dyDescent="0.15">
      <c r="A12" s="9">
        <v>10</v>
      </c>
      <c r="B12" s="9">
        <v>13.94</v>
      </c>
      <c r="C12" s="9">
        <v>36.799999999999997</v>
      </c>
      <c r="D12" s="9">
        <v>0</v>
      </c>
      <c r="E12" s="9">
        <v>1</v>
      </c>
      <c r="F12" s="1">
        <v>0.93326925652356096</v>
      </c>
      <c r="G12" s="1">
        <v>0.59741891730163199</v>
      </c>
      <c r="H12" s="1">
        <v>1.01142541472629</v>
      </c>
      <c r="I12" s="1">
        <v>0.61879798448952605</v>
      </c>
      <c r="J12" s="1">
        <v>0.94880821841970298</v>
      </c>
      <c r="K12" s="1">
        <v>0.60243782275986502</v>
      </c>
      <c r="M12" s="1">
        <v>0.93830953721730304</v>
      </c>
      <c r="N12" s="1">
        <v>0.59856730602266195</v>
      </c>
      <c r="O12" s="1">
        <v>1.0047169695313301</v>
      </c>
      <c r="P12" s="1">
        <v>0.61645489276668597</v>
      </c>
      <c r="Q12" s="1">
        <v>0.95120366065853101</v>
      </c>
      <c r="R12" s="1">
        <v>0.60251470554178899</v>
      </c>
      <c r="T12" s="1">
        <v>0.88286620361391099</v>
      </c>
      <c r="U12" s="1">
        <v>0.58105011438846899</v>
      </c>
      <c r="V12" s="1">
        <v>1.01060413499271</v>
      </c>
      <c r="W12" s="1">
        <v>0.61886327391034401</v>
      </c>
      <c r="X12" s="1">
        <v>0.88051648764464296</v>
      </c>
      <c r="Y12" s="1">
        <v>0.57919591234334</v>
      </c>
      <c r="AA12" s="1">
        <v>0.31831063804399701</v>
      </c>
      <c r="AB12" s="1">
        <v>0.27875963207393201</v>
      </c>
      <c r="AC12" s="1">
        <v>0.34430960771535601</v>
      </c>
      <c r="AD12" s="1">
        <v>0.29814155139482801</v>
      </c>
      <c r="AE12" s="1">
        <v>0.31385654040114203</v>
      </c>
      <c r="AF12" s="1">
        <v>0.27557875775568702</v>
      </c>
    </row>
    <row r="13" spans="1:32" x14ac:dyDescent="0.15">
      <c r="A13" s="9">
        <v>11</v>
      </c>
      <c r="B13" s="9">
        <v>13.63</v>
      </c>
      <c r="C13" s="9">
        <v>122.7</v>
      </c>
      <c r="D13" s="9">
        <v>0</v>
      </c>
      <c r="E13" s="9">
        <v>1</v>
      </c>
      <c r="F13" s="1">
        <v>0.93760375674311802</v>
      </c>
      <c r="G13" s="1">
        <v>0.59902629368355498</v>
      </c>
      <c r="H13" s="1">
        <v>1.0171294522174299</v>
      </c>
      <c r="I13" s="1">
        <v>0.62076943229681003</v>
      </c>
      <c r="J13" s="1">
        <v>0.95466596097244005</v>
      </c>
      <c r="K13" s="1">
        <v>0.60462077066498499</v>
      </c>
      <c r="M13" s="1">
        <v>0.92542000016503001</v>
      </c>
      <c r="N13" s="1">
        <v>0.59461787685788403</v>
      </c>
      <c r="O13" s="1">
        <v>1.0025135825179201</v>
      </c>
      <c r="P13" s="1">
        <v>0.61569042561994902</v>
      </c>
      <c r="Q13" s="1">
        <v>0.938059928233271</v>
      </c>
      <c r="R13" s="1">
        <v>0.59862939801402604</v>
      </c>
      <c r="T13" s="1">
        <v>0.88618847492807196</v>
      </c>
      <c r="U13" s="1">
        <v>0.58166182170542702</v>
      </c>
      <c r="V13" s="1">
        <v>0.96634735484840495</v>
      </c>
      <c r="W13" s="1">
        <v>0.60304501488095197</v>
      </c>
      <c r="X13" s="1">
        <v>0.88575218964273605</v>
      </c>
      <c r="Y13" s="1">
        <v>0.580809830660872</v>
      </c>
      <c r="AA13" s="1">
        <v>0.31913501170647202</v>
      </c>
      <c r="AB13" s="1">
        <v>0.27929273785368702</v>
      </c>
      <c r="AC13" s="1">
        <v>0.34881343553116201</v>
      </c>
      <c r="AD13" s="1">
        <v>0.30131662235725998</v>
      </c>
      <c r="AE13" s="1">
        <v>0.314467589123611</v>
      </c>
      <c r="AF13" s="1">
        <v>0.27598388853575401</v>
      </c>
    </row>
    <row r="14" spans="1:32" x14ac:dyDescent="0.15">
      <c r="A14" s="9">
        <v>12</v>
      </c>
      <c r="B14" s="9">
        <v>14.72</v>
      </c>
      <c r="C14" s="9">
        <v>98.2</v>
      </c>
      <c r="D14" s="9">
        <v>0</v>
      </c>
      <c r="E14" s="9">
        <v>1</v>
      </c>
      <c r="F14" s="1">
        <v>0.94441001833288796</v>
      </c>
      <c r="G14" s="1">
        <v>0.60175181945609102</v>
      </c>
      <c r="H14" s="1">
        <v>1.0329203023098801</v>
      </c>
      <c r="I14" s="1">
        <v>0.62612810943809405</v>
      </c>
      <c r="J14" s="1">
        <v>0.956442939311694</v>
      </c>
      <c r="K14" s="1">
        <v>0.605691438554669</v>
      </c>
      <c r="M14" s="1">
        <v>0.93326925652356096</v>
      </c>
      <c r="N14" s="1">
        <v>0.59741891730163199</v>
      </c>
      <c r="O14" s="1">
        <v>1.01142541472629</v>
      </c>
      <c r="P14" s="1">
        <v>0.61879798448952605</v>
      </c>
      <c r="Q14" s="1">
        <v>0.94880821841970298</v>
      </c>
      <c r="R14" s="1">
        <v>0.60243782275986502</v>
      </c>
      <c r="T14" s="1">
        <v>0.87629778321402396</v>
      </c>
      <c r="U14" s="1">
        <v>0.57771144352035697</v>
      </c>
      <c r="V14" s="1">
        <v>0.94644382836280905</v>
      </c>
      <c r="W14" s="1">
        <v>0.59583252110321505</v>
      </c>
      <c r="X14" s="1">
        <v>0.86913002339907997</v>
      </c>
      <c r="Y14" s="1">
        <v>0.57409344565675602</v>
      </c>
      <c r="AA14" s="1">
        <v>0.32300234184410098</v>
      </c>
      <c r="AB14" s="1">
        <v>0.28398360589866201</v>
      </c>
      <c r="AC14" s="1">
        <v>0.32793911470889398</v>
      </c>
      <c r="AD14" s="1">
        <v>0.287537792573972</v>
      </c>
      <c r="AE14" s="1">
        <v>0.31569519075945202</v>
      </c>
      <c r="AF14" s="1">
        <v>0.27867777536442701</v>
      </c>
    </row>
    <row r="15" spans="1:32" x14ac:dyDescent="0.15">
      <c r="A15" s="9">
        <v>13</v>
      </c>
      <c r="B15" s="9">
        <v>14.37</v>
      </c>
      <c r="C15" s="9">
        <v>245.4</v>
      </c>
      <c r="D15" s="9">
        <v>0</v>
      </c>
      <c r="E15" s="9">
        <v>1</v>
      </c>
      <c r="F15" s="1">
        <v>0.94560067262925096</v>
      </c>
      <c r="G15" s="1">
        <v>0.60239308410144798</v>
      </c>
      <c r="H15" s="1">
        <v>1.0394542683555199</v>
      </c>
      <c r="I15" s="1">
        <v>0.62834529314255805</v>
      </c>
      <c r="J15" s="1">
        <v>0.95796204837042798</v>
      </c>
      <c r="K15" s="1">
        <v>0.60655603135731195</v>
      </c>
      <c r="M15" s="1">
        <v>0.93760375674311802</v>
      </c>
      <c r="N15" s="1">
        <v>0.59902629368355498</v>
      </c>
      <c r="O15" s="1">
        <v>1.0171294522174299</v>
      </c>
      <c r="P15" s="1">
        <v>0.62076943229681003</v>
      </c>
      <c r="Q15" s="1">
        <v>0.95466596097244005</v>
      </c>
      <c r="R15" s="1">
        <v>0.60462077066498499</v>
      </c>
      <c r="T15" s="1">
        <v>0.85605918795148395</v>
      </c>
      <c r="U15" s="1">
        <v>0.56920329935482905</v>
      </c>
      <c r="V15" s="1">
        <v>0.91252432916178206</v>
      </c>
      <c r="W15" s="1">
        <v>0.58299277773269498</v>
      </c>
      <c r="X15" s="1">
        <v>0.84948851321868302</v>
      </c>
      <c r="Y15" s="1">
        <v>0.56606063052516897</v>
      </c>
      <c r="AA15" s="1">
        <v>0.34309585596970299</v>
      </c>
      <c r="AB15" s="1">
        <v>0.29849576125163702</v>
      </c>
      <c r="AC15" s="1">
        <v>0.352234926761547</v>
      </c>
      <c r="AD15" s="1">
        <v>0.30440369062535599</v>
      </c>
      <c r="AE15" s="1">
        <v>0.33423548319024099</v>
      </c>
      <c r="AF15" s="1">
        <v>0.29223667645824603</v>
      </c>
    </row>
    <row r="16" spans="1:32" x14ac:dyDescent="0.15">
      <c r="A16" s="9">
        <v>14</v>
      </c>
      <c r="B16" s="9">
        <v>15.15</v>
      </c>
      <c r="C16" s="9">
        <v>24.5</v>
      </c>
      <c r="D16" s="9">
        <v>0</v>
      </c>
      <c r="E16" s="9">
        <v>1</v>
      </c>
      <c r="F16" s="1">
        <v>0.94168024308989795</v>
      </c>
      <c r="G16" s="1">
        <v>0.60109106902644904</v>
      </c>
      <c r="H16" s="1">
        <v>1.03125170545708</v>
      </c>
      <c r="I16" s="1">
        <v>0.62553620618875605</v>
      </c>
      <c r="J16" s="1">
        <v>0.95375584536213898</v>
      </c>
      <c r="K16" s="1">
        <v>0.60524646404157401</v>
      </c>
      <c r="M16" s="1">
        <v>0.94441001833288796</v>
      </c>
      <c r="N16" s="1">
        <v>0.60175181945609102</v>
      </c>
      <c r="O16" s="1">
        <v>1.0329203023098801</v>
      </c>
      <c r="P16" s="1">
        <v>0.62612810943809405</v>
      </c>
      <c r="Q16" s="1">
        <v>0.956442939311694</v>
      </c>
      <c r="R16" s="1">
        <v>0.605691438554669</v>
      </c>
      <c r="T16" s="1">
        <v>0.857964264212143</v>
      </c>
      <c r="U16" s="1">
        <v>0.56996278426092195</v>
      </c>
      <c r="V16" s="1">
        <v>0.92458860412858601</v>
      </c>
      <c r="W16" s="1">
        <v>0.58748373003231202</v>
      </c>
      <c r="X16" s="1">
        <v>0.85560561797216605</v>
      </c>
      <c r="Y16" s="1">
        <v>0.56870678854809498</v>
      </c>
      <c r="AA16" s="1">
        <v>0.38930350427657501</v>
      </c>
      <c r="AB16" s="1">
        <v>0.33042284848915099</v>
      </c>
      <c r="AC16" s="1">
        <v>0.414129248608608</v>
      </c>
      <c r="AD16" s="1">
        <v>0.34458388998425599</v>
      </c>
      <c r="AE16" s="1">
        <v>0.37727583928133301</v>
      </c>
      <c r="AF16" s="1">
        <v>0.32242475334388798</v>
      </c>
    </row>
    <row r="17" spans="1:32" x14ac:dyDescent="0.15">
      <c r="A17" s="9">
        <v>15</v>
      </c>
      <c r="B17" s="9">
        <v>14.84</v>
      </c>
      <c r="C17" s="9">
        <v>122.7</v>
      </c>
      <c r="D17" s="9">
        <v>0</v>
      </c>
      <c r="E17" s="9">
        <v>1</v>
      </c>
      <c r="F17" s="1">
        <v>0.954837647448182</v>
      </c>
      <c r="G17" s="1">
        <v>0.60577182794246698</v>
      </c>
      <c r="H17" s="1">
        <v>1.05372845003181</v>
      </c>
      <c r="I17" s="1">
        <v>0.633105631398729</v>
      </c>
      <c r="J17" s="1">
        <v>0.96657652094934299</v>
      </c>
      <c r="K17" s="1">
        <v>0.60991824262944905</v>
      </c>
      <c r="M17" s="1">
        <v>0.94560067262925096</v>
      </c>
      <c r="N17" s="1">
        <v>0.60239308410144798</v>
      </c>
      <c r="O17" s="1">
        <v>1.0394542683555199</v>
      </c>
      <c r="P17" s="1">
        <v>0.62834529314255805</v>
      </c>
      <c r="Q17" s="1">
        <v>0.95796204837042798</v>
      </c>
      <c r="R17" s="1">
        <v>0.60655603135731195</v>
      </c>
      <c r="T17" s="1">
        <v>0.83807287345749604</v>
      </c>
      <c r="U17" s="1">
        <v>0.56173861881614395</v>
      </c>
      <c r="V17" s="1">
        <v>0.87918416939907096</v>
      </c>
      <c r="W17" s="1">
        <v>0.57016909132454896</v>
      </c>
      <c r="X17" s="1">
        <v>0.83384978497012097</v>
      </c>
      <c r="Y17" s="1">
        <v>0.55952418968545403</v>
      </c>
      <c r="AA17" s="1">
        <v>0.42892942371042803</v>
      </c>
      <c r="AB17" s="1">
        <v>0.3563895866015</v>
      </c>
      <c r="AC17" s="1">
        <v>0.465299790798955</v>
      </c>
      <c r="AD17" s="1">
        <v>0.37562219773539002</v>
      </c>
      <c r="AE17" s="1">
        <v>0.41672200957966699</v>
      </c>
      <c r="AF17" s="1">
        <v>0.34866386301059898</v>
      </c>
    </row>
    <row r="18" spans="1:32" x14ac:dyDescent="0.15">
      <c r="A18" s="9">
        <v>16</v>
      </c>
      <c r="B18" s="9">
        <v>11.98</v>
      </c>
      <c r="C18" s="9">
        <v>368.1</v>
      </c>
      <c r="D18" s="9">
        <v>0</v>
      </c>
      <c r="E18" s="9">
        <v>1</v>
      </c>
      <c r="F18" s="1">
        <v>0.969529156301152</v>
      </c>
      <c r="G18" s="1">
        <v>0.61108395182436304</v>
      </c>
      <c r="H18" s="1">
        <v>1.0886211859006101</v>
      </c>
      <c r="I18" s="1">
        <v>0.64460380931795602</v>
      </c>
      <c r="J18" s="1">
        <v>0.98408380826787301</v>
      </c>
      <c r="K18" s="1">
        <v>0.61641313102444895</v>
      </c>
      <c r="M18" s="1">
        <v>0.94168024308989795</v>
      </c>
      <c r="N18" s="1">
        <v>0.60109106902644904</v>
      </c>
      <c r="O18" s="1">
        <v>1.03125170545708</v>
      </c>
      <c r="P18" s="1">
        <v>0.62553620618875605</v>
      </c>
      <c r="Q18" s="1">
        <v>0.95375584536213898</v>
      </c>
      <c r="R18" s="1">
        <v>0.60524646404157401</v>
      </c>
      <c r="T18" s="1">
        <v>0.86620131798439504</v>
      </c>
      <c r="U18" s="1">
        <v>0.57365672417376901</v>
      </c>
      <c r="V18" s="1">
        <v>0.92878229427026804</v>
      </c>
      <c r="W18" s="1">
        <v>0.58921033395769595</v>
      </c>
      <c r="X18" s="1">
        <v>0.84171936255913105</v>
      </c>
      <c r="Y18" s="1">
        <v>0.56311479524604402</v>
      </c>
      <c r="AA18" s="1">
        <v>0.45049046648878699</v>
      </c>
      <c r="AB18" s="1">
        <v>0.36973186767132599</v>
      </c>
      <c r="AC18" s="1">
        <v>0.48592914266824899</v>
      </c>
      <c r="AD18" s="1">
        <v>0.38774915329520798</v>
      </c>
      <c r="AE18" s="1">
        <v>0.43970570913794599</v>
      </c>
      <c r="AF18" s="1">
        <v>0.362892869828144</v>
      </c>
    </row>
    <row r="19" spans="1:32" x14ac:dyDescent="0.15">
      <c r="A19" s="9">
        <v>17</v>
      </c>
      <c r="B19" s="9">
        <v>12.1</v>
      </c>
      <c r="C19" s="9">
        <v>184</v>
      </c>
      <c r="D19" s="9">
        <v>0</v>
      </c>
      <c r="E19" s="9">
        <v>1</v>
      </c>
      <c r="F19" s="1">
        <v>0.96982594091028695</v>
      </c>
      <c r="G19" s="1">
        <v>0.61124079243886897</v>
      </c>
      <c r="H19" s="1">
        <v>1.07451290752552</v>
      </c>
      <c r="I19" s="1">
        <v>0.63982858088762695</v>
      </c>
      <c r="J19" s="1">
        <v>0.98624078694650896</v>
      </c>
      <c r="K19" s="1">
        <v>0.61720994419888398</v>
      </c>
      <c r="M19" s="1">
        <v>0.954837647448182</v>
      </c>
      <c r="N19" s="1">
        <v>0.60577182794246698</v>
      </c>
      <c r="O19" s="1">
        <v>1.05372845003181</v>
      </c>
      <c r="P19" s="1">
        <v>0.633105631398729</v>
      </c>
      <c r="Q19" s="1">
        <v>0.96657652094934299</v>
      </c>
      <c r="R19" s="1">
        <v>0.60991824262944905</v>
      </c>
      <c r="T19" s="1">
        <v>0.86885858022115203</v>
      </c>
      <c r="U19" s="1">
        <v>0.57500441082027098</v>
      </c>
      <c r="V19" s="1">
        <v>0.93173503603137597</v>
      </c>
      <c r="W19" s="1">
        <v>0.59024020943149302</v>
      </c>
      <c r="X19" s="1">
        <v>0.87633173317648305</v>
      </c>
      <c r="Y19" s="1">
        <v>0.57838022740412398</v>
      </c>
      <c r="AA19" s="1">
        <v>0.41922711256009398</v>
      </c>
      <c r="AB19" s="1">
        <v>0.35023402273363702</v>
      </c>
      <c r="AC19" s="1">
        <v>0.44995607301007101</v>
      </c>
      <c r="AD19" s="1">
        <v>0.36709788250651099</v>
      </c>
      <c r="AE19" s="1">
        <v>0.401890060661037</v>
      </c>
      <c r="AF19" s="1">
        <v>0.33915980399857398</v>
      </c>
    </row>
    <row r="20" spans="1:32" x14ac:dyDescent="0.15">
      <c r="A20" s="9">
        <v>18</v>
      </c>
      <c r="B20" s="9">
        <v>11.52</v>
      </c>
      <c r="C20" s="9">
        <v>552.1</v>
      </c>
      <c r="D20" s="9">
        <v>0</v>
      </c>
      <c r="E20" s="9">
        <v>1</v>
      </c>
      <c r="F20" s="1">
        <v>0.935844469781965</v>
      </c>
      <c r="G20" s="1">
        <v>0.60000885310921204</v>
      </c>
      <c r="H20" s="1">
        <v>1.0532385451201001</v>
      </c>
      <c r="I20" s="1">
        <v>0.63287856325182501</v>
      </c>
      <c r="J20" s="1">
        <v>0.95721842609553498</v>
      </c>
      <c r="K20" s="1">
        <v>0.60790364391718299</v>
      </c>
      <c r="M20" s="1">
        <v>0.969529156301152</v>
      </c>
      <c r="N20" s="1">
        <v>0.61108395182436304</v>
      </c>
      <c r="O20" s="1">
        <v>1.0886211859006101</v>
      </c>
      <c r="P20" s="1">
        <v>0.64460380931795602</v>
      </c>
      <c r="Q20" s="1">
        <v>0.98408380826787301</v>
      </c>
      <c r="R20" s="1">
        <v>0.61641313102444895</v>
      </c>
      <c r="T20" s="1">
        <v>0.85394892665563304</v>
      </c>
      <c r="U20" s="1">
        <v>0.57306685647490796</v>
      </c>
      <c r="V20" s="1">
        <v>0.88395498117104299</v>
      </c>
      <c r="W20" s="1">
        <v>0.57363569714485996</v>
      </c>
      <c r="X20" s="1">
        <v>0.85770825274338103</v>
      </c>
      <c r="Y20" s="1">
        <v>0.57756850608924803</v>
      </c>
      <c r="AA20" s="1">
        <v>0.44853186310235199</v>
      </c>
      <c r="AB20" s="1">
        <v>0.37386111983507703</v>
      </c>
      <c r="AC20" s="1">
        <v>0.374445858888516</v>
      </c>
      <c r="AD20" s="1">
        <v>0.32467673248161</v>
      </c>
      <c r="AE20" s="1">
        <v>0.43789100378094098</v>
      </c>
      <c r="AF20" s="1">
        <v>0.368180148987515</v>
      </c>
    </row>
    <row r="21" spans="1:32" x14ac:dyDescent="0.15">
      <c r="A21" s="9">
        <v>19</v>
      </c>
      <c r="B21" s="9">
        <v>12.43</v>
      </c>
      <c r="C21" s="9">
        <v>245.4</v>
      </c>
      <c r="D21" s="9">
        <v>0</v>
      </c>
      <c r="E21" s="9">
        <v>1</v>
      </c>
      <c r="F21" s="1">
        <v>0.898178060537831</v>
      </c>
      <c r="G21" s="1">
        <v>0.58657579925165004</v>
      </c>
      <c r="H21" s="1">
        <v>0.99987701929290895</v>
      </c>
      <c r="I21" s="1">
        <v>0.61460137778146695</v>
      </c>
      <c r="J21" s="1">
        <v>0.923203049523449</v>
      </c>
      <c r="K21" s="1">
        <v>0.59622235505080701</v>
      </c>
      <c r="M21" s="1">
        <v>0.96982594091028695</v>
      </c>
      <c r="N21" s="1">
        <v>0.61124079243886897</v>
      </c>
      <c r="O21" s="1">
        <v>1.07451290752552</v>
      </c>
      <c r="P21" s="1">
        <v>0.63982858088762695</v>
      </c>
      <c r="Q21" s="1">
        <v>0.98624078694650896</v>
      </c>
      <c r="R21" s="1">
        <v>0.61720994419888398</v>
      </c>
      <c r="T21" s="1">
        <v>0.85749123523246895</v>
      </c>
      <c r="U21" s="1">
        <v>0.56959099926624501</v>
      </c>
      <c r="V21" s="1">
        <v>0.90696739692539596</v>
      </c>
      <c r="W21" s="1">
        <v>0.58072076024088903</v>
      </c>
      <c r="X21" s="1">
        <v>0.84937131118040499</v>
      </c>
      <c r="Y21" s="1">
        <v>0.56578428148635296</v>
      </c>
      <c r="AA21" s="1">
        <v>0.41200496956195398</v>
      </c>
      <c r="AB21" s="1">
        <v>0.34629079245505101</v>
      </c>
      <c r="AC21" s="1">
        <v>0.35607025985264601</v>
      </c>
      <c r="AD21" s="1">
        <v>0.31001325705550098</v>
      </c>
      <c r="AE21" s="1">
        <v>0.40065908476985301</v>
      </c>
      <c r="AF21" s="1">
        <v>0.339240493066579</v>
      </c>
    </row>
    <row r="22" spans="1:32" x14ac:dyDescent="0.15">
      <c r="A22" s="9">
        <v>20</v>
      </c>
      <c r="B22" s="9">
        <v>12.18</v>
      </c>
      <c r="C22" s="9">
        <v>98.2</v>
      </c>
      <c r="D22" s="9">
        <v>0</v>
      </c>
      <c r="E22" s="9">
        <v>1</v>
      </c>
      <c r="F22" s="1">
        <v>0.88999806638837098</v>
      </c>
      <c r="G22" s="1">
        <v>0.58465002914216102</v>
      </c>
      <c r="H22" s="1">
        <v>0.999965019531454</v>
      </c>
      <c r="I22" s="1">
        <v>0.61574738818293995</v>
      </c>
      <c r="J22" s="1">
        <v>0.91120913106360601</v>
      </c>
      <c r="K22" s="1">
        <v>0.59280887037692498</v>
      </c>
      <c r="M22" s="1">
        <v>0.935844469781965</v>
      </c>
      <c r="N22" s="1">
        <v>0.60000885310921204</v>
      </c>
      <c r="O22" s="1">
        <v>1.0532385451201001</v>
      </c>
      <c r="P22" s="1">
        <v>0.63287856325182501</v>
      </c>
      <c r="Q22" s="1">
        <v>0.95721842609553498</v>
      </c>
      <c r="R22" s="1">
        <v>0.60790364391718299</v>
      </c>
      <c r="T22" s="1">
        <v>0.85352487496959895</v>
      </c>
      <c r="U22" s="1">
        <v>0.56816703555331904</v>
      </c>
      <c r="V22" s="1">
        <v>0.90703067616288702</v>
      </c>
      <c r="W22" s="1">
        <v>0.58096200909982199</v>
      </c>
      <c r="X22" s="1">
        <v>0.85018191885134597</v>
      </c>
      <c r="Y22" s="1">
        <v>0.56661687031146302</v>
      </c>
      <c r="AA22" s="1">
        <v>0.36840148662885402</v>
      </c>
      <c r="AB22" s="1">
        <v>0.31305063268952599</v>
      </c>
      <c r="AC22" s="1">
        <v>0.33079501216999302</v>
      </c>
      <c r="AD22" s="1">
        <v>0.28944532004677398</v>
      </c>
      <c r="AE22" s="1">
        <v>0.35986356519941398</v>
      </c>
      <c r="AF22" s="1">
        <v>0.30707070707070699</v>
      </c>
    </row>
    <row r="23" spans="1:32" x14ac:dyDescent="0.15">
      <c r="A23" s="9">
        <v>21</v>
      </c>
      <c r="B23" s="9">
        <v>6.06</v>
      </c>
      <c r="C23" s="9">
        <v>73.599999999999994</v>
      </c>
      <c r="D23" s="9">
        <v>0</v>
      </c>
      <c r="E23" s="9">
        <v>1</v>
      </c>
      <c r="F23" s="1">
        <v>0.88377074540244605</v>
      </c>
      <c r="G23" s="1">
        <v>0.58283694260424201</v>
      </c>
      <c r="H23" s="1">
        <v>0.98022268092564202</v>
      </c>
      <c r="I23" s="1">
        <v>0.60999708027011301</v>
      </c>
      <c r="J23" s="1">
        <v>0.90760774676729605</v>
      </c>
      <c r="K23" s="1">
        <v>0.59204239041826101</v>
      </c>
      <c r="M23" s="1">
        <v>0.898178060537831</v>
      </c>
      <c r="N23" s="1">
        <v>0.58657579925165004</v>
      </c>
      <c r="O23" s="1">
        <v>0.99987701929290895</v>
      </c>
      <c r="P23" s="1">
        <v>0.61460137778146695</v>
      </c>
      <c r="Q23" s="1">
        <v>0.923203049523449</v>
      </c>
      <c r="R23" s="1">
        <v>0.59622235505080701</v>
      </c>
      <c r="T23" s="1">
        <v>0.87567858785018904</v>
      </c>
      <c r="U23" s="1">
        <v>0.57687058882628295</v>
      </c>
      <c r="V23" s="1">
        <v>0.94752487626649795</v>
      </c>
      <c r="W23" s="1">
        <v>0.59594779735093195</v>
      </c>
      <c r="X23" s="1">
        <v>0.86623765777597195</v>
      </c>
      <c r="Y23" s="1">
        <v>0.57260092997496204</v>
      </c>
      <c r="AA23" s="1">
        <v>0.43327752915210299</v>
      </c>
      <c r="AB23" s="1">
        <v>0.355794974891053</v>
      </c>
      <c r="AC23" s="1">
        <v>0.40323914404266498</v>
      </c>
      <c r="AD23" s="1">
        <v>0.33724394397887503</v>
      </c>
      <c r="AE23" s="1">
        <v>0.42561027780572502</v>
      </c>
      <c r="AF23" s="1">
        <v>0.35072544373234399</v>
      </c>
    </row>
    <row r="24" spans="1:32" x14ac:dyDescent="0.15">
      <c r="A24" s="9">
        <v>22</v>
      </c>
      <c r="B24" s="9">
        <v>6.95</v>
      </c>
      <c r="C24" s="9">
        <v>368.1</v>
      </c>
      <c r="D24" s="9">
        <v>0</v>
      </c>
      <c r="E24" s="9">
        <v>1</v>
      </c>
      <c r="F24" s="1">
        <v>0.83583068343169198</v>
      </c>
      <c r="G24" s="1">
        <v>0.56199820761248398</v>
      </c>
      <c r="H24" s="1">
        <v>0.84875131232314405</v>
      </c>
      <c r="I24" s="1">
        <v>0.55942263923874003</v>
      </c>
      <c r="J24" s="1">
        <v>0.86548711959579805</v>
      </c>
      <c r="K24" s="1">
        <v>0.57432398361626502</v>
      </c>
      <c r="M24" s="1">
        <v>0.88999806638837098</v>
      </c>
      <c r="N24" s="1">
        <v>0.58465002914216102</v>
      </c>
      <c r="O24" s="1">
        <v>0.999965019531454</v>
      </c>
      <c r="P24" s="1">
        <v>0.61574738818293995</v>
      </c>
      <c r="Q24" s="1">
        <v>0.91120913106360601</v>
      </c>
      <c r="R24" s="1">
        <v>0.59280887037692498</v>
      </c>
      <c r="T24" s="1">
        <v>0.85495627554973097</v>
      </c>
      <c r="U24" s="1">
        <v>0.56916679053785502</v>
      </c>
      <c r="V24" s="1">
        <v>0.92856056245144802</v>
      </c>
      <c r="W24" s="1">
        <v>0.58918183618356701</v>
      </c>
      <c r="X24" s="1">
        <v>0.85461094483254596</v>
      </c>
      <c r="Y24" s="1">
        <v>0.56854187630168695</v>
      </c>
      <c r="AA24" s="1">
        <v>0.55354389234122803</v>
      </c>
      <c r="AB24" s="1">
        <v>0.43209930020117998</v>
      </c>
      <c r="AC24" s="1">
        <v>0.47123309075479097</v>
      </c>
      <c r="AD24" s="1">
        <v>0.38239567395693902</v>
      </c>
      <c r="AE24" s="1">
        <v>0.55025160055056899</v>
      </c>
      <c r="AF24" s="1">
        <v>0.43052238521163999</v>
      </c>
    </row>
    <row r="25" spans="1:32" x14ac:dyDescent="0.15">
      <c r="A25" s="9">
        <v>23</v>
      </c>
      <c r="B25" s="9">
        <v>5.84</v>
      </c>
      <c r="C25" s="9">
        <v>98.2</v>
      </c>
      <c r="D25" s="9">
        <v>0</v>
      </c>
      <c r="E25" s="9">
        <v>1</v>
      </c>
      <c r="F25" s="1">
        <v>0.85510385519107401</v>
      </c>
      <c r="G25" s="1">
        <v>0.56996984675280105</v>
      </c>
      <c r="H25" s="1">
        <v>0.92146055142497796</v>
      </c>
      <c r="I25" s="1">
        <v>0.58721900676542804</v>
      </c>
      <c r="J25" s="1">
        <v>0.86915798274480904</v>
      </c>
      <c r="K25" s="1">
        <v>0.57509874372499603</v>
      </c>
      <c r="M25" s="1">
        <v>0.88377074540244605</v>
      </c>
      <c r="N25" s="1">
        <v>0.58283694260424201</v>
      </c>
      <c r="O25" s="1">
        <v>0.98022268092564202</v>
      </c>
      <c r="P25" s="1">
        <v>0.60999708027011301</v>
      </c>
      <c r="Q25" s="1">
        <v>0.90760774676729605</v>
      </c>
      <c r="R25" s="1">
        <v>0.59204239041826101</v>
      </c>
      <c r="T25" s="1">
        <v>0.82867218121798203</v>
      </c>
      <c r="U25" s="1">
        <v>0.55893416785309802</v>
      </c>
      <c r="V25" s="1">
        <v>0.87633125171158299</v>
      </c>
      <c r="W25" s="1">
        <v>0.56956127537399903</v>
      </c>
      <c r="X25" s="1">
        <v>0.82189342065723103</v>
      </c>
      <c r="Y25" s="1">
        <v>0.55586507132243002</v>
      </c>
      <c r="AA25" s="1">
        <v>0.49750751075148503</v>
      </c>
      <c r="AB25" s="1">
        <v>0.39709885928981797</v>
      </c>
      <c r="AC25" s="1">
        <v>0.42806139369711499</v>
      </c>
      <c r="AD25" s="1">
        <v>0.354646526952414</v>
      </c>
      <c r="AE25" s="1">
        <v>0.49657094287334103</v>
      </c>
      <c r="AF25" s="1">
        <v>0.39646106900375899</v>
      </c>
    </row>
    <row r="26" spans="1:32" x14ac:dyDescent="0.15">
      <c r="A26" s="9">
        <v>24</v>
      </c>
      <c r="B26" s="9">
        <v>12.98</v>
      </c>
      <c r="C26" s="9">
        <v>49.1</v>
      </c>
      <c r="D26" s="9">
        <v>0</v>
      </c>
      <c r="E26" s="9">
        <v>1</v>
      </c>
      <c r="F26" s="1">
        <v>0.89713970774560203</v>
      </c>
      <c r="G26" s="1">
        <v>0.58693243613663104</v>
      </c>
      <c r="H26" s="1">
        <v>1.05192150698563</v>
      </c>
      <c r="I26" s="1">
        <v>0.63382997157825705</v>
      </c>
      <c r="J26" s="1">
        <v>0.91253202532903199</v>
      </c>
      <c r="K26" s="1">
        <v>0.59262793110603895</v>
      </c>
      <c r="M26" s="1">
        <v>0.83583068343169198</v>
      </c>
      <c r="N26" s="1">
        <v>0.56199820761248398</v>
      </c>
      <c r="O26" s="1">
        <v>0.84875131232314405</v>
      </c>
      <c r="P26" s="1">
        <v>0.55942263923874003</v>
      </c>
      <c r="Q26" s="1">
        <v>0.86548711959579805</v>
      </c>
      <c r="R26" s="1">
        <v>0.57432398361626502</v>
      </c>
      <c r="T26" s="1">
        <v>0.80830368829638799</v>
      </c>
      <c r="U26" s="1">
        <v>0.550737323554925</v>
      </c>
      <c r="V26" s="1">
        <v>0.85069918637088504</v>
      </c>
      <c r="W26" s="1">
        <v>0.55996221702795301</v>
      </c>
      <c r="X26" s="1">
        <v>0.80309641473110405</v>
      </c>
      <c r="Y26" s="1">
        <v>0.54791397132377495</v>
      </c>
      <c r="AA26" s="1">
        <v>0.45803108929041397</v>
      </c>
      <c r="AB26" s="1">
        <v>0.37273795364219198</v>
      </c>
      <c r="AC26" s="1">
        <v>0.43792007233443597</v>
      </c>
      <c r="AD26" s="1">
        <v>0.35991738314565302</v>
      </c>
      <c r="AE26" s="1">
        <v>0.47001231429125601</v>
      </c>
      <c r="AF26" s="1">
        <v>0.38004337906924801</v>
      </c>
    </row>
    <row r="27" spans="1:32" x14ac:dyDescent="0.15">
      <c r="A27" s="9">
        <v>25</v>
      </c>
      <c r="B27" s="9">
        <v>6.14</v>
      </c>
      <c r="C27" s="9">
        <v>122.7</v>
      </c>
      <c r="D27" s="9">
        <v>0</v>
      </c>
      <c r="E27" s="9">
        <v>1</v>
      </c>
      <c r="F27" s="1">
        <v>0.901484203411973</v>
      </c>
      <c r="G27" s="1">
        <v>0.58758357142343098</v>
      </c>
      <c r="H27" s="1">
        <v>0.99199107239536499</v>
      </c>
      <c r="I27" s="1">
        <v>0.61218679351183203</v>
      </c>
      <c r="J27" s="1">
        <v>0.90175074027991198</v>
      </c>
      <c r="K27" s="1">
        <v>0.58706343536064898</v>
      </c>
      <c r="M27" s="1">
        <v>0.85510385519107401</v>
      </c>
      <c r="N27" s="1">
        <v>0.56996984675280105</v>
      </c>
      <c r="O27" s="1">
        <v>0.92146055142497796</v>
      </c>
      <c r="P27" s="1">
        <v>0.58721900676542804</v>
      </c>
      <c r="Q27" s="1">
        <v>0.86915798274480904</v>
      </c>
      <c r="R27" s="1">
        <v>0.57509874372499603</v>
      </c>
      <c r="T27" s="1">
        <v>0.87510616386490703</v>
      </c>
      <c r="U27" s="1">
        <v>0.57973894110039403</v>
      </c>
      <c r="V27" s="1">
        <v>1.0782279347994901</v>
      </c>
      <c r="W27" s="1">
        <v>0.64171086573415903</v>
      </c>
      <c r="X27" s="1">
        <v>0.88324287008327895</v>
      </c>
      <c r="Y27" s="1">
        <v>0.58293551589051495</v>
      </c>
      <c r="AA27" s="1">
        <v>0.55477496712940899</v>
      </c>
      <c r="AB27" s="1">
        <v>0.43084485666104599</v>
      </c>
      <c r="AC27" s="1">
        <v>0.46708659941442798</v>
      </c>
      <c r="AD27" s="1">
        <v>0.37903333844845999</v>
      </c>
      <c r="AE27" s="1">
        <v>0.56834627963073603</v>
      </c>
      <c r="AF27" s="1">
        <v>0.43840823400829099</v>
      </c>
    </row>
    <row r="28" spans="1:32" x14ac:dyDescent="0.15">
      <c r="A28" s="9">
        <v>26</v>
      </c>
      <c r="B28" s="9">
        <v>5.25</v>
      </c>
      <c r="C28" s="9">
        <v>98.2</v>
      </c>
      <c r="D28" s="9">
        <v>0</v>
      </c>
      <c r="E28" s="9">
        <v>1</v>
      </c>
      <c r="F28" s="1">
        <v>0.90334538128708997</v>
      </c>
      <c r="G28" s="1">
        <v>0.58826808859880397</v>
      </c>
      <c r="H28" s="1">
        <v>0.99545831544079499</v>
      </c>
      <c r="I28" s="1">
        <v>0.61331416253357696</v>
      </c>
      <c r="J28" s="1">
        <v>0.90500345075709399</v>
      </c>
      <c r="K28" s="1">
        <v>0.58833946426503303</v>
      </c>
      <c r="M28" s="1">
        <v>0.89713970774560203</v>
      </c>
      <c r="N28" s="1">
        <v>0.58693243613663104</v>
      </c>
      <c r="O28" s="1">
        <v>1.05192150698563</v>
      </c>
      <c r="P28" s="1">
        <v>0.63382997157825705</v>
      </c>
      <c r="Q28" s="1">
        <v>0.91253202532903199</v>
      </c>
      <c r="R28" s="1">
        <v>0.59262793110603895</v>
      </c>
      <c r="T28" s="1">
        <v>0.81753163999529799</v>
      </c>
      <c r="U28" s="1">
        <v>0.55456467608294302</v>
      </c>
      <c r="V28" s="1">
        <v>0.85287966762290202</v>
      </c>
      <c r="W28" s="1">
        <v>0.56005419024575598</v>
      </c>
      <c r="X28" s="1">
        <v>0.81935270326201404</v>
      </c>
      <c r="Y28" s="1">
        <v>0.55510343357943104</v>
      </c>
      <c r="AA28" s="1">
        <v>0.60662742195481101</v>
      </c>
      <c r="AB28" s="1">
        <v>0.458846527851002</v>
      </c>
      <c r="AC28" s="1">
        <v>0.52497602260432397</v>
      </c>
      <c r="AD28" s="1">
        <v>0.412073047846439</v>
      </c>
      <c r="AE28" s="1">
        <v>0.620675509834543</v>
      </c>
      <c r="AF28" s="1">
        <v>0.46619126591043902</v>
      </c>
    </row>
    <row r="29" spans="1:32" x14ac:dyDescent="0.15">
      <c r="A29" s="9">
        <v>27</v>
      </c>
      <c r="B29" s="9">
        <v>8.7100000000000009</v>
      </c>
      <c r="C29" s="9">
        <v>122.7</v>
      </c>
      <c r="D29" s="9">
        <v>0</v>
      </c>
      <c r="E29" s="9">
        <v>1</v>
      </c>
      <c r="F29" s="1">
        <v>0.91006384024500098</v>
      </c>
      <c r="G29" s="1">
        <v>0.59080711646768802</v>
      </c>
      <c r="H29" s="1">
        <v>1.01026495145604</v>
      </c>
      <c r="I29" s="1">
        <v>0.61836696618258602</v>
      </c>
      <c r="J29" s="1">
        <v>0.91660906370347295</v>
      </c>
      <c r="K29" s="1">
        <v>0.59289979337162202</v>
      </c>
      <c r="M29" s="1">
        <v>0.901484203411973</v>
      </c>
      <c r="N29" s="1">
        <v>0.58758357142343098</v>
      </c>
      <c r="O29" s="1">
        <v>0.99199107239536499</v>
      </c>
      <c r="P29" s="1">
        <v>0.61218679351183203</v>
      </c>
      <c r="Q29" s="1">
        <v>0.90175074027991198</v>
      </c>
      <c r="R29" s="1">
        <v>0.58706343536064898</v>
      </c>
      <c r="T29" s="1">
        <v>0.85578677098407996</v>
      </c>
      <c r="U29" s="1">
        <v>0.58088769349493896</v>
      </c>
      <c r="V29" s="9">
        <v>0.86357127842579395</v>
      </c>
      <c r="W29" s="9">
        <v>0.59533249659967602</v>
      </c>
      <c r="X29" s="1">
        <v>0.87714276491947096</v>
      </c>
      <c r="Y29" s="1">
        <v>0.59150504234220602</v>
      </c>
      <c r="AA29" s="1">
        <v>0.69779009584760199</v>
      </c>
      <c r="AB29" s="1">
        <v>0.494834667104738</v>
      </c>
      <c r="AC29" s="1">
        <v>0.73168377848487798</v>
      </c>
      <c r="AD29" s="1">
        <v>0.51062118319287297</v>
      </c>
      <c r="AE29" s="1">
        <v>0.69930719836769595</v>
      </c>
      <c r="AF29" s="1">
        <v>0.49548928588174601</v>
      </c>
    </row>
    <row r="30" spans="1:32" x14ac:dyDescent="0.15">
      <c r="A30" s="9">
        <v>28</v>
      </c>
      <c r="B30" s="9">
        <v>3.8</v>
      </c>
      <c r="C30" s="9">
        <v>245.4</v>
      </c>
      <c r="D30" s="9">
        <v>0</v>
      </c>
      <c r="E30" s="9">
        <v>1</v>
      </c>
      <c r="F30" s="1">
        <v>0.89160039908766398</v>
      </c>
      <c r="G30" s="1">
        <v>0.58368531834042003</v>
      </c>
      <c r="H30" s="1">
        <v>0.94969355771738195</v>
      </c>
      <c r="I30" s="1">
        <v>0.59711439138982403</v>
      </c>
      <c r="J30" s="1">
        <v>0.89751873664882398</v>
      </c>
      <c r="K30" s="1">
        <v>0.58515991378054799</v>
      </c>
      <c r="M30" s="1">
        <v>0.90334538128708997</v>
      </c>
      <c r="N30" s="1">
        <v>0.58826808859880397</v>
      </c>
      <c r="O30" s="1">
        <v>0.99545831544079499</v>
      </c>
      <c r="P30" s="1">
        <v>0.61331416253357696</v>
      </c>
      <c r="Q30" s="1">
        <v>0.90500345075709399</v>
      </c>
      <c r="R30" s="1">
        <v>0.58833946426503303</v>
      </c>
      <c r="T30" s="1">
        <v>0.76467463216118603</v>
      </c>
      <c r="U30" s="1">
        <v>0.53189565281584195</v>
      </c>
      <c r="V30" s="1">
        <v>0.75979715176880702</v>
      </c>
      <c r="W30" s="1">
        <v>0.52240371635035299</v>
      </c>
      <c r="X30" s="1">
        <v>0.75743288399382402</v>
      </c>
      <c r="Y30" s="1">
        <v>0.52803898868808097</v>
      </c>
      <c r="AA30" s="1">
        <v>0.90573852424758805</v>
      </c>
      <c r="AB30" s="1">
        <v>0.57937591913318298</v>
      </c>
      <c r="AC30" s="1">
        <v>0.90806846959010601</v>
      </c>
      <c r="AD30" s="1">
        <v>0.58082248314542095</v>
      </c>
      <c r="AE30" s="1">
        <v>0.90642077765657003</v>
      </c>
      <c r="AF30" s="1">
        <v>0.57961051902646599</v>
      </c>
    </row>
    <row r="31" spans="1:32" x14ac:dyDescent="0.15">
      <c r="A31" s="9">
        <v>29</v>
      </c>
      <c r="B31" s="9">
        <v>6.59</v>
      </c>
      <c r="C31" s="9">
        <v>368.1</v>
      </c>
      <c r="D31" s="9">
        <v>0</v>
      </c>
      <c r="E31" s="9">
        <v>1</v>
      </c>
      <c r="F31" s="1">
        <v>0.89890745058024502</v>
      </c>
      <c r="G31" s="1">
        <v>0.58631131223542299</v>
      </c>
      <c r="H31" s="1">
        <v>0.97655099268992696</v>
      </c>
      <c r="I31" s="1">
        <v>0.60672758566323304</v>
      </c>
      <c r="J31" s="1">
        <v>0.90093560110863502</v>
      </c>
      <c r="K31" s="1">
        <v>0.58626700532340603</v>
      </c>
      <c r="M31" s="1">
        <v>0.91006384024500098</v>
      </c>
      <c r="N31" s="1">
        <v>0.59080711646768802</v>
      </c>
      <c r="O31" s="1">
        <v>1.01026495145604</v>
      </c>
      <c r="P31" s="1">
        <v>0.61836696618258602</v>
      </c>
      <c r="Q31" s="1">
        <v>0.91660906370347295</v>
      </c>
      <c r="R31" s="1">
        <v>0.59289979337162202</v>
      </c>
      <c r="T31" s="1">
        <v>0.83392685963730595</v>
      </c>
      <c r="U31" s="1">
        <v>0.57123175944906002</v>
      </c>
      <c r="V31" s="9">
        <v>1.0039982097442699</v>
      </c>
      <c r="W31" s="9">
        <v>0.64152742812816799</v>
      </c>
      <c r="X31" s="1">
        <v>0.85261825172037098</v>
      </c>
      <c r="Y31" s="1">
        <v>0.58078672305114498</v>
      </c>
      <c r="AA31" s="1">
        <v>0.71099938519205197</v>
      </c>
      <c r="AB31" s="1">
        <v>0.51921468397998005</v>
      </c>
      <c r="AC31" s="1">
        <v>0.63636631523091103</v>
      </c>
      <c r="AD31" s="1">
        <v>0.47318434699821998</v>
      </c>
      <c r="AE31" s="1">
        <v>0.70842835945974403</v>
      </c>
      <c r="AF31" s="1">
        <v>0.51886663942242195</v>
      </c>
    </row>
    <row r="32" spans="1:32" x14ac:dyDescent="0.15">
      <c r="A32" s="9">
        <v>30</v>
      </c>
      <c r="B32" s="9">
        <v>6.39</v>
      </c>
      <c r="C32" s="9">
        <v>110.4</v>
      </c>
      <c r="D32" s="9">
        <v>0</v>
      </c>
      <c r="E32" s="9">
        <v>1</v>
      </c>
      <c r="F32" s="1">
        <v>0.88466576203780301</v>
      </c>
      <c r="G32" s="1">
        <v>0.58054412962228297</v>
      </c>
      <c r="H32" s="1">
        <v>0.95401227926187704</v>
      </c>
      <c r="I32" s="1">
        <v>0.59821292806095105</v>
      </c>
      <c r="J32" s="1">
        <v>0.88375188875306199</v>
      </c>
      <c r="K32" s="1">
        <v>0.579508054286062</v>
      </c>
      <c r="M32" s="1">
        <v>0.89160039908766398</v>
      </c>
      <c r="N32" s="1">
        <v>0.58368531834042003</v>
      </c>
      <c r="O32" s="1">
        <v>0.94969355771738195</v>
      </c>
      <c r="P32" s="1">
        <v>0.59711439138982403</v>
      </c>
      <c r="Q32" s="1">
        <v>0.89751873664882398</v>
      </c>
      <c r="R32" s="1">
        <v>0.58515991378054799</v>
      </c>
      <c r="T32" s="1">
        <v>0.82992599807669398</v>
      </c>
      <c r="U32" s="1">
        <v>0.55925219297025797</v>
      </c>
      <c r="V32" s="1">
        <v>0.916247327192931</v>
      </c>
      <c r="W32" s="1">
        <v>0.58411811977143402</v>
      </c>
      <c r="X32" s="1">
        <v>0.82804001780134895</v>
      </c>
      <c r="Y32" s="1">
        <v>0.55795540326205895</v>
      </c>
      <c r="AA32" s="1">
        <v>0.71740932719096895</v>
      </c>
      <c r="AB32" s="1">
        <v>0.51519917681103899</v>
      </c>
      <c r="AC32" s="1">
        <v>0.68336274814859399</v>
      </c>
      <c r="AD32" s="1">
        <v>0.49110650642353898</v>
      </c>
      <c r="AE32" s="1">
        <v>0.71682034777374104</v>
      </c>
      <c r="AF32" s="1">
        <v>0.51471201865122995</v>
      </c>
    </row>
    <row r="33" spans="1:32" x14ac:dyDescent="0.15">
      <c r="A33" s="9">
        <v>31</v>
      </c>
      <c r="B33" s="9">
        <v>6.02</v>
      </c>
      <c r="C33" s="9">
        <v>61.3</v>
      </c>
      <c r="D33" s="9">
        <v>0</v>
      </c>
      <c r="E33" s="9">
        <v>1</v>
      </c>
      <c r="F33" s="1">
        <v>0.88088833868604599</v>
      </c>
      <c r="G33" s="1">
        <v>0.57921271999077695</v>
      </c>
      <c r="H33" s="1">
        <v>0.94835512767583297</v>
      </c>
      <c r="I33" s="1">
        <v>0.59623264465252901</v>
      </c>
      <c r="J33" s="1">
        <v>0.87897568491251599</v>
      </c>
      <c r="K33" s="1">
        <v>0.57796840833677399</v>
      </c>
      <c r="M33" s="1">
        <v>0.89890745058024502</v>
      </c>
      <c r="N33" s="1">
        <v>0.58631131223542299</v>
      </c>
      <c r="O33" s="1">
        <v>0.97655099268992696</v>
      </c>
      <c r="P33" s="1">
        <v>0.60672758566323304</v>
      </c>
      <c r="Q33" s="1">
        <v>0.90093560110863502</v>
      </c>
      <c r="R33" s="1">
        <v>0.58626700532340603</v>
      </c>
      <c r="T33" s="1">
        <v>0.813571030453208</v>
      </c>
      <c r="U33" s="1">
        <v>0.55317033855758202</v>
      </c>
      <c r="V33" s="1">
        <v>0.91026669468133503</v>
      </c>
      <c r="W33" s="1">
        <v>0.58159725248862504</v>
      </c>
      <c r="X33" s="1">
        <v>0.80651829834150102</v>
      </c>
      <c r="Y33" s="1">
        <v>0.54934496977384095</v>
      </c>
      <c r="AA33" s="1">
        <v>0.77789977891461903</v>
      </c>
      <c r="AB33" s="1">
        <v>0.54666641499818303</v>
      </c>
      <c r="AC33" s="1">
        <v>0.81783503647226197</v>
      </c>
      <c r="AD33" s="1">
        <v>0.55194979029715296</v>
      </c>
      <c r="AE33" s="1">
        <v>0.77925972832821599</v>
      </c>
      <c r="AF33" s="1">
        <v>0.54827050296387003</v>
      </c>
    </row>
    <row r="34" spans="1:32" x14ac:dyDescent="0.15">
      <c r="A34" s="9">
        <v>32</v>
      </c>
      <c r="B34" s="9">
        <v>6.59</v>
      </c>
      <c r="C34" s="9">
        <v>245.4</v>
      </c>
      <c r="D34" s="9">
        <v>0</v>
      </c>
      <c r="E34" s="9">
        <v>1</v>
      </c>
      <c r="F34" s="1">
        <v>0.86464397276051996</v>
      </c>
      <c r="G34" s="1">
        <v>0.57273596090971202</v>
      </c>
      <c r="H34" s="1">
        <v>0.92553785250471798</v>
      </c>
      <c r="I34" s="1">
        <v>0.58781095154640495</v>
      </c>
      <c r="J34" s="1">
        <v>0.86154709273344798</v>
      </c>
      <c r="K34" s="1">
        <v>0.57108685658357194</v>
      </c>
      <c r="M34" s="1">
        <v>0.88466576203780301</v>
      </c>
      <c r="N34" s="1">
        <v>0.58054412962228297</v>
      </c>
      <c r="O34" s="1">
        <v>0.95401227926187704</v>
      </c>
      <c r="P34" s="1">
        <v>0.59821292806095105</v>
      </c>
      <c r="Q34" s="1">
        <v>0.88375188875306199</v>
      </c>
      <c r="R34" s="1">
        <v>0.579508054286062</v>
      </c>
      <c r="T34" s="1">
        <v>0.87655487727619297</v>
      </c>
      <c r="U34" s="1">
        <v>0.57724734652556997</v>
      </c>
      <c r="V34" s="1">
        <v>0.96145867844195099</v>
      </c>
      <c r="W34" s="1">
        <v>0.60088030064420195</v>
      </c>
      <c r="X34" s="1">
        <v>0.874959015678755</v>
      </c>
      <c r="Y34" s="1">
        <v>0.57598001441746005</v>
      </c>
      <c r="AA34" s="1">
        <v>0.78639318723607998</v>
      </c>
      <c r="AB34" s="1">
        <v>0.54508275023432595</v>
      </c>
      <c r="AC34" s="1">
        <v>0.81143666050298802</v>
      </c>
      <c r="AD34" s="1">
        <v>0.54554558243420403</v>
      </c>
      <c r="AE34" s="1">
        <v>0.78938629061305199</v>
      </c>
      <c r="AF34" s="1">
        <v>0.54741927026820203</v>
      </c>
    </row>
    <row r="35" spans="1:32" x14ac:dyDescent="0.15">
      <c r="A35" s="9">
        <v>33</v>
      </c>
      <c r="B35" s="9">
        <v>6.68</v>
      </c>
      <c r="C35" s="9">
        <v>184</v>
      </c>
      <c r="D35" s="9">
        <v>0</v>
      </c>
      <c r="E35" s="9">
        <v>1</v>
      </c>
      <c r="F35" s="1">
        <v>0.93007614870442501</v>
      </c>
      <c r="G35" s="1">
        <v>0.59678728636591205</v>
      </c>
      <c r="H35" s="1">
        <v>0.97958554342591897</v>
      </c>
      <c r="I35" s="1">
        <v>0.60798619348851701</v>
      </c>
      <c r="J35" s="1">
        <v>0.95368950475362002</v>
      </c>
      <c r="K35" s="1">
        <v>0.60431458497922996</v>
      </c>
      <c r="M35" s="1">
        <v>0.88088833868604599</v>
      </c>
      <c r="N35" s="1">
        <v>0.57921271999077695</v>
      </c>
      <c r="O35" s="1">
        <v>0.94835512767583297</v>
      </c>
      <c r="P35" s="1">
        <v>0.59623264465252901</v>
      </c>
      <c r="Q35" s="1">
        <v>0.87897568491251599</v>
      </c>
      <c r="R35" s="1">
        <v>0.57796840833677399</v>
      </c>
      <c r="T35" s="1">
        <v>0.86265572698017001</v>
      </c>
      <c r="U35" s="1">
        <v>0.57219376882679696</v>
      </c>
      <c r="V35" s="1">
        <v>0.91245624163401595</v>
      </c>
      <c r="W35" s="1">
        <v>0.58344080722224501</v>
      </c>
      <c r="X35" s="1">
        <v>0.871961332375358</v>
      </c>
      <c r="Y35" s="1">
        <v>0.57582658148727395</v>
      </c>
      <c r="AA35" s="1">
        <v>0.89351267313586602</v>
      </c>
      <c r="AB35" s="1">
        <v>0.57436521973280796</v>
      </c>
      <c r="AC35" s="1">
        <v>0.890031053739474</v>
      </c>
      <c r="AD35" s="1">
        <v>0.573990928068152</v>
      </c>
      <c r="AE35" s="1">
        <v>0.89386422789543996</v>
      </c>
      <c r="AF35" s="1">
        <v>0.57445262620113302</v>
      </c>
    </row>
    <row r="36" spans="1:32" x14ac:dyDescent="0.15">
      <c r="A36" s="9">
        <v>34</v>
      </c>
      <c r="B36" s="9">
        <v>5.13</v>
      </c>
      <c r="C36" s="9">
        <v>12.3</v>
      </c>
      <c r="D36" s="9">
        <v>0</v>
      </c>
      <c r="E36" s="9">
        <v>1</v>
      </c>
      <c r="F36" s="1">
        <v>0.94899695761939895</v>
      </c>
      <c r="G36" s="1">
        <v>0.60325912034162499</v>
      </c>
      <c r="H36" s="1">
        <v>0.98856755520237505</v>
      </c>
      <c r="I36" s="1">
        <v>0.61115947555988104</v>
      </c>
      <c r="J36" s="1">
        <v>0.99539968666747602</v>
      </c>
      <c r="K36" s="1">
        <v>0.61868005662241898</v>
      </c>
      <c r="M36" s="1">
        <v>0.86464397276051996</v>
      </c>
      <c r="N36" s="1">
        <v>0.57273596090971202</v>
      </c>
      <c r="O36" s="1">
        <v>0.92553785250471798</v>
      </c>
      <c r="P36" s="1">
        <v>0.58781095154640495</v>
      </c>
      <c r="Q36" s="1">
        <v>0.86154709273344798</v>
      </c>
      <c r="R36" s="1">
        <v>0.57108685658357194</v>
      </c>
      <c r="T36" s="1">
        <v>0.84529216865428503</v>
      </c>
      <c r="U36" s="1">
        <v>0.56505027922847895</v>
      </c>
      <c r="V36" s="1">
        <v>0.88574172500577897</v>
      </c>
      <c r="W36" s="1">
        <v>0.57290936510970902</v>
      </c>
      <c r="X36" s="1">
        <v>0.84401489509454297</v>
      </c>
      <c r="Y36" s="1">
        <v>0.563789961770089</v>
      </c>
      <c r="AA36" s="18"/>
      <c r="AB36" s="18"/>
      <c r="AC36" s="18"/>
      <c r="AD36" s="18"/>
      <c r="AE36" s="18"/>
      <c r="AF36" s="18"/>
    </row>
    <row r="37" spans="1:32" x14ac:dyDescent="0.15">
      <c r="A37" s="9">
        <v>35</v>
      </c>
      <c r="B37" s="9">
        <v>6.25</v>
      </c>
      <c r="C37" s="9">
        <v>858.9</v>
      </c>
      <c r="D37" s="9">
        <v>0</v>
      </c>
      <c r="E37" s="9">
        <v>1</v>
      </c>
      <c r="F37" s="1">
        <v>0.88691666173713402</v>
      </c>
      <c r="G37" s="1">
        <v>0.58189860449662201</v>
      </c>
      <c r="H37" s="1">
        <v>0.95565776686063797</v>
      </c>
      <c r="I37" s="1">
        <v>0.59928935026309804</v>
      </c>
      <c r="J37" s="1">
        <v>0.90249674268799496</v>
      </c>
      <c r="K37" s="1">
        <v>0.58809042791454502</v>
      </c>
      <c r="M37" s="1">
        <v>0.93007614870442501</v>
      </c>
      <c r="N37" s="1">
        <v>0.59678728636591205</v>
      </c>
      <c r="O37" s="1">
        <v>0.97958554342591897</v>
      </c>
      <c r="P37" s="1">
        <v>0.60798619348851701</v>
      </c>
      <c r="Q37" s="1">
        <v>0.95368950475362002</v>
      </c>
      <c r="R37" s="1">
        <v>0.60431458497922996</v>
      </c>
      <c r="T37" s="1">
        <v>0.87631431754355504</v>
      </c>
      <c r="U37" s="1">
        <v>0.57784538637519101</v>
      </c>
      <c r="V37" s="1">
        <v>1.03820025513065</v>
      </c>
      <c r="W37" s="1">
        <v>0.62771349491610096</v>
      </c>
      <c r="X37" s="1">
        <v>0.88254976100448501</v>
      </c>
      <c r="Y37" s="1">
        <v>0.57964860701801302</v>
      </c>
      <c r="AA37" s="1">
        <v>0.91887317693919202</v>
      </c>
      <c r="AB37" s="1">
        <v>0.58381920970670298</v>
      </c>
      <c r="AC37" s="1">
        <v>0.91548525187525498</v>
      </c>
      <c r="AD37" s="1">
        <v>0.58335529452174495</v>
      </c>
      <c r="AE37" s="1">
        <v>0.91921185202628197</v>
      </c>
      <c r="AF37" s="1">
        <v>0.58390715712982799</v>
      </c>
    </row>
    <row r="38" spans="1:32" x14ac:dyDescent="0.15">
      <c r="A38" s="9">
        <v>36</v>
      </c>
      <c r="B38" s="9">
        <v>6.06</v>
      </c>
      <c r="C38" s="9">
        <v>245.4</v>
      </c>
      <c r="D38" s="9">
        <v>0</v>
      </c>
      <c r="E38" s="9">
        <v>1</v>
      </c>
      <c r="F38" s="1">
        <v>0.88747220381394398</v>
      </c>
      <c r="G38" s="1">
        <v>0.58180495068349003</v>
      </c>
      <c r="H38" s="1">
        <v>0.94419416949887702</v>
      </c>
      <c r="I38" s="1">
        <v>0.59503079889431099</v>
      </c>
      <c r="J38" s="1">
        <v>0.88441814226709003</v>
      </c>
      <c r="K38" s="1">
        <v>0.57996250623318102</v>
      </c>
      <c r="M38" s="1">
        <v>0.94899695761939895</v>
      </c>
      <c r="N38" s="1">
        <v>0.60325912034162499</v>
      </c>
      <c r="O38" s="1">
        <v>0.98856755520237505</v>
      </c>
      <c r="P38" s="1">
        <v>0.61115947555988104</v>
      </c>
      <c r="Q38" s="1">
        <v>0.99539968666747602</v>
      </c>
      <c r="R38" s="1">
        <v>0.61868005662241898</v>
      </c>
      <c r="T38" s="1">
        <v>0.83353982225771805</v>
      </c>
      <c r="U38" s="1">
        <v>0.56066582648771501</v>
      </c>
      <c r="V38" s="1">
        <v>0.84670086255493304</v>
      </c>
      <c r="W38" s="1">
        <v>0.558039788106102</v>
      </c>
      <c r="X38" s="1">
        <v>0.83346440604523897</v>
      </c>
      <c r="Y38" s="1">
        <v>0.55980076930663802</v>
      </c>
      <c r="AA38" s="1">
        <v>0.481881262195202</v>
      </c>
      <c r="AB38" s="1">
        <v>0.38328554844960699</v>
      </c>
      <c r="AC38" s="1">
        <v>0.475461126539379</v>
      </c>
      <c r="AD38" s="1">
        <v>0.38278063302575699</v>
      </c>
      <c r="AE38" s="1">
        <v>0.49143705474886501</v>
      </c>
      <c r="AF38" s="1">
        <v>0.388122846441948</v>
      </c>
    </row>
    <row r="39" spans="1:32" x14ac:dyDescent="0.15">
      <c r="A39" s="9">
        <v>37</v>
      </c>
      <c r="B39" s="9">
        <v>6.3</v>
      </c>
      <c r="C39" s="9">
        <v>306.7</v>
      </c>
      <c r="D39" s="9">
        <v>0</v>
      </c>
      <c r="E39" s="9">
        <v>1</v>
      </c>
      <c r="F39" s="1">
        <v>0.89316209529281398</v>
      </c>
      <c r="G39" s="1">
        <v>0.58386667128788405</v>
      </c>
      <c r="H39" s="1">
        <v>0.956458020607307</v>
      </c>
      <c r="I39" s="1">
        <v>0.59930281329923296</v>
      </c>
      <c r="J39" s="1">
        <v>0.89812456080945802</v>
      </c>
      <c r="K39" s="1">
        <v>0.58513740857114804</v>
      </c>
      <c r="M39" s="1">
        <v>0.88691666173713402</v>
      </c>
      <c r="N39" s="1">
        <v>0.58189860449662201</v>
      </c>
      <c r="O39" s="1">
        <v>0.95565776686063797</v>
      </c>
      <c r="P39" s="1">
        <v>0.59928935026309804</v>
      </c>
      <c r="Q39" s="1">
        <v>0.90249674268799496</v>
      </c>
      <c r="R39" s="1">
        <v>0.58809042791454502</v>
      </c>
      <c r="T39" s="1">
        <v>0.837041854849218</v>
      </c>
      <c r="U39" s="1">
        <v>0.56245307242245302</v>
      </c>
      <c r="V39" s="1">
        <v>0.84641961638368701</v>
      </c>
      <c r="W39" s="1">
        <v>0.558008847995077</v>
      </c>
      <c r="X39" s="1">
        <v>0.83821223785480303</v>
      </c>
      <c r="Y39" s="1">
        <v>0.56210467626752703</v>
      </c>
      <c r="AA39" s="1">
        <v>0.77523863242009805</v>
      </c>
      <c r="AB39" s="1">
        <v>0.53998053664730705</v>
      </c>
      <c r="AC39" s="1">
        <v>0.836689426985331</v>
      </c>
      <c r="AD39" s="1">
        <v>0.55391895904614896</v>
      </c>
      <c r="AE39" s="1">
        <v>0.77605982745435298</v>
      </c>
      <c r="AF39" s="1">
        <v>0.54246104491292402</v>
      </c>
    </row>
    <row r="40" spans="1:32" x14ac:dyDescent="0.15">
      <c r="A40" s="9">
        <v>38</v>
      </c>
      <c r="B40" s="9">
        <v>13.66</v>
      </c>
      <c r="C40" s="9">
        <v>122.7</v>
      </c>
      <c r="D40" s="9">
        <v>0</v>
      </c>
      <c r="E40" s="9">
        <v>1</v>
      </c>
      <c r="F40" s="1">
        <v>0.96274001449213098</v>
      </c>
      <c r="G40" s="1">
        <v>0.60687069426267803</v>
      </c>
      <c r="H40" s="1">
        <v>1.01167084263144</v>
      </c>
      <c r="I40" s="1">
        <v>0.61858960407648</v>
      </c>
      <c r="J40" s="1">
        <v>0.96851736069097105</v>
      </c>
      <c r="K40" s="1">
        <v>0.60866467644072297</v>
      </c>
      <c r="M40" s="1">
        <v>0.88747220381394398</v>
      </c>
      <c r="N40" s="1">
        <v>0.58180495068349003</v>
      </c>
      <c r="O40" s="1">
        <v>0.94419416949887702</v>
      </c>
      <c r="P40" s="1">
        <v>0.59503079889431099</v>
      </c>
      <c r="Q40" s="1">
        <v>0.88441814226709003</v>
      </c>
      <c r="R40" s="1">
        <v>0.57996250623318102</v>
      </c>
      <c r="T40" s="1">
        <v>0.82601771073808505</v>
      </c>
      <c r="U40" s="1">
        <v>0.55968222581670701</v>
      </c>
      <c r="V40" s="1">
        <v>0.79327833260777902</v>
      </c>
      <c r="W40" s="1">
        <v>0.53655545745601096</v>
      </c>
      <c r="X40" s="1">
        <v>0.83314805881993503</v>
      </c>
      <c r="Y40" s="1">
        <v>0.56205506427881402</v>
      </c>
      <c r="AA40" s="1">
        <v>0.816315311995367</v>
      </c>
      <c r="AB40" s="1">
        <v>0.55735629832015399</v>
      </c>
      <c r="AC40" s="1">
        <v>1.0243342293441999</v>
      </c>
      <c r="AD40" s="1">
        <v>0.62242788916624903</v>
      </c>
      <c r="AE40" s="1">
        <v>0.81280823610832997</v>
      </c>
      <c r="AF40" s="1">
        <v>0.55746072697669602</v>
      </c>
    </row>
    <row r="41" spans="1:32" x14ac:dyDescent="0.15">
      <c r="A41" s="9">
        <v>39</v>
      </c>
      <c r="B41" s="9">
        <v>16.11</v>
      </c>
      <c r="C41" s="9">
        <v>429.4</v>
      </c>
      <c r="D41" s="9">
        <v>0</v>
      </c>
      <c r="E41" s="9">
        <v>1</v>
      </c>
      <c r="F41" s="1">
        <v>0.970086052621003</v>
      </c>
      <c r="G41" s="1">
        <v>0.60950908400430204</v>
      </c>
      <c r="H41" s="1">
        <v>1.02163804231577</v>
      </c>
      <c r="I41" s="1">
        <v>0.622018040303986</v>
      </c>
      <c r="J41" s="1">
        <v>0.97895268314641004</v>
      </c>
      <c r="K41" s="1">
        <v>0.61242731684503704</v>
      </c>
      <c r="M41" s="1">
        <v>0.89316209529281398</v>
      </c>
      <c r="N41" s="1">
        <v>0.58386667128788405</v>
      </c>
      <c r="O41" s="1">
        <v>0.956458020607307</v>
      </c>
      <c r="P41" s="1">
        <v>0.59930281329923296</v>
      </c>
      <c r="Q41" s="1">
        <v>0.89812456080945802</v>
      </c>
      <c r="R41" s="1">
        <v>0.58513740857114804</v>
      </c>
      <c r="T41" s="1">
        <v>0.865841520674276</v>
      </c>
      <c r="U41" s="1">
        <v>0.57872981351776698</v>
      </c>
      <c r="V41" s="1">
        <v>0.88642064558556799</v>
      </c>
      <c r="W41" s="1">
        <v>0.57780278975720001</v>
      </c>
      <c r="X41" s="1">
        <v>0.87445073550687502</v>
      </c>
      <c r="Y41" s="1">
        <v>0.58190991429092498</v>
      </c>
      <c r="AA41" s="1">
        <v>0.82838705379201005</v>
      </c>
      <c r="AB41" s="1">
        <v>0.55871089536138097</v>
      </c>
      <c r="AC41" s="1">
        <v>0.90679851803088696</v>
      </c>
      <c r="AD41" s="1">
        <v>0.58067239435988904</v>
      </c>
      <c r="AE41" s="1">
        <v>0.82928720079753804</v>
      </c>
      <c r="AF41" s="1">
        <v>0.55921358713324498</v>
      </c>
    </row>
    <row r="42" spans="1:32" x14ac:dyDescent="0.15">
      <c r="A42" s="9">
        <v>40</v>
      </c>
      <c r="B42" s="9">
        <v>16.11</v>
      </c>
      <c r="C42" s="9">
        <v>429.4</v>
      </c>
      <c r="D42" s="9">
        <v>0</v>
      </c>
      <c r="E42" s="9">
        <v>1</v>
      </c>
      <c r="F42" s="1">
        <v>0.96546975355199305</v>
      </c>
      <c r="G42" s="1">
        <v>0.60827077154752096</v>
      </c>
      <c r="H42" s="1">
        <v>1.0263640251169901</v>
      </c>
      <c r="I42" s="1">
        <v>0.623615238520836</v>
      </c>
      <c r="J42" s="1">
        <v>0.97954882942038801</v>
      </c>
      <c r="K42" s="1">
        <v>0.61297389014105896</v>
      </c>
      <c r="M42" s="1">
        <v>0.96274001449213098</v>
      </c>
      <c r="N42" s="1">
        <v>0.60687069426267803</v>
      </c>
      <c r="O42" s="1">
        <v>1.01167084263144</v>
      </c>
      <c r="P42" s="1">
        <v>0.61858960407648</v>
      </c>
      <c r="Q42" s="1">
        <v>0.96851736069097105</v>
      </c>
      <c r="R42" s="1">
        <v>0.60866467644072297</v>
      </c>
      <c r="T42" s="1">
        <v>0.80334947743208596</v>
      </c>
      <c r="U42" s="1">
        <v>0.55452886001943003</v>
      </c>
      <c r="V42" s="1">
        <v>0.72607938994174803</v>
      </c>
      <c r="W42" s="1">
        <v>0.51321340052196995</v>
      </c>
      <c r="X42" s="1">
        <v>0.81664122300316</v>
      </c>
      <c r="Y42" s="1">
        <v>0.56026445227711696</v>
      </c>
      <c r="AA42" s="1">
        <v>0.852961952883315</v>
      </c>
      <c r="AB42" s="1">
        <v>0.56817288801571697</v>
      </c>
      <c r="AC42" s="1">
        <v>0.96466750171507198</v>
      </c>
      <c r="AD42" s="1">
        <v>0.60182801214874904</v>
      </c>
      <c r="AE42" s="1">
        <v>0.85429191762952195</v>
      </c>
      <c r="AF42" s="1">
        <v>0.56828052052797295</v>
      </c>
    </row>
    <row r="43" spans="1:32" x14ac:dyDescent="0.15">
      <c r="A43" s="9">
        <v>41</v>
      </c>
      <c r="B43" s="9">
        <v>14.81</v>
      </c>
      <c r="C43" s="9">
        <v>552.1</v>
      </c>
      <c r="D43" s="9">
        <v>0</v>
      </c>
      <c r="E43" s="9">
        <v>1</v>
      </c>
      <c r="F43" s="1">
        <v>0.94744089875071402</v>
      </c>
      <c r="G43" s="1">
        <v>0.60268560735840604</v>
      </c>
      <c r="H43" s="1">
        <v>1.02729921874374</v>
      </c>
      <c r="I43" s="1">
        <v>0.62393803098450795</v>
      </c>
      <c r="J43" s="1">
        <v>0.96413333181184901</v>
      </c>
      <c r="K43" s="1">
        <v>0.60837223847923705</v>
      </c>
      <c r="M43" s="1">
        <v>0.970086052621003</v>
      </c>
      <c r="N43" s="1">
        <v>0.60950908400430204</v>
      </c>
      <c r="O43" s="1">
        <v>1.02163804231577</v>
      </c>
      <c r="P43" s="1">
        <v>0.622018040303986</v>
      </c>
      <c r="Q43" s="1">
        <v>0.97895268314641004</v>
      </c>
      <c r="R43" s="1">
        <v>0.61242731684503704</v>
      </c>
      <c r="T43" s="1">
        <v>0.88973702193860504</v>
      </c>
      <c r="U43" s="1">
        <v>0.58935620353751295</v>
      </c>
      <c r="V43" s="1">
        <v>1.0332399166625299</v>
      </c>
      <c r="W43" s="1">
        <v>0.64288133357574995</v>
      </c>
      <c r="X43" s="1">
        <v>0.89755509823550494</v>
      </c>
      <c r="Y43" s="1">
        <v>0.59214842923230404</v>
      </c>
      <c r="AA43" s="1">
        <v>0.85670077295919</v>
      </c>
      <c r="AB43" s="1">
        <v>0.569567501149016</v>
      </c>
      <c r="AC43" s="1">
        <v>0.960088875211354</v>
      </c>
      <c r="AD43" s="1">
        <v>0.60028884763997303</v>
      </c>
      <c r="AE43" s="1">
        <v>0.85253621494861398</v>
      </c>
      <c r="AF43" s="1">
        <v>0.56760624860588904</v>
      </c>
    </row>
    <row r="44" spans="1:32" x14ac:dyDescent="0.15">
      <c r="A44" s="9">
        <v>42</v>
      </c>
      <c r="B44" s="9">
        <v>12.88</v>
      </c>
      <c r="C44" s="9">
        <v>552.1</v>
      </c>
      <c r="D44" s="9">
        <v>0</v>
      </c>
      <c r="E44" s="9">
        <v>1</v>
      </c>
      <c r="F44" s="1">
        <v>0.92633490401667795</v>
      </c>
      <c r="G44" s="1">
        <v>0.59606666833111599</v>
      </c>
      <c r="H44" s="1">
        <v>1.0264320640643201</v>
      </c>
      <c r="I44" s="1">
        <v>0.62386971560512905</v>
      </c>
      <c r="J44" s="1">
        <v>0.95167056535748595</v>
      </c>
      <c r="K44" s="1">
        <v>0.60510288880094998</v>
      </c>
      <c r="M44" s="1">
        <v>0.96546975355199305</v>
      </c>
      <c r="N44" s="1">
        <v>0.60827077154752096</v>
      </c>
      <c r="O44" s="1">
        <v>1.0263640251169901</v>
      </c>
      <c r="P44" s="1">
        <v>0.623615238520836</v>
      </c>
      <c r="Q44" s="1">
        <v>0.97954882942038801</v>
      </c>
      <c r="R44" s="1">
        <v>0.61297389014105896</v>
      </c>
      <c r="T44" s="1">
        <v>0.88657378556506805</v>
      </c>
      <c r="U44" s="1">
        <v>0.58908910104284495</v>
      </c>
      <c r="V44" s="9">
        <v>1.0426551430650799</v>
      </c>
      <c r="W44" s="9">
        <v>0.651937615552179</v>
      </c>
      <c r="X44" s="1">
        <v>0.89993303315685702</v>
      </c>
      <c r="Y44" s="1">
        <v>0.59440952538046798</v>
      </c>
      <c r="AA44" s="1">
        <v>0.81232752181902301</v>
      </c>
      <c r="AB44" s="1">
        <v>0.54529385179357603</v>
      </c>
      <c r="AC44" s="1">
        <v>0.84042162603702997</v>
      </c>
      <c r="AD44" s="1">
        <v>0.55476022322048801</v>
      </c>
      <c r="AE44" s="1">
        <v>0.81714378337117299</v>
      </c>
      <c r="AF44" s="1">
        <v>0.54692169991955897</v>
      </c>
    </row>
    <row r="45" spans="1:32" x14ac:dyDescent="0.15">
      <c r="A45" s="9">
        <v>43</v>
      </c>
      <c r="B45" s="9">
        <v>12.8</v>
      </c>
      <c r="C45" s="9">
        <v>73.599999999999994</v>
      </c>
      <c r="D45" s="9">
        <v>0</v>
      </c>
      <c r="E45" s="9">
        <v>1</v>
      </c>
      <c r="F45" s="1">
        <v>0.91408592054315496</v>
      </c>
      <c r="G45" s="1">
        <v>0.59212809908332198</v>
      </c>
      <c r="H45" s="1">
        <v>1.0331795434901401</v>
      </c>
      <c r="I45" s="1">
        <v>0.626125994555502</v>
      </c>
      <c r="J45" s="1">
        <v>0.94124829604030602</v>
      </c>
      <c r="K45" s="1">
        <v>0.60216875902622702</v>
      </c>
      <c r="M45" s="1">
        <v>0.94744089875071402</v>
      </c>
      <c r="N45" s="1">
        <v>0.60268560735840604</v>
      </c>
      <c r="O45" s="1">
        <v>1.02729921874374</v>
      </c>
      <c r="P45" s="1">
        <v>0.62393803098450795</v>
      </c>
      <c r="Q45" s="1">
        <v>0.96413333181184901</v>
      </c>
      <c r="R45" s="1">
        <v>0.60837223847923705</v>
      </c>
      <c r="T45" s="1">
        <v>0.88925529722679397</v>
      </c>
      <c r="U45" s="1">
        <v>0.58270977301467697</v>
      </c>
      <c r="V45" s="1">
        <v>1.01351537519549</v>
      </c>
      <c r="W45" s="1">
        <v>0.61932364787639105</v>
      </c>
      <c r="X45" s="1">
        <v>0.89103608762077802</v>
      </c>
      <c r="Y45" s="1">
        <v>0.58273196941516803</v>
      </c>
      <c r="AA45" s="1">
        <v>0.88572537972098198</v>
      </c>
      <c r="AB45" s="1">
        <v>0.57303501006036195</v>
      </c>
      <c r="AC45" s="1">
        <v>0.90279183574365196</v>
      </c>
      <c r="AD45" s="1">
        <v>0.57859120918073503</v>
      </c>
      <c r="AE45" s="1">
        <v>0.88799085046872195</v>
      </c>
      <c r="AF45" s="1">
        <v>0.57367489831806795</v>
      </c>
    </row>
    <row r="46" spans="1:32" x14ac:dyDescent="0.15">
      <c r="A46" s="9">
        <v>44</v>
      </c>
      <c r="B46" s="9">
        <v>9.66</v>
      </c>
      <c r="C46" s="9">
        <v>98.2</v>
      </c>
      <c r="D46" s="9">
        <v>0</v>
      </c>
      <c r="E46" s="9">
        <v>1</v>
      </c>
      <c r="F46" s="1">
        <v>0.91396985052716595</v>
      </c>
      <c r="G46" s="1">
        <v>0.59251543902706705</v>
      </c>
      <c r="H46" s="1">
        <v>1.04919392315537</v>
      </c>
      <c r="I46" s="1">
        <v>0.63120007765697805</v>
      </c>
      <c r="J46" s="1">
        <v>0.93741688607248796</v>
      </c>
      <c r="K46" s="1">
        <v>0.60118855449025399</v>
      </c>
      <c r="M46" s="1">
        <v>0.92633490401667795</v>
      </c>
      <c r="N46" s="1">
        <v>0.59606666833111599</v>
      </c>
      <c r="O46" s="1">
        <v>1.0264320640643201</v>
      </c>
      <c r="P46" s="1">
        <v>0.62386971560512905</v>
      </c>
      <c r="Q46" s="1">
        <v>0.95167056535748595</v>
      </c>
      <c r="R46" s="1">
        <v>0.60510288880094998</v>
      </c>
      <c r="T46" s="1">
        <v>0.84855882659717696</v>
      </c>
      <c r="U46" s="1">
        <v>0.56617240094201204</v>
      </c>
      <c r="V46" s="1">
        <v>0.87111465501267804</v>
      </c>
      <c r="W46" s="1">
        <v>0.567167873780135</v>
      </c>
      <c r="X46" s="1">
        <v>0.85348468556403101</v>
      </c>
      <c r="Y46" s="1">
        <v>0.56780830758251</v>
      </c>
      <c r="AA46" s="1">
        <v>0.99616433058995901</v>
      </c>
      <c r="AB46" s="1">
        <v>0.61190126375026399</v>
      </c>
      <c r="AC46" s="1">
        <v>0.99568672548311099</v>
      </c>
      <c r="AD46" s="1">
        <v>0.61179236584916097</v>
      </c>
      <c r="AE46" s="1">
        <v>0.99615152800089601</v>
      </c>
      <c r="AF46" s="1">
        <v>0.61189679755818605</v>
      </c>
    </row>
    <row r="47" spans="1:32" x14ac:dyDescent="0.15">
      <c r="A47" s="9">
        <v>45</v>
      </c>
      <c r="B47" s="9">
        <v>8.5500000000000007</v>
      </c>
      <c r="C47" s="9">
        <v>49.1</v>
      </c>
      <c r="D47" s="9">
        <v>0</v>
      </c>
      <c r="E47" s="9">
        <v>1</v>
      </c>
      <c r="F47" s="1">
        <v>0.86649142689354497</v>
      </c>
      <c r="G47" s="1">
        <v>0.57460178631419201</v>
      </c>
      <c r="H47" s="1">
        <v>0.95115982276279398</v>
      </c>
      <c r="I47" s="1">
        <v>0.59701193012633802</v>
      </c>
      <c r="J47" s="1">
        <v>0.87451683597898899</v>
      </c>
      <c r="K47" s="1">
        <v>0.57734188175146395</v>
      </c>
      <c r="M47" s="1">
        <v>0.91408592054315496</v>
      </c>
      <c r="N47" s="1">
        <v>0.59212809908332198</v>
      </c>
      <c r="O47" s="1">
        <v>1.0331795434901401</v>
      </c>
      <c r="P47" s="1">
        <v>0.626125994555502</v>
      </c>
      <c r="Q47" s="1">
        <v>0.94124829604030602</v>
      </c>
      <c r="R47" s="1">
        <v>0.60216875902622702</v>
      </c>
      <c r="T47" s="1">
        <v>0.82801480324048804</v>
      </c>
      <c r="U47" s="1">
        <v>0.55981872082325301</v>
      </c>
      <c r="V47" s="1">
        <v>0.85861377673294503</v>
      </c>
      <c r="W47" s="1">
        <v>0.56379110342106997</v>
      </c>
      <c r="X47" s="1">
        <v>0.86363488604252103</v>
      </c>
      <c r="Y47" s="1">
        <v>0.58482151770561497</v>
      </c>
      <c r="AA47" s="1">
        <v>0.79718606830084804</v>
      </c>
      <c r="AB47" s="1">
        <v>0.54136567086499399</v>
      </c>
      <c r="AC47" s="1">
        <v>0.84260997352187295</v>
      </c>
      <c r="AD47" s="1">
        <v>0.55631760577676004</v>
      </c>
      <c r="AE47" s="1">
        <v>0.80140588221429099</v>
      </c>
      <c r="AF47" s="1">
        <v>0.54257139286984502</v>
      </c>
    </row>
    <row r="48" spans="1:32" x14ac:dyDescent="0.15">
      <c r="A48" s="9">
        <v>46</v>
      </c>
      <c r="B48" s="9">
        <v>10.09</v>
      </c>
      <c r="C48" s="9">
        <v>184</v>
      </c>
      <c r="D48" s="9">
        <v>0</v>
      </c>
      <c r="E48" s="9">
        <v>1</v>
      </c>
      <c r="F48" s="1">
        <v>0.82443844208286199</v>
      </c>
      <c r="G48" s="1">
        <v>0.55746156038833705</v>
      </c>
      <c r="H48" s="1">
        <v>0.866045684700948</v>
      </c>
      <c r="I48" s="1">
        <v>0.56522584109075202</v>
      </c>
      <c r="J48" s="1">
        <v>0.82673975559246704</v>
      </c>
      <c r="K48" s="1">
        <v>0.55812828700225403</v>
      </c>
      <c r="M48" s="1">
        <v>0.91396985052716595</v>
      </c>
      <c r="N48" s="1">
        <v>0.59251543902706705</v>
      </c>
      <c r="O48" s="1">
        <v>1.04919392315537</v>
      </c>
      <c r="P48" s="1">
        <v>0.63120007765697805</v>
      </c>
      <c r="Q48" s="1">
        <v>0.93741688607248796</v>
      </c>
      <c r="R48" s="1">
        <v>0.60118855449025399</v>
      </c>
      <c r="T48" s="1">
        <v>0.81815245288654403</v>
      </c>
      <c r="U48" s="1">
        <v>0.555155533585873</v>
      </c>
      <c r="V48" s="1">
        <v>0.86774464008522001</v>
      </c>
      <c r="W48" s="1">
        <v>0.56630978672369303</v>
      </c>
      <c r="X48" s="1">
        <v>0.81876727930065096</v>
      </c>
      <c r="Y48" s="1">
        <v>0.55699532573503396</v>
      </c>
      <c r="AA48" s="1">
        <v>0.85976948020335597</v>
      </c>
      <c r="AB48" s="1">
        <v>0.565069466733917</v>
      </c>
      <c r="AC48" s="1">
        <v>0.89569729389624098</v>
      </c>
      <c r="AD48" s="1">
        <v>0.57647967061245498</v>
      </c>
      <c r="AE48" s="1">
        <v>0.86593481901732305</v>
      </c>
      <c r="AF48" s="1">
        <v>0.56688279626990101</v>
      </c>
    </row>
    <row r="49" spans="1:32" x14ac:dyDescent="0.15">
      <c r="A49" s="9">
        <v>47</v>
      </c>
      <c r="B49" s="9">
        <v>5.92</v>
      </c>
      <c r="C49" s="9">
        <v>674.8</v>
      </c>
      <c r="D49" s="9">
        <v>0</v>
      </c>
      <c r="E49" s="9">
        <v>1</v>
      </c>
      <c r="F49" s="1">
        <v>0.90213883235248105</v>
      </c>
      <c r="G49" s="1">
        <v>0.58900800804271003</v>
      </c>
      <c r="H49" s="1">
        <v>1.1185722712336901</v>
      </c>
      <c r="I49" s="1">
        <v>0.65449662057398605</v>
      </c>
      <c r="J49" s="1">
        <v>0.92780875355046</v>
      </c>
      <c r="K49" s="1">
        <v>0.59925739924279997</v>
      </c>
      <c r="M49" s="1">
        <v>0.86649142689354497</v>
      </c>
      <c r="N49" s="1">
        <v>0.57460178631419201</v>
      </c>
      <c r="O49" s="1">
        <v>0.95115982276279398</v>
      </c>
      <c r="P49" s="1">
        <v>0.59701193012633802</v>
      </c>
      <c r="Q49" s="1">
        <v>0.87451683597898899</v>
      </c>
      <c r="R49" s="1">
        <v>0.57734188175146395</v>
      </c>
      <c r="T49" s="1">
        <v>0.86496577837248501</v>
      </c>
      <c r="U49" s="1">
        <v>0.57379983457402794</v>
      </c>
      <c r="V49" s="1">
        <v>1.05959224320975</v>
      </c>
      <c r="W49" s="1">
        <v>0.63467362195607102</v>
      </c>
      <c r="X49" s="1">
        <v>0.86655913609652502</v>
      </c>
      <c r="Y49" s="1">
        <v>0.57450448711955004</v>
      </c>
      <c r="AA49" s="1">
        <v>0.97052663130167605</v>
      </c>
      <c r="AB49" s="1">
        <v>0.60276923941972504</v>
      </c>
      <c r="AC49" s="1">
        <v>0.96815371514606097</v>
      </c>
      <c r="AD49" s="1">
        <v>0.60223847663402197</v>
      </c>
      <c r="AE49" s="1">
        <v>0.97043010452536005</v>
      </c>
      <c r="AF49" s="1">
        <v>0.60273557940115297</v>
      </c>
    </row>
    <row r="50" spans="1:32" x14ac:dyDescent="0.15">
      <c r="A50" s="9">
        <v>48</v>
      </c>
      <c r="B50" s="9">
        <v>12.56</v>
      </c>
      <c r="C50" s="9">
        <v>368.1</v>
      </c>
      <c r="D50" s="9">
        <v>0</v>
      </c>
      <c r="E50" s="9">
        <v>1</v>
      </c>
      <c r="F50" s="1">
        <v>0.89490836202587398</v>
      </c>
      <c r="G50" s="1">
        <v>0.58547367731653799</v>
      </c>
      <c r="H50" s="1">
        <v>0.98369664791528399</v>
      </c>
      <c r="I50" s="1">
        <v>0.60980225948456401</v>
      </c>
      <c r="J50" s="1">
        <v>0.920037754500865</v>
      </c>
      <c r="K50" s="1">
        <v>0.59509355534476804</v>
      </c>
      <c r="M50" s="1">
        <v>0.82443844208286199</v>
      </c>
      <c r="N50" s="1">
        <v>0.55746156038833705</v>
      </c>
      <c r="O50" s="1">
        <v>0.866045684700948</v>
      </c>
      <c r="P50" s="1">
        <v>0.56522584109075202</v>
      </c>
      <c r="Q50" s="1">
        <v>0.82673975559246704</v>
      </c>
      <c r="R50" s="1">
        <v>0.55812828700225403</v>
      </c>
      <c r="T50" s="1">
        <v>0.84253942622047096</v>
      </c>
      <c r="U50" s="1">
        <v>0.56323178985758604</v>
      </c>
      <c r="V50" s="1">
        <v>0.89543897947530604</v>
      </c>
      <c r="W50" s="1">
        <v>0.57630272794820103</v>
      </c>
      <c r="X50" s="1">
        <v>0.83659957971743604</v>
      </c>
      <c r="Y50" s="1">
        <v>0.56002084613945502</v>
      </c>
      <c r="AA50" s="1">
        <v>0.833100513906468</v>
      </c>
      <c r="AB50" s="1">
        <v>0.55932766797869204</v>
      </c>
      <c r="AC50" s="1">
        <v>0.90298411594218397</v>
      </c>
      <c r="AD50" s="1">
        <v>0.57916809069803099</v>
      </c>
      <c r="AE50" s="1">
        <v>0.84646659638562005</v>
      </c>
      <c r="AF50" s="1">
        <v>0.56494680461608704</v>
      </c>
    </row>
    <row r="51" spans="1:32" x14ac:dyDescent="0.15">
      <c r="A51" s="9">
        <v>49</v>
      </c>
      <c r="B51" s="9">
        <v>13.47</v>
      </c>
      <c r="C51" s="9">
        <v>245.4</v>
      </c>
      <c r="D51" s="9">
        <v>0</v>
      </c>
      <c r="E51" s="9">
        <v>1</v>
      </c>
      <c r="F51" s="1">
        <v>0.91035753787421703</v>
      </c>
      <c r="G51" s="1">
        <v>0.59179362130360802</v>
      </c>
      <c r="H51" s="1">
        <v>1.10466626372187</v>
      </c>
      <c r="I51" s="1">
        <v>0.65060356875873504</v>
      </c>
      <c r="J51" s="1">
        <v>0.94412860627113204</v>
      </c>
      <c r="K51" s="1">
        <v>0.60500056234697697</v>
      </c>
      <c r="M51" s="1">
        <v>0.90213883235248105</v>
      </c>
      <c r="N51" s="1">
        <v>0.58900800804271003</v>
      </c>
      <c r="O51" s="1">
        <v>1.1185722712336901</v>
      </c>
      <c r="P51" s="1">
        <v>0.65449662057398605</v>
      </c>
      <c r="Q51" s="1">
        <v>0.92780875355046</v>
      </c>
      <c r="R51" s="1">
        <v>0.59925739924279997</v>
      </c>
      <c r="T51" s="1">
        <v>0.88527853376672605</v>
      </c>
      <c r="U51" s="1">
        <v>0.58150353297773905</v>
      </c>
      <c r="V51" s="1">
        <v>1.12973436272229</v>
      </c>
      <c r="W51" s="1">
        <v>0.65639889167684895</v>
      </c>
      <c r="X51" s="1">
        <v>0.86867938249649101</v>
      </c>
      <c r="Y51" s="1">
        <v>0.57508772824483001</v>
      </c>
      <c r="AA51" s="1">
        <v>0.38498127632185503</v>
      </c>
      <c r="AB51" s="1">
        <v>0.32794699082998802</v>
      </c>
      <c r="AC51" s="1">
        <v>0.41826938610386</v>
      </c>
      <c r="AD51" s="1">
        <v>0.34705368682105597</v>
      </c>
      <c r="AE51" s="1">
        <v>0.37571507882023703</v>
      </c>
      <c r="AF51" s="1">
        <v>0.32114172144021602</v>
      </c>
    </row>
    <row r="52" spans="1:32" x14ac:dyDescent="0.15">
      <c r="A52" s="9">
        <v>50</v>
      </c>
      <c r="B52" s="9">
        <v>7.44</v>
      </c>
      <c r="C52" s="9">
        <v>36.799999999999997</v>
      </c>
      <c r="D52" s="9">
        <v>0</v>
      </c>
      <c r="E52" s="9">
        <v>1</v>
      </c>
      <c r="F52" s="1">
        <v>0.85253415751015205</v>
      </c>
      <c r="G52" s="1">
        <v>0.56882326848742204</v>
      </c>
      <c r="H52" s="1">
        <v>0.94672664366862702</v>
      </c>
      <c r="I52" s="1">
        <v>0.59563649632933702</v>
      </c>
      <c r="J52" s="1">
        <v>0.84748373474455596</v>
      </c>
      <c r="K52" s="1">
        <v>0.56616840801531698</v>
      </c>
      <c r="M52" s="1">
        <v>0.89490836202587398</v>
      </c>
      <c r="N52" s="1">
        <v>0.58547367731653799</v>
      </c>
      <c r="O52" s="1">
        <v>0.98369664791528399</v>
      </c>
      <c r="P52" s="1">
        <v>0.60980225948456401</v>
      </c>
      <c r="Q52" s="1">
        <v>0.920037754500865</v>
      </c>
      <c r="R52" s="1">
        <v>0.59509355534476804</v>
      </c>
      <c r="T52" s="1">
        <v>0.88116029061050205</v>
      </c>
      <c r="U52" s="1">
        <v>0.57960610982417804</v>
      </c>
      <c r="V52" s="1">
        <v>1.0954830543709699</v>
      </c>
      <c r="W52" s="1">
        <v>0.64539628687211403</v>
      </c>
      <c r="X52" s="1">
        <v>0.88789953921902998</v>
      </c>
      <c r="Y52" s="1">
        <v>0.58211355338394499</v>
      </c>
      <c r="AA52" s="1">
        <v>0.75093591398502602</v>
      </c>
      <c r="AB52" s="1">
        <v>0.52475861082445296</v>
      </c>
      <c r="AC52" s="1">
        <v>0.77053110003536496</v>
      </c>
      <c r="AD52" s="1">
        <v>0.526385042214918</v>
      </c>
      <c r="AE52" s="1">
        <v>0.76248437037523997</v>
      </c>
      <c r="AF52" s="1">
        <v>0.52948039577607897</v>
      </c>
    </row>
    <row r="53" spans="1:32" x14ac:dyDescent="0.15">
      <c r="A53" s="9">
        <v>51</v>
      </c>
      <c r="B53" s="9">
        <v>5.64</v>
      </c>
      <c r="C53" s="9">
        <v>306.7</v>
      </c>
      <c r="D53" s="9">
        <v>0</v>
      </c>
      <c r="E53" s="9">
        <v>1</v>
      </c>
      <c r="F53" s="1">
        <v>0.85848253334567304</v>
      </c>
      <c r="G53" s="1">
        <v>0.57120077433285099</v>
      </c>
      <c r="H53" s="1">
        <v>0.964184564274157</v>
      </c>
      <c r="I53" s="1">
        <v>0.60187614189610195</v>
      </c>
      <c r="J53" s="1">
        <v>0.85719195291856898</v>
      </c>
      <c r="K53" s="1">
        <v>0.57002982426821303</v>
      </c>
      <c r="M53" s="1">
        <v>0.91035753787421703</v>
      </c>
      <c r="N53" s="1">
        <v>0.59179362130360802</v>
      </c>
      <c r="O53" s="1">
        <v>1.10466626372187</v>
      </c>
      <c r="P53" s="1">
        <v>0.65060356875873504</v>
      </c>
      <c r="Q53" s="1">
        <v>0.94412860627113204</v>
      </c>
      <c r="R53" s="1">
        <v>0.60500056234697697</v>
      </c>
      <c r="T53" s="1">
        <v>0.86987858217576997</v>
      </c>
      <c r="U53" s="1">
        <v>0.57499323221619802</v>
      </c>
      <c r="V53" s="1">
        <v>0.96164506047002496</v>
      </c>
      <c r="W53" s="1">
        <v>0.60093066706000497</v>
      </c>
      <c r="X53" s="1">
        <v>0.86373477543682897</v>
      </c>
      <c r="Y53" s="1">
        <v>0.57258640617426704</v>
      </c>
      <c r="AA53" s="1">
        <v>0.74158299768888203</v>
      </c>
      <c r="AB53" s="1">
        <v>0.52086615175151696</v>
      </c>
      <c r="AC53" s="1">
        <v>0.72554875184694101</v>
      </c>
      <c r="AD53" s="1">
        <v>0.50717701813513105</v>
      </c>
      <c r="AE53" s="1">
        <v>0.74890639098051204</v>
      </c>
      <c r="AF53" s="1">
        <v>0.52381886082135298</v>
      </c>
    </row>
    <row r="54" spans="1:32" x14ac:dyDescent="0.15">
      <c r="A54" s="9">
        <v>52</v>
      </c>
      <c r="B54" s="9">
        <v>18.239999999999998</v>
      </c>
      <c r="C54" s="9">
        <v>245.4</v>
      </c>
      <c r="D54" s="9">
        <v>0</v>
      </c>
      <c r="E54" s="9">
        <v>1</v>
      </c>
      <c r="F54" s="1">
        <v>0.98788131832772397</v>
      </c>
      <c r="G54" s="1">
        <v>0.614000549756894</v>
      </c>
      <c r="H54" s="1">
        <v>1.03969371173091</v>
      </c>
      <c r="I54" s="1">
        <v>0.62772200790049704</v>
      </c>
      <c r="J54" s="1">
        <v>0.98813764171500096</v>
      </c>
      <c r="K54" s="1">
        <v>0.61418285009145601</v>
      </c>
      <c r="M54" s="1">
        <v>0.85253415751015205</v>
      </c>
      <c r="N54" s="1">
        <v>0.56882326848742204</v>
      </c>
      <c r="O54" s="1">
        <v>0.94672664366862702</v>
      </c>
      <c r="P54" s="1">
        <v>0.59563649632933702</v>
      </c>
      <c r="Q54" s="1">
        <v>0.84748373474455596</v>
      </c>
      <c r="R54" s="1">
        <v>0.56616840801531698</v>
      </c>
      <c r="T54" s="1">
        <v>0.84044030990788798</v>
      </c>
      <c r="U54" s="1">
        <v>0.56352895336526498</v>
      </c>
      <c r="V54" s="1">
        <v>0.87123258536416204</v>
      </c>
      <c r="W54" s="1">
        <v>0.56792072794259096</v>
      </c>
      <c r="X54" s="1">
        <v>0.83875101403318497</v>
      </c>
      <c r="Y54" s="1">
        <v>0.56234387607146796</v>
      </c>
      <c r="AA54" s="1">
        <v>0.73178437970644605</v>
      </c>
      <c r="AB54" s="1">
        <v>0.51686373711488898</v>
      </c>
      <c r="AC54" s="1">
        <v>0.685995774889257</v>
      </c>
      <c r="AD54" s="1">
        <v>0.48955186122153999</v>
      </c>
      <c r="AE54" s="1">
        <v>0.73446816108645796</v>
      </c>
      <c r="AF54" s="1">
        <v>0.51817922654099402</v>
      </c>
    </row>
    <row r="55" spans="1:32" x14ac:dyDescent="0.15">
      <c r="A55" s="9">
        <v>53</v>
      </c>
      <c r="B55" s="9">
        <v>17.66</v>
      </c>
      <c r="C55" s="9">
        <v>490.8</v>
      </c>
      <c r="D55" s="9">
        <v>0</v>
      </c>
      <c r="E55" s="9">
        <v>1</v>
      </c>
      <c r="F55" s="1">
        <v>0.98045892687320002</v>
      </c>
      <c r="G55" s="1">
        <v>0.61207768693880305</v>
      </c>
      <c r="H55" s="1">
        <v>1.0425350320257301</v>
      </c>
      <c r="I55" s="1">
        <v>0.62873724872252001</v>
      </c>
      <c r="J55" s="1">
        <v>0.98762658226464906</v>
      </c>
      <c r="K55" s="1">
        <v>0.61449392440001405</v>
      </c>
      <c r="M55" s="1">
        <v>0.85848253334567304</v>
      </c>
      <c r="N55" s="1">
        <v>0.57120077433285099</v>
      </c>
      <c r="O55" s="1">
        <v>0.964184564274157</v>
      </c>
      <c r="P55" s="1">
        <v>0.60187614189610195</v>
      </c>
      <c r="Q55" s="1">
        <v>0.85719195291856898</v>
      </c>
      <c r="R55" s="1">
        <v>0.57002982426821303</v>
      </c>
      <c r="T55" s="1">
        <v>0.85294322612184703</v>
      </c>
      <c r="U55" s="1">
        <v>0.56874116139296504</v>
      </c>
      <c r="V55" s="1">
        <v>0.89178366176391999</v>
      </c>
      <c r="W55" s="1">
        <v>0.57606158624812198</v>
      </c>
      <c r="X55" s="1">
        <v>0.86111322492033304</v>
      </c>
      <c r="Y55" s="1">
        <v>0.57168174406609695</v>
      </c>
      <c r="AA55" s="1">
        <v>0.73512132579295997</v>
      </c>
      <c r="AB55" s="1">
        <v>0.51842115217309104</v>
      </c>
      <c r="AC55" s="1">
        <v>0.66846533570518396</v>
      </c>
      <c r="AD55" s="1">
        <v>0.48179807090665999</v>
      </c>
      <c r="AE55" s="1">
        <v>0.73384400193593402</v>
      </c>
      <c r="AF55" s="1">
        <v>0.51779023609632402</v>
      </c>
    </row>
    <row r="56" spans="1:32" x14ac:dyDescent="0.15">
      <c r="A56" s="9">
        <v>54</v>
      </c>
      <c r="B56" s="9">
        <v>13.16</v>
      </c>
      <c r="C56" s="9">
        <v>490.8</v>
      </c>
      <c r="D56" s="9">
        <v>0</v>
      </c>
      <c r="E56" s="9">
        <v>1</v>
      </c>
      <c r="F56" s="1">
        <v>0.94140687079382601</v>
      </c>
      <c r="G56" s="1">
        <v>0.59988700464700795</v>
      </c>
      <c r="H56" s="1">
        <v>1.00824900654199</v>
      </c>
      <c r="I56" s="1">
        <v>0.61749516820568295</v>
      </c>
      <c r="J56" s="1">
        <v>0.94748683703804304</v>
      </c>
      <c r="K56" s="1">
        <v>0.601927449283441</v>
      </c>
      <c r="M56" s="1">
        <v>0.98788131832772397</v>
      </c>
      <c r="N56" s="1">
        <v>0.614000549756894</v>
      </c>
      <c r="O56" s="1">
        <v>1.03969371173091</v>
      </c>
      <c r="P56" s="1">
        <v>0.62772200790049704</v>
      </c>
      <c r="Q56" s="1">
        <v>0.98813764171500096</v>
      </c>
      <c r="R56" s="1">
        <v>0.61418285009145601</v>
      </c>
      <c r="T56" s="1">
        <v>0.76274301396878497</v>
      </c>
      <c r="U56" s="1">
        <v>0.53184112305721098</v>
      </c>
      <c r="V56" s="1">
        <v>0.65125840530983203</v>
      </c>
      <c r="W56" s="1">
        <v>0.47470687577451498</v>
      </c>
      <c r="X56" s="1">
        <v>0.754430241218083</v>
      </c>
      <c r="Y56" s="1">
        <v>0.52816289477406697</v>
      </c>
      <c r="AA56" s="1">
        <v>0.77955012569924698</v>
      </c>
      <c r="AB56" s="1">
        <v>0.53848991187206896</v>
      </c>
      <c r="AC56" s="1">
        <v>0.74950438573003197</v>
      </c>
      <c r="AD56" s="1">
        <v>0.51855274148962704</v>
      </c>
      <c r="AE56" s="1">
        <v>0.78528788282380202</v>
      </c>
      <c r="AF56" s="1">
        <v>0.54080736281360098</v>
      </c>
    </row>
    <row r="57" spans="1:32" x14ac:dyDescent="0.15">
      <c r="A57" s="9">
        <v>55</v>
      </c>
      <c r="B57" s="9">
        <v>10.38</v>
      </c>
      <c r="C57" s="9">
        <v>245.4</v>
      </c>
      <c r="D57" s="9">
        <v>0</v>
      </c>
      <c r="E57" s="9">
        <v>1</v>
      </c>
      <c r="F57" s="1">
        <v>0.94015284208892302</v>
      </c>
      <c r="G57" s="1">
        <v>0.59973983275933496</v>
      </c>
      <c r="H57" s="1">
        <v>1.0137335435357899</v>
      </c>
      <c r="I57" s="1">
        <v>0.619336659941922</v>
      </c>
      <c r="J57" s="1">
        <v>0.95048648998044305</v>
      </c>
      <c r="K57" s="1">
        <v>0.60325673545032099</v>
      </c>
      <c r="M57" s="1">
        <v>0.98045892687320002</v>
      </c>
      <c r="N57" s="1">
        <v>0.61207768693880305</v>
      </c>
      <c r="O57" s="1">
        <v>1.0425350320257301</v>
      </c>
      <c r="P57" s="1">
        <v>0.62873724872252001</v>
      </c>
      <c r="Q57" s="1">
        <v>0.98762658226464906</v>
      </c>
      <c r="R57" s="1">
        <v>0.61449392440001405</v>
      </c>
      <c r="T57" s="1">
        <v>0.81318088814816103</v>
      </c>
      <c r="U57" s="1">
        <v>0.55359746570032697</v>
      </c>
      <c r="V57" s="1">
        <v>0.90120272220668096</v>
      </c>
      <c r="W57" s="1">
        <v>0.58036483034240005</v>
      </c>
      <c r="X57" s="1">
        <v>0.818056106627288</v>
      </c>
      <c r="Y57" s="1">
        <v>0.55495203747938104</v>
      </c>
      <c r="AA57" s="1">
        <v>0.37515437281860498</v>
      </c>
      <c r="AB57" s="1">
        <v>0.32033994740046101</v>
      </c>
      <c r="AC57" s="1">
        <v>0.427752922528223</v>
      </c>
      <c r="AD57" s="1">
        <v>0.35292275536102502</v>
      </c>
      <c r="AE57" s="1">
        <v>0.36297382239228099</v>
      </c>
      <c r="AF57" s="1">
        <v>0.311596158425272</v>
      </c>
    </row>
    <row r="58" spans="1:32" x14ac:dyDescent="0.15">
      <c r="A58" s="9">
        <v>56</v>
      </c>
      <c r="B58" s="9">
        <v>15.09</v>
      </c>
      <c r="C58" s="9">
        <v>429.4</v>
      </c>
      <c r="D58" s="9">
        <v>0</v>
      </c>
      <c r="E58" s="9">
        <v>1</v>
      </c>
      <c r="F58" s="1">
        <v>0.93382278602509206</v>
      </c>
      <c r="G58" s="1">
        <v>0.59786844826214902</v>
      </c>
      <c r="H58" s="1">
        <v>1.0150987358847301</v>
      </c>
      <c r="I58" s="1">
        <v>0.61982405664390094</v>
      </c>
      <c r="J58" s="1">
        <v>0.94967522251094205</v>
      </c>
      <c r="K58" s="1">
        <v>0.60336694127687296</v>
      </c>
      <c r="M58" s="1">
        <v>0.94140687079382601</v>
      </c>
      <c r="N58" s="1">
        <v>0.59988700464700795</v>
      </c>
      <c r="O58" s="1">
        <v>1.00824900654199</v>
      </c>
      <c r="P58" s="1">
        <v>0.61749516820568295</v>
      </c>
      <c r="Q58" s="1">
        <v>0.94748683703804304</v>
      </c>
      <c r="R58" s="1">
        <v>0.601927449283441</v>
      </c>
      <c r="T58" s="1">
        <v>0.72435689280801796</v>
      </c>
      <c r="U58" s="1">
        <v>0.51519169404818599</v>
      </c>
      <c r="V58" s="1">
        <v>0.65385850311093296</v>
      </c>
      <c r="W58" s="1">
        <v>0.47718272542967999</v>
      </c>
      <c r="X58" s="1">
        <v>0.73685065790210102</v>
      </c>
      <c r="Y58" s="1">
        <v>0.52056796140819295</v>
      </c>
      <c r="AA58" s="1">
        <v>0.79664832485421599</v>
      </c>
      <c r="AB58" s="1">
        <v>0.54472618488785596</v>
      </c>
      <c r="AC58" s="1">
        <v>0.81762192944634304</v>
      </c>
      <c r="AD58" s="1">
        <v>0.54630467998415499</v>
      </c>
      <c r="AE58" s="1">
        <v>0.79667746052575905</v>
      </c>
      <c r="AF58" s="1">
        <v>0.54386999265696601</v>
      </c>
    </row>
    <row r="59" spans="1:32" x14ac:dyDescent="0.15">
      <c r="A59" s="9">
        <v>57</v>
      </c>
      <c r="B59" s="9">
        <v>11.09</v>
      </c>
      <c r="C59" s="9">
        <v>122.7</v>
      </c>
      <c r="D59" s="9">
        <v>0</v>
      </c>
      <c r="E59" s="9">
        <v>1</v>
      </c>
      <c r="F59" s="1">
        <v>0.92952457302008795</v>
      </c>
      <c r="G59" s="1">
        <v>0.596618877931549</v>
      </c>
      <c r="H59" s="1">
        <v>1.0204014991165999</v>
      </c>
      <c r="I59" s="1">
        <v>0.621593412965325</v>
      </c>
      <c r="J59" s="1">
        <v>0.94808334062236999</v>
      </c>
      <c r="K59" s="1">
        <v>0.60305677190775997</v>
      </c>
      <c r="M59" s="1">
        <v>0.94015284208892302</v>
      </c>
      <c r="N59" s="1">
        <v>0.59973983275933496</v>
      </c>
      <c r="O59" s="1">
        <v>1.0137335435357899</v>
      </c>
      <c r="P59" s="1">
        <v>0.619336659941922</v>
      </c>
      <c r="Q59" s="1">
        <v>0.95048648998044305</v>
      </c>
      <c r="R59" s="1">
        <v>0.60325673545032099</v>
      </c>
      <c r="T59" s="1">
        <v>0.85462939126990101</v>
      </c>
      <c r="U59" s="1">
        <v>0.570940453230946</v>
      </c>
      <c r="V59" s="1">
        <v>1.0215226524235199</v>
      </c>
      <c r="W59" s="1">
        <v>0.622566049799543</v>
      </c>
      <c r="X59" s="1">
        <v>0.85345326881884798</v>
      </c>
      <c r="Y59" s="1">
        <v>0.569621994527863</v>
      </c>
      <c r="AA59" s="1">
        <v>0.377509262353732</v>
      </c>
      <c r="AB59" s="1">
        <v>0.32145582758410202</v>
      </c>
      <c r="AC59" s="1">
        <v>0.43876587610090001</v>
      </c>
      <c r="AD59" s="1">
        <v>0.35979669418016103</v>
      </c>
      <c r="AE59" s="1">
        <v>0.36528289314913698</v>
      </c>
      <c r="AF59" s="1">
        <v>0.31278159919731102</v>
      </c>
    </row>
    <row r="60" spans="1:32" x14ac:dyDescent="0.15">
      <c r="A60" s="9">
        <v>58</v>
      </c>
      <c r="B60" s="9">
        <v>12.43</v>
      </c>
      <c r="C60" s="9">
        <v>429.4</v>
      </c>
      <c r="D60" s="9">
        <v>0</v>
      </c>
      <c r="E60" s="9">
        <v>1</v>
      </c>
      <c r="F60" s="1">
        <v>0.92661528940590299</v>
      </c>
      <c r="G60" s="1">
        <v>0.59584965446735405</v>
      </c>
      <c r="H60" s="1">
        <v>0.99908271313250496</v>
      </c>
      <c r="I60" s="1">
        <v>0.61437000457493496</v>
      </c>
      <c r="J60" s="1">
        <v>0.94120028340084505</v>
      </c>
      <c r="K60" s="1">
        <v>0.60084394055319801</v>
      </c>
      <c r="M60" s="1">
        <v>0.93382278602509206</v>
      </c>
      <c r="N60" s="1">
        <v>0.59786844826214902</v>
      </c>
      <c r="O60" s="1">
        <v>1.0150987358847301</v>
      </c>
      <c r="P60" s="1">
        <v>0.61982405664390094</v>
      </c>
      <c r="Q60" s="1">
        <v>0.94967522251094205</v>
      </c>
      <c r="R60" s="1">
        <v>0.60336694127687296</v>
      </c>
      <c r="T60" s="1">
        <v>0.793879623786791</v>
      </c>
      <c r="U60" s="1">
        <v>0.54714154014120697</v>
      </c>
      <c r="V60" s="1">
        <v>0.80034301219044202</v>
      </c>
      <c r="W60" s="1">
        <v>0.54096877088724005</v>
      </c>
      <c r="X60" s="1">
        <v>0.80198439628559104</v>
      </c>
      <c r="Y60" s="1">
        <v>0.551755723234989</v>
      </c>
      <c r="AA60" s="1">
        <v>0.37917949530040401</v>
      </c>
      <c r="AB60" s="1">
        <v>0.322673384342961</v>
      </c>
      <c r="AC60" s="1">
        <v>0.43333350742916699</v>
      </c>
      <c r="AD60" s="1">
        <v>0.35646338906151698</v>
      </c>
      <c r="AE60" s="1">
        <v>0.36241301625913203</v>
      </c>
      <c r="AF60" s="1">
        <v>0.310910442028622</v>
      </c>
    </row>
    <row r="61" spans="1:32" x14ac:dyDescent="0.15">
      <c r="A61" s="9">
        <v>59</v>
      </c>
      <c r="B61" s="9">
        <v>14.74</v>
      </c>
      <c r="C61" s="9">
        <v>368.1</v>
      </c>
      <c r="D61" s="9">
        <v>0</v>
      </c>
      <c r="E61" s="9">
        <v>1</v>
      </c>
      <c r="F61" s="1">
        <v>0.92058338850245403</v>
      </c>
      <c r="G61" s="1">
        <v>0.594097618904455</v>
      </c>
      <c r="H61" s="1">
        <v>1.0154701375774999</v>
      </c>
      <c r="I61" s="1">
        <v>0.62004413257868995</v>
      </c>
      <c r="J61" s="1">
        <v>0.94247576943504696</v>
      </c>
      <c r="K61" s="1">
        <v>0.60185842439147097</v>
      </c>
      <c r="M61" s="1">
        <v>0.92952457302008795</v>
      </c>
      <c r="N61" s="1">
        <v>0.596618877931549</v>
      </c>
      <c r="O61" s="1">
        <v>1.0204014991165999</v>
      </c>
      <c r="P61" s="1">
        <v>0.621593412965325</v>
      </c>
      <c r="Q61" s="1">
        <v>0.94808334062236999</v>
      </c>
      <c r="R61" s="1">
        <v>0.60305677190775997</v>
      </c>
      <c r="T61" s="1">
        <v>0.78634249101339404</v>
      </c>
      <c r="U61" s="1">
        <v>0.54202146722981104</v>
      </c>
      <c r="V61" s="1">
        <v>0.772348967875924</v>
      </c>
      <c r="W61" s="1">
        <v>0.52834345957109596</v>
      </c>
      <c r="X61" s="1">
        <v>0.79818383505900103</v>
      </c>
      <c r="Y61" s="1">
        <v>0.54789021122169501</v>
      </c>
      <c r="AA61" s="1">
        <v>0.36777912461628998</v>
      </c>
      <c r="AB61" s="1">
        <v>0.31473658265360499</v>
      </c>
      <c r="AC61" s="1">
        <v>0.39009097531166897</v>
      </c>
      <c r="AD61" s="1">
        <v>0.32923920395884498</v>
      </c>
      <c r="AE61" s="1">
        <v>0.35124047397333402</v>
      </c>
      <c r="AF61" s="1">
        <v>0.305039942090432</v>
      </c>
    </row>
    <row r="62" spans="1:32" x14ac:dyDescent="0.15">
      <c r="A62" s="9">
        <v>60</v>
      </c>
      <c r="B62" s="9">
        <v>7.67</v>
      </c>
      <c r="C62" s="9">
        <v>245.4</v>
      </c>
      <c r="D62" s="9">
        <v>0</v>
      </c>
      <c r="E62" s="9">
        <v>1</v>
      </c>
      <c r="F62" s="1">
        <v>0.90061694691560401</v>
      </c>
      <c r="G62" s="1">
        <v>0.58691424185201102</v>
      </c>
      <c r="H62" s="1">
        <v>0.98010750678441105</v>
      </c>
      <c r="I62" s="1">
        <v>0.60772700152050796</v>
      </c>
      <c r="J62" s="1">
        <v>0.92294289728009105</v>
      </c>
      <c r="K62" s="1">
        <v>0.59509444050299698</v>
      </c>
      <c r="M62" s="1">
        <v>0.92661528940590299</v>
      </c>
      <c r="N62" s="1">
        <v>0.59584965446735405</v>
      </c>
      <c r="O62" s="1">
        <v>0.99908271313250496</v>
      </c>
      <c r="P62" s="1">
        <v>0.61437000457493496</v>
      </c>
      <c r="Q62" s="1">
        <v>0.94120028340084505</v>
      </c>
      <c r="R62" s="1">
        <v>0.60084394055319801</v>
      </c>
      <c r="T62" s="1">
        <v>0.85997561564569902</v>
      </c>
      <c r="U62" s="1">
        <v>0.57109987489993996</v>
      </c>
      <c r="V62" s="1">
        <v>0.90477783642931098</v>
      </c>
      <c r="W62" s="1">
        <v>0.58044936170212802</v>
      </c>
      <c r="X62" s="1">
        <v>0.85723847928507502</v>
      </c>
      <c r="Y62" s="1">
        <v>0.56931207154603802</v>
      </c>
      <c r="AA62" s="1">
        <v>0.37906428884975502</v>
      </c>
      <c r="AB62" s="1">
        <v>0.320570204513206</v>
      </c>
      <c r="AC62" s="1">
        <v>0.42770308006297397</v>
      </c>
      <c r="AD62" s="1">
        <v>0.35282952187692401</v>
      </c>
      <c r="AE62" s="1">
        <v>0.343577306913535</v>
      </c>
      <c r="AF62" s="1">
        <v>0.29615989636346801</v>
      </c>
    </row>
    <row r="63" spans="1:32" x14ac:dyDescent="0.15">
      <c r="A63" s="9">
        <v>61</v>
      </c>
      <c r="B63" s="9">
        <v>8.64</v>
      </c>
      <c r="C63" s="9">
        <v>122.7</v>
      </c>
      <c r="D63" s="9">
        <v>0</v>
      </c>
      <c r="E63" s="9">
        <v>1</v>
      </c>
      <c r="F63" s="1">
        <v>0.89337489566127204</v>
      </c>
      <c r="G63" s="1">
        <v>0.584403077659154</v>
      </c>
      <c r="H63" s="1">
        <v>0.98241597286334903</v>
      </c>
      <c r="I63" s="1">
        <v>0.60851087923643099</v>
      </c>
      <c r="J63" s="1">
        <v>0.91641352495629302</v>
      </c>
      <c r="K63" s="1">
        <v>0.593113876720614</v>
      </c>
      <c r="M63" s="1">
        <v>0.92058338850245403</v>
      </c>
      <c r="N63" s="1">
        <v>0.594097618904455</v>
      </c>
      <c r="O63" s="1">
        <v>1.0154701375774999</v>
      </c>
      <c r="P63" s="1">
        <v>0.62004413257868995</v>
      </c>
      <c r="Q63" s="1">
        <v>0.94247576943504696</v>
      </c>
      <c r="R63" s="1">
        <v>0.60185842439147097</v>
      </c>
      <c r="T63" s="1">
        <v>0.90209287492783596</v>
      </c>
      <c r="U63" s="1">
        <v>0.58696356196792498</v>
      </c>
      <c r="V63" s="1">
        <v>1.13437740883697</v>
      </c>
      <c r="W63" s="1">
        <v>0.65739573984594801</v>
      </c>
      <c r="X63" s="1">
        <v>0.90221282266907799</v>
      </c>
      <c r="Y63" s="1">
        <v>0.58673814288032</v>
      </c>
      <c r="AA63" s="1">
        <v>0.41473624555803301</v>
      </c>
      <c r="AB63" s="1">
        <v>0.35347837556834899</v>
      </c>
      <c r="AC63" s="1">
        <v>0.35539240860794102</v>
      </c>
      <c r="AD63" s="1">
        <v>0.31028005464480901</v>
      </c>
      <c r="AE63" s="1">
        <v>0.40737979725946999</v>
      </c>
      <c r="AF63" s="1">
        <v>0.35097555948680098</v>
      </c>
    </row>
    <row r="64" spans="1:32" x14ac:dyDescent="0.15">
      <c r="A64" s="9">
        <v>62</v>
      </c>
      <c r="B64" s="9">
        <v>9.85</v>
      </c>
      <c r="C64" s="9">
        <v>122.7</v>
      </c>
      <c r="D64" s="9">
        <v>0</v>
      </c>
      <c r="E64" s="9">
        <v>1</v>
      </c>
      <c r="F64" s="1">
        <v>0.88852641937896804</v>
      </c>
      <c r="G64" s="1">
        <v>0.582811293063495</v>
      </c>
      <c r="H64" s="1">
        <v>0.98597348177736799</v>
      </c>
      <c r="I64" s="1">
        <v>0.60969872965502103</v>
      </c>
      <c r="J64" s="1">
        <v>0.91298270327884401</v>
      </c>
      <c r="K64" s="1">
        <v>0.59232301813757204</v>
      </c>
      <c r="M64" s="1">
        <v>0.90061694691560401</v>
      </c>
      <c r="N64" s="1">
        <v>0.58691424185201102</v>
      </c>
      <c r="O64" s="1">
        <v>0.98010750678441105</v>
      </c>
      <c r="P64" s="1">
        <v>0.60772700152050796</v>
      </c>
      <c r="Q64" s="1">
        <v>0.92294289728009105</v>
      </c>
      <c r="R64" s="1">
        <v>0.59509444050299698</v>
      </c>
      <c r="T64" s="1">
        <v>0.86266643086323602</v>
      </c>
      <c r="U64" s="1">
        <v>0.57115079467018703</v>
      </c>
      <c r="V64" s="1">
        <v>0.94250537619237096</v>
      </c>
      <c r="W64" s="1">
        <v>0.59410111110122699</v>
      </c>
      <c r="X64" s="1">
        <v>0.85848076416692698</v>
      </c>
      <c r="Y64" s="1">
        <v>0.56903297026788302</v>
      </c>
      <c r="AA64" s="1">
        <v>0.82291794125974105</v>
      </c>
      <c r="AB64" s="1">
        <v>0.55560102977094195</v>
      </c>
      <c r="AC64" s="1">
        <v>0.929923798557029</v>
      </c>
      <c r="AD64" s="1">
        <v>0.58920345751955805</v>
      </c>
      <c r="AE64" s="1">
        <v>0.836343152737415</v>
      </c>
      <c r="AF64" s="1">
        <v>0.560725912220713</v>
      </c>
    </row>
    <row r="65" spans="1:32" x14ac:dyDescent="0.15">
      <c r="A65" s="9">
        <v>63</v>
      </c>
      <c r="B65" s="9">
        <v>9.9600000000000009</v>
      </c>
      <c r="C65" s="9">
        <v>184</v>
      </c>
      <c r="D65" s="9">
        <v>0</v>
      </c>
      <c r="E65" s="9">
        <v>1</v>
      </c>
      <c r="F65" s="1">
        <v>0.88605477583731296</v>
      </c>
      <c r="G65" s="1">
        <v>0.58202058076073804</v>
      </c>
      <c r="H65" s="1">
        <v>0.95488214742114697</v>
      </c>
      <c r="I65" s="1">
        <v>0.59910915297578604</v>
      </c>
      <c r="J65" s="1">
        <v>0.908302735457025</v>
      </c>
      <c r="K65" s="1">
        <v>0.59083308691093905</v>
      </c>
      <c r="M65" s="1">
        <v>0.89337489566127204</v>
      </c>
      <c r="N65" s="1">
        <v>0.584403077659154</v>
      </c>
      <c r="O65" s="1">
        <v>0.98241597286334903</v>
      </c>
      <c r="P65" s="1">
        <v>0.60851087923643099</v>
      </c>
      <c r="Q65" s="1">
        <v>0.91641352495629302</v>
      </c>
      <c r="R65" s="1">
        <v>0.593113876720614</v>
      </c>
      <c r="T65" s="1">
        <v>0.86022556960351604</v>
      </c>
      <c r="U65" s="1">
        <v>0.569870667802863</v>
      </c>
      <c r="V65" s="1">
        <v>0.94341660391755999</v>
      </c>
      <c r="W65" s="1">
        <v>0.59412754927227496</v>
      </c>
      <c r="X65" s="1">
        <v>0.85218286768770002</v>
      </c>
      <c r="Y65" s="1">
        <v>0.56619787827416601</v>
      </c>
      <c r="AA65" s="1">
        <v>0.86477444043909002</v>
      </c>
      <c r="AB65" s="1">
        <v>0.57237151402978603</v>
      </c>
      <c r="AC65" s="1">
        <v>1.0212226021512401</v>
      </c>
      <c r="AD65" s="1">
        <v>0.62097538133218699</v>
      </c>
      <c r="AE65" s="1">
        <v>0.87163137999904305</v>
      </c>
      <c r="AF65" s="1">
        <v>0.57487142620140497</v>
      </c>
    </row>
    <row r="66" spans="1:32" x14ac:dyDescent="0.15">
      <c r="A66" s="9">
        <v>64</v>
      </c>
      <c r="B66" s="9">
        <v>6.39</v>
      </c>
      <c r="C66" s="9">
        <v>73.599999999999994</v>
      </c>
      <c r="D66" s="9">
        <v>0</v>
      </c>
      <c r="E66" s="9">
        <v>1</v>
      </c>
      <c r="F66" s="1">
        <v>0.88609589156615998</v>
      </c>
      <c r="G66" s="1">
        <v>0.58279958842061697</v>
      </c>
      <c r="H66" s="1">
        <v>0.96945040766222901</v>
      </c>
      <c r="I66" s="1">
        <v>0.60413930852226205</v>
      </c>
      <c r="J66" s="1">
        <v>0.91181020721656902</v>
      </c>
      <c r="K66" s="1">
        <v>0.59343265702345604</v>
      </c>
      <c r="M66" s="1">
        <v>0.88852641937896804</v>
      </c>
      <c r="N66" s="1">
        <v>0.582811293063495</v>
      </c>
      <c r="O66" s="1">
        <v>0.98597348177736799</v>
      </c>
      <c r="P66" s="1">
        <v>0.60969872965502103</v>
      </c>
      <c r="Q66" s="1">
        <v>0.91298270327884401</v>
      </c>
      <c r="R66" s="1">
        <v>0.59232301813757204</v>
      </c>
      <c r="T66" s="1">
        <v>0.88923217982705505</v>
      </c>
      <c r="U66" s="1">
        <v>0.581663664219355</v>
      </c>
      <c r="V66" s="1">
        <v>0.94937777514601995</v>
      </c>
      <c r="W66" s="1">
        <v>0.59662718605764198</v>
      </c>
      <c r="X66" s="1">
        <v>0.90181057044825796</v>
      </c>
      <c r="Y66" s="1">
        <v>0.58593907315249005</v>
      </c>
      <c r="AA66" s="1">
        <v>0.80136431333975899</v>
      </c>
      <c r="AB66" s="1">
        <v>0.54709532361703095</v>
      </c>
      <c r="AC66" s="1">
        <v>0.852212356413525</v>
      </c>
      <c r="AD66" s="1">
        <v>0.56034948121889105</v>
      </c>
      <c r="AE66" s="1">
        <v>0.81073737606104701</v>
      </c>
      <c r="AF66" s="1">
        <v>0.55045408416060104</v>
      </c>
    </row>
    <row r="67" spans="1:32" x14ac:dyDescent="0.15">
      <c r="A67" s="9">
        <v>65</v>
      </c>
      <c r="B67" s="9">
        <v>11.38</v>
      </c>
      <c r="C67" s="9">
        <v>98.2</v>
      </c>
      <c r="D67" s="9">
        <v>0</v>
      </c>
      <c r="E67" s="9">
        <v>1</v>
      </c>
      <c r="F67" s="1">
        <v>0.86138732157221098</v>
      </c>
      <c r="G67" s="1">
        <v>0.57598668817268495</v>
      </c>
      <c r="H67" s="1">
        <v>0.88403639867292605</v>
      </c>
      <c r="I67" s="1">
        <v>0.57586318305134698</v>
      </c>
      <c r="J67" s="1">
        <v>0.88918422837161304</v>
      </c>
      <c r="K67" s="1">
        <v>0.58846895668016996</v>
      </c>
      <c r="M67" s="1">
        <v>0.88605477583731296</v>
      </c>
      <c r="N67" s="1">
        <v>0.58202058076073804</v>
      </c>
      <c r="O67" s="1">
        <v>0.95488214742114697</v>
      </c>
      <c r="P67" s="1">
        <v>0.59910915297578604</v>
      </c>
      <c r="Q67" s="1">
        <v>0.908302735457025</v>
      </c>
      <c r="R67" s="1">
        <v>0.59083308691093905</v>
      </c>
      <c r="T67" s="1">
        <v>0.89221251135049096</v>
      </c>
      <c r="U67" s="1">
        <v>0.58273557949877997</v>
      </c>
      <c r="V67" s="1">
        <v>1.00451013225005</v>
      </c>
      <c r="W67" s="1">
        <v>0.61622687888747096</v>
      </c>
      <c r="X67" s="1">
        <v>0.89096537979944701</v>
      </c>
      <c r="Y67" s="1">
        <v>0.58185342012681995</v>
      </c>
      <c r="AA67" s="1">
        <v>0.46286102585403899</v>
      </c>
      <c r="AB67" s="1">
        <v>0.39383874638886501</v>
      </c>
      <c r="AC67" s="1">
        <v>0.40056481774053798</v>
      </c>
      <c r="AD67" s="1">
        <v>0.35065201852189598</v>
      </c>
      <c r="AE67" s="9">
        <v>0.53619970328506805</v>
      </c>
      <c r="AF67" s="9">
        <v>0.45672996744324301</v>
      </c>
    </row>
    <row r="68" spans="1:32" x14ac:dyDescent="0.15">
      <c r="A68" s="9">
        <v>66</v>
      </c>
      <c r="B68" s="9">
        <v>6.2</v>
      </c>
      <c r="C68" s="9">
        <v>36.799999999999997</v>
      </c>
      <c r="D68" s="9">
        <v>0</v>
      </c>
      <c r="E68" s="9">
        <v>1</v>
      </c>
      <c r="F68" s="1">
        <v>0.88091527473861297</v>
      </c>
      <c r="G68" s="1">
        <v>0.58066081480363196</v>
      </c>
      <c r="H68" s="1">
        <v>0.975003825064514</v>
      </c>
      <c r="I68" s="1">
        <v>0.60609343510532399</v>
      </c>
      <c r="J68" s="1">
        <v>0.90346578705918101</v>
      </c>
      <c r="K68" s="1">
        <v>0.589478459161906</v>
      </c>
      <c r="M68" s="1">
        <v>0.88609589156615998</v>
      </c>
      <c r="N68" s="1">
        <v>0.58279958842061697</v>
      </c>
      <c r="O68" s="1">
        <v>0.96945040766222901</v>
      </c>
      <c r="P68" s="1">
        <v>0.60413930852226205</v>
      </c>
      <c r="Q68" s="1">
        <v>0.91181020721656902</v>
      </c>
      <c r="R68" s="1">
        <v>0.59343265702345604</v>
      </c>
      <c r="T68" s="1">
        <v>0.77545894098328605</v>
      </c>
      <c r="U68" s="1">
        <v>0.53557373595144697</v>
      </c>
      <c r="V68" s="1">
        <v>0.76510020765055098</v>
      </c>
      <c r="W68" s="1">
        <v>0.52519971009824495</v>
      </c>
      <c r="X68" s="1">
        <v>0.80824760066575596</v>
      </c>
      <c r="Y68" s="1">
        <v>0.54975272797796004</v>
      </c>
      <c r="AA68" s="1">
        <v>0.41955259221879498</v>
      </c>
      <c r="AB68" s="1">
        <v>0.35851781830009599</v>
      </c>
      <c r="AC68" s="1">
        <v>0.36432868213615599</v>
      </c>
      <c r="AD68" s="1">
        <v>0.319686549471489</v>
      </c>
      <c r="AE68" s="9">
        <v>0.458100318857807</v>
      </c>
      <c r="AF68" s="9">
        <v>0.39376242307251302</v>
      </c>
    </row>
    <row r="69" spans="1:32" x14ac:dyDescent="0.15">
      <c r="A69" s="9">
        <v>67</v>
      </c>
      <c r="B69" s="9">
        <v>8</v>
      </c>
      <c r="C69" s="9">
        <v>98.2</v>
      </c>
      <c r="D69" s="9">
        <v>0</v>
      </c>
      <c r="E69" s="9">
        <v>1</v>
      </c>
      <c r="F69" s="1">
        <v>0.86271650534520405</v>
      </c>
      <c r="G69" s="1">
        <v>0.57347103194277205</v>
      </c>
      <c r="H69" s="1">
        <v>0.93170472779372004</v>
      </c>
      <c r="I69" s="1">
        <v>0.59029600475235899</v>
      </c>
      <c r="J69" s="1">
        <v>0.88765601900203805</v>
      </c>
      <c r="K69" s="1">
        <v>0.58389741852564003</v>
      </c>
      <c r="M69" s="1">
        <v>0.86138732157221098</v>
      </c>
      <c r="N69" s="1">
        <v>0.57598668817268495</v>
      </c>
      <c r="O69" s="1">
        <v>0.88403639867292605</v>
      </c>
      <c r="P69" s="1">
        <v>0.57586318305134698</v>
      </c>
      <c r="Q69" s="1">
        <v>0.88918422837161304</v>
      </c>
      <c r="R69" s="1">
        <v>0.58846895668016996</v>
      </c>
      <c r="T69" s="1">
        <v>0.89213091373449405</v>
      </c>
      <c r="U69" s="1">
        <v>0.58256996976224196</v>
      </c>
      <c r="V69" s="1">
        <v>1.0105825055258799</v>
      </c>
      <c r="W69" s="1">
        <v>0.618169889159501</v>
      </c>
      <c r="X69" s="1">
        <v>0.89839499060759298</v>
      </c>
      <c r="Y69" s="1">
        <v>0.58445701759582902</v>
      </c>
      <c r="AA69" s="1">
        <v>0.39107416670749101</v>
      </c>
      <c r="AB69" s="1">
        <v>0.33494514754257798</v>
      </c>
      <c r="AC69" s="1">
        <v>0.342760845262988</v>
      </c>
      <c r="AD69" s="1">
        <v>0.30025736643098599</v>
      </c>
      <c r="AE69" s="9">
        <v>0.40203752729430198</v>
      </c>
      <c r="AF69" s="9">
        <v>0.34784584620977999</v>
      </c>
    </row>
    <row r="70" spans="1:32" x14ac:dyDescent="0.15">
      <c r="A70" s="9">
        <v>68</v>
      </c>
      <c r="B70" s="9">
        <v>13.34</v>
      </c>
      <c r="C70" s="9">
        <v>98.2</v>
      </c>
      <c r="D70" s="9">
        <v>0</v>
      </c>
      <c r="E70" s="9">
        <v>1</v>
      </c>
      <c r="F70" s="1">
        <v>0.92278681546968699</v>
      </c>
      <c r="G70" s="1">
        <v>0.59499050339205595</v>
      </c>
      <c r="H70" s="1">
        <v>1.0395229684348</v>
      </c>
      <c r="I70" s="1">
        <v>0.62812037601778903</v>
      </c>
      <c r="J70" s="1">
        <v>0.945645278943687</v>
      </c>
      <c r="K70" s="1">
        <v>0.60311763852525302</v>
      </c>
      <c r="M70" s="1">
        <v>0.88091527473861297</v>
      </c>
      <c r="N70" s="1">
        <v>0.58066081480363196</v>
      </c>
      <c r="O70" s="1">
        <v>0.975003825064514</v>
      </c>
      <c r="P70" s="1">
        <v>0.60609343510532399</v>
      </c>
      <c r="Q70" s="1">
        <v>0.90346578705918101</v>
      </c>
      <c r="R70" s="1">
        <v>0.589478459161906</v>
      </c>
      <c r="T70" s="1">
        <v>0.83352131888550296</v>
      </c>
      <c r="U70" s="1">
        <v>0.56169752757827196</v>
      </c>
      <c r="V70" s="1">
        <v>0.86865196964799396</v>
      </c>
      <c r="W70" s="1">
        <v>0.56808181894871501</v>
      </c>
      <c r="X70" s="1">
        <v>0.84273626538200397</v>
      </c>
      <c r="Y70" s="1">
        <v>0.56523719288543295</v>
      </c>
      <c r="AA70" s="1">
        <v>0.363801716224672</v>
      </c>
      <c r="AB70" s="1">
        <v>0.31401328902801701</v>
      </c>
      <c r="AC70" s="1">
        <v>0.33262110220494301</v>
      </c>
      <c r="AD70" s="1">
        <v>0.29290866866035697</v>
      </c>
      <c r="AE70" s="1">
        <v>0.38219819380147602</v>
      </c>
      <c r="AF70" s="1">
        <v>0.33298726435535497</v>
      </c>
    </row>
    <row r="71" spans="1:32" x14ac:dyDescent="0.15">
      <c r="A71" s="9">
        <v>69</v>
      </c>
      <c r="B71" s="9">
        <v>11.72</v>
      </c>
      <c r="C71" s="9">
        <v>306.7</v>
      </c>
      <c r="D71" s="9">
        <v>0</v>
      </c>
      <c r="E71" s="9">
        <v>1</v>
      </c>
      <c r="F71" s="1">
        <v>0.91553043602730899</v>
      </c>
      <c r="G71" s="1">
        <v>0.59239840589595405</v>
      </c>
      <c r="H71" s="1">
        <v>1.03215789427805</v>
      </c>
      <c r="I71" s="1">
        <v>0.62551559417643499</v>
      </c>
      <c r="J71" s="1">
        <v>0.94438655920754699</v>
      </c>
      <c r="K71" s="1">
        <v>0.60303291493831801</v>
      </c>
      <c r="M71" s="1">
        <v>0.86271650534520405</v>
      </c>
      <c r="N71" s="1">
        <v>0.57347103194277205</v>
      </c>
      <c r="O71" s="1">
        <v>0.93170472779372004</v>
      </c>
      <c r="P71" s="1">
        <v>0.59029600475235899</v>
      </c>
      <c r="Q71" s="1">
        <v>0.88765601900203805</v>
      </c>
      <c r="R71" s="1">
        <v>0.58389741852564003</v>
      </c>
      <c r="T71" s="1">
        <v>0.85333851690007501</v>
      </c>
      <c r="U71" s="1">
        <v>0.56952370732219704</v>
      </c>
      <c r="V71" s="1">
        <v>1.0352379914687799</v>
      </c>
      <c r="W71" s="1">
        <v>0.62690422423348002</v>
      </c>
      <c r="X71" s="1">
        <v>0.83761337024122595</v>
      </c>
      <c r="Y71" s="1">
        <v>0.56221369194397097</v>
      </c>
      <c r="AA71" s="1">
        <v>0.84427645744381796</v>
      </c>
      <c r="AB71" s="1">
        <v>0.56504717645402103</v>
      </c>
      <c r="AC71" s="1">
        <v>1.0570873929347999</v>
      </c>
      <c r="AD71" s="1">
        <v>0.63339670315672003</v>
      </c>
      <c r="AE71" s="1">
        <v>0.80781525286313605</v>
      </c>
      <c r="AF71" s="1">
        <v>0.54984570882566397</v>
      </c>
    </row>
    <row r="72" spans="1:32" x14ac:dyDescent="0.15">
      <c r="A72" s="9">
        <v>70</v>
      </c>
      <c r="B72" s="9">
        <v>7.82</v>
      </c>
      <c r="C72" s="9">
        <v>36.799999999999997</v>
      </c>
      <c r="D72" s="9">
        <v>0</v>
      </c>
      <c r="E72" s="9">
        <v>1</v>
      </c>
      <c r="F72" s="1">
        <v>0.92387317081290299</v>
      </c>
      <c r="G72" s="1">
        <v>0.59568309426993404</v>
      </c>
      <c r="H72" s="1">
        <v>1.07383751137732</v>
      </c>
      <c r="I72" s="1">
        <v>0.639332957110609</v>
      </c>
      <c r="J72" s="1">
        <v>0.96612748983888996</v>
      </c>
      <c r="K72" s="1">
        <v>0.61129328054530097</v>
      </c>
      <c r="M72" s="1">
        <v>0.92278681546968699</v>
      </c>
      <c r="N72" s="1">
        <v>0.59499050339205595</v>
      </c>
      <c r="O72" s="1">
        <v>1.0395229684348</v>
      </c>
      <c r="P72" s="1">
        <v>0.62812037601778903</v>
      </c>
      <c r="Q72" s="1">
        <v>0.945645278943687</v>
      </c>
      <c r="R72" s="1">
        <v>0.60311763852525302</v>
      </c>
      <c r="T72" s="1">
        <v>0.69211102693231696</v>
      </c>
      <c r="U72" s="1">
        <v>0.49993770611945798</v>
      </c>
      <c r="V72" s="1">
        <v>0.70772104207597997</v>
      </c>
      <c r="W72" s="1">
        <v>0.50260135257877503</v>
      </c>
      <c r="X72" s="1">
        <v>0.618310613826063</v>
      </c>
      <c r="Y72" s="1">
        <v>0.46320321265115</v>
      </c>
      <c r="AA72" s="1">
        <v>0.335622140967414</v>
      </c>
      <c r="AB72" s="1">
        <v>0.29171431229292899</v>
      </c>
      <c r="AC72" s="1">
        <v>0.311388914018004</v>
      </c>
      <c r="AD72" s="1">
        <v>0.27444028625828898</v>
      </c>
      <c r="AE72" s="1">
        <v>0.33226482410679098</v>
      </c>
      <c r="AF72" s="1">
        <v>0.29198715628927302</v>
      </c>
    </row>
    <row r="73" spans="1:32" x14ac:dyDescent="0.15">
      <c r="A73" s="9">
        <v>71</v>
      </c>
      <c r="B73" s="9">
        <v>10.44</v>
      </c>
      <c r="C73" s="9">
        <v>368.1</v>
      </c>
      <c r="D73" s="9">
        <v>0</v>
      </c>
      <c r="E73" s="9">
        <v>1</v>
      </c>
      <c r="F73" s="1">
        <v>0.88705793438158398</v>
      </c>
      <c r="G73" s="1">
        <v>0.58204703935705004</v>
      </c>
      <c r="H73" s="1">
        <v>1.01302896310809</v>
      </c>
      <c r="I73" s="1">
        <v>0.61919810028313105</v>
      </c>
      <c r="J73" s="1">
        <v>0.91292401452226701</v>
      </c>
      <c r="K73" s="1">
        <v>0.59245567065583005</v>
      </c>
      <c r="M73" s="1">
        <v>0.91553043602730899</v>
      </c>
      <c r="N73" s="1">
        <v>0.59239840589595405</v>
      </c>
      <c r="O73" s="1">
        <v>1.03215789427805</v>
      </c>
      <c r="P73" s="1">
        <v>0.62551559417643499</v>
      </c>
      <c r="Q73" s="1">
        <v>0.94438655920754699</v>
      </c>
      <c r="R73" s="1">
        <v>0.60303291493831801</v>
      </c>
      <c r="T73" s="1">
        <v>0.60025201932385397</v>
      </c>
      <c r="U73" s="1">
        <v>0.45528097243092902</v>
      </c>
      <c r="V73" s="1">
        <v>0.61780853936021496</v>
      </c>
      <c r="W73" s="1">
        <v>0.46053276030198897</v>
      </c>
      <c r="X73" s="1">
        <v>0.53027594994041405</v>
      </c>
      <c r="Y73" s="1">
        <v>0.41851084244866599</v>
      </c>
      <c r="AA73" s="9">
        <v>0.31861134901368299</v>
      </c>
      <c r="AB73" s="9">
        <v>0.27844078691225499</v>
      </c>
      <c r="AC73" s="1">
        <v>0.30675223679378</v>
      </c>
      <c r="AD73" s="1">
        <v>0.27179503579988201</v>
      </c>
      <c r="AE73" s="1">
        <v>0.30807356522519302</v>
      </c>
      <c r="AF73" s="1">
        <v>0.272138272467429</v>
      </c>
    </row>
    <row r="74" spans="1:32" x14ac:dyDescent="0.15">
      <c r="A74" s="9">
        <v>72</v>
      </c>
      <c r="B74" s="9">
        <v>8.85</v>
      </c>
      <c r="C74" s="9">
        <v>110.4</v>
      </c>
      <c r="D74" s="9">
        <v>0</v>
      </c>
      <c r="E74" s="9">
        <v>1</v>
      </c>
      <c r="F74" s="1">
        <v>0.86534460005474501</v>
      </c>
      <c r="G74" s="1">
        <v>0.57335445493340198</v>
      </c>
      <c r="H74" s="1">
        <v>0.98485191967500796</v>
      </c>
      <c r="I74" s="1">
        <v>0.609170525360341</v>
      </c>
      <c r="J74" s="1">
        <v>0.88201967935748005</v>
      </c>
      <c r="K74" s="1">
        <v>0.58030944518788796</v>
      </c>
      <c r="M74" s="1">
        <v>0.92387317081290299</v>
      </c>
      <c r="N74" s="1">
        <v>0.59568309426993404</v>
      </c>
      <c r="O74" s="1">
        <v>1.07383751137732</v>
      </c>
      <c r="P74" s="1">
        <v>0.639332957110609</v>
      </c>
      <c r="Q74" s="1">
        <v>0.96612748983888996</v>
      </c>
      <c r="R74" s="1">
        <v>0.61129328054530097</v>
      </c>
      <c r="T74" s="1">
        <v>0.78363981119288295</v>
      </c>
      <c r="U74" s="1">
        <v>0.54081222398906903</v>
      </c>
      <c r="V74" s="1">
        <v>0.76284189662652901</v>
      </c>
      <c r="W74" s="1">
        <v>0.52543879881846101</v>
      </c>
      <c r="X74" s="1">
        <v>0.78684017722827704</v>
      </c>
      <c r="Y74" s="1">
        <v>0.54166111501741998</v>
      </c>
      <c r="AA74" s="18"/>
      <c r="AB74" s="18"/>
      <c r="AC74" s="18"/>
      <c r="AD74" s="18"/>
      <c r="AE74" s="18"/>
      <c r="AF74" s="18"/>
    </row>
    <row r="75" spans="1:32" x14ac:dyDescent="0.15">
      <c r="A75" s="9">
        <v>73</v>
      </c>
      <c r="B75" s="9">
        <v>8.98</v>
      </c>
      <c r="C75" s="9">
        <v>245.4</v>
      </c>
      <c r="D75" s="9">
        <v>0</v>
      </c>
      <c r="E75" s="9">
        <v>1</v>
      </c>
      <c r="F75" s="1">
        <v>0.93111189158850804</v>
      </c>
      <c r="G75" s="1">
        <v>0.59817724822041896</v>
      </c>
      <c r="H75" s="1">
        <v>1.11619613388433</v>
      </c>
      <c r="I75" s="1">
        <v>0.652528781717166</v>
      </c>
      <c r="J75" s="1">
        <v>0.97400180428156902</v>
      </c>
      <c r="K75" s="1">
        <v>0.61346988347283804</v>
      </c>
      <c r="M75" s="1">
        <v>0.88705793438158398</v>
      </c>
      <c r="N75" s="1">
        <v>0.58204703935705004</v>
      </c>
      <c r="O75" s="1">
        <v>1.01302896310809</v>
      </c>
      <c r="P75" s="1">
        <v>0.61919810028313105</v>
      </c>
      <c r="Q75" s="1">
        <v>0.91292401452226701</v>
      </c>
      <c r="R75" s="1">
        <v>0.59245567065583005</v>
      </c>
      <c r="T75" s="1">
        <v>0.801739293106002</v>
      </c>
      <c r="U75" s="1">
        <v>0.55174603031660696</v>
      </c>
      <c r="V75" s="1">
        <v>0.82071868990027597</v>
      </c>
      <c r="W75" s="1">
        <v>0.55043995605877705</v>
      </c>
      <c r="X75" s="1">
        <v>0.815386446869105</v>
      </c>
      <c r="Y75" s="1">
        <v>0.55774905406434905</v>
      </c>
      <c r="AA75" s="1">
        <v>0.505841430657059</v>
      </c>
      <c r="AB75" s="1">
        <v>0.406706629723665</v>
      </c>
      <c r="AC75" s="1">
        <v>0.69185720338923895</v>
      </c>
      <c r="AD75" s="1">
        <v>0.49173876825678903</v>
      </c>
      <c r="AE75" s="1">
        <v>0.50377683344725699</v>
      </c>
      <c r="AF75" s="1">
        <v>0.40555493372135798</v>
      </c>
    </row>
    <row r="76" spans="1:32" x14ac:dyDescent="0.15">
      <c r="A76" s="9">
        <v>74</v>
      </c>
      <c r="B76" s="9">
        <v>3.83</v>
      </c>
      <c r="C76" s="9">
        <v>245.4</v>
      </c>
      <c r="D76" s="9">
        <v>0</v>
      </c>
      <c r="E76" s="9">
        <v>1</v>
      </c>
      <c r="F76" s="1">
        <v>0.87468624318249</v>
      </c>
      <c r="G76" s="1">
        <v>0.57670193964070804</v>
      </c>
      <c r="H76" s="1">
        <v>0.950289144721159</v>
      </c>
      <c r="I76" s="1">
        <v>0.59726152980021596</v>
      </c>
      <c r="J76" s="1">
        <v>0.87772401886367801</v>
      </c>
      <c r="K76" s="1">
        <v>0.57736768431007501</v>
      </c>
      <c r="M76" s="1">
        <v>0.86534460005474501</v>
      </c>
      <c r="N76" s="1">
        <v>0.57335445493340198</v>
      </c>
      <c r="O76" s="1">
        <v>0.98485191967500796</v>
      </c>
      <c r="P76" s="1">
        <v>0.609170525360341</v>
      </c>
      <c r="Q76" s="1">
        <v>0.88201967935748005</v>
      </c>
      <c r="R76" s="1">
        <v>0.58030944518788796</v>
      </c>
      <c r="T76" s="1">
        <v>0.89520856341658805</v>
      </c>
      <c r="U76" s="1">
        <v>0.58576792576440595</v>
      </c>
      <c r="V76" s="1">
        <v>1.10063607751244</v>
      </c>
      <c r="W76" s="1">
        <v>0.64772944131793697</v>
      </c>
      <c r="X76" s="1">
        <v>0.90009296439291597</v>
      </c>
      <c r="Y76" s="1">
        <v>0.58716888982418103</v>
      </c>
      <c r="AA76" s="18"/>
      <c r="AB76" s="18"/>
      <c r="AC76" s="18"/>
      <c r="AD76" s="18"/>
      <c r="AE76" s="18"/>
      <c r="AF76" s="18"/>
    </row>
    <row r="77" spans="1:32" x14ac:dyDescent="0.15">
      <c r="A77" s="9">
        <v>75</v>
      </c>
      <c r="B77" s="9">
        <v>16.36</v>
      </c>
      <c r="C77" s="9">
        <v>1042.9000000000001</v>
      </c>
      <c r="D77" s="9">
        <v>0</v>
      </c>
      <c r="E77" s="9">
        <v>1</v>
      </c>
      <c r="F77" s="1">
        <v>0.98237045240628595</v>
      </c>
      <c r="G77" s="1">
        <v>0.61392550692680103</v>
      </c>
      <c r="H77" s="1">
        <v>1.0677362711959</v>
      </c>
      <c r="I77" s="1">
        <v>0.636994844060365</v>
      </c>
      <c r="J77" s="1">
        <v>0.99474596245814895</v>
      </c>
      <c r="K77" s="1">
        <v>0.61795416363929301</v>
      </c>
      <c r="M77" s="1">
        <v>0.93111189158850804</v>
      </c>
      <c r="N77" s="1">
        <v>0.59817724822041896</v>
      </c>
      <c r="O77" s="1">
        <v>1.11619613388433</v>
      </c>
      <c r="P77" s="1">
        <v>0.652528781717166</v>
      </c>
      <c r="Q77" s="1">
        <v>0.97400180428156902</v>
      </c>
      <c r="R77" s="1">
        <v>0.61346988347283804</v>
      </c>
      <c r="T77" s="1">
        <v>0.78411258854174504</v>
      </c>
      <c r="U77" s="1">
        <v>0.54108369326941497</v>
      </c>
      <c r="V77" s="1">
        <v>0.68087555396133903</v>
      </c>
      <c r="W77" s="1">
        <v>0.48944255561709399</v>
      </c>
      <c r="X77" s="1">
        <v>0.79215827328880695</v>
      </c>
      <c r="Y77" s="1">
        <v>0.54602426074326504</v>
      </c>
      <c r="AA77" s="1">
        <v>0.54606278666529096</v>
      </c>
      <c r="AB77" s="1">
        <v>0.42926892823545498</v>
      </c>
      <c r="AC77" s="1">
        <v>0.82970371141469901</v>
      </c>
      <c r="AD77" s="1">
        <v>0.549780596393453</v>
      </c>
      <c r="AE77" s="1">
        <v>0.53951659700175103</v>
      </c>
      <c r="AF77" s="1">
        <v>0.42532581729844798</v>
      </c>
    </row>
    <row r="78" spans="1:32" x14ac:dyDescent="0.15">
      <c r="A78" s="9">
        <v>76</v>
      </c>
      <c r="B78" s="9">
        <v>15.39</v>
      </c>
      <c r="C78" s="9">
        <v>245.4</v>
      </c>
      <c r="D78" s="9">
        <v>0</v>
      </c>
      <c r="E78" s="9">
        <v>1</v>
      </c>
      <c r="F78" s="1">
        <v>0.97056559832044198</v>
      </c>
      <c r="G78" s="1">
        <v>0.610549440119589</v>
      </c>
      <c r="H78" s="1">
        <v>1.0708521599494401</v>
      </c>
      <c r="I78" s="1">
        <v>0.63799157781886395</v>
      </c>
      <c r="J78" s="1">
        <v>0.98989897631309398</v>
      </c>
      <c r="K78" s="1">
        <v>0.61695702328406299</v>
      </c>
      <c r="M78" s="1">
        <v>0.87468624318249</v>
      </c>
      <c r="N78" s="1">
        <v>0.57670193964070804</v>
      </c>
      <c r="O78" s="1">
        <v>0.950289144721159</v>
      </c>
      <c r="P78" s="1">
        <v>0.59726152980021596</v>
      </c>
      <c r="Q78" s="1">
        <v>0.87772401886367801</v>
      </c>
      <c r="R78" s="1">
        <v>0.57736768431007501</v>
      </c>
      <c r="T78" s="1">
        <v>0.88942502627773001</v>
      </c>
      <c r="U78" s="1">
        <v>0.58355218868245695</v>
      </c>
      <c r="V78" s="1">
        <v>1.1648455704210401</v>
      </c>
      <c r="W78" s="1">
        <v>0.66722540057843704</v>
      </c>
      <c r="X78" s="1">
        <v>0.91054362010886702</v>
      </c>
      <c r="Y78" s="1">
        <v>0.59211552615327401</v>
      </c>
      <c r="AA78" s="1">
        <v>0.76809937968098796</v>
      </c>
      <c r="AB78" s="1">
        <v>0.53600412260228003</v>
      </c>
      <c r="AC78" s="1">
        <v>1.21402365242846</v>
      </c>
      <c r="AD78" s="1">
        <v>0.67778287121321301</v>
      </c>
      <c r="AE78" s="1">
        <v>0.78259338484588603</v>
      </c>
      <c r="AF78" s="1">
        <v>0.542147302714861</v>
      </c>
    </row>
    <row r="79" spans="1:32" x14ac:dyDescent="0.15">
      <c r="A79" s="9">
        <v>77</v>
      </c>
      <c r="B79" s="9">
        <v>12.61</v>
      </c>
      <c r="C79" s="9">
        <v>61.3</v>
      </c>
      <c r="D79" s="9">
        <v>0</v>
      </c>
      <c r="E79" s="9">
        <v>1</v>
      </c>
      <c r="F79" s="1">
        <v>0.93692532149407903</v>
      </c>
      <c r="G79" s="1">
        <v>0.60031659913625501</v>
      </c>
      <c r="H79" s="1">
        <v>1.07942209193636</v>
      </c>
      <c r="I79" s="1">
        <v>0.64074348261680902</v>
      </c>
      <c r="J79" s="1">
        <v>0.94982377206648405</v>
      </c>
      <c r="K79" s="1">
        <v>0.60443507331660395</v>
      </c>
      <c r="M79" s="1">
        <v>0.98237045240628595</v>
      </c>
      <c r="N79" s="1">
        <v>0.61392550692680103</v>
      </c>
      <c r="O79" s="1">
        <v>1.0677362711959</v>
      </c>
      <c r="P79" s="1">
        <v>0.636994844060365</v>
      </c>
      <c r="Q79" s="1">
        <v>0.99474596245814895</v>
      </c>
      <c r="R79" s="1">
        <v>0.61795416363929301</v>
      </c>
      <c r="T79" s="1">
        <v>0.84428804867593199</v>
      </c>
      <c r="U79" s="1">
        <v>0.56570891465406803</v>
      </c>
      <c r="V79" s="1">
        <v>0.95362759270956798</v>
      </c>
      <c r="W79" s="1">
        <v>0.598710722953123</v>
      </c>
      <c r="X79" s="1">
        <v>0.84841110354585902</v>
      </c>
      <c r="Y79" s="1">
        <v>0.56690567437260497</v>
      </c>
      <c r="AA79" s="1">
        <v>0.89960801341296803</v>
      </c>
      <c r="AB79" s="1">
        <v>0.57574422288662097</v>
      </c>
      <c r="AC79" s="1">
        <v>0.88996619606219096</v>
      </c>
      <c r="AD79" s="1">
        <v>0.57349966143925202</v>
      </c>
      <c r="AE79" s="1">
        <v>0.901099467073604</v>
      </c>
      <c r="AF79" s="1">
        <v>0.57615644927685505</v>
      </c>
    </row>
    <row r="80" spans="1:32" x14ac:dyDescent="0.15">
      <c r="A80" s="9">
        <v>78</v>
      </c>
      <c r="B80" s="9">
        <v>11.13</v>
      </c>
      <c r="C80" s="9">
        <v>552.1</v>
      </c>
      <c r="D80" s="9">
        <v>0</v>
      </c>
      <c r="E80" s="9">
        <v>1</v>
      </c>
      <c r="F80" s="1">
        <v>0.93329069865777103</v>
      </c>
      <c r="G80" s="1">
        <v>0.59915660983372498</v>
      </c>
      <c r="H80" s="1">
        <v>1.0924677894100701</v>
      </c>
      <c r="I80" s="1">
        <v>0.644744554145118</v>
      </c>
      <c r="J80" s="1">
        <v>0.95977507424633901</v>
      </c>
      <c r="K80" s="1">
        <v>0.60830418599659497</v>
      </c>
      <c r="M80" s="1">
        <v>0.97056559832044198</v>
      </c>
      <c r="N80" s="1">
        <v>0.610549440119589</v>
      </c>
      <c r="O80" s="1">
        <v>1.0708521599494401</v>
      </c>
      <c r="P80" s="1">
        <v>0.63799157781886395</v>
      </c>
      <c r="Q80" s="1">
        <v>0.98989897631309398</v>
      </c>
      <c r="R80" s="1">
        <v>0.61695702328406299</v>
      </c>
      <c r="T80" s="1">
        <v>0.86837372260600698</v>
      </c>
      <c r="U80" s="1">
        <v>0.57522006844072204</v>
      </c>
      <c r="V80" s="1">
        <v>1.0295858860240501</v>
      </c>
      <c r="W80" s="1">
        <v>0.62485499288498403</v>
      </c>
      <c r="X80" s="1">
        <v>0.89282082263757101</v>
      </c>
      <c r="Y80" s="1">
        <v>0.584573024094307</v>
      </c>
      <c r="AA80" s="1">
        <v>0.98123445542978405</v>
      </c>
      <c r="AB80" s="1">
        <v>0.60663679476144705</v>
      </c>
      <c r="AC80" s="1">
        <v>0.97705619406319799</v>
      </c>
      <c r="AD80" s="1">
        <v>0.60544644527198199</v>
      </c>
      <c r="AE80" s="1">
        <v>0.98121452265307296</v>
      </c>
      <c r="AF80" s="1">
        <v>0.60660599562695805</v>
      </c>
    </row>
    <row r="81" spans="1:32" x14ac:dyDescent="0.15">
      <c r="A81" s="9">
        <v>79</v>
      </c>
      <c r="B81" s="9">
        <v>11.55</v>
      </c>
      <c r="C81" s="9">
        <v>613.5</v>
      </c>
      <c r="D81" s="9">
        <v>0</v>
      </c>
      <c r="E81" s="9">
        <v>1</v>
      </c>
      <c r="F81" s="1">
        <v>0.93550827799921399</v>
      </c>
      <c r="G81" s="1">
        <v>0.60041104836541104</v>
      </c>
      <c r="H81" s="1">
        <v>1.22577563454184</v>
      </c>
      <c r="I81" s="1">
        <v>0.68445725990319295</v>
      </c>
      <c r="J81" s="1">
        <v>0.94394790299425002</v>
      </c>
      <c r="K81" s="1">
        <v>0.60322290237255405</v>
      </c>
      <c r="M81" s="1">
        <v>0.93692532149407903</v>
      </c>
      <c r="N81" s="1">
        <v>0.60031659913625501</v>
      </c>
      <c r="O81" s="1">
        <v>1.07942209193636</v>
      </c>
      <c r="P81" s="1">
        <v>0.64074348261680902</v>
      </c>
      <c r="Q81" s="1">
        <v>0.94982377206648405</v>
      </c>
      <c r="R81" s="1">
        <v>0.60443507331660395</v>
      </c>
      <c r="T81" s="1">
        <v>0.85293896437376304</v>
      </c>
      <c r="U81" s="1">
        <v>0.56890579450759304</v>
      </c>
      <c r="V81" s="1">
        <v>0.99146207070345005</v>
      </c>
      <c r="W81" s="1">
        <v>0.61190337975325504</v>
      </c>
      <c r="X81" s="1">
        <v>0.86551740939867505</v>
      </c>
      <c r="Y81" s="1">
        <v>0.57413660290152801</v>
      </c>
      <c r="AA81" s="18"/>
      <c r="AB81" s="18"/>
      <c r="AC81" s="18"/>
      <c r="AD81" s="18"/>
      <c r="AE81" s="18"/>
      <c r="AF81" s="18"/>
    </row>
    <row r="82" spans="1:32" x14ac:dyDescent="0.15">
      <c r="A82" s="9">
        <v>80</v>
      </c>
      <c r="B82" s="9">
        <v>7.59</v>
      </c>
      <c r="C82" s="9">
        <v>184</v>
      </c>
      <c r="D82" s="9">
        <v>0</v>
      </c>
      <c r="E82" s="9">
        <v>1</v>
      </c>
      <c r="F82" s="1">
        <v>0.88177193677175203</v>
      </c>
      <c r="G82" s="1">
        <v>0.57989549164695997</v>
      </c>
      <c r="H82" s="1">
        <v>0.98283223306980405</v>
      </c>
      <c r="I82" s="1">
        <v>0.60844920695667004</v>
      </c>
      <c r="J82" s="1">
        <v>0.89536142772819005</v>
      </c>
      <c r="K82" s="1">
        <v>0.58500430444416196</v>
      </c>
      <c r="M82" s="1">
        <v>0.93329069865777103</v>
      </c>
      <c r="N82" s="1">
        <v>0.59915660983372498</v>
      </c>
      <c r="O82" s="1">
        <v>1.0924677894100701</v>
      </c>
      <c r="P82" s="1">
        <v>0.644744554145118</v>
      </c>
      <c r="Q82" s="1">
        <v>0.95977507424633901</v>
      </c>
      <c r="R82" s="1">
        <v>0.60830418599659497</v>
      </c>
      <c r="T82" s="1">
        <v>0.84435554615185004</v>
      </c>
      <c r="U82" s="1">
        <v>0.56495093217931103</v>
      </c>
      <c r="V82" s="1">
        <v>0.93058306193492801</v>
      </c>
      <c r="W82" s="1">
        <v>0.59015884200278101</v>
      </c>
      <c r="X82" s="1">
        <v>0.84144694994403002</v>
      </c>
      <c r="Y82" s="1">
        <v>0.56346926328629399</v>
      </c>
      <c r="AA82" s="18"/>
      <c r="AB82" s="18"/>
      <c r="AC82" s="18"/>
      <c r="AD82" s="18"/>
      <c r="AE82" s="18"/>
      <c r="AF82" s="18"/>
    </row>
    <row r="83" spans="1:32" x14ac:dyDescent="0.15">
      <c r="A83" s="9">
        <v>81</v>
      </c>
      <c r="B83" s="9">
        <v>7.24</v>
      </c>
      <c r="C83" s="9">
        <v>306.7</v>
      </c>
      <c r="D83" s="9">
        <v>0</v>
      </c>
      <c r="E83" s="9">
        <v>1</v>
      </c>
      <c r="F83" s="1">
        <v>0.88060290202441105</v>
      </c>
      <c r="G83" s="1">
        <v>0.57946640586107701</v>
      </c>
      <c r="H83" s="1">
        <v>0.99912986140433202</v>
      </c>
      <c r="I83" s="1">
        <v>0.61420135409463905</v>
      </c>
      <c r="J83" s="1">
        <v>0.87795515617164799</v>
      </c>
      <c r="K83" s="1">
        <v>0.57783496192231498</v>
      </c>
      <c r="M83" s="1">
        <v>0.93550827799921399</v>
      </c>
      <c r="N83" s="1">
        <v>0.60041104836541104</v>
      </c>
      <c r="O83" s="1">
        <v>1.22577563454184</v>
      </c>
      <c r="P83" s="1">
        <v>0.68445725990319295</v>
      </c>
      <c r="Q83" s="1">
        <v>0.94394790299425002</v>
      </c>
      <c r="R83" s="1">
        <v>0.60322290237255405</v>
      </c>
      <c r="T83" s="1">
        <v>0.86467356323410005</v>
      </c>
      <c r="U83" s="1">
        <v>0.57291264790315499</v>
      </c>
      <c r="V83" s="1">
        <v>1.00931319531982</v>
      </c>
      <c r="W83" s="1">
        <v>0.61736496951048103</v>
      </c>
      <c r="X83" s="1">
        <v>0.86622815740303205</v>
      </c>
      <c r="Y83" s="1">
        <v>0.57276305276344697</v>
      </c>
      <c r="AA83" s="18"/>
      <c r="AB83" s="18"/>
      <c r="AC83" s="18"/>
      <c r="AD83" s="18"/>
      <c r="AE83" s="18"/>
      <c r="AF83" s="18"/>
    </row>
    <row r="84" spans="1:32" x14ac:dyDescent="0.15">
      <c r="A84" s="9">
        <v>82</v>
      </c>
      <c r="B84" s="9">
        <v>14.56</v>
      </c>
      <c r="C84" s="9">
        <v>245.4</v>
      </c>
      <c r="D84" s="9">
        <v>0</v>
      </c>
      <c r="E84" s="9">
        <v>1</v>
      </c>
      <c r="F84" s="1">
        <v>0.98236297097987202</v>
      </c>
      <c r="G84" s="1">
        <v>0.61455093705337904</v>
      </c>
      <c r="H84" s="1">
        <v>1.0589868378462499</v>
      </c>
      <c r="I84" s="1">
        <v>0.63431528571264995</v>
      </c>
      <c r="J84" s="1">
        <v>1.0009826863662299</v>
      </c>
      <c r="K84" s="1">
        <v>0.62080775045509196</v>
      </c>
      <c r="M84" s="1">
        <v>0.88177193677175203</v>
      </c>
      <c r="N84" s="1">
        <v>0.57989549164695997</v>
      </c>
      <c r="O84" s="1">
        <v>0.98283223306980405</v>
      </c>
      <c r="P84" s="1">
        <v>0.60844920695667004</v>
      </c>
      <c r="Q84" s="1">
        <v>0.89536142772819005</v>
      </c>
      <c r="R84" s="1">
        <v>0.58500430444416196</v>
      </c>
      <c r="T84" s="1">
        <v>0.83682601521426103</v>
      </c>
      <c r="U84" s="1">
        <v>0.56191246646322701</v>
      </c>
      <c r="V84" s="1">
        <v>0.90485547212043305</v>
      </c>
      <c r="W84" s="1">
        <v>0.58104127059355803</v>
      </c>
      <c r="X84" s="1">
        <v>0.84537140163011504</v>
      </c>
      <c r="Y84" s="1">
        <v>0.56523583138848099</v>
      </c>
      <c r="AA84" s="18"/>
      <c r="AB84" s="18"/>
      <c r="AC84" s="18"/>
      <c r="AD84" s="18"/>
      <c r="AE84" s="18"/>
      <c r="AF84" s="18"/>
    </row>
    <row r="85" spans="1:32" x14ac:dyDescent="0.15">
      <c r="A85" s="9">
        <v>83</v>
      </c>
      <c r="B85" s="9">
        <v>16.760000000000002</v>
      </c>
      <c r="C85" s="9">
        <v>184</v>
      </c>
      <c r="D85" s="9">
        <v>0</v>
      </c>
      <c r="E85" s="9">
        <v>1</v>
      </c>
      <c r="F85" s="1">
        <v>0.99049571126739799</v>
      </c>
      <c r="G85" s="1">
        <v>0.61757361356778695</v>
      </c>
      <c r="H85" s="1">
        <v>1.0907368782889499</v>
      </c>
      <c r="I85" s="1">
        <v>0.64457483501948099</v>
      </c>
      <c r="J85" s="1">
        <v>1.0228288903224101</v>
      </c>
      <c r="K85" s="1">
        <v>0.62837021539912197</v>
      </c>
      <c r="M85" s="1">
        <v>0.88060290202441105</v>
      </c>
      <c r="N85" s="1">
        <v>0.57946640586107701</v>
      </c>
      <c r="O85" s="1">
        <v>0.99912986140433202</v>
      </c>
      <c r="P85" s="1">
        <v>0.61420135409463905</v>
      </c>
      <c r="Q85" s="1">
        <v>0.87795515617164799</v>
      </c>
      <c r="R85" s="1">
        <v>0.57783496192231498</v>
      </c>
      <c r="T85" s="1">
        <v>0.89531921109787205</v>
      </c>
      <c r="U85" s="1">
        <v>0.58291925177827897</v>
      </c>
      <c r="V85" s="1">
        <v>1.03864332316952</v>
      </c>
      <c r="W85" s="1">
        <v>0.62659252297410195</v>
      </c>
      <c r="X85" s="1">
        <v>0.886550841915142</v>
      </c>
      <c r="Y85" s="1">
        <v>0.57893780424045804</v>
      </c>
      <c r="AA85" s="1">
        <v>0.688225674875097</v>
      </c>
      <c r="AB85" s="1">
        <v>0.49327167752449202</v>
      </c>
      <c r="AC85" s="1">
        <v>0.76482756369635496</v>
      </c>
      <c r="AD85" s="1">
        <v>0.525257360415473</v>
      </c>
      <c r="AE85" s="1">
        <v>0.68822667856807695</v>
      </c>
      <c r="AF85" s="1">
        <v>0.49253077729028899</v>
      </c>
    </row>
    <row r="86" spans="1:32" x14ac:dyDescent="0.15">
      <c r="A86" s="9">
        <v>84</v>
      </c>
      <c r="B86" s="9">
        <v>17.71</v>
      </c>
      <c r="C86" s="9">
        <v>306.7</v>
      </c>
      <c r="D86" s="9">
        <v>0</v>
      </c>
      <c r="E86" s="9">
        <v>1</v>
      </c>
      <c r="F86" s="1">
        <v>0.983914885407285</v>
      </c>
      <c r="G86" s="1">
        <v>0.61582770766069905</v>
      </c>
      <c r="H86" s="1">
        <v>1.10492044858711</v>
      </c>
      <c r="I86" s="1">
        <v>0.64910117454990701</v>
      </c>
      <c r="J86" s="1">
        <v>1.02200965468103</v>
      </c>
      <c r="K86" s="1">
        <v>0.62868510281127199</v>
      </c>
      <c r="M86" s="1">
        <v>0.98236297097987202</v>
      </c>
      <c r="N86" s="1">
        <v>0.61455093705337904</v>
      </c>
      <c r="O86" s="1">
        <v>1.0589868378462499</v>
      </c>
      <c r="P86" s="1">
        <v>0.63431528571264995</v>
      </c>
      <c r="Q86" s="1">
        <v>1.0009826863662299</v>
      </c>
      <c r="R86" s="1">
        <v>0.62080775045509196</v>
      </c>
      <c r="T86" s="1">
        <v>0.90653995648555996</v>
      </c>
      <c r="U86" s="1">
        <v>0.58769133609630897</v>
      </c>
      <c r="V86" s="1">
        <v>1.0438683621167599</v>
      </c>
      <c r="W86" s="1">
        <v>0.62885478840950904</v>
      </c>
      <c r="X86" s="1">
        <v>0.89878605619273999</v>
      </c>
      <c r="Y86" s="1">
        <v>0.58418588567020502</v>
      </c>
      <c r="AA86" s="1">
        <v>0.74487726755035399</v>
      </c>
      <c r="AB86" s="1">
        <v>0.52235400637849305</v>
      </c>
      <c r="AC86" s="1">
        <v>0.87056785335785403</v>
      </c>
      <c r="AD86" s="1">
        <v>0.56844498177979097</v>
      </c>
      <c r="AE86" s="1">
        <v>0.74474062407993002</v>
      </c>
      <c r="AF86" s="1">
        <v>0.522687317091307</v>
      </c>
    </row>
    <row r="87" spans="1:32" x14ac:dyDescent="0.15">
      <c r="A87" s="9">
        <v>85</v>
      </c>
      <c r="B87" s="9">
        <v>12.35</v>
      </c>
      <c r="C87" s="9">
        <v>306.7</v>
      </c>
      <c r="D87" s="9">
        <v>0</v>
      </c>
      <c r="E87" s="9">
        <v>1</v>
      </c>
      <c r="F87" s="1">
        <v>0.99342340295303799</v>
      </c>
      <c r="G87" s="1">
        <v>0.619681612651937</v>
      </c>
      <c r="H87" s="1">
        <v>1.13944675790095</v>
      </c>
      <c r="I87" s="1">
        <v>0.65962535949055101</v>
      </c>
      <c r="J87" s="1">
        <v>1.02263584208628</v>
      </c>
      <c r="K87" s="1">
        <v>0.62963113680586702</v>
      </c>
      <c r="M87" s="1">
        <v>0.99049571126739799</v>
      </c>
      <c r="N87" s="1">
        <v>0.61757361356778695</v>
      </c>
      <c r="O87" s="1">
        <v>1.0907368782889499</v>
      </c>
      <c r="P87" s="1">
        <v>0.64457483501948099</v>
      </c>
      <c r="Q87" s="1">
        <v>1.0228288903224101</v>
      </c>
      <c r="R87" s="1">
        <v>0.62837021539912197</v>
      </c>
      <c r="T87" s="1">
        <v>0.92125931160072605</v>
      </c>
      <c r="U87" s="1">
        <v>0.593342195955465</v>
      </c>
      <c r="V87" s="1">
        <v>1.0703139911780699</v>
      </c>
      <c r="W87" s="1">
        <v>0.637676467612732</v>
      </c>
      <c r="X87" s="1">
        <v>0.90666533196058496</v>
      </c>
      <c r="Y87" s="1">
        <v>0.58736233447883601</v>
      </c>
      <c r="AA87" s="1">
        <v>0.64903993061514798</v>
      </c>
      <c r="AB87" s="1">
        <v>0.478766893043439</v>
      </c>
      <c r="AC87" s="1">
        <v>0.77072037688100703</v>
      </c>
      <c r="AD87" s="1">
        <v>0.52850800716275703</v>
      </c>
      <c r="AE87" s="1">
        <v>0.61779009716952904</v>
      </c>
      <c r="AF87" s="1">
        <v>0.46274901397038998</v>
      </c>
    </row>
    <row r="88" spans="1:32" x14ac:dyDescent="0.15">
      <c r="A88" s="9">
        <v>86</v>
      </c>
      <c r="B88" s="9">
        <v>11.31</v>
      </c>
      <c r="C88" s="9">
        <v>490.8</v>
      </c>
      <c r="D88" s="9">
        <v>0</v>
      </c>
      <c r="E88" s="9">
        <v>1</v>
      </c>
      <c r="F88" s="1">
        <v>0.97581788848669304</v>
      </c>
      <c r="G88" s="1">
        <v>0.61466766823480001</v>
      </c>
      <c r="H88" s="1">
        <v>1.2208230708336001</v>
      </c>
      <c r="I88" s="1">
        <v>0.683680643960908</v>
      </c>
      <c r="J88" s="1">
        <v>0.99269928313797096</v>
      </c>
      <c r="K88" s="1">
        <v>0.62071710547779801</v>
      </c>
      <c r="M88" s="1">
        <v>0.983914885407285</v>
      </c>
      <c r="N88" s="1">
        <v>0.61582770766069905</v>
      </c>
      <c r="O88" s="1">
        <v>1.10492044858711</v>
      </c>
      <c r="P88" s="1">
        <v>0.64910117454990701</v>
      </c>
      <c r="Q88" s="1">
        <v>1.02200965468103</v>
      </c>
      <c r="R88" s="1">
        <v>0.62868510281127199</v>
      </c>
      <c r="T88" s="1">
        <v>1.12129746975033</v>
      </c>
      <c r="U88" s="1">
        <v>0.66322677203685199</v>
      </c>
      <c r="V88" s="1">
        <v>1.3408002632712199</v>
      </c>
      <c r="W88" s="1">
        <v>0.71629449753603303</v>
      </c>
      <c r="X88" s="1">
        <v>1.11719782412943</v>
      </c>
      <c r="Y88" s="1">
        <v>0.66247598960491105</v>
      </c>
      <c r="AA88" s="1">
        <v>0.64873819972244695</v>
      </c>
      <c r="AB88" s="1">
        <v>0.47850358591694098</v>
      </c>
      <c r="AC88" s="1">
        <v>0.74785183566899405</v>
      </c>
      <c r="AD88" s="1">
        <v>0.51893426583348601</v>
      </c>
      <c r="AE88" s="1">
        <v>0.61040986804228803</v>
      </c>
      <c r="AF88" s="1">
        <v>0.458750947777462</v>
      </c>
    </row>
    <row r="89" spans="1:32" x14ac:dyDescent="0.15">
      <c r="A89" s="9">
        <v>87</v>
      </c>
      <c r="B89" s="9">
        <v>8.0399999999999991</v>
      </c>
      <c r="C89" s="9">
        <v>368.1</v>
      </c>
      <c r="D89" s="9">
        <v>0</v>
      </c>
      <c r="E89" s="9">
        <v>1</v>
      </c>
      <c r="F89" s="1">
        <v>0.924822628200484</v>
      </c>
      <c r="G89" s="1">
        <v>0.59716089728788901</v>
      </c>
      <c r="H89" s="1">
        <v>1.1790897212275</v>
      </c>
      <c r="I89" s="1">
        <v>0.67148759078068398</v>
      </c>
      <c r="J89" s="1">
        <v>0.93903737358254102</v>
      </c>
      <c r="K89" s="1">
        <v>0.60273415554188203</v>
      </c>
      <c r="M89" s="1">
        <v>0.99342340295303799</v>
      </c>
      <c r="N89" s="1">
        <v>0.619681612651937</v>
      </c>
      <c r="O89" s="1">
        <v>1.13944675790095</v>
      </c>
      <c r="P89" s="1">
        <v>0.65962535949055101</v>
      </c>
      <c r="Q89" s="1">
        <v>1.02263584208628</v>
      </c>
      <c r="R89" s="1">
        <v>0.62963113680586702</v>
      </c>
      <c r="T89" s="1">
        <v>1.1233619963258901</v>
      </c>
      <c r="U89" s="1">
        <v>0.66519896713494997</v>
      </c>
      <c r="V89" s="1">
        <v>1.4940674304108099</v>
      </c>
      <c r="W89" s="1">
        <v>0.75562753088732004</v>
      </c>
      <c r="X89" s="1">
        <v>1.4256391379628499</v>
      </c>
      <c r="Y89" s="1">
        <v>0.75258425360065795</v>
      </c>
      <c r="AA89" s="1">
        <v>0.61204300351103402</v>
      </c>
      <c r="AB89" s="1">
        <v>0.45973846615622999</v>
      </c>
      <c r="AC89" s="1">
        <v>0.66866641820676898</v>
      </c>
      <c r="AD89" s="1">
        <v>0.483896318309394</v>
      </c>
      <c r="AE89" s="1">
        <v>0.55610760316008301</v>
      </c>
      <c r="AF89" s="1">
        <v>0.42965676242346301</v>
      </c>
    </row>
    <row r="90" spans="1:32" x14ac:dyDescent="0.15">
      <c r="A90" s="9">
        <v>88</v>
      </c>
      <c r="B90" s="9">
        <v>10.1</v>
      </c>
      <c r="C90" s="9">
        <v>490.8</v>
      </c>
      <c r="D90" s="9">
        <v>0</v>
      </c>
      <c r="E90" s="9">
        <v>1</v>
      </c>
      <c r="F90" s="1">
        <v>0.90858431835445597</v>
      </c>
      <c r="G90" s="1">
        <v>0.59037482714282297</v>
      </c>
      <c r="H90" s="1">
        <v>1.0104992702001701</v>
      </c>
      <c r="I90" s="1">
        <v>0.61876500920361299</v>
      </c>
      <c r="J90" s="1">
        <v>0.93949513399620499</v>
      </c>
      <c r="K90" s="1">
        <v>0.60181384678687599</v>
      </c>
      <c r="M90" s="1">
        <v>0.97581788848669304</v>
      </c>
      <c r="N90" s="1">
        <v>0.61466766823480001</v>
      </c>
      <c r="O90" s="1">
        <v>1.2208230708336001</v>
      </c>
      <c r="P90" s="1">
        <v>0.683680643960908</v>
      </c>
      <c r="Q90" s="1">
        <v>0.99269928313797096</v>
      </c>
      <c r="R90" s="1">
        <v>0.62071710547779801</v>
      </c>
      <c r="T90" s="1">
        <v>0.93281093080761002</v>
      </c>
      <c r="U90" s="1">
        <v>0.59770356028826499</v>
      </c>
      <c r="V90" s="1">
        <v>1.0618553807641899</v>
      </c>
      <c r="W90" s="1">
        <v>0.63524806469166695</v>
      </c>
      <c r="X90" s="1">
        <v>1.01544288318383</v>
      </c>
      <c r="Y90" s="1">
        <v>0.62868234965997305</v>
      </c>
      <c r="AA90" s="1">
        <v>0.77853455771813695</v>
      </c>
      <c r="AB90" s="1">
        <v>0.53839816431855003</v>
      </c>
      <c r="AC90" s="1">
        <v>0.92188025536877805</v>
      </c>
      <c r="AD90" s="1">
        <v>0.58755691540518895</v>
      </c>
      <c r="AE90" s="1">
        <v>0.74793179472694304</v>
      </c>
      <c r="AF90" s="1">
        <v>0.52418313900771296</v>
      </c>
    </row>
    <row r="91" spans="1:32" x14ac:dyDescent="0.15">
      <c r="A91" s="9">
        <v>89</v>
      </c>
      <c r="B91" s="9">
        <v>7.85</v>
      </c>
      <c r="C91" s="9">
        <v>490.8</v>
      </c>
      <c r="D91" s="9">
        <v>0</v>
      </c>
      <c r="E91" s="9">
        <v>1</v>
      </c>
      <c r="F91" s="1">
        <v>0.88436386161421898</v>
      </c>
      <c r="G91" s="1">
        <v>0.58174837139437596</v>
      </c>
      <c r="H91" s="1">
        <v>1.02546452205067</v>
      </c>
      <c r="I91" s="1">
        <v>0.62388937936734601</v>
      </c>
      <c r="J91" s="1">
        <v>0.90405972908949195</v>
      </c>
      <c r="K91" s="1">
        <v>0.58953980609040002</v>
      </c>
      <c r="M91" s="1">
        <v>0.924822628200484</v>
      </c>
      <c r="N91" s="1">
        <v>0.59716089728788901</v>
      </c>
      <c r="O91" s="1">
        <v>1.1790897212275</v>
      </c>
      <c r="P91" s="1">
        <v>0.67148759078068398</v>
      </c>
      <c r="Q91" s="1">
        <v>0.93903737358254102</v>
      </c>
      <c r="R91" s="1">
        <v>0.60273415554188203</v>
      </c>
      <c r="T91" s="1">
        <v>0.89729622672460296</v>
      </c>
      <c r="U91" s="1">
        <v>0.58396699743561198</v>
      </c>
      <c r="V91" s="1">
        <v>0.97474721173024204</v>
      </c>
      <c r="W91" s="1">
        <v>0.60518943811713199</v>
      </c>
      <c r="X91" s="1">
        <v>0.87724875882439202</v>
      </c>
      <c r="Y91" s="1">
        <v>0.5756380679916</v>
      </c>
      <c r="AA91" s="1">
        <v>0.76993959645050503</v>
      </c>
      <c r="AB91" s="1">
        <v>0.53422538671943098</v>
      </c>
      <c r="AC91" s="1">
        <v>0.83799963410869704</v>
      </c>
      <c r="AD91" s="1">
        <v>0.55522853979873699</v>
      </c>
      <c r="AE91" s="1">
        <v>0.76866219484683296</v>
      </c>
      <c r="AF91" s="1">
        <v>0.53339844530879599</v>
      </c>
    </row>
    <row r="92" spans="1:32" x14ac:dyDescent="0.15">
      <c r="A92" s="9">
        <v>90</v>
      </c>
      <c r="B92" s="9">
        <v>6.05</v>
      </c>
      <c r="C92" s="9">
        <v>184</v>
      </c>
      <c r="D92" s="9">
        <v>0</v>
      </c>
      <c r="E92" s="9">
        <v>1</v>
      </c>
      <c r="F92" s="1">
        <v>0.81685973030230097</v>
      </c>
      <c r="G92" s="1">
        <v>0.55557314129703605</v>
      </c>
      <c r="H92" s="1">
        <v>0.87425281886488604</v>
      </c>
      <c r="I92" s="1">
        <v>0.56961416773456397</v>
      </c>
      <c r="J92" s="1">
        <v>0.83223551989675604</v>
      </c>
      <c r="K92" s="1">
        <v>0.56268773892056001</v>
      </c>
      <c r="M92" s="1">
        <v>0.90858431835445597</v>
      </c>
      <c r="N92" s="1">
        <v>0.59037482714282297</v>
      </c>
      <c r="O92" s="1">
        <v>1.0104992702001701</v>
      </c>
      <c r="P92" s="1">
        <v>0.61876500920361299</v>
      </c>
      <c r="Q92" s="1">
        <v>0.93949513399620499</v>
      </c>
      <c r="R92" s="1">
        <v>0.60181384678687599</v>
      </c>
      <c r="T92" s="1">
        <v>0.90365453179035304</v>
      </c>
      <c r="U92" s="1">
        <v>0.58659440368260496</v>
      </c>
      <c r="V92" s="1">
        <v>0.986539310359556</v>
      </c>
      <c r="W92" s="1">
        <v>0.60935401673496103</v>
      </c>
      <c r="X92" s="1">
        <v>0.88407028155700695</v>
      </c>
      <c r="Y92" s="1">
        <v>0.578746926368371</v>
      </c>
      <c r="AA92" s="1">
        <v>0.80448102014323397</v>
      </c>
      <c r="AB92" s="1">
        <v>0.54907394015057498</v>
      </c>
      <c r="AC92" s="1">
        <v>0.86646360595305605</v>
      </c>
      <c r="AD92" s="1">
        <v>0.56638772722585096</v>
      </c>
      <c r="AE92" s="1">
        <v>0.81452288593339095</v>
      </c>
      <c r="AF92" s="1">
        <v>0.55329902631613503</v>
      </c>
    </row>
    <row r="93" spans="1:32" x14ac:dyDescent="0.15">
      <c r="A93" s="9">
        <v>91</v>
      </c>
      <c r="B93" s="9">
        <v>8.4</v>
      </c>
      <c r="C93" s="9">
        <v>184</v>
      </c>
      <c r="D93" s="9">
        <v>0</v>
      </c>
      <c r="E93" s="9">
        <v>1</v>
      </c>
      <c r="F93" s="1">
        <v>0.84987105532358498</v>
      </c>
      <c r="G93" s="1">
        <v>0.567978020898392</v>
      </c>
      <c r="H93" s="1">
        <v>0.90322531779808002</v>
      </c>
      <c r="I93" s="1">
        <v>0.58054563245526802</v>
      </c>
      <c r="J93" s="1">
        <v>0.86902762097198805</v>
      </c>
      <c r="K93" s="1">
        <v>0.57563277162465198</v>
      </c>
      <c r="M93" s="1">
        <v>0.88436386161421898</v>
      </c>
      <c r="N93" s="1">
        <v>0.58174837139437596</v>
      </c>
      <c r="O93" s="1">
        <v>1.02546452205067</v>
      </c>
      <c r="P93" s="1">
        <v>0.62388937936734601</v>
      </c>
      <c r="Q93" s="1">
        <v>0.90405972908949195</v>
      </c>
      <c r="R93" s="1">
        <v>0.58953980609040002</v>
      </c>
      <c r="T93" s="1">
        <v>0.862847084465029</v>
      </c>
      <c r="U93" s="1">
        <v>0.56268343658047004</v>
      </c>
      <c r="V93" s="1">
        <v>0.85852025042504898</v>
      </c>
      <c r="W93" s="1">
        <v>0.56142474770880801</v>
      </c>
      <c r="X93" s="1">
        <v>0.85055881917882403</v>
      </c>
      <c r="Y93" s="1">
        <v>0.55863953852953496</v>
      </c>
      <c r="AA93" s="1">
        <v>0.53785378870115796</v>
      </c>
      <c r="AB93" s="1">
        <v>0.42094912033738302</v>
      </c>
      <c r="AC93" s="1">
        <v>0.65396391194963799</v>
      </c>
      <c r="AD93" s="1">
        <v>0.476659022541919</v>
      </c>
      <c r="AE93" s="1">
        <v>0.489201227190254</v>
      </c>
      <c r="AF93" s="1">
        <v>0.39300936582268398</v>
      </c>
    </row>
    <row r="94" spans="1:32" x14ac:dyDescent="0.15">
      <c r="A94" s="9">
        <v>92</v>
      </c>
      <c r="B94" s="9">
        <v>8.33</v>
      </c>
      <c r="C94" s="9">
        <v>184</v>
      </c>
      <c r="D94" s="9">
        <v>0</v>
      </c>
      <c r="E94" s="9">
        <v>1</v>
      </c>
      <c r="F94" s="1">
        <v>0.87778592922938303</v>
      </c>
      <c r="G94" s="1">
        <v>0.57832945697239402</v>
      </c>
      <c r="H94" s="1">
        <v>0.971936087789259</v>
      </c>
      <c r="I94" s="1">
        <v>0.60489682646255805</v>
      </c>
      <c r="J94" s="1">
        <v>0.88129056319041699</v>
      </c>
      <c r="K94" s="1">
        <v>0.57913028752810902</v>
      </c>
      <c r="M94" s="1">
        <v>0.81685973030230097</v>
      </c>
      <c r="N94" s="1">
        <v>0.55557314129703605</v>
      </c>
      <c r="O94" s="1">
        <v>0.87425281886488604</v>
      </c>
      <c r="P94" s="1">
        <v>0.56961416773456397</v>
      </c>
      <c r="Q94" s="1">
        <v>0.83223551989675604</v>
      </c>
      <c r="R94" s="1">
        <v>0.56268773892056001</v>
      </c>
      <c r="T94" s="1">
        <v>0.89332764583106405</v>
      </c>
      <c r="U94" s="1">
        <v>0.574568388388911</v>
      </c>
      <c r="V94" s="1">
        <v>0.88935729631818095</v>
      </c>
      <c r="W94" s="1">
        <v>0.57340051159600902</v>
      </c>
      <c r="X94" s="1">
        <v>0.88414655896074301</v>
      </c>
      <c r="Y94" s="1">
        <v>0.57193638891554799</v>
      </c>
      <c r="AA94" s="1">
        <v>0.54677794634565902</v>
      </c>
      <c r="AB94" s="1">
        <v>0.42688870785015098</v>
      </c>
      <c r="AC94" s="1">
        <v>0.63175717790651398</v>
      </c>
      <c r="AD94" s="1">
        <v>0.46659797886698001</v>
      </c>
      <c r="AE94" s="1">
        <v>0.49778026831356897</v>
      </c>
      <c r="AF94" s="1">
        <v>0.39929534668364403</v>
      </c>
    </row>
    <row r="95" spans="1:32" x14ac:dyDescent="0.15">
      <c r="A95" s="9">
        <v>93</v>
      </c>
      <c r="B95" s="9">
        <v>6.31</v>
      </c>
      <c r="C95" s="9">
        <v>184</v>
      </c>
      <c r="D95" s="9">
        <v>0</v>
      </c>
      <c r="E95" s="9">
        <v>1</v>
      </c>
      <c r="F95" s="1">
        <v>0.90960222339588304</v>
      </c>
      <c r="G95" s="1">
        <v>0.59026735284744702</v>
      </c>
      <c r="H95" s="1">
        <v>1.09603618232616</v>
      </c>
      <c r="I95" s="1">
        <v>0.64589002806641405</v>
      </c>
      <c r="J95" s="1">
        <v>0.907327446048382</v>
      </c>
      <c r="K95" s="1">
        <v>0.58901084710743801</v>
      </c>
      <c r="M95" s="1">
        <v>0.84987105532358498</v>
      </c>
      <c r="N95" s="1">
        <v>0.567978020898392</v>
      </c>
      <c r="O95" s="1">
        <v>0.90322531779808002</v>
      </c>
      <c r="P95" s="1">
        <v>0.58054563245526802</v>
      </c>
      <c r="Q95" s="1">
        <v>0.86902762097198805</v>
      </c>
      <c r="R95" s="1">
        <v>0.57563277162465198</v>
      </c>
      <c r="T95" s="1">
        <v>0.67106933079682896</v>
      </c>
      <c r="U95" s="1">
        <v>0.48497744534627202</v>
      </c>
      <c r="V95" s="1">
        <v>0.71405398032602097</v>
      </c>
      <c r="W95" s="1">
        <v>0.50321681631150705</v>
      </c>
      <c r="X95" s="1">
        <v>0.658324710330639</v>
      </c>
      <c r="Y95" s="1">
        <v>0.47976775394471999</v>
      </c>
      <c r="AA95" s="1">
        <v>0.76854656948944799</v>
      </c>
      <c r="AB95" s="1">
        <v>0.53399725171013102</v>
      </c>
      <c r="AC95" s="1">
        <v>0.81007164310052304</v>
      </c>
      <c r="AD95" s="1">
        <v>0.54402246994326797</v>
      </c>
      <c r="AE95" s="1">
        <v>0.77488281085562005</v>
      </c>
      <c r="AF95" s="1">
        <v>0.53634815573928396</v>
      </c>
    </row>
    <row r="96" spans="1:32" x14ac:dyDescent="0.15">
      <c r="A96" s="9">
        <v>94</v>
      </c>
      <c r="B96" s="9">
        <v>8.98</v>
      </c>
      <c r="C96" s="9">
        <v>122.7</v>
      </c>
      <c r="D96" s="9">
        <v>0</v>
      </c>
      <c r="E96" s="9">
        <v>1</v>
      </c>
      <c r="F96" s="1">
        <v>0.87259000940471099</v>
      </c>
      <c r="G96" s="1">
        <v>0.57535157191460296</v>
      </c>
      <c r="H96" s="1">
        <v>0.94085283803943098</v>
      </c>
      <c r="I96" s="1">
        <v>0.59372781327653501</v>
      </c>
      <c r="J96" s="1">
        <v>0.85967294701311603</v>
      </c>
      <c r="K96" s="1">
        <v>0.56961529620386198</v>
      </c>
      <c r="M96" s="1">
        <v>0.87778592922938303</v>
      </c>
      <c r="N96" s="1">
        <v>0.57832945697239402</v>
      </c>
      <c r="O96" s="1">
        <v>0.971936087789259</v>
      </c>
      <c r="P96" s="1">
        <v>0.60489682646255805</v>
      </c>
      <c r="Q96" s="1">
        <v>0.88129056319041699</v>
      </c>
      <c r="R96" s="1">
        <v>0.57913028752810902</v>
      </c>
      <c r="T96" s="1">
        <v>1.23310614845844</v>
      </c>
      <c r="U96" s="1">
        <v>0.68793657233661298</v>
      </c>
      <c r="V96" s="1">
        <v>1.23532902543198</v>
      </c>
      <c r="W96" s="1">
        <v>0.68701802254613298</v>
      </c>
      <c r="X96" s="1">
        <v>1.20992503361887</v>
      </c>
      <c r="Y96" s="1">
        <v>0.68154889263599405</v>
      </c>
      <c r="AA96" s="1">
        <v>0.80241236134581395</v>
      </c>
      <c r="AB96" s="1">
        <v>0.54808712827306105</v>
      </c>
      <c r="AC96" s="1">
        <v>0.88965864595218602</v>
      </c>
      <c r="AD96" s="1">
        <v>0.57495282981629303</v>
      </c>
      <c r="AE96" s="1">
        <v>0.81027376827362396</v>
      </c>
      <c r="AF96" s="1">
        <v>0.55102153341777804</v>
      </c>
    </row>
    <row r="97" spans="1:32" x14ac:dyDescent="0.15">
      <c r="A97" s="9">
        <v>95</v>
      </c>
      <c r="B97" s="9">
        <v>8.86</v>
      </c>
      <c r="C97" s="9">
        <v>245.4</v>
      </c>
      <c r="D97" s="9">
        <v>0</v>
      </c>
      <c r="E97" s="9">
        <v>1</v>
      </c>
      <c r="F97" s="1">
        <v>0.874714553746468</v>
      </c>
      <c r="G97" s="1">
        <v>0.576167710580758</v>
      </c>
      <c r="H97" s="1">
        <v>0.93994835527836496</v>
      </c>
      <c r="I97" s="1">
        <v>0.59337379586836703</v>
      </c>
      <c r="J97" s="1">
        <v>0.86623772892044903</v>
      </c>
      <c r="K97" s="1">
        <v>0.57213987051294701</v>
      </c>
      <c r="M97" s="1">
        <v>0.90960222339588304</v>
      </c>
      <c r="N97" s="1">
        <v>0.59026735284744702</v>
      </c>
      <c r="O97" s="1">
        <v>1.09603618232616</v>
      </c>
      <c r="P97" s="1">
        <v>0.64589002806641405</v>
      </c>
      <c r="Q97" s="1">
        <v>0.907327446048382</v>
      </c>
      <c r="R97" s="1">
        <v>0.58901084710743801</v>
      </c>
      <c r="T97" s="1">
        <v>1.29581471433673</v>
      </c>
      <c r="U97" s="1">
        <v>0.70533164719896602</v>
      </c>
      <c r="V97" s="1">
        <v>1.2917006313555801</v>
      </c>
      <c r="W97" s="1">
        <v>0.70282009450945104</v>
      </c>
      <c r="X97" s="1">
        <v>1.29426364562814</v>
      </c>
      <c r="Y97" s="1">
        <v>0.705004243861036</v>
      </c>
      <c r="AA97" s="1">
        <v>0.80235542414489103</v>
      </c>
      <c r="AB97" s="1">
        <v>0.54831655933164203</v>
      </c>
      <c r="AC97" s="1">
        <v>0.86404773350930997</v>
      </c>
      <c r="AD97" s="1">
        <v>0.56564404432132998</v>
      </c>
      <c r="AE97" s="1">
        <v>0.81316233735286303</v>
      </c>
      <c r="AF97" s="1">
        <v>0.55271720286866599</v>
      </c>
    </row>
    <row r="98" spans="1:32" x14ac:dyDescent="0.15">
      <c r="A98" s="9">
        <v>96</v>
      </c>
      <c r="B98" s="9">
        <v>7.97</v>
      </c>
      <c r="C98" s="9">
        <v>245.4</v>
      </c>
      <c r="D98" s="9">
        <v>0</v>
      </c>
      <c r="E98" s="9">
        <v>1</v>
      </c>
      <c r="F98" s="1">
        <v>0.881050693192164</v>
      </c>
      <c r="G98" s="1">
        <v>0.57858869135789204</v>
      </c>
      <c r="H98" s="1">
        <v>0.93599744709881605</v>
      </c>
      <c r="I98" s="1">
        <v>0.59192629359819404</v>
      </c>
      <c r="J98" s="1">
        <v>0.88885006228899599</v>
      </c>
      <c r="K98" s="1">
        <v>0.58092964024196103</v>
      </c>
      <c r="M98" s="1">
        <v>0.87259000940471099</v>
      </c>
      <c r="N98" s="1">
        <v>0.57535157191460296</v>
      </c>
      <c r="O98" s="1">
        <v>0.94085283803943098</v>
      </c>
      <c r="P98" s="1">
        <v>0.59372781327653501</v>
      </c>
      <c r="Q98" s="1">
        <v>0.85967294701311603</v>
      </c>
      <c r="R98" s="1">
        <v>0.56961529620386198</v>
      </c>
      <c r="T98" s="1">
        <v>0.48971543779424298</v>
      </c>
      <c r="U98" s="1">
        <v>0.38937433852020997</v>
      </c>
      <c r="V98" s="1">
        <v>0.32823900063736</v>
      </c>
      <c r="W98" s="1">
        <v>0.28854975256835502</v>
      </c>
      <c r="X98" s="1">
        <v>0.50020680833770803</v>
      </c>
      <c r="Y98" s="1">
        <v>0.395590877069391</v>
      </c>
      <c r="AA98" s="1">
        <v>0.81449666502231599</v>
      </c>
      <c r="AB98" s="1">
        <v>0.55344595530748397</v>
      </c>
      <c r="AC98" s="1">
        <v>0.85995027549395897</v>
      </c>
      <c r="AD98" s="1">
        <v>0.56424383340072803</v>
      </c>
      <c r="AE98" s="1">
        <v>0.82178145403570602</v>
      </c>
      <c r="AF98" s="1">
        <v>0.55630851435275996</v>
      </c>
    </row>
    <row r="99" spans="1:32" x14ac:dyDescent="0.15">
      <c r="A99" s="9">
        <v>97</v>
      </c>
      <c r="B99" s="9">
        <v>6.56</v>
      </c>
      <c r="C99" s="9">
        <v>122.7</v>
      </c>
      <c r="D99" s="9">
        <v>0</v>
      </c>
      <c r="E99" s="9">
        <v>1</v>
      </c>
      <c r="F99" s="1">
        <v>0.88807013905019705</v>
      </c>
      <c r="G99" s="1">
        <v>0.58142182234476503</v>
      </c>
      <c r="H99" s="1">
        <v>0.99716690671797703</v>
      </c>
      <c r="I99" s="1">
        <v>0.613894232163398</v>
      </c>
      <c r="J99" s="1">
        <v>0.894403299749573</v>
      </c>
      <c r="K99" s="1">
        <v>0.58341220550377704</v>
      </c>
      <c r="M99" s="1">
        <v>0.874714553746468</v>
      </c>
      <c r="N99" s="1">
        <v>0.576167710580758</v>
      </c>
      <c r="O99" s="1">
        <v>0.93994835527836496</v>
      </c>
      <c r="P99" s="1">
        <v>0.59337379586836703</v>
      </c>
      <c r="Q99" s="1">
        <v>0.86623772892044903</v>
      </c>
      <c r="R99" s="1">
        <v>0.57213987051294701</v>
      </c>
      <c r="T99" s="1">
        <v>0.85889882419923003</v>
      </c>
      <c r="U99" s="1">
        <v>0.56045974791133402</v>
      </c>
      <c r="V99" s="1">
        <v>0.79776133801858096</v>
      </c>
      <c r="W99" s="1">
        <v>0.53625242236024895</v>
      </c>
      <c r="X99" s="1">
        <v>0.86549264098406997</v>
      </c>
      <c r="Y99" s="1">
        <v>0.56363493482382299</v>
      </c>
      <c r="AA99" s="1">
        <v>0.54002718811698203</v>
      </c>
      <c r="AB99" s="1">
        <v>0.424216030380621</v>
      </c>
      <c r="AC99" s="1">
        <v>0.64295993969833998</v>
      </c>
      <c r="AD99" s="1">
        <v>0.47265791837876803</v>
      </c>
      <c r="AE99" s="1">
        <v>0.47462148988305403</v>
      </c>
      <c r="AF99" s="1">
        <v>0.38696680462876898</v>
      </c>
    </row>
    <row r="100" spans="1:32" x14ac:dyDescent="0.15">
      <c r="A100" s="9">
        <v>98</v>
      </c>
      <c r="B100" s="9">
        <v>5.92</v>
      </c>
      <c r="C100" s="9">
        <v>122.7</v>
      </c>
      <c r="D100" s="9">
        <v>0</v>
      </c>
      <c r="E100" s="9">
        <v>1</v>
      </c>
      <c r="F100" s="1">
        <v>0.87663976977799996</v>
      </c>
      <c r="G100" s="1">
        <v>0.57682130887281702</v>
      </c>
      <c r="H100" s="1">
        <v>0.98985966548660498</v>
      </c>
      <c r="I100" s="1">
        <v>0.61120181055838696</v>
      </c>
      <c r="J100" s="1">
        <v>0.88380903069405603</v>
      </c>
      <c r="K100" s="1">
        <v>0.57919272650841702</v>
      </c>
      <c r="M100" s="1">
        <v>0.881050693192164</v>
      </c>
      <c r="N100" s="1">
        <v>0.57858869135789204</v>
      </c>
      <c r="O100" s="1">
        <v>0.93599744709881605</v>
      </c>
      <c r="P100" s="1">
        <v>0.59192629359819404</v>
      </c>
      <c r="Q100" s="1">
        <v>0.88885006228899599</v>
      </c>
      <c r="R100" s="1">
        <v>0.58092964024196103</v>
      </c>
      <c r="T100" s="1">
        <v>0.89559971944299199</v>
      </c>
      <c r="U100" s="1">
        <v>0.57508064933306802</v>
      </c>
      <c r="V100" s="1">
        <v>0.87477319642630702</v>
      </c>
      <c r="W100" s="1">
        <v>0.56725106300028005</v>
      </c>
      <c r="X100" s="1">
        <v>0.89873878893416603</v>
      </c>
      <c r="Y100" s="1">
        <v>0.578343100037365</v>
      </c>
      <c r="AA100" s="1">
        <v>0.52674046372707295</v>
      </c>
      <c r="AB100" s="1">
        <v>0.41475964793500403</v>
      </c>
      <c r="AC100" s="1">
        <v>0.567771040343925</v>
      </c>
      <c r="AD100" s="1">
        <v>0.43542233749565501</v>
      </c>
      <c r="AE100" s="1">
        <v>0.53361344678063605</v>
      </c>
      <c r="AF100" s="1">
        <v>0.41771000268755698</v>
      </c>
    </row>
    <row r="101" spans="1:32" x14ac:dyDescent="0.15">
      <c r="A101" s="9">
        <v>99</v>
      </c>
      <c r="B101" s="9">
        <v>21.74</v>
      </c>
      <c r="C101" s="9">
        <v>122.7</v>
      </c>
      <c r="D101" s="9">
        <v>0</v>
      </c>
      <c r="E101" s="9">
        <v>1</v>
      </c>
      <c r="F101" s="1">
        <v>0.893658983073497</v>
      </c>
      <c r="G101" s="1">
        <v>0.58051811122935604</v>
      </c>
      <c r="H101" s="1">
        <v>0.96745622117929098</v>
      </c>
      <c r="I101" s="1">
        <v>0.60288618284502804</v>
      </c>
      <c r="J101" s="1">
        <v>0.90096003559452198</v>
      </c>
      <c r="K101" s="1">
        <v>0.582959996941954</v>
      </c>
      <c r="M101" s="1">
        <v>0.88807013905019705</v>
      </c>
      <c r="N101" s="1">
        <v>0.58142182234476503</v>
      </c>
      <c r="O101" s="1">
        <v>0.99716690671797703</v>
      </c>
      <c r="P101" s="1">
        <v>0.613894232163398</v>
      </c>
      <c r="Q101" s="1">
        <v>0.894403299749573</v>
      </c>
      <c r="R101" s="1">
        <v>0.58341220550377704</v>
      </c>
      <c r="T101" s="1">
        <v>0.87460453198184296</v>
      </c>
      <c r="U101" s="1">
        <v>0.56693715877575901</v>
      </c>
      <c r="V101" s="1">
        <v>0.80867921148736399</v>
      </c>
      <c r="W101" s="1">
        <v>0.54072094942593596</v>
      </c>
      <c r="X101" s="1">
        <v>0.88502797685915902</v>
      </c>
      <c r="Y101" s="1">
        <v>0.57144187262978996</v>
      </c>
      <c r="AA101" s="1">
        <v>0.55144416275006503</v>
      </c>
      <c r="AB101" s="1">
        <v>0.43076649000133599</v>
      </c>
      <c r="AC101" s="1">
        <v>0.50148652029385499</v>
      </c>
      <c r="AD101" s="1">
        <v>0.40231173640573098</v>
      </c>
      <c r="AE101" s="1">
        <v>0.54409962009097201</v>
      </c>
      <c r="AF101" s="1">
        <v>0.42725639172280899</v>
      </c>
    </row>
    <row r="102" spans="1:32" x14ac:dyDescent="0.15">
      <c r="A102" s="9">
        <v>100</v>
      </c>
      <c r="B102" s="9">
        <v>19.2</v>
      </c>
      <c r="C102" s="9">
        <v>122.7</v>
      </c>
      <c r="D102" s="9">
        <v>0</v>
      </c>
      <c r="E102" s="9">
        <v>1</v>
      </c>
      <c r="F102" s="1">
        <v>0.897888875118663</v>
      </c>
      <c r="G102" s="1">
        <v>0.58204887982856801</v>
      </c>
      <c r="H102" s="1">
        <v>0.97031138569814002</v>
      </c>
      <c r="I102" s="1">
        <v>0.60383601125413</v>
      </c>
      <c r="J102" s="1">
        <v>0.90811117177337597</v>
      </c>
      <c r="K102" s="1">
        <v>0.585430599769586</v>
      </c>
      <c r="M102" s="1">
        <v>0.87663976977799996</v>
      </c>
      <c r="N102" s="1">
        <v>0.57682130887281702</v>
      </c>
      <c r="O102" s="1">
        <v>0.98985966548660498</v>
      </c>
      <c r="P102" s="1">
        <v>0.61120181055838696</v>
      </c>
      <c r="Q102" s="1">
        <v>0.88380903069405603</v>
      </c>
      <c r="R102" s="1">
        <v>0.57919272650841702</v>
      </c>
      <c r="T102" s="1">
        <v>1.00249517710383</v>
      </c>
      <c r="U102" s="1">
        <v>0.60832201781960904</v>
      </c>
      <c r="V102" s="1">
        <v>0.96077701423157102</v>
      </c>
      <c r="W102" s="1">
        <v>0.59818844909947599</v>
      </c>
      <c r="X102" s="1">
        <v>0.98877954784112398</v>
      </c>
      <c r="Y102" s="1">
        <v>0.60756060314509996</v>
      </c>
      <c r="AA102" s="1">
        <v>0.63287776049463795</v>
      </c>
      <c r="AB102" s="1">
        <v>0.47222254380669698</v>
      </c>
      <c r="AC102" s="1">
        <v>0.67246174246543899</v>
      </c>
      <c r="AD102" s="1">
        <v>0.48667285316582198</v>
      </c>
      <c r="AE102" s="1">
        <v>0.63396586736126004</v>
      </c>
      <c r="AF102" s="1">
        <v>0.473562535494299</v>
      </c>
    </row>
    <row r="103" spans="1:32" x14ac:dyDescent="0.15">
      <c r="A103" s="9">
        <v>101</v>
      </c>
      <c r="B103" s="9">
        <v>16.14</v>
      </c>
      <c r="C103" s="9">
        <v>184</v>
      </c>
      <c r="D103" s="9">
        <v>0</v>
      </c>
      <c r="E103" s="9">
        <v>1</v>
      </c>
      <c r="F103" s="1">
        <v>0.97715470801512305</v>
      </c>
      <c r="G103" s="1">
        <v>0.61129742456102498</v>
      </c>
      <c r="H103" s="1">
        <v>1.05072636983384</v>
      </c>
      <c r="I103" s="1">
        <v>0.63142938726479703</v>
      </c>
      <c r="J103" s="1">
        <v>0.97465289250723297</v>
      </c>
      <c r="K103" s="1">
        <v>0.61025417506781898</v>
      </c>
      <c r="M103" s="1">
        <v>0.893658983073497</v>
      </c>
      <c r="N103" s="1">
        <v>0.58051811122935604</v>
      </c>
      <c r="O103" s="1">
        <v>0.96745622117929098</v>
      </c>
      <c r="P103" s="1">
        <v>0.60288618284502804</v>
      </c>
      <c r="Q103" s="1">
        <v>0.90096003559452198</v>
      </c>
      <c r="R103" s="1">
        <v>0.582959996941954</v>
      </c>
      <c r="T103" s="1">
        <v>0.77988168714713801</v>
      </c>
      <c r="U103" s="1">
        <v>0.52913978979656295</v>
      </c>
      <c r="V103" s="1">
        <v>0.76603190816295996</v>
      </c>
      <c r="W103" s="1">
        <v>0.52314727978965403</v>
      </c>
      <c r="X103" s="1">
        <v>0.788333711294955</v>
      </c>
      <c r="Y103" s="1">
        <v>0.53329905741216799</v>
      </c>
      <c r="AA103" s="1">
        <v>0.82317380794898898</v>
      </c>
      <c r="AB103" s="1">
        <v>0.54840138853050402</v>
      </c>
      <c r="AC103" s="1">
        <v>0.83215618394782198</v>
      </c>
      <c r="AD103" s="1">
        <v>0.55297616588871901</v>
      </c>
      <c r="AE103" s="1">
        <v>0.82873669594692601</v>
      </c>
      <c r="AF103" s="1">
        <v>0.550229124668564</v>
      </c>
    </row>
    <row r="104" spans="1:32" x14ac:dyDescent="0.15">
      <c r="A104" s="9">
        <v>102</v>
      </c>
      <c r="B104" s="9">
        <v>16.39</v>
      </c>
      <c r="C104" s="9">
        <v>61.3</v>
      </c>
      <c r="D104" s="9">
        <v>0</v>
      </c>
      <c r="E104" s="9">
        <v>1</v>
      </c>
      <c r="F104" s="1">
        <v>0.99646098835512997</v>
      </c>
      <c r="G104" s="1">
        <v>0.61768061978259603</v>
      </c>
      <c r="H104" s="1">
        <v>1.06647542076942</v>
      </c>
      <c r="I104" s="1">
        <v>0.63645753153949902</v>
      </c>
      <c r="J104" s="1">
        <v>0.99756993331917099</v>
      </c>
      <c r="K104" s="1">
        <v>0.61783810089275004</v>
      </c>
      <c r="M104" s="1">
        <v>0.897888875118663</v>
      </c>
      <c r="N104" s="1">
        <v>0.58204887982856801</v>
      </c>
      <c r="O104" s="1">
        <v>0.97031138569814002</v>
      </c>
      <c r="P104" s="1">
        <v>0.60383601125413</v>
      </c>
      <c r="Q104" s="1">
        <v>0.90811117177337597</v>
      </c>
      <c r="R104" s="1">
        <v>0.585430599769586</v>
      </c>
      <c r="T104" s="1">
        <v>0.60813693963344395</v>
      </c>
      <c r="U104" s="1">
        <v>0.45465744504866001</v>
      </c>
      <c r="V104" s="1">
        <v>0.59714730229382895</v>
      </c>
      <c r="W104" s="1">
        <v>0.445613450097401</v>
      </c>
      <c r="X104" s="1">
        <v>0.48709387669395499</v>
      </c>
      <c r="Y104" s="1">
        <v>0.38759483294783897</v>
      </c>
      <c r="AA104" s="1">
        <v>0.93031999562247403</v>
      </c>
      <c r="AB104" s="1">
        <v>0.58852997560909803</v>
      </c>
      <c r="AC104" s="1">
        <v>0.92718560316681498</v>
      </c>
      <c r="AD104" s="1">
        <v>0.58815594640471003</v>
      </c>
      <c r="AE104" s="1">
        <v>0.93192210599761105</v>
      </c>
      <c r="AF104" s="1">
        <v>0.58897410537673101</v>
      </c>
    </row>
    <row r="105" spans="1:32" x14ac:dyDescent="0.15">
      <c r="A105" s="9">
        <v>103</v>
      </c>
      <c r="B105" s="9">
        <v>16.420000000000002</v>
      </c>
      <c r="C105" s="9">
        <v>674.8</v>
      </c>
      <c r="D105" s="9">
        <v>0</v>
      </c>
      <c r="E105" s="9">
        <v>1</v>
      </c>
      <c r="F105" s="1">
        <v>0.99326093149149197</v>
      </c>
      <c r="G105" s="1">
        <v>0.61698037051141097</v>
      </c>
      <c r="H105" s="1">
        <v>1.06991024606705</v>
      </c>
      <c r="I105" s="1">
        <v>0.63759372953134896</v>
      </c>
      <c r="J105" s="1">
        <v>1.0086101776929901</v>
      </c>
      <c r="K105" s="1">
        <v>0.62174744134269799</v>
      </c>
      <c r="M105" s="1">
        <v>0.97715470801512305</v>
      </c>
      <c r="N105" s="1">
        <v>0.61129742456102498</v>
      </c>
      <c r="O105" s="1">
        <v>1.05072636983384</v>
      </c>
      <c r="P105" s="1">
        <v>0.63142938726479703</v>
      </c>
      <c r="Q105" s="1">
        <v>0.97465289250723297</v>
      </c>
      <c r="R105" s="1">
        <v>0.61025417506781898</v>
      </c>
      <c r="T105" s="1">
        <v>0.921204277239006</v>
      </c>
      <c r="U105" s="1">
        <v>0.58267943105954501</v>
      </c>
      <c r="V105" s="1">
        <v>0.880932292943164</v>
      </c>
      <c r="W105" s="1">
        <v>0.57033205883888005</v>
      </c>
      <c r="X105" s="1">
        <v>0.91852345578877703</v>
      </c>
      <c r="Y105" s="1">
        <v>0.58251725173014801</v>
      </c>
      <c r="AA105" s="1">
        <v>1.10438014346497</v>
      </c>
      <c r="AB105" s="1">
        <v>0.65740445621968402</v>
      </c>
      <c r="AC105" s="1">
        <v>1.3186388492065699</v>
      </c>
      <c r="AD105" s="1">
        <v>0.710237705484979</v>
      </c>
      <c r="AE105" s="1">
        <v>1.0867967402177801</v>
      </c>
      <c r="AF105" s="1">
        <v>0.65236257466944103</v>
      </c>
    </row>
    <row r="106" spans="1:32" x14ac:dyDescent="0.15">
      <c r="A106" s="9">
        <v>104</v>
      </c>
      <c r="B106" s="9">
        <v>14.62</v>
      </c>
      <c r="C106" s="9">
        <v>429.4</v>
      </c>
      <c r="D106" s="9">
        <v>0</v>
      </c>
      <c r="E106" s="9">
        <v>1</v>
      </c>
      <c r="F106" s="1">
        <v>0.99388996045112898</v>
      </c>
      <c r="G106" s="1">
        <v>0.61761750818613903</v>
      </c>
      <c r="H106" s="1">
        <v>1.0767821331641201</v>
      </c>
      <c r="I106" s="1">
        <v>0.63976943370080397</v>
      </c>
      <c r="J106" s="1">
        <v>1.01011091684693</v>
      </c>
      <c r="K106" s="1">
        <v>0.62278547734811596</v>
      </c>
      <c r="M106" s="1">
        <v>0.99646098835512997</v>
      </c>
      <c r="N106" s="1">
        <v>0.61768061978259603</v>
      </c>
      <c r="O106" s="1">
        <v>1.06647542076942</v>
      </c>
      <c r="P106" s="1">
        <v>0.63645753153949902</v>
      </c>
      <c r="Q106" s="1">
        <v>0.99756993331917099</v>
      </c>
      <c r="R106" s="1">
        <v>0.61783810089275004</v>
      </c>
      <c r="T106" s="18"/>
      <c r="U106" s="18"/>
      <c r="V106" s="18"/>
      <c r="W106" s="18"/>
      <c r="X106" s="18"/>
      <c r="Y106" s="18"/>
      <c r="AA106" s="1">
        <v>0.93059305987370899</v>
      </c>
      <c r="AB106" s="1">
        <v>0.59752360088531598</v>
      </c>
      <c r="AC106" s="1">
        <v>1.12000169749356</v>
      </c>
      <c r="AD106" s="1">
        <v>0.65311989084318001</v>
      </c>
      <c r="AE106" s="1">
        <v>0.93233623803254195</v>
      </c>
      <c r="AF106" s="1">
        <v>0.59787476986830401</v>
      </c>
    </row>
    <row r="107" spans="1:32" x14ac:dyDescent="0.15">
      <c r="A107" s="9">
        <v>105</v>
      </c>
      <c r="B107" s="9">
        <v>15.68</v>
      </c>
      <c r="C107" s="9">
        <v>736.2</v>
      </c>
      <c r="D107" s="9">
        <v>0</v>
      </c>
      <c r="E107" s="9">
        <v>1</v>
      </c>
      <c r="F107" s="1">
        <v>0.99723587031253802</v>
      </c>
      <c r="G107" s="1">
        <v>0.61935318155283103</v>
      </c>
      <c r="H107" s="1">
        <v>1.1136781513910099</v>
      </c>
      <c r="I107" s="1">
        <v>0.65134483435607504</v>
      </c>
      <c r="J107" s="1">
        <v>1.02710076594165</v>
      </c>
      <c r="K107" s="1">
        <v>0.62902855685874604</v>
      </c>
      <c r="M107" s="1">
        <v>0.99326093149149197</v>
      </c>
      <c r="N107" s="1">
        <v>0.61698037051141097</v>
      </c>
      <c r="O107" s="1">
        <v>1.06991024606705</v>
      </c>
      <c r="P107" s="1">
        <v>0.63759372953134896</v>
      </c>
      <c r="Q107" s="1">
        <v>1.0086101776929901</v>
      </c>
      <c r="R107" s="1">
        <v>0.62174744134269799</v>
      </c>
      <c r="T107" s="18"/>
      <c r="U107" s="18"/>
      <c r="V107" s="18"/>
      <c r="W107" s="18"/>
      <c r="X107" s="18"/>
      <c r="Y107" s="18"/>
      <c r="AA107" s="1">
        <v>0.84516409700399697</v>
      </c>
      <c r="AB107" s="1">
        <v>0.56410066318002905</v>
      </c>
      <c r="AC107" s="1">
        <v>0.97023153655964101</v>
      </c>
      <c r="AD107" s="1">
        <v>0.60347123427986105</v>
      </c>
      <c r="AE107" s="1">
        <v>0.85828169615680405</v>
      </c>
      <c r="AF107" s="1">
        <v>0.56906524208345299</v>
      </c>
    </row>
    <row r="108" spans="1:32" x14ac:dyDescent="0.15">
      <c r="A108" s="9">
        <v>106</v>
      </c>
      <c r="B108" s="9">
        <v>14.5</v>
      </c>
      <c r="C108" s="9">
        <v>797.5</v>
      </c>
      <c r="D108" s="9">
        <v>0</v>
      </c>
      <c r="E108" s="9">
        <v>1</v>
      </c>
      <c r="F108" s="1">
        <v>0.94506823493144798</v>
      </c>
      <c r="G108" s="1">
        <v>0.60283259682156298</v>
      </c>
      <c r="H108" s="1">
        <v>1.08947862214599</v>
      </c>
      <c r="I108" s="1">
        <v>0.64387150797770598</v>
      </c>
      <c r="J108" s="1">
        <v>0.97302365552565295</v>
      </c>
      <c r="K108" s="1">
        <v>0.61260450160771696</v>
      </c>
      <c r="M108" s="1">
        <v>0.99388996045112898</v>
      </c>
      <c r="N108" s="1">
        <v>0.61761750818613903</v>
      </c>
      <c r="O108" s="1">
        <v>1.0767821331641201</v>
      </c>
      <c r="P108" s="1">
        <v>0.63976943370080397</v>
      </c>
      <c r="Q108" s="1">
        <v>1.01011091684693</v>
      </c>
      <c r="R108" s="1">
        <v>0.62278547734811596</v>
      </c>
      <c r="T108" s="18"/>
      <c r="U108" s="18"/>
      <c r="V108" s="18"/>
      <c r="W108" s="18"/>
      <c r="X108" s="18"/>
      <c r="Y108" s="18"/>
      <c r="AA108" s="1">
        <v>0.84975274408534396</v>
      </c>
      <c r="AB108" s="1">
        <v>0.56616296449335501</v>
      </c>
      <c r="AC108" s="1">
        <v>0.96643532344954997</v>
      </c>
      <c r="AD108" s="1">
        <v>0.60237738570794497</v>
      </c>
      <c r="AE108" s="1">
        <v>0.86060994593774898</v>
      </c>
      <c r="AF108" s="1">
        <v>0.57033258364849404</v>
      </c>
    </row>
    <row r="109" spans="1:32" x14ac:dyDescent="0.15">
      <c r="A109" s="9">
        <v>107</v>
      </c>
      <c r="B109" s="9">
        <v>13.56</v>
      </c>
      <c r="C109" s="9">
        <v>98.2</v>
      </c>
      <c r="D109" s="9">
        <v>0</v>
      </c>
      <c r="E109" s="9">
        <v>1</v>
      </c>
      <c r="F109" s="1">
        <v>0.94447984878125302</v>
      </c>
      <c r="G109" s="1">
        <v>0.60366145370857005</v>
      </c>
      <c r="H109" s="1">
        <v>1.1192077808881999</v>
      </c>
      <c r="I109" s="1">
        <v>0.653301680553246</v>
      </c>
      <c r="J109" s="1">
        <v>0.97480300360447203</v>
      </c>
      <c r="K109" s="1">
        <v>0.61465738209159304</v>
      </c>
      <c r="M109" s="1">
        <v>0.99723587031253802</v>
      </c>
      <c r="N109" s="1">
        <v>0.61935318155283103</v>
      </c>
      <c r="O109" s="1">
        <v>1.1136781513910099</v>
      </c>
      <c r="P109" s="1">
        <v>0.65134483435607504</v>
      </c>
      <c r="Q109" s="1">
        <v>1.02710076594165</v>
      </c>
      <c r="R109" s="1">
        <v>0.62902855685874604</v>
      </c>
      <c r="T109" s="1">
        <v>0.91487381808893997</v>
      </c>
      <c r="U109" s="1">
        <v>0.59118666081226201</v>
      </c>
      <c r="V109" s="1">
        <v>1.03041116824937</v>
      </c>
      <c r="W109" s="1">
        <v>0.62499918383337105</v>
      </c>
      <c r="X109" s="1">
        <v>0.91362204949485404</v>
      </c>
      <c r="Y109" s="1">
        <v>0.58993452127411905</v>
      </c>
      <c r="AA109" s="1">
        <v>0.85803037593629194</v>
      </c>
      <c r="AB109" s="1">
        <v>0.56955444929983101</v>
      </c>
      <c r="AC109" s="1">
        <v>0.98239510218071802</v>
      </c>
      <c r="AD109" s="1">
        <v>0.60811192697711502</v>
      </c>
      <c r="AE109" s="1">
        <v>0.86825602646469502</v>
      </c>
      <c r="AF109" s="1">
        <v>0.57348781642580804</v>
      </c>
    </row>
    <row r="110" spans="1:32" x14ac:dyDescent="0.15">
      <c r="A110" s="9">
        <v>108</v>
      </c>
      <c r="B110" s="9">
        <v>9.9600000000000009</v>
      </c>
      <c r="C110" s="9">
        <v>368.1</v>
      </c>
      <c r="D110" s="9">
        <v>0</v>
      </c>
      <c r="E110" s="9">
        <v>1</v>
      </c>
      <c r="F110" s="1">
        <v>0.9583374746187</v>
      </c>
      <c r="G110" s="1">
        <v>0.60910117220772597</v>
      </c>
      <c r="H110" s="1">
        <v>1.1848296928719</v>
      </c>
      <c r="I110" s="1">
        <v>0.67323992153408896</v>
      </c>
      <c r="J110" s="1">
        <v>0.96808451326302503</v>
      </c>
      <c r="K110" s="1">
        <v>0.61257073462813205</v>
      </c>
      <c r="M110" s="1">
        <v>0.94506823493144798</v>
      </c>
      <c r="N110" s="1">
        <v>0.60283259682156298</v>
      </c>
      <c r="O110" s="1">
        <v>1.08947862214599</v>
      </c>
      <c r="P110" s="1">
        <v>0.64387150797770598</v>
      </c>
      <c r="Q110" s="1">
        <v>0.97302365552565295</v>
      </c>
      <c r="R110" s="1">
        <v>0.61260450160771696</v>
      </c>
      <c r="T110" s="1">
        <v>0.67669889101366998</v>
      </c>
      <c r="U110" s="1">
        <v>0.489675814070895</v>
      </c>
      <c r="V110" s="1">
        <v>0.59003694815271202</v>
      </c>
      <c r="W110" s="1">
        <v>0.44273700855315201</v>
      </c>
      <c r="X110" s="1">
        <v>0.68289187878318203</v>
      </c>
      <c r="Y110" s="1">
        <v>0.49251566296926902</v>
      </c>
      <c r="AA110" s="1">
        <v>0.878665600832509</v>
      </c>
      <c r="AB110" s="1">
        <v>0.57782936699362197</v>
      </c>
      <c r="AC110" s="1">
        <v>1.010515035564</v>
      </c>
      <c r="AD110" s="1">
        <v>0.61798590560716204</v>
      </c>
      <c r="AE110" s="1">
        <v>0.88177738213533396</v>
      </c>
      <c r="AF110" s="1">
        <v>0.57902490467207501</v>
      </c>
    </row>
    <row r="111" spans="1:32" x14ac:dyDescent="0.15">
      <c r="A111" s="9">
        <v>109</v>
      </c>
      <c r="B111" s="9">
        <v>7.25</v>
      </c>
      <c r="C111" s="9">
        <v>490.8</v>
      </c>
      <c r="D111" s="9">
        <v>0</v>
      </c>
      <c r="E111" s="9">
        <v>1</v>
      </c>
      <c r="F111" s="1">
        <v>0.90825013458706905</v>
      </c>
      <c r="G111" s="1">
        <v>0.59116587384243002</v>
      </c>
      <c r="H111" s="1">
        <v>1.1314547477039401</v>
      </c>
      <c r="I111" s="1">
        <v>0.65756191066276803</v>
      </c>
      <c r="J111" s="1">
        <v>0.91672470465394296</v>
      </c>
      <c r="K111" s="1">
        <v>0.59539120903384501</v>
      </c>
      <c r="M111" s="1">
        <v>0.94447984878125302</v>
      </c>
      <c r="N111" s="1">
        <v>0.60366145370857005</v>
      </c>
      <c r="O111" s="1">
        <v>1.1192077808881999</v>
      </c>
      <c r="P111" s="1">
        <v>0.653301680553246</v>
      </c>
      <c r="Q111" s="1">
        <v>0.97480300360447203</v>
      </c>
      <c r="R111" s="1">
        <v>0.61465738209159304</v>
      </c>
      <c r="T111" s="1">
        <v>0.83990269245086102</v>
      </c>
      <c r="U111" s="1">
        <v>0.55274368093806003</v>
      </c>
      <c r="V111" s="1">
        <v>0.77432665646216903</v>
      </c>
      <c r="W111" s="1">
        <v>0.52635618693193997</v>
      </c>
      <c r="X111" s="1">
        <v>0.84559974886137002</v>
      </c>
      <c r="Y111" s="1">
        <v>0.55555520780518797</v>
      </c>
      <c r="AA111" s="1">
        <v>0.90764422208359696</v>
      </c>
      <c r="AB111" s="1">
        <v>0.58928950808220104</v>
      </c>
      <c r="AC111" s="1">
        <v>1.0432207590815099</v>
      </c>
      <c r="AD111" s="1">
        <v>0.62927112047752598</v>
      </c>
      <c r="AE111" s="1">
        <v>0.91640902751107201</v>
      </c>
      <c r="AF111" s="1">
        <v>0.59283093674181897</v>
      </c>
    </row>
    <row r="112" spans="1:32" x14ac:dyDescent="0.15">
      <c r="A112" s="9">
        <v>110</v>
      </c>
      <c r="B112" s="9">
        <v>4.99</v>
      </c>
      <c r="C112" s="9">
        <v>122.7</v>
      </c>
      <c r="D112" s="9">
        <v>0</v>
      </c>
      <c r="E112" s="9">
        <v>1</v>
      </c>
      <c r="F112" s="1">
        <v>0.83979230818374895</v>
      </c>
      <c r="G112" s="1">
        <v>0.56644845823011802</v>
      </c>
      <c r="H112" s="1">
        <v>1.0142901154901001</v>
      </c>
      <c r="I112" s="1">
        <v>0.62017502352320497</v>
      </c>
      <c r="J112" s="1">
        <v>0.84629181639252204</v>
      </c>
      <c r="K112" s="1">
        <v>0.57299664480793899</v>
      </c>
      <c r="M112" s="1">
        <v>0.9583374746187</v>
      </c>
      <c r="N112" s="1">
        <v>0.60910117220772597</v>
      </c>
      <c r="O112" s="1">
        <v>1.1848296928719</v>
      </c>
      <c r="P112" s="1">
        <v>0.67323992153408896</v>
      </c>
      <c r="Q112" s="1">
        <v>0.96808451326302503</v>
      </c>
      <c r="R112" s="1">
        <v>0.61257073462813205</v>
      </c>
      <c r="T112" s="1">
        <v>0.88171881058998003</v>
      </c>
      <c r="U112" s="1">
        <v>0.58095754665236499</v>
      </c>
      <c r="V112" s="1">
        <v>1.22796415871764</v>
      </c>
      <c r="W112" s="1">
        <v>0.68732989821161405</v>
      </c>
      <c r="X112" s="1">
        <v>0.86380849324200604</v>
      </c>
      <c r="Y112" s="1">
        <v>0.57315617285472298</v>
      </c>
      <c r="AA112" s="1">
        <v>0.89341637963092102</v>
      </c>
      <c r="AB112" s="1">
        <v>0.58442303902246795</v>
      </c>
      <c r="AC112" s="1">
        <v>1.02223541714344</v>
      </c>
      <c r="AD112" s="1">
        <v>0.62266998021866604</v>
      </c>
      <c r="AE112" s="1">
        <v>0.95658228547535296</v>
      </c>
      <c r="AF112" s="1">
        <v>0.60916557673144001</v>
      </c>
    </row>
    <row r="113" spans="1:32" x14ac:dyDescent="0.15">
      <c r="A113" s="9">
        <v>111</v>
      </c>
      <c r="B113" s="9">
        <v>10.39</v>
      </c>
      <c r="C113" s="9">
        <v>245.4</v>
      </c>
      <c r="D113" s="9">
        <v>0</v>
      </c>
      <c r="E113" s="9">
        <v>1</v>
      </c>
      <c r="F113" s="1">
        <v>0.90823997557953096</v>
      </c>
      <c r="G113" s="1">
        <v>0.59067717338926795</v>
      </c>
      <c r="H113" s="1">
        <v>1.0222066776237499</v>
      </c>
      <c r="I113" s="1">
        <v>0.62226676667615</v>
      </c>
      <c r="J113" s="1">
        <v>0.94363980732656605</v>
      </c>
      <c r="K113" s="1">
        <v>0.60413708134746902</v>
      </c>
      <c r="M113" s="1">
        <v>0.90825013458706905</v>
      </c>
      <c r="N113" s="1">
        <v>0.59116587384243002</v>
      </c>
      <c r="O113" s="1">
        <v>1.1314547477039401</v>
      </c>
      <c r="P113" s="1">
        <v>0.65756191066276803</v>
      </c>
      <c r="Q113" s="1">
        <v>0.91672470465394296</v>
      </c>
      <c r="R113" s="1">
        <v>0.59539120903384501</v>
      </c>
      <c r="T113" s="1">
        <v>0.86783713781206895</v>
      </c>
      <c r="U113" s="1">
        <v>0.57330509429286003</v>
      </c>
      <c r="V113" s="1">
        <v>0.95081363490251203</v>
      </c>
      <c r="W113" s="1">
        <v>0.59718142926970597</v>
      </c>
      <c r="X113" s="1">
        <v>0.86446435845398195</v>
      </c>
      <c r="Y113" s="1">
        <v>0.57159933426036602</v>
      </c>
      <c r="AA113" s="1">
        <v>0.95614759294795104</v>
      </c>
      <c r="AB113" s="1">
        <v>0.60680778769653199</v>
      </c>
      <c r="AC113" s="1">
        <v>1.0855997939214299</v>
      </c>
      <c r="AD113" s="1">
        <v>0.642958647150775</v>
      </c>
      <c r="AE113" s="1">
        <v>0.94069968728190001</v>
      </c>
      <c r="AF113" s="1">
        <v>0.600779836731824</v>
      </c>
    </row>
    <row r="114" spans="1:32" x14ac:dyDescent="0.15">
      <c r="A114" s="9">
        <v>112</v>
      </c>
      <c r="B114" s="9">
        <v>8.11</v>
      </c>
      <c r="C114" s="9">
        <v>613.5</v>
      </c>
      <c r="D114" s="9">
        <v>0</v>
      </c>
      <c r="E114" s="9">
        <v>1</v>
      </c>
      <c r="F114" s="1">
        <v>0.89203564994306705</v>
      </c>
      <c r="G114" s="1">
        <v>0.58589890479359197</v>
      </c>
      <c r="H114" s="1">
        <v>1.0941363385593299</v>
      </c>
      <c r="I114" s="1">
        <v>0.64530192404111297</v>
      </c>
      <c r="J114" s="1">
        <v>0.92346693494513599</v>
      </c>
      <c r="K114" s="1">
        <v>0.59889315511354202</v>
      </c>
      <c r="M114" s="1">
        <v>0.83979230818374895</v>
      </c>
      <c r="N114" s="1">
        <v>0.56644845823011802</v>
      </c>
      <c r="O114" s="1">
        <v>1.0142901154901001</v>
      </c>
      <c r="P114" s="1">
        <v>0.62017502352320497</v>
      </c>
      <c r="Q114" s="1">
        <v>0.84629181639252204</v>
      </c>
      <c r="R114" s="1">
        <v>0.57299664480793899</v>
      </c>
      <c r="T114" s="1">
        <v>0.81498166300817598</v>
      </c>
      <c r="U114" s="1">
        <v>0.55312659088258997</v>
      </c>
      <c r="V114" s="1">
        <v>0.86017228248528099</v>
      </c>
      <c r="W114" s="1">
        <v>0.56358192640821203</v>
      </c>
      <c r="X114" s="1">
        <v>0.81083628205499103</v>
      </c>
      <c r="Y114" s="1">
        <v>0.55100116791196996</v>
      </c>
      <c r="AA114" s="1">
        <v>0.83940877574498995</v>
      </c>
      <c r="AB114" s="1">
        <v>0.56057947110891204</v>
      </c>
      <c r="AC114" s="1">
        <v>0.95957105324291903</v>
      </c>
      <c r="AD114" s="1">
        <v>0.59934360670398601</v>
      </c>
      <c r="AE114" s="1">
        <v>0.84484285173324203</v>
      </c>
      <c r="AF114" s="1">
        <v>0.56248521024713805</v>
      </c>
    </row>
    <row r="115" spans="1:32" x14ac:dyDescent="0.15">
      <c r="A115" s="9">
        <v>113</v>
      </c>
      <c r="B115" s="9">
        <v>9.3699999999999992</v>
      </c>
      <c r="C115" s="9">
        <v>24.5</v>
      </c>
      <c r="D115" s="9">
        <v>0</v>
      </c>
      <c r="E115" s="9">
        <v>1</v>
      </c>
      <c r="F115" s="1">
        <v>0.88926870397933699</v>
      </c>
      <c r="G115" s="1">
        <v>0.58321862397063395</v>
      </c>
      <c r="H115" s="1">
        <v>1.0248371822129001</v>
      </c>
      <c r="I115" s="1">
        <v>0.62318841695275295</v>
      </c>
      <c r="J115" s="1">
        <v>0.90285143181989902</v>
      </c>
      <c r="K115" s="1">
        <v>0.58823721932039796</v>
      </c>
      <c r="M115" s="1">
        <v>0.90823997557953096</v>
      </c>
      <c r="N115" s="1">
        <v>0.59067717338926795</v>
      </c>
      <c r="O115" s="1">
        <v>1.0222066776237499</v>
      </c>
      <c r="P115" s="1">
        <v>0.62226676667615</v>
      </c>
      <c r="Q115" s="1">
        <v>0.94363980732656605</v>
      </c>
      <c r="R115" s="1">
        <v>0.60413708134746902</v>
      </c>
      <c r="T115" s="1">
        <v>0.76573659230033897</v>
      </c>
      <c r="U115" s="1">
        <v>0.54101544908919097</v>
      </c>
      <c r="V115" s="1">
        <v>0.68528894480789304</v>
      </c>
      <c r="W115" s="1">
        <v>0.497425451151772</v>
      </c>
      <c r="X115" s="1">
        <v>0.776737007439675</v>
      </c>
      <c r="Y115" s="1">
        <v>0.54560929053585305</v>
      </c>
      <c r="AA115" s="1">
        <v>0.85607668298227202</v>
      </c>
      <c r="AB115" s="1">
        <v>0.56748299501009303</v>
      </c>
      <c r="AC115" s="1">
        <v>0.97649416739753803</v>
      </c>
      <c r="AD115" s="1">
        <v>0.60555830523504595</v>
      </c>
      <c r="AE115" s="1">
        <v>0.85388026919954096</v>
      </c>
      <c r="AF115" s="1">
        <v>0.56642468133054802</v>
      </c>
    </row>
    <row r="116" spans="1:32" x14ac:dyDescent="0.15">
      <c r="A116" s="9">
        <v>114</v>
      </c>
      <c r="B116" s="9">
        <v>7.17</v>
      </c>
      <c r="C116" s="9">
        <v>12.3</v>
      </c>
      <c r="D116" s="9">
        <v>0</v>
      </c>
      <c r="E116" s="9">
        <v>1</v>
      </c>
      <c r="F116" s="1">
        <v>0.89762898919942402</v>
      </c>
      <c r="G116" s="1">
        <v>0.58641767124855804</v>
      </c>
      <c r="H116" s="1">
        <v>1.0416427000886399</v>
      </c>
      <c r="I116" s="1">
        <v>0.62873697661097505</v>
      </c>
      <c r="J116" s="1">
        <v>0.91282536227368405</v>
      </c>
      <c r="K116" s="1">
        <v>0.59200173832311098</v>
      </c>
      <c r="M116" s="1">
        <v>0.89203564994306705</v>
      </c>
      <c r="N116" s="1">
        <v>0.58589890479359197</v>
      </c>
      <c r="O116" s="1">
        <v>1.0941363385593299</v>
      </c>
      <c r="P116" s="1">
        <v>0.64530192404111297</v>
      </c>
      <c r="Q116" s="1">
        <v>0.92346693494513599</v>
      </c>
      <c r="R116" s="1">
        <v>0.59889315511354202</v>
      </c>
      <c r="T116" s="1">
        <v>0.86112989763829095</v>
      </c>
      <c r="U116" s="1">
        <v>0.57052457122768296</v>
      </c>
      <c r="V116" s="1">
        <v>0.95707528957388899</v>
      </c>
      <c r="W116" s="1">
        <v>0.59963959296710601</v>
      </c>
      <c r="X116" s="1">
        <v>0.86647628374548602</v>
      </c>
      <c r="Y116" s="1">
        <v>0.57239586704403</v>
      </c>
      <c r="AA116" s="1">
        <v>0.86319667892415297</v>
      </c>
      <c r="AB116" s="1">
        <v>0.57115828110105504</v>
      </c>
      <c r="AC116" s="1">
        <v>0.95115893898551096</v>
      </c>
      <c r="AD116" s="1">
        <v>0.59753147779986804</v>
      </c>
      <c r="AE116" s="1">
        <v>0.86494502331165102</v>
      </c>
      <c r="AF116" s="1">
        <v>0.57216291407867503</v>
      </c>
    </row>
    <row r="117" spans="1:32" x14ac:dyDescent="0.15">
      <c r="A117" s="9">
        <v>115</v>
      </c>
      <c r="B117" s="9">
        <v>6.33</v>
      </c>
      <c r="C117" s="9">
        <v>98.2</v>
      </c>
      <c r="D117" s="9">
        <v>0</v>
      </c>
      <c r="E117" s="9">
        <v>1</v>
      </c>
      <c r="F117" s="1">
        <v>0.90655507936365798</v>
      </c>
      <c r="G117" s="1">
        <v>0.59003059431733296</v>
      </c>
      <c r="H117" s="1">
        <v>1.0744259074760401</v>
      </c>
      <c r="I117" s="1">
        <v>0.63947996589940304</v>
      </c>
      <c r="J117" s="1">
        <v>0.92705324586285098</v>
      </c>
      <c r="K117" s="1">
        <v>0.59790417404977902</v>
      </c>
      <c r="M117" s="1">
        <v>0.88926870397933699</v>
      </c>
      <c r="N117" s="1">
        <v>0.58321862397063395</v>
      </c>
      <c r="O117" s="1">
        <v>1.0248371822129001</v>
      </c>
      <c r="P117" s="1">
        <v>0.62318841695275295</v>
      </c>
      <c r="Q117" s="1">
        <v>0.90285143181989902</v>
      </c>
      <c r="R117" s="1">
        <v>0.58823721932039796</v>
      </c>
      <c r="T117" s="1">
        <v>0.88607444197152496</v>
      </c>
      <c r="U117" s="1">
        <v>0.57157542169688302</v>
      </c>
      <c r="V117" s="1">
        <v>0.88627561674225297</v>
      </c>
      <c r="W117" s="1">
        <v>0.57280239350334805</v>
      </c>
      <c r="X117" s="1">
        <v>0.88804334195096302</v>
      </c>
      <c r="Y117" s="1">
        <v>0.57219422656264396</v>
      </c>
      <c r="AA117" s="1">
        <v>0.87932762260226704</v>
      </c>
      <c r="AB117" s="1">
        <v>0.57674134900438101</v>
      </c>
      <c r="AC117" s="1">
        <v>1.0040954203736601</v>
      </c>
      <c r="AD117" s="1">
        <v>0.61519051186017504</v>
      </c>
      <c r="AE117" s="1">
        <v>0.87007931269854899</v>
      </c>
      <c r="AF117" s="1">
        <v>0.57291223532178204</v>
      </c>
    </row>
    <row r="118" spans="1:32" x14ac:dyDescent="0.15">
      <c r="A118" s="9">
        <v>116</v>
      </c>
      <c r="B118" s="9">
        <v>8.08</v>
      </c>
      <c r="C118" s="9">
        <v>245.4</v>
      </c>
      <c r="D118" s="9">
        <v>0</v>
      </c>
      <c r="E118" s="9">
        <v>1</v>
      </c>
      <c r="F118" s="1">
        <v>0.87841792481751901</v>
      </c>
      <c r="G118" s="1">
        <v>0.57931864026895796</v>
      </c>
      <c r="H118" s="1">
        <v>1.02242857417653</v>
      </c>
      <c r="I118" s="1">
        <v>0.62242402715828504</v>
      </c>
      <c r="J118" s="1">
        <v>0.90166134974818901</v>
      </c>
      <c r="K118" s="1">
        <v>0.58885695175081798</v>
      </c>
      <c r="M118" s="1">
        <v>0.89762898919942402</v>
      </c>
      <c r="N118" s="1">
        <v>0.58641767124855804</v>
      </c>
      <c r="O118" s="1">
        <v>1.0416427000886399</v>
      </c>
      <c r="P118" s="1">
        <v>0.62873697661097505</v>
      </c>
      <c r="Q118" s="1">
        <v>0.91282536227368405</v>
      </c>
      <c r="R118" s="1">
        <v>0.59200173832311098</v>
      </c>
      <c r="T118" s="18"/>
      <c r="U118" s="18"/>
      <c r="V118" s="9">
        <v>0.478923796731273</v>
      </c>
      <c r="W118" s="9">
        <v>0.38550511109083402</v>
      </c>
      <c r="X118" s="18"/>
      <c r="Y118" s="18"/>
      <c r="AA118" s="1">
        <v>0.89598996093996297</v>
      </c>
      <c r="AB118" s="1">
        <v>0.58323348526162899</v>
      </c>
      <c r="AC118" s="1">
        <v>1.0328956166793499</v>
      </c>
      <c r="AD118" s="1">
        <v>0.62498325827245804</v>
      </c>
      <c r="AE118" s="1">
        <v>0.88189931679502098</v>
      </c>
      <c r="AF118" s="1">
        <v>0.57754021054778104</v>
      </c>
    </row>
    <row r="119" spans="1:32" x14ac:dyDescent="0.15">
      <c r="A119" s="9">
        <v>117</v>
      </c>
      <c r="B119" s="9">
        <v>8.91</v>
      </c>
      <c r="C119" s="9">
        <v>49.1</v>
      </c>
      <c r="D119" s="9">
        <v>0</v>
      </c>
      <c r="E119" s="9">
        <v>1</v>
      </c>
      <c r="F119" s="1">
        <v>0.87938966661866702</v>
      </c>
      <c r="G119" s="1">
        <v>0.579576586619306</v>
      </c>
      <c r="H119" s="1">
        <v>1.0597486083302401</v>
      </c>
      <c r="I119" s="1">
        <v>0.63451996046437598</v>
      </c>
      <c r="J119" s="1">
        <v>0.90718458050273998</v>
      </c>
      <c r="K119" s="1">
        <v>0.59052841665990297</v>
      </c>
      <c r="M119" s="1">
        <v>0.90655507936365798</v>
      </c>
      <c r="N119" s="1">
        <v>0.59003059431733296</v>
      </c>
      <c r="O119" s="1">
        <v>1.0744259074760401</v>
      </c>
      <c r="P119" s="1">
        <v>0.63947996589940304</v>
      </c>
      <c r="Q119" s="1">
        <v>0.92705324586285098</v>
      </c>
      <c r="R119" s="1">
        <v>0.59790417404977902</v>
      </c>
      <c r="T119" s="1">
        <v>0.86278163380397699</v>
      </c>
      <c r="U119" s="1">
        <v>0.56330414747861102</v>
      </c>
      <c r="V119" s="1">
        <v>0.87107154515959395</v>
      </c>
      <c r="W119" s="1">
        <v>0.56706138886272595</v>
      </c>
      <c r="X119" s="1">
        <v>0.86299823652188101</v>
      </c>
      <c r="Y119" s="1">
        <v>0.56338841227473602</v>
      </c>
      <c r="AA119" s="1">
        <v>0.89386066334613901</v>
      </c>
      <c r="AB119" s="1">
        <v>0.58267414273757601</v>
      </c>
      <c r="AC119" s="1">
        <v>0.99892096408699205</v>
      </c>
      <c r="AD119" s="1">
        <v>0.61374082549145004</v>
      </c>
      <c r="AE119" s="1">
        <v>0.88110475686558998</v>
      </c>
      <c r="AF119" s="1">
        <v>0.57751915648439101</v>
      </c>
    </row>
    <row r="120" spans="1:32" x14ac:dyDescent="0.15">
      <c r="A120" s="9">
        <v>118</v>
      </c>
      <c r="B120" s="9">
        <v>6.05</v>
      </c>
      <c r="C120" s="9">
        <v>85.9</v>
      </c>
      <c r="D120" s="9">
        <v>0</v>
      </c>
      <c r="E120" s="9">
        <v>1</v>
      </c>
      <c r="F120" s="1">
        <v>0.88781659187580397</v>
      </c>
      <c r="G120" s="1">
        <v>0.58278443034418403</v>
      </c>
      <c r="H120" s="1">
        <v>0.98926462461440601</v>
      </c>
      <c r="I120" s="1">
        <v>0.61129078266237102</v>
      </c>
      <c r="J120" s="1">
        <v>0.89510288914286196</v>
      </c>
      <c r="K120" s="1">
        <v>0.58489035272921797</v>
      </c>
      <c r="M120" s="1">
        <v>0.87841792481751901</v>
      </c>
      <c r="N120" s="1">
        <v>0.57931864026895796</v>
      </c>
      <c r="O120" s="1">
        <v>1.02242857417653</v>
      </c>
      <c r="P120" s="1">
        <v>0.62242402715828504</v>
      </c>
      <c r="Q120" s="1">
        <v>0.90166134974818901</v>
      </c>
      <c r="R120" s="1">
        <v>0.58885695175081798</v>
      </c>
      <c r="T120" s="1">
        <v>0.850292893360025</v>
      </c>
      <c r="U120" s="1">
        <v>0.57464784258921098</v>
      </c>
      <c r="V120" s="1">
        <v>0.847712265100244</v>
      </c>
      <c r="W120" s="1">
        <v>0.566474216551762</v>
      </c>
      <c r="X120" s="1">
        <v>0.87487284981045499</v>
      </c>
      <c r="Y120" s="1">
        <v>0.58423208405902805</v>
      </c>
      <c r="AA120" s="1">
        <v>0.90890964970071497</v>
      </c>
      <c r="AB120" s="1">
        <v>0.58852524566264297</v>
      </c>
      <c r="AC120" s="1">
        <v>1.02157333097383</v>
      </c>
      <c r="AD120" s="1">
        <v>0.62148195307167697</v>
      </c>
      <c r="AE120" s="1">
        <v>0.88900388884352499</v>
      </c>
      <c r="AF120" s="1">
        <v>0.58052833913036594</v>
      </c>
    </row>
    <row r="121" spans="1:32" x14ac:dyDescent="0.15">
      <c r="A121" s="9">
        <v>119</v>
      </c>
      <c r="B121" s="9">
        <v>6.39</v>
      </c>
      <c r="C121" s="9">
        <v>306.7</v>
      </c>
      <c r="D121" s="9">
        <v>0</v>
      </c>
      <c r="E121" s="9">
        <v>1</v>
      </c>
      <c r="F121" s="1">
        <v>0.86254946609437699</v>
      </c>
      <c r="G121" s="1">
        <v>0.57290853521387697</v>
      </c>
      <c r="H121" s="1">
        <v>0.99189914685226599</v>
      </c>
      <c r="I121" s="1">
        <v>0.61205472332052502</v>
      </c>
      <c r="J121" s="1">
        <v>0.86615813726409596</v>
      </c>
      <c r="K121" s="1">
        <v>0.57396038968334195</v>
      </c>
      <c r="M121" s="1">
        <v>0.87938966661866702</v>
      </c>
      <c r="N121" s="1">
        <v>0.579576586619306</v>
      </c>
      <c r="O121" s="1">
        <v>1.0597486083302401</v>
      </c>
      <c r="P121" s="1">
        <v>0.63451996046437598</v>
      </c>
      <c r="Q121" s="1">
        <v>0.90718458050273998</v>
      </c>
      <c r="R121" s="1">
        <v>0.59052841665990297</v>
      </c>
      <c r="T121" s="1">
        <v>0.79496004884659499</v>
      </c>
      <c r="U121" s="1">
        <v>0.54729555670437302</v>
      </c>
      <c r="V121" s="1">
        <v>0.73951904056457696</v>
      </c>
      <c r="W121" s="1">
        <v>0.51354929480008804</v>
      </c>
      <c r="X121" s="1">
        <v>0.81542212983402995</v>
      </c>
      <c r="Y121" s="1">
        <v>0.55625898094273396</v>
      </c>
      <c r="AA121" s="1">
        <v>0.88479188224899996</v>
      </c>
      <c r="AB121" s="1">
        <v>0.57904317453046295</v>
      </c>
      <c r="AC121" s="1">
        <v>1.0005071118265201</v>
      </c>
      <c r="AD121" s="1">
        <v>0.61405152326632795</v>
      </c>
      <c r="AE121" s="1">
        <v>0.87187287772293698</v>
      </c>
      <c r="AF121" s="1">
        <v>0.57373089808710698</v>
      </c>
    </row>
    <row r="122" spans="1:32" x14ac:dyDescent="0.15">
      <c r="A122" s="9">
        <v>120</v>
      </c>
      <c r="B122" s="9">
        <v>7.53</v>
      </c>
      <c r="C122" s="9">
        <v>24.5</v>
      </c>
      <c r="D122" s="9">
        <v>0</v>
      </c>
      <c r="E122" s="9">
        <v>1</v>
      </c>
      <c r="F122" s="1">
        <v>0.84924669222070603</v>
      </c>
      <c r="G122" s="1">
        <v>0.56731445374928102</v>
      </c>
      <c r="H122" s="1">
        <v>0.97089951904125704</v>
      </c>
      <c r="I122" s="1">
        <v>0.60453388705121103</v>
      </c>
      <c r="J122" s="1">
        <v>0.85074884662287398</v>
      </c>
      <c r="K122" s="1">
        <v>0.56752653262401098</v>
      </c>
      <c r="M122" s="1">
        <v>0.88781659187580397</v>
      </c>
      <c r="N122" s="1">
        <v>0.58278443034418403</v>
      </c>
      <c r="O122" s="1">
        <v>0.98926462461440601</v>
      </c>
      <c r="P122" s="1">
        <v>0.61129078266237102</v>
      </c>
      <c r="Q122" s="1">
        <v>0.89510288914286196</v>
      </c>
      <c r="R122" s="1">
        <v>0.58489035272921797</v>
      </c>
      <c r="T122" s="1">
        <v>0.84067809264658</v>
      </c>
      <c r="U122" s="1">
        <v>0.56420244234881101</v>
      </c>
      <c r="V122" s="1">
        <v>0.89098782103264795</v>
      </c>
      <c r="W122" s="1">
        <v>0.57552569718785496</v>
      </c>
      <c r="X122" s="1">
        <v>0.85472950967641204</v>
      </c>
      <c r="Y122" s="1">
        <v>0.56931179710563395</v>
      </c>
      <c r="AA122" s="1">
        <v>0.85855466730771002</v>
      </c>
      <c r="AB122" s="1">
        <v>0.56897812195386099</v>
      </c>
      <c r="AC122" s="1">
        <v>0.94079707881711905</v>
      </c>
      <c r="AD122" s="1">
        <v>0.59293632968582699</v>
      </c>
      <c r="AE122" s="1">
        <v>0.85634155409923696</v>
      </c>
      <c r="AF122" s="1">
        <v>0.56772991222147196</v>
      </c>
    </row>
    <row r="123" spans="1:32" x14ac:dyDescent="0.15">
      <c r="A123" s="9">
        <v>121</v>
      </c>
      <c r="B123" s="9">
        <v>6.98</v>
      </c>
      <c r="C123" s="9">
        <v>122.7</v>
      </c>
      <c r="D123" s="9">
        <v>0</v>
      </c>
      <c r="E123" s="9">
        <v>1</v>
      </c>
      <c r="F123" s="1">
        <v>0.87002488627221897</v>
      </c>
      <c r="G123" s="1">
        <v>0.57528591209805602</v>
      </c>
      <c r="H123" s="1">
        <v>0.96913084504347502</v>
      </c>
      <c r="I123" s="1">
        <v>0.60407759360096902</v>
      </c>
      <c r="J123" s="1">
        <v>0.86435530916113901</v>
      </c>
      <c r="K123" s="1">
        <v>0.57257411619568999</v>
      </c>
      <c r="M123" s="1">
        <v>0.86254946609437699</v>
      </c>
      <c r="N123" s="1">
        <v>0.57290853521387697</v>
      </c>
      <c r="O123" s="1">
        <v>0.99189914685226599</v>
      </c>
      <c r="P123" s="1">
        <v>0.61205472332052502</v>
      </c>
      <c r="Q123" s="1">
        <v>0.86615813726409596</v>
      </c>
      <c r="R123" s="1">
        <v>0.57396038968334195</v>
      </c>
      <c r="T123" s="1">
        <v>0.91393764271284805</v>
      </c>
      <c r="U123" s="1">
        <v>0.59276841354650001</v>
      </c>
      <c r="V123" s="1">
        <v>1.06281928423381</v>
      </c>
      <c r="W123" s="1">
        <v>0.63674075164360699</v>
      </c>
      <c r="X123" s="1">
        <v>0.91802904269344299</v>
      </c>
      <c r="Y123" s="1">
        <v>0.59387436816623795</v>
      </c>
      <c r="AA123" s="1">
        <v>0.63192622520632402</v>
      </c>
      <c r="AB123" s="1">
        <v>0.46673129505344302</v>
      </c>
      <c r="AC123" s="1">
        <v>0.66185393000108494</v>
      </c>
      <c r="AD123" s="1">
        <v>0.478276617954071</v>
      </c>
      <c r="AE123" s="1">
        <v>0.63138089014549004</v>
      </c>
      <c r="AF123" s="1">
        <v>0.46596429407990497</v>
      </c>
    </row>
    <row r="124" spans="1:32" x14ac:dyDescent="0.15">
      <c r="A124" s="9">
        <v>122</v>
      </c>
      <c r="B124" s="9">
        <v>4.6100000000000003</v>
      </c>
      <c r="C124" s="9">
        <v>61.3</v>
      </c>
      <c r="D124" s="9">
        <v>0</v>
      </c>
      <c r="E124" s="9">
        <v>1</v>
      </c>
      <c r="F124" s="1">
        <v>0.87915335081913804</v>
      </c>
      <c r="G124" s="1">
        <v>0.57870646151946803</v>
      </c>
      <c r="H124" s="1">
        <v>0.98094163258214195</v>
      </c>
      <c r="I124" s="1">
        <v>0.60804415979212201</v>
      </c>
      <c r="J124" s="1">
        <v>0.87460136741938899</v>
      </c>
      <c r="K124" s="1">
        <v>0.57631061499833602</v>
      </c>
      <c r="M124" s="1">
        <v>0.84924669222070603</v>
      </c>
      <c r="N124" s="1">
        <v>0.56731445374928102</v>
      </c>
      <c r="O124" s="1">
        <v>0.97089951904125704</v>
      </c>
      <c r="P124" s="1">
        <v>0.60453388705121103</v>
      </c>
      <c r="Q124" s="1">
        <v>0.85074884662287398</v>
      </c>
      <c r="R124" s="1">
        <v>0.56752653262401098</v>
      </c>
      <c r="T124" s="1">
        <v>0.89271636787906605</v>
      </c>
      <c r="U124" s="1">
        <v>0.58407500891656805</v>
      </c>
      <c r="V124" s="1">
        <v>1.0630244105786</v>
      </c>
      <c r="W124" s="1">
        <v>0.63614741136413999</v>
      </c>
      <c r="X124" s="1">
        <v>0.88011365384156603</v>
      </c>
      <c r="Y124" s="1">
        <v>0.57878538082673003</v>
      </c>
      <c r="AA124" s="1">
        <v>0.64633496155569403</v>
      </c>
      <c r="AB124" s="1">
        <v>0.47333388598206499</v>
      </c>
      <c r="AC124" s="1">
        <v>0.67488245817571901</v>
      </c>
      <c r="AD124" s="1">
        <v>0.48442282157889099</v>
      </c>
      <c r="AE124" s="1">
        <v>0.64649474944858099</v>
      </c>
      <c r="AF124" s="1">
        <v>0.47295182464289598</v>
      </c>
    </row>
    <row r="125" spans="1:32" x14ac:dyDescent="0.15">
      <c r="A125" s="9">
        <v>123</v>
      </c>
      <c r="B125" s="9">
        <v>7.5</v>
      </c>
      <c r="C125" s="9">
        <v>98.2</v>
      </c>
      <c r="D125" s="9">
        <v>0</v>
      </c>
      <c r="E125" s="9">
        <v>1</v>
      </c>
      <c r="F125" s="1">
        <v>0.91004197208666104</v>
      </c>
      <c r="G125" s="1">
        <v>0.58983073616335302</v>
      </c>
      <c r="H125" s="1">
        <v>1.01952947946235</v>
      </c>
      <c r="I125" s="1">
        <v>0.62133599552071095</v>
      </c>
      <c r="J125" s="1">
        <v>0.92267669889806203</v>
      </c>
      <c r="K125" s="1">
        <v>0.59352614081608401</v>
      </c>
      <c r="M125" s="1">
        <v>0.87002488627221897</v>
      </c>
      <c r="N125" s="1">
        <v>0.57528591209805602</v>
      </c>
      <c r="O125" s="1">
        <v>0.96913084504347502</v>
      </c>
      <c r="P125" s="1">
        <v>0.60407759360096902</v>
      </c>
      <c r="Q125" s="1">
        <v>0.86435530916113901</v>
      </c>
      <c r="R125" s="1">
        <v>0.57257411619568999</v>
      </c>
      <c r="T125" s="1">
        <v>0.85027007072526795</v>
      </c>
      <c r="U125" s="1">
        <v>0.56682226448571804</v>
      </c>
      <c r="V125" s="1">
        <v>0.92305982506582096</v>
      </c>
      <c r="W125" s="1">
        <v>0.58694024070657802</v>
      </c>
      <c r="X125" s="1">
        <v>0.84681328653829901</v>
      </c>
      <c r="Y125" s="1">
        <v>0.56517979158226295</v>
      </c>
      <c r="AA125" s="1">
        <v>0.66344299986682298</v>
      </c>
      <c r="AB125" s="1">
        <v>0.48102504289487402</v>
      </c>
      <c r="AC125" s="1">
        <v>0.68393740013311399</v>
      </c>
      <c r="AD125" s="1">
        <v>0.48863432766662901</v>
      </c>
      <c r="AE125" s="1">
        <v>0.66439822277684102</v>
      </c>
      <c r="AF125" s="1">
        <v>0.48107151634308198</v>
      </c>
    </row>
    <row r="126" spans="1:32" x14ac:dyDescent="0.15">
      <c r="A126" s="9">
        <v>124</v>
      </c>
      <c r="B126" s="9">
        <v>8.76</v>
      </c>
      <c r="C126" s="9">
        <v>245.4</v>
      </c>
      <c r="D126" s="9">
        <v>0</v>
      </c>
      <c r="E126" s="9">
        <v>1</v>
      </c>
      <c r="F126" s="1">
        <v>0.89124294403665305</v>
      </c>
      <c r="G126" s="1">
        <v>0.58263572343356296</v>
      </c>
      <c r="H126" s="1">
        <v>0.99590774690911199</v>
      </c>
      <c r="I126" s="1">
        <v>0.613399757614289</v>
      </c>
      <c r="J126" s="1">
        <v>0.89257950572904499</v>
      </c>
      <c r="K126" s="1">
        <v>0.58266670890486905</v>
      </c>
      <c r="M126" s="1">
        <v>0.87915335081913804</v>
      </c>
      <c r="N126" s="1">
        <v>0.57870646151946803</v>
      </c>
      <c r="O126" s="1">
        <v>0.98094163258214195</v>
      </c>
      <c r="P126" s="1">
        <v>0.60804415979212201</v>
      </c>
      <c r="Q126" s="1">
        <v>0.87460136741938899</v>
      </c>
      <c r="R126" s="1">
        <v>0.57631061499833602</v>
      </c>
      <c r="T126" s="1">
        <v>0.85505357524613701</v>
      </c>
      <c r="U126" s="1">
        <v>0.57359917395277005</v>
      </c>
      <c r="V126" s="1">
        <v>0.88461004606794602</v>
      </c>
      <c r="W126" s="1">
        <v>0.57399840840981997</v>
      </c>
      <c r="X126" s="1">
        <v>0.85407416586642104</v>
      </c>
      <c r="Y126" s="1">
        <v>0.57512766452088704</v>
      </c>
      <c r="AA126" s="1">
        <v>0.69104989754103296</v>
      </c>
      <c r="AB126" s="1">
        <v>0.49339846712706098</v>
      </c>
      <c r="AC126" s="1">
        <v>0.71131987142031605</v>
      </c>
      <c r="AD126" s="1">
        <v>0.50097766477481298</v>
      </c>
      <c r="AE126" s="1">
        <v>0.69277984631743394</v>
      </c>
      <c r="AF126" s="1">
        <v>0.49384245083253397</v>
      </c>
    </row>
    <row r="127" spans="1:32" x14ac:dyDescent="0.15">
      <c r="A127" s="9">
        <v>125</v>
      </c>
      <c r="B127" s="9">
        <v>10.119999999999999</v>
      </c>
      <c r="C127" s="9">
        <v>61.3</v>
      </c>
      <c r="D127" s="9">
        <v>0</v>
      </c>
      <c r="E127" s="9">
        <v>1</v>
      </c>
      <c r="F127" s="1">
        <v>0.90835174134875096</v>
      </c>
      <c r="G127" s="1">
        <v>0.58888074794120504</v>
      </c>
      <c r="H127" s="1">
        <v>1.0322925091997299</v>
      </c>
      <c r="I127" s="1">
        <v>0.62544935126770596</v>
      </c>
      <c r="J127" s="1">
        <v>0.90087192638231195</v>
      </c>
      <c r="K127" s="1">
        <v>0.58543525312780498</v>
      </c>
      <c r="M127" s="1">
        <v>0.91004197208666104</v>
      </c>
      <c r="N127" s="1">
        <v>0.58983073616335302</v>
      </c>
      <c r="O127" s="1">
        <v>1.01952947946235</v>
      </c>
      <c r="P127" s="1">
        <v>0.62133599552071095</v>
      </c>
      <c r="Q127" s="1">
        <v>0.92267669889806203</v>
      </c>
      <c r="R127" s="1">
        <v>0.59352614081608401</v>
      </c>
      <c r="T127" s="1">
        <v>0.85292880972556195</v>
      </c>
      <c r="U127" s="1">
        <v>0.56788093102505599</v>
      </c>
      <c r="V127" s="1">
        <v>0.90683849511608905</v>
      </c>
      <c r="W127" s="1">
        <v>0.58084993669920004</v>
      </c>
      <c r="X127" s="1">
        <v>0.84975706621612801</v>
      </c>
      <c r="Y127" s="1">
        <v>0.56641711975777198</v>
      </c>
      <c r="AA127" s="1">
        <v>0.731624279381201</v>
      </c>
      <c r="AB127" s="1">
        <v>0.51142130829830601</v>
      </c>
      <c r="AC127" s="1">
        <v>0.754798397771834</v>
      </c>
      <c r="AD127" s="1">
        <v>0.51995912443035697</v>
      </c>
      <c r="AE127" s="1">
        <v>0.734247434794291</v>
      </c>
      <c r="AF127" s="1">
        <v>0.51225640133806605</v>
      </c>
    </row>
    <row r="128" spans="1:32" x14ac:dyDescent="0.15">
      <c r="A128" s="9">
        <v>126</v>
      </c>
      <c r="B128" s="9">
        <v>6.99</v>
      </c>
      <c r="C128" s="9">
        <v>245.4</v>
      </c>
      <c r="D128" s="9">
        <v>0</v>
      </c>
      <c r="E128" s="9">
        <v>1</v>
      </c>
      <c r="F128" s="1">
        <v>0.90902053750394396</v>
      </c>
      <c r="G128" s="1">
        <v>0.58880108527697705</v>
      </c>
      <c r="H128" s="1">
        <v>1.0359419774905501</v>
      </c>
      <c r="I128" s="1">
        <v>0.6263276000561</v>
      </c>
      <c r="J128" s="1">
        <v>0.89549827289526196</v>
      </c>
      <c r="K128" s="1">
        <v>0.58303946715684996</v>
      </c>
      <c r="M128" s="1">
        <v>0.89124294403665305</v>
      </c>
      <c r="N128" s="1">
        <v>0.58263572343356296</v>
      </c>
      <c r="O128" s="1">
        <v>0.99590774690911199</v>
      </c>
      <c r="P128" s="1">
        <v>0.613399757614289</v>
      </c>
      <c r="Q128" s="1">
        <v>0.89257950572904499</v>
      </c>
      <c r="R128" s="1">
        <v>0.58266670890486905</v>
      </c>
      <c r="T128" s="1">
        <v>0.81306589682861397</v>
      </c>
      <c r="U128" s="1">
        <v>0.55260546566092805</v>
      </c>
      <c r="V128" s="1">
        <v>0.84949219485731597</v>
      </c>
      <c r="W128" s="1">
        <v>0.55871501700467696</v>
      </c>
      <c r="X128" s="1">
        <v>0.81192890012730501</v>
      </c>
      <c r="Y128" s="1">
        <v>0.55173118201846105</v>
      </c>
      <c r="AA128" s="1">
        <v>0.75246246750287904</v>
      </c>
      <c r="AB128" s="1">
        <v>0.52058481824831804</v>
      </c>
      <c r="AC128" s="1">
        <v>0.77794981782568695</v>
      </c>
      <c r="AD128" s="1">
        <v>0.52983543881297501</v>
      </c>
      <c r="AE128" s="1">
        <v>0.75583464071265605</v>
      </c>
      <c r="AF128" s="1">
        <v>0.521698218668741</v>
      </c>
    </row>
    <row r="129" spans="1:32" x14ac:dyDescent="0.15">
      <c r="A129" s="9">
        <v>127</v>
      </c>
      <c r="B129" s="9">
        <v>8.4600000000000009</v>
      </c>
      <c r="C129" s="9">
        <v>122.7</v>
      </c>
      <c r="D129" s="9">
        <v>0</v>
      </c>
      <c r="E129" s="9">
        <v>1</v>
      </c>
      <c r="F129" s="1">
        <v>0.89767063148017001</v>
      </c>
      <c r="G129" s="1">
        <v>0.58465323008973302</v>
      </c>
      <c r="H129" s="1">
        <v>1.0205488306396899</v>
      </c>
      <c r="I129" s="1">
        <v>0.62136675454457602</v>
      </c>
      <c r="J129" s="1">
        <v>0.89461697266724105</v>
      </c>
      <c r="K129" s="1">
        <v>0.58294759825327502</v>
      </c>
      <c r="M129" s="1">
        <v>0.90835174134875096</v>
      </c>
      <c r="N129" s="1">
        <v>0.58888074794120504</v>
      </c>
      <c r="O129" s="1">
        <v>1.0322925091997299</v>
      </c>
      <c r="P129" s="1">
        <v>0.62544935126770596</v>
      </c>
      <c r="Q129" s="1">
        <v>0.90087192638231195</v>
      </c>
      <c r="R129" s="1">
        <v>0.58543525312780498</v>
      </c>
      <c r="T129" s="1">
        <v>0.82746932903042902</v>
      </c>
      <c r="U129" s="1">
        <v>0.56979822470141706</v>
      </c>
      <c r="V129" s="9">
        <v>0.90011927943251702</v>
      </c>
      <c r="W129" s="9">
        <v>0.59502858225778599</v>
      </c>
      <c r="X129" s="1">
        <v>0.84718633322211201</v>
      </c>
      <c r="Y129" s="1">
        <v>0.58073371435705901</v>
      </c>
      <c r="AA129" s="1">
        <v>0.82806795467864003</v>
      </c>
      <c r="AB129" s="1">
        <v>0.55082702408615503</v>
      </c>
      <c r="AC129" s="1">
        <v>0.84623362137220004</v>
      </c>
      <c r="AD129" s="1">
        <v>0.55728688172943097</v>
      </c>
      <c r="AE129" s="1">
        <v>0.83122978104949297</v>
      </c>
      <c r="AF129" s="1">
        <v>0.55176613321955004</v>
      </c>
    </row>
    <row r="130" spans="1:32" x14ac:dyDescent="0.15">
      <c r="A130" s="9">
        <v>128</v>
      </c>
      <c r="B130" s="9">
        <v>8.36</v>
      </c>
      <c r="C130" s="9">
        <v>61.3</v>
      </c>
      <c r="D130" s="9">
        <v>0</v>
      </c>
      <c r="E130" s="9">
        <v>1</v>
      </c>
      <c r="F130" s="1">
        <v>0.87557232827463705</v>
      </c>
      <c r="G130" s="1">
        <v>0.57659373685009896</v>
      </c>
      <c r="H130" s="1">
        <v>0.94054976003554402</v>
      </c>
      <c r="I130" s="1">
        <v>0.59399727391780799</v>
      </c>
      <c r="J130" s="1">
        <v>0.88217345208041398</v>
      </c>
      <c r="K130" s="1">
        <v>0.578931859524075</v>
      </c>
      <c r="M130" s="1">
        <v>0.90902053750394396</v>
      </c>
      <c r="N130" s="1">
        <v>0.58880108527697705</v>
      </c>
      <c r="O130" s="1">
        <v>1.0359419774905501</v>
      </c>
      <c r="P130" s="1">
        <v>0.6263276000561</v>
      </c>
      <c r="Q130" s="1">
        <v>0.89549827289526196</v>
      </c>
      <c r="R130" s="1">
        <v>0.58303946715684996</v>
      </c>
      <c r="T130" s="1">
        <v>0.77200125277244103</v>
      </c>
      <c r="U130" s="1">
        <v>0.53794635661247203</v>
      </c>
      <c r="V130" s="9">
        <v>0.78905152554285096</v>
      </c>
      <c r="W130" s="9">
        <v>0.535925515044681</v>
      </c>
      <c r="X130" s="1">
        <v>0.785860411888749</v>
      </c>
      <c r="Y130" s="1">
        <v>0.54511549547288995</v>
      </c>
      <c r="AA130" s="1">
        <v>0.84477786019154899</v>
      </c>
      <c r="AB130" s="1">
        <v>0.584947639862889</v>
      </c>
      <c r="AC130" s="9">
        <v>0.88187918698229595</v>
      </c>
      <c r="AD130" s="9">
        <v>0.60781396097041096</v>
      </c>
      <c r="AE130" s="1">
        <v>0.85706859261285195</v>
      </c>
      <c r="AF130" s="1">
        <v>0.59543432579210198</v>
      </c>
    </row>
    <row r="131" spans="1:32" x14ac:dyDescent="0.15">
      <c r="A131" s="9">
        <v>129</v>
      </c>
      <c r="B131" s="9">
        <v>15.42</v>
      </c>
      <c r="C131" s="9">
        <v>1227</v>
      </c>
      <c r="D131" s="9">
        <v>0</v>
      </c>
      <c r="E131" s="9">
        <v>1</v>
      </c>
      <c r="F131" s="1">
        <v>0.809367429445772</v>
      </c>
      <c r="G131" s="1">
        <v>0.54844166929400295</v>
      </c>
      <c r="H131" s="1">
        <v>0.84470093484715802</v>
      </c>
      <c r="I131" s="1">
        <v>0.55716016484090403</v>
      </c>
      <c r="J131" s="1">
        <v>0.81551053587775202</v>
      </c>
      <c r="K131" s="1">
        <v>0.55017601186979603</v>
      </c>
      <c r="M131" s="1">
        <v>0.89767063148017001</v>
      </c>
      <c r="N131" s="1">
        <v>0.58465323008973302</v>
      </c>
      <c r="O131" s="1">
        <v>1.0205488306396899</v>
      </c>
      <c r="P131" s="1">
        <v>0.62136675454457602</v>
      </c>
      <c r="Q131" s="1">
        <v>0.89461697266724105</v>
      </c>
      <c r="R131" s="1">
        <v>0.58294759825327502</v>
      </c>
      <c r="T131" s="1">
        <v>0.86195774194740504</v>
      </c>
      <c r="U131" s="1">
        <v>0.57261861059901298</v>
      </c>
      <c r="V131" s="9">
        <v>0.96743193299837404</v>
      </c>
      <c r="W131" s="9">
        <v>0.60371356065741999</v>
      </c>
      <c r="X131" s="1">
        <v>0.85877758686467098</v>
      </c>
      <c r="Y131" s="1">
        <v>0.57151765875224003</v>
      </c>
      <c r="AA131" s="1">
        <v>0.96279401493129002</v>
      </c>
      <c r="AB131" s="1">
        <v>0.60001718338314802</v>
      </c>
      <c r="AC131" s="1">
        <v>0.96027504682669496</v>
      </c>
      <c r="AD131" s="1">
        <v>0.59947771551409301</v>
      </c>
      <c r="AE131" s="1">
        <v>0.96257330138257302</v>
      </c>
      <c r="AF131" s="1">
        <v>0.59995000911292196</v>
      </c>
    </row>
    <row r="132" spans="1:32" x14ac:dyDescent="0.15">
      <c r="A132" s="9">
        <v>130</v>
      </c>
      <c r="B132" s="9">
        <v>15.75</v>
      </c>
      <c r="C132" s="9">
        <v>98.2</v>
      </c>
      <c r="D132" s="9">
        <v>0</v>
      </c>
      <c r="E132" s="9">
        <v>1</v>
      </c>
      <c r="F132" s="1">
        <v>0.754174575788912</v>
      </c>
      <c r="G132" s="1">
        <v>0.52546282875564898</v>
      </c>
      <c r="H132" s="1">
        <v>0.72140514736728401</v>
      </c>
      <c r="I132" s="1">
        <v>0.505829786732372</v>
      </c>
      <c r="J132" s="1">
        <v>0.74260923150107805</v>
      </c>
      <c r="K132" s="1">
        <v>0.52002313440157799</v>
      </c>
      <c r="M132" s="1">
        <v>0.87557232827463705</v>
      </c>
      <c r="N132" s="1">
        <v>0.57659373685009896</v>
      </c>
      <c r="O132" s="1">
        <v>0.94054976003554402</v>
      </c>
      <c r="P132" s="1">
        <v>0.59399727391780799</v>
      </c>
      <c r="Q132" s="1">
        <v>0.88217345208041398</v>
      </c>
      <c r="R132" s="1">
        <v>0.578931859524075</v>
      </c>
      <c r="T132" s="1">
        <v>0.86441154414874299</v>
      </c>
      <c r="U132" s="1">
        <v>0.57970029900283204</v>
      </c>
      <c r="V132" s="9">
        <v>0.88656021485320502</v>
      </c>
      <c r="W132" s="9">
        <v>0.57989419214428795</v>
      </c>
      <c r="X132" s="1">
        <v>0.89742114580906396</v>
      </c>
      <c r="Y132" s="1">
        <v>0.59489883284677203</v>
      </c>
      <c r="AA132" s="1">
        <v>0.73928007769557202</v>
      </c>
      <c r="AB132" s="1">
        <v>0.52682495265654905</v>
      </c>
      <c r="AC132" s="1">
        <v>0.65650467840657201</v>
      </c>
      <c r="AD132" s="1">
        <v>0.48418849469496</v>
      </c>
      <c r="AE132" s="1">
        <v>0.75211621058437705</v>
      </c>
      <c r="AF132" s="1">
        <v>0.53450026269736906</v>
      </c>
    </row>
    <row r="133" spans="1:32" x14ac:dyDescent="0.15">
      <c r="A133" s="16">
        <v>131</v>
      </c>
      <c r="B133" s="16">
        <v>12.69</v>
      </c>
      <c r="C133" s="16">
        <v>351.8</v>
      </c>
      <c r="D133" s="16">
        <v>0</v>
      </c>
      <c r="E133" s="16">
        <v>1</v>
      </c>
      <c r="F133" s="1">
        <v>0.65440096037237705</v>
      </c>
      <c r="G133" s="1">
        <v>0.47988927598472098</v>
      </c>
      <c r="H133" s="1">
        <v>0.511150403634406</v>
      </c>
      <c r="I133" s="1">
        <v>0.40220311804486703</v>
      </c>
      <c r="J133" s="1">
        <v>0.667359923342008</v>
      </c>
      <c r="K133" s="1">
        <v>0.48604569206925402</v>
      </c>
      <c r="M133" s="1">
        <v>0.809367429445772</v>
      </c>
      <c r="N133" s="1">
        <v>0.54844166929400295</v>
      </c>
      <c r="O133" s="1">
        <v>0.84470093484715802</v>
      </c>
      <c r="P133" s="1">
        <v>0.55716016484090403</v>
      </c>
      <c r="Q133" s="1">
        <v>0.81551053587775202</v>
      </c>
      <c r="R133" s="1">
        <v>0.55017601186979603</v>
      </c>
      <c r="T133" s="1">
        <v>0.83963752973413597</v>
      </c>
      <c r="U133" s="1">
        <v>0.56445915389884005</v>
      </c>
      <c r="V133" s="1">
        <v>0.88085615406113305</v>
      </c>
      <c r="W133" s="1">
        <v>0.571331541884185</v>
      </c>
      <c r="X133" s="1">
        <v>0.86483768538668404</v>
      </c>
      <c r="Y133" s="1">
        <v>0.57570731599262404</v>
      </c>
      <c r="AA133" s="1">
        <v>0.82304326270874895</v>
      </c>
      <c r="AB133" s="1">
        <v>0.54728065844139095</v>
      </c>
      <c r="AC133" s="1">
        <v>0.826502679136767</v>
      </c>
      <c r="AD133" s="1">
        <v>0.549367781556651</v>
      </c>
      <c r="AE133" s="1">
        <v>0.82340988549403105</v>
      </c>
      <c r="AF133" s="1">
        <v>0.54744436100384297</v>
      </c>
    </row>
    <row r="134" spans="1:32" x14ac:dyDescent="0.15">
      <c r="A134" s="9">
        <v>134</v>
      </c>
      <c r="B134" s="9">
        <v>5.1100000000000003</v>
      </c>
      <c r="C134" s="9">
        <v>1349.7</v>
      </c>
      <c r="D134" s="9">
        <v>0</v>
      </c>
      <c r="E134" s="9">
        <v>1</v>
      </c>
      <c r="F134" s="1">
        <v>1.15355953446694</v>
      </c>
      <c r="G134" s="1">
        <v>0.67357096947163997</v>
      </c>
      <c r="H134" s="1">
        <v>1.3869786728434299</v>
      </c>
      <c r="I134" s="1">
        <v>0.72835024334972798</v>
      </c>
      <c r="J134" s="1">
        <v>1.1946278532394401</v>
      </c>
      <c r="K134" s="1">
        <v>0.68561975871922198</v>
      </c>
      <c r="M134" s="1">
        <v>0.754174575788912</v>
      </c>
      <c r="N134" s="1">
        <v>0.52546282875564898</v>
      </c>
      <c r="O134" s="1">
        <v>0.72140514736728401</v>
      </c>
      <c r="P134" s="1">
        <v>0.505829786732372</v>
      </c>
      <c r="Q134" s="1">
        <v>0.74260923150107805</v>
      </c>
      <c r="R134" s="1">
        <v>0.52002313440157799</v>
      </c>
      <c r="T134" s="1">
        <v>0.96631474690798802</v>
      </c>
      <c r="U134" s="1">
        <v>0.61172502345137802</v>
      </c>
      <c r="V134" s="1">
        <v>1.7151423027241099</v>
      </c>
      <c r="W134" s="1">
        <v>0.80221434193559205</v>
      </c>
      <c r="X134" s="1">
        <v>0.98732507047760398</v>
      </c>
      <c r="Y134" s="1">
        <v>0.61805270130102197</v>
      </c>
      <c r="AA134" s="1">
        <v>0.84554218850922402</v>
      </c>
      <c r="AB134" s="1">
        <v>0.57669135450790499</v>
      </c>
      <c r="AC134" s="1">
        <v>0.80649963295855098</v>
      </c>
      <c r="AD134" s="1">
        <v>0.55561226970006306</v>
      </c>
      <c r="AE134" s="1">
        <v>0.87151026859598002</v>
      </c>
      <c r="AF134" s="1">
        <v>0.58965193186143905</v>
      </c>
    </row>
    <row r="135" spans="1:32" x14ac:dyDescent="0.15">
      <c r="A135" s="9">
        <v>135</v>
      </c>
      <c r="B135" s="9">
        <v>7.13</v>
      </c>
      <c r="C135" s="9">
        <v>98.2</v>
      </c>
      <c r="D135" s="9">
        <v>0</v>
      </c>
      <c r="E135" s="9">
        <v>1</v>
      </c>
      <c r="F135" s="1">
        <v>1.1411831134350601</v>
      </c>
      <c r="G135" s="1">
        <v>0.66883766794034305</v>
      </c>
      <c r="H135" s="1">
        <v>1.3677230869707699</v>
      </c>
      <c r="I135" s="1">
        <v>0.72354620146140602</v>
      </c>
      <c r="J135" s="1">
        <v>1.2731461431320701</v>
      </c>
      <c r="K135" s="1">
        <v>0.70579412080209203</v>
      </c>
      <c r="M135" s="1">
        <v>0.65440096037237705</v>
      </c>
      <c r="N135" s="1">
        <v>0.47988927598472098</v>
      </c>
      <c r="O135" s="1">
        <v>0.511150403634406</v>
      </c>
      <c r="P135" s="1">
        <v>0.40220311804486703</v>
      </c>
      <c r="Q135" s="1">
        <v>0.667359923342008</v>
      </c>
      <c r="R135" s="1">
        <v>0.48604569206925402</v>
      </c>
      <c r="T135" s="1">
        <v>0.75979356245117802</v>
      </c>
      <c r="U135" s="1">
        <v>0.52545071448940195</v>
      </c>
      <c r="V135" s="18"/>
      <c r="W135" s="18"/>
      <c r="X135" s="1">
        <v>1.5558458543690299</v>
      </c>
      <c r="Y135" s="1">
        <v>0.81218468898726703</v>
      </c>
      <c r="AA135" s="1">
        <v>0.73092254957692804</v>
      </c>
      <c r="AB135" s="1">
        <v>0.51827142529674997</v>
      </c>
      <c r="AC135" s="1">
        <v>0.77219765707677601</v>
      </c>
      <c r="AD135" s="1">
        <v>0.52638519155409302</v>
      </c>
      <c r="AE135" s="1">
        <v>0.73427951573664296</v>
      </c>
      <c r="AF135" s="1">
        <v>0.51911156160205296</v>
      </c>
    </row>
    <row r="136" spans="1:32" x14ac:dyDescent="0.15">
      <c r="A136" s="9">
        <v>136</v>
      </c>
      <c r="B136" s="9">
        <v>7.37</v>
      </c>
      <c r="C136" s="9">
        <v>368.1</v>
      </c>
      <c r="D136" s="9">
        <v>0</v>
      </c>
      <c r="E136" s="9">
        <v>1</v>
      </c>
      <c r="F136" s="1">
        <v>0.83868888330370694</v>
      </c>
      <c r="G136" s="1">
        <v>0.56119373476440204</v>
      </c>
      <c r="H136" s="1">
        <v>0.908883601047069</v>
      </c>
      <c r="I136" s="1">
        <v>0.58217967308849505</v>
      </c>
      <c r="J136" s="1">
        <v>0.82196052284793097</v>
      </c>
      <c r="K136" s="1">
        <v>0.55362725408027702</v>
      </c>
      <c r="M136" s="1">
        <v>1.15355953446694</v>
      </c>
      <c r="N136" s="1">
        <v>0.67357096947163997</v>
      </c>
      <c r="O136" s="1">
        <v>1.3869786728434299</v>
      </c>
      <c r="P136" s="1">
        <v>0.72835024334972798</v>
      </c>
      <c r="Q136" s="1">
        <v>1.1946278532394401</v>
      </c>
      <c r="R136" s="1">
        <v>0.68561975871922198</v>
      </c>
      <c r="T136" s="1">
        <v>0.89286122952723002</v>
      </c>
      <c r="U136" s="1">
        <v>0.58364021769302599</v>
      </c>
      <c r="V136" s="1">
        <v>0.999590276752791</v>
      </c>
      <c r="W136" s="1">
        <v>0.61453803900930803</v>
      </c>
      <c r="X136" s="1">
        <v>0.90519383154001498</v>
      </c>
      <c r="Y136" s="1">
        <v>0.58841676211008598</v>
      </c>
      <c r="AA136" s="1">
        <v>0.73947801750988795</v>
      </c>
      <c r="AB136" s="1">
        <v>0.52222604016639695</v>
      </c>
      <c r="AC136" s="1">
        <v>0.74950882539621799</v>
      </c>
      <c r="AD136" s="1">
        <v>0.51695530158443304</v>
      </c>
      <c r="AE136" s="1">
        <v>0.73551012873940202</v>
      </c>
      <c r="AF136" s="1">
        <v>0.52073703519482495</v>
      </c>
    </row>
    <row r="137" spans="1:32" x14ac:dyDescent="0.15">
      <c r="A137" s="9">
        <v>137</v>
      </c>
      <c r="B137" s="9">
        <v>8.2799999999999994</v>
      </c>
      <c r="C137" s="9">
        <v>736.2</v>
      </c>
      <c r="D137" s="9">
        <v>0</v>
      </c>
      <c r="E137" s="9">
        <v>1</v>
      </c>
      <c r="F137" s="1">
        <v>0.91339973349214898</v>
      </c>
      <c r="G137" s="1">
        <v>0.59077967858626301</v>
      </c>
      <c r="H137" s="1">
        <v>0.99987212039308304</v>
      </c>
      <c r="I137" s="1">
        <v>0.61457035765186496</v>
      </c>
      <c r="J137" s="1">
        <v>0.91400807589396704</v>
      </c>
      <c r="K137" s="1">
        <v>0.59043236703479995</v>
      </c>
      <c r="M137" s="1">
        <v>1.1411831134350601</v>
      </c>
      <c r="N137" s="1">
        <v>0.66883766794034305</v>
      </c>
      <c r="O137" s="1">
        <v>1.3677230869707699</v>
      </c>
      <c r="P137" s="1">
        <v>0.72354620146140602</v>
      </c>
      <c r="Q137" s="1">
        <v>1.2731461431320701</v>
      </c>
      <c r="R137" s="1">
        <v>0.70579412080209203</v>
      </c>
      <c r="T137" s="1">
        <v>0.88604285660452098</v>
      </c>
      <c r="U137" s="1">
        <v>0.58191390873882698</v>
      </c>
      <c r="V137" s="1">
        <v>1.1306042686343001</v>
      </c>
      <c r="W137" s="1">
        <v>0.65700135306815999</v>
      </c>
      <c r="X137" s="1">
        <v>0.85989519559253902</v>
      </c>
      <c r="Y137" s="1">
        <v>0.57027110694392802</v>
      </c>
      <c r="AA137" s="1">
        <v>0.797824682501027</v>
      </c>
      <c r="AB137" s="1">
        <v>0.54594662868129495</v>
      </c>
      <c r="AC137" s="1">
        <v>0.84178090552781004</v>
      </c>
      <c r="AD137" s="1">
        <v>0.55542764877072004</v>
      </c>
      <c r="AE137" s="1">
        <v>0.79643251234900503</v>
      </c>
      <c r="AF137" s="1">
        <v>0.545306313739083</v>
      </c>
    </row>
    <row r="138" spans="1:32" x14ac:dyDescent="0.15">
      <c r="A138" s="9">
        <v>138</v>
      </c>
      <c r="B138" s="9">
        <v>8.4600000000000009</v>
      </c>
      <c r="C138" s="9">
        <v>49.1</v>
      </c>
      <c r="D138" s="9">
        <v>0</v>
      </c>
      <c r="E138" s="9">
        <v>1</v>
      </c>
      <c r="F138" s="1">
        <v>0.90886049252698398</v>
      </c>
      <c r="G138" s="1">
        <v>0.58879082198031396</v>
      </c>
      <c r="H138" s="1">
        <v>0.98823208826171205</v>
      </c>
      <c r="I138" s="1">
        <v>0.61018371428037399</v>
      </c>
      <c r="J138" s="1">
        <v>0.89385238685023605</v>
      </c>
      <c r="K138" s="1">
        <v>0.582313639113476</v>
      </c>
      <c r="M138" s="1">
        <v>0.83868888330370694</v>
      </c>
      <c r="N138" s="1">
        <v>0.56119373476440204</v>
      </c>
      <c r="O138" s="1">
        <v>0.908883601047069</v>
      </c>
      <c r="P138" s="1">
        <v>0.58217967308849505</v>
      </c>
      <c r="Q138" s="1">
        <v>0.82196052284793097</v>
      </c>
      <c r="R138" s="1">
        <v>0.55362725408027702</v>
      </c>
      <c r="T138" s="1">
        <v>0.89129884416733796</v>
      </c>
      <c r="U138" s="1">
        <v>0.58312807271566103</v>
      </c>
      <c r="V138" s="1">
        <v>1.02861853024773</v>
      </c>
      <c r="W138" s="1">
        <v>0.623762836889032</v>
      </c>
      <c r="X138" s="1">
        <v>0.88880473952976602</v>
      </c>
      <c r="Y138" s="1">
        <v>0.58090996207366596</v>
      </c>
      <c r="AA138" s="1">
        <v>0.85511308241791395</v>
      </c>
      <c r="AB138" s="1">
        <v>0.56820410889717998</v>
      </c>
      <c r="AC138" s="1">
        <v>0.91247002365187202</v>
      </c>
      <c r="AD138" s="1">
        <v>0.58227621475990698</v>
      </c>
      <c r="AE138" s="1">
        <v>0.84683246923357303</v>
      </c>
      <c r="AF138" s="1">
        <v>0.56450153447021201</v>
      </c>
    </row>
    <row r="139" spans="1:32" x14ac:dyDescent="0.15">
      <c r="A139" s="9">
        <v>139</v>
      </c>
      <c r="B139" s="9">
        <v>6.84</v>
      </c>
      <c r="C139" s="9">
        <v>184</v>
      </c>
      <c r="D139" s="9">
        <v>0</v>
      </c>
      <c r="E139" s="9">
        <v>1</v>
      </c>
      <c r="F139" s="1">
        <v>0.909727312496736</v>
      </c>
      <c r="G139" s="1">
        <v>0.58917279808990097</v>
      </c>
      <c r="H139" s="1">
        <v>0.98854460729245897</v>
      </c>
      <c r="I139" s="1">
        <v>0.61025281071224402</v>
      </c>
      <c r="J139" s="1">
        <v>0.89326550926871395</v>
      </c>
      <c r="K139" s="1">
        <v>0.58209692644180999</v>
      </c>
      <c r="M139" s="1">
        <v>0.91339973349214898</v>
      </c>
      <c r="N139" s="1">
        <v>0.59077967858626301</v>
      </c>
      <c r="O139" s="1">
        <v>0.99987212039308304</v>
      </c>
      <c r="P139" s="1">
        <v>0.61457035765186496</v>
      </c>
      <c r="Q139" s="1">
        <v>0.91400807589396704</v>
      </c>
      <c r="R139" s="1">
        <v>0.59043236703479995</v>
      </c>
      <c r="T139" s="1">
        <v>0.92511441927064297</v>
      </c>
      <c r="U139" s="1">
        <v>0.59786976332839903</v>
      </c>
      <c r="V139" s="1">
        <v>1.44971911285168</v>
      </c>
      <c r="W139" s="1">
        <v>0.74423633916554499</v>
      </c>
      <c r="X139" s="1">
        <v>0.96534891808209899</v>
      </c>
      <c r="Y139" s="1">
        <v>0.61289760416585404</v>
      </c>
      <c r="AA139" s="1">
        <v>0.83569821564494196</v>
      </c>
      <c r="AB139" s="1">
        <v>0.56099338327454995</v>
      </c>
      <c r="AC139" s="1">
        <v>0.89322713772553497</v>
      </c>
      <c r="AD139" s="1">
        <v>0.57542473244049397</v>
      </c>
      <c r="AE139" s="1">
        <v>0.82977179953800495</v>
      </c>
      <c r="AF139" s="1">
        <v>0.55824420609370995</v>
      </c>
    </row>
    <row r="140" spans="1:32" x14ac:dyDescent="0.15">
      <c r="A140" s="16">
        <v>140</v>
      </c>
      <c r="B140" s="16">
        <v>6.79</v>
      </c>
      <c r="C140" s="16">
        <v>351.8</v>
      </c>
      <c r="D140" s="16">
        <v>0</v>
      </c>
      <c r="E140" s="16">
        <v>1</v>
      </c>
      <c r="F140" s="1">
        <v>0.66512860915542105</v>
      </c>
      <c r="G140" s="1">
        <v>0.48456612340324601</v>
      </c>
      <c r="H140" s="1">
        <v>0.57189223351325202</v>
      </c>
      <c r="I140" s="1">
        <v>0.43451430960526499</v>
      </c>
      <c r="J140" s="1">
        <v>0.66041395315320905</v>
      </c>
      <c r="K140" s="1">
        <v>0.48190018006775798</v>
      </c>
      <c r="M140" s="1">
        <v>0.90886049252698398</v>
      </c>
      <c r="N140" s="1">
        <v>0.58879082198031396</v>
      </c>
      <c r="O140" s="1">
        <v>0.98823208826171205</v>
      </c>
      <c r="P140" s="1">
        <v>0.61018371428037399</v>
      </c>
      <c r="Q140" s="1">
        <v>0.89385238685023605</v>
      </c>
      <c r="R140" s="1">
        <v>0.582313639113476</v>
      </c>
      <c r="T140" s="1">
        <v>0.86090636551838295</v>
      </c>
      <c r="U140" s="1">
        <v>0.57290496898332799</v>
      </c>
      <c r="V140" s="1">
        <v>1.0505828916736699</v>
      </c>
      <c r="W140" s="1">
        <v>0.63214692713486997</v>
      </c>
      <c r="X140" s="1">
        <v>0.85625310194018101</v>
      </c>
      <c r="Y140" s="1">
        <v>0.570211644421459</v>
      </c>
      <c r="AA140" s="18"/>
      <c r="AB140" s="18"/>
      <c r="AC140" s="18"/>
      <c r="AD140" s="18"/>
      <c r="AE140" s="18"/>
      <c r="AF140" s="18"/>
    </row>
    <row r="141" spans="1:32" x14ac:dyDescent="0.15">
      <c r="A141" s="17">
        <v>213</v>
      </c>
      <c r="B141" s="17">
        <v>13.24</v>
      </c>
      <c r="C141" s="17">
        <v>351.8</v>
      </c>
      <c r="D141" s="17">
        <v>0</v>
      </c>
      <c r="E141" s="17">
        <v>1</v>
      </c>
      <c r="F141" s="1">
        <v>0.99343923176047</v>
      </c>
      <c r="G141" s="1">
        <v>0.61147022559726805</v>
      </c>
      <c r="H141" s="1">
        <v>0.99571331852494005</v>
      </c>
      <c r="I141" s="1">
        <v>0.61190277479916999</v>
      </c>
      <c r="J141" s="1">
        <v>0.99497367016015204</v>
      </c>
      <c r="K141" s="1">
        <v>0.61203323769269502</v>
      </c>
      <c r="M141" s="1">
        <v>0.909727312496736</v>
      </c>
      <c r="N141" s="1">
        <v>0.58917279808990097</v>
      </c>
      <c r="O141" s="1">
        <v>0.98854460729245897</v>
      </c>
      <c r="P141" s="1">
        <v>0.61025281071224402</v>
      </c>
      <c r="Q141" s="1">
        <v>0.89326550926871395</v>
      </c>
      <c r="R141" s="1">
        <v>0.58209692644180999</v>
      </c>
      <c r="T141" s="1">
        <v>0.98636095544719904</v>
      </c>
      <c r="U141" s="1">
        <v>0.61825483112122404</v>
      </c>
      <c r="V141" s="18"/>
      <c r="W141" s="18"/>
      <c r="X141" s="1">
        <v>0.98992876932777396</v>
      </c>
      <c r="Y141" s="1">
        <v>0.619721721570476</v>
      </c>
      <c r="AA141" s="9">
        <v>0.31792645623014298</v>
      </c>
      <c r="AB141" s="9">
        <v>0.279041524224107</v>
      </c>
      <c r="AC141" s="1">
        <v>0.30107191817178502</v>
      </c>
      <c r="AD141" s="1">
        <v>0.26786761871239201</v>
      </c>
      <c r="AE141" s="1">
        <v>0.30525800297447703</v>
      </c>
      <c r="AF141" s="1">
        <v>0.27007119464041301</v>
      </c>
    </row>
    <row r="142" spans="1:32" x14ac:dyDescent="0.15">
      <c r="A142" s="9">
        <v>214</v>
      </c>
      <c r="B142" s="9">
        <v>8.74</v>
      </c>
      <c r="C142" s="9">
        <v>122.7</v>
      </c>
      <c r="D142" s="9">
        <v>0</v>
      </c>
      <c r="E142" s="9">
        <v>1</v>
      </c>
      <c r="F142" s="1">
        <v>1.2524035810669101</v>
      </c>
      <c r="G142" s="1">
        <v>0.69365845955442096</v>
      </c>
      <c r="H142" s="1">
        <v>1.25503947704501</v>
      </c>
      <c r="I142" s="1">
        <v>0.69275080118453602</v>
      </c>
      <c r="J142" s="1">
        <v>1.22861328301179</v>
      </c>
      <c r="K142" s="1">
        <v>0.68700748183180804</v>
      </c>
      <c r="M142" s="1">
        <v>0.66512860915542105</v>
      </c>
      <c r="N142" s="1">
        <v>0.48456612340324601</v>
      </c>
      <c r="O142" s="1">
        <v>0.57189223351325202</v>
      </c>
      <c r="P142" s="1">
        <v>0.43451430960526499</v>
      </c>
      <c r="Q142" s="1">
        <v>0.66041395315320905</v>
      </c>
      <c r="R142" s="1">
        <v>0.48190018006775798</v>
      </c>
      <c r="T142" s="1">
        <v>0.83444720348922896</v>
      </c>
      <c r="U142" s="1">
        <v>0.55967753127227504</v>
      </c>
      <c r="V142" s="1">
        <v>0.87932242713290298</v>
      </c>
      <c r="W142" s="1">
        <v>0.570208011977135</v>
      </c>
      <c r="X142" s="1">
        <v>0.80704105746730903</v>
      </c>
      <c r="Y142" s="1">
        <v>0.54812040700960996</v>
      </c>
      <c r="AA142" s="1">
        <v>0.338801759559336</v>
      </c>
      <c r="AB142" s="1">
        <v>0.294075035275146</v>
      </c>
      <c r="AC142" s="1">
        <v>0.30703611141660297</v>
      </c>
      <c r="AD142" s="1">
        <v>0.272094860554705</v>
      </c>
      <c r="AE142" s="1">
        <v>0.33360701349406402</v>
      </c>
      <c r="AF142" s="1">
        <v>0.29037966435192603</v>
      </c>
    </row>
    <row r="143" spans="1:32" x14ac:dyDescent="0.15">
      <c r="A143" s="9">
        <v>215</v>
      </c>
      <c r="B143" s="9">
        <v>11.36</v>
      </c>
      <c r="C143" s="9">
        <v>36.799999999999997</v>
      </c>
      <c r="D143" s="9">
        <v>0</v>
      </c>
      <c r="E143" s="9">
        <v>1</v>
      </c>
      <c r="F143" s="1">
        <v>0.88229153634914104</v>
      </c>
      <c r="G143" s="1">
        <v>0.57090480637256402</v>
      </c>
      <c r="H143" s="1">
        <v>0.86031597961041995</v>
      </c>
      <c r="I143" s="1">
        <v>0.56236366099857704</v>
      </c>
      <c r="J143" s="1">
        <v>0.88666346947195696</v>
      </c>
      <c r="K143" s="1">
        <v>0.57254975000562003</v>
      </c>
      <c r="M143" s="1">
        <v>0.99343923176047</v>
      </c>
      <c r="N143" s="1">
        <v>0.61147022559726805</v>
      </c>
      <c r="O143" s="1">
        <v>0.99571331852494005</v>
      </c>
      <c r="P143" s="1">
        <v>0.61190277479916999</v>
      </c>
      <c r="Q143" s="1">
        <v>0.99497367016015204</v>
      </c>
      <c r="R143" s="1">
        <v>0.61203323769269502</v>
      </c>
      <c r="T143" s="1">
        <v>0.94029408275744797</v>
      </c>
      <c r="U143" s="1">
        <v>0.60045173977400201</v>
      </c>
      <c r="V143" s="1">
        <v>1.0334781105861901</v>
      </c>
      <c r="W143" s="1">
        <v>0.62573775050227698</v>
      </c>
      <c r="X143" s="1">
        <v>0.89892340194012399</v>
      </c>
      <c r="Y143" s="1">
        <v>0.58455305978374805</v>
      </c>
      <c r="AA143" s="1">
        <v>0.46214109599252101</v>
      </c>
      <c r="AB143" s="1">
        <v>0.37498098714731198</v>
      </c>
      <c r="AC143" s="1">
        <v>0.47606042202922899</v>
      </c>
      <c r="AD143" s="1">
        <v>0.38102460570409602</v>
      </c>
      <c r="AE143" s="1">
        <v>0.45837996868894698</v>
      </c>
      <c r="AF143" s="1">
        <v>0.37277802085787498</v>
      </c>
    </row>
    <row r="144" spans="1:32" x14ac:dyDescent="0.15">
      <c r="A144" s="9">
        <v>216</v>
      </c>
      <c r="B144" s="9">
        <v>8.43</v>
      </c>
      <c r="C144" s="9">
        <v>12.3</v>
      </c>
      <c r="D144" s="9">
        <v>0</v>
      </c>
      <c r="E144" s="9">
        <v>1</v>
      </c>
      <c r="F144" s="1">
        <v>0.75884303358356897</v>
      </c>
      <c r="G144" s="1">
        <v>0.52057587264198801</v>
      </c>
      <c r="H144" s="1">
        <v>0.71821717059192103</v>
      </c>
      <c r="I144" s="1">
        <v>0.50325327372027295</v>
      </c>
      <c r="J144" s="1">
        <v>0.76537046576646595</v>
      </c>
      <c r="K144" s="1">
        <v>0.52340841824256601</v>
      </c>
      <c r="M144" s="1">
        <v>1.2524035810669101</v>
      </c>
      <c r="N144" s="1">
        <v>0.69365845955442096</v>
      </c>
      <c r="O144" s="1">
        <v>1.25503947704501</v>
      </c>
      <c r="P144" s="1">
        <v>0.69275080118453602</v>
      </c>
      <c r="Q144" s="1">
        <v>1.22861328301179</v>
      </c>
      <c r="R144" s="1">
        <v>0.68700748183180804</v>
      </c>
      <c r="T144" s="18"/>
      <c r="U144" s="18"/>
      <c r="V144" s="18"/>
      <c r="W144" s="18"/>
      <c r="X144" s="18"/>
      <c r="Y144" s="18"/>
      <c r="AA144" s="1">
        <v>0.449998730806279</v>
      </c>
      <c r="AB144" s="1">
        <v>0.36713990258775803</v>
      </c>
      <c r="AC144" s="1">
        <v>0.45981937386027699</v>
      </c>
      <c r="AD144" s="1">
        <v>0.37116484737919903</v>
      </c>
      <c r="AE144" s="1">
        <v>0.44685092128165199</v>
      </c>
      <c r="AF144" s="1">
        <v>0.36525767422918298</v>
      </c>
    </row>
    <row r="145" spans="1:32" x14ac:dyDescent="0.15">
      <c r="A145" s="17">
        <v>218</v>
      </c>
      <c r="B145" s="17">
        <v>9.85</v>
      </c>
      <c r="C145" s="17">
        <v>351.8</v>
      </c>
      <c r="D145" s="17">
        <v>0</v>
      </c>
      <c r="E145" s="17">
        <v>1</v>
      </c>
      <c r="F145" s="1">
        <v>0.99688799290069996</v>
      </c>
      <c r="G145" s="1">
        <v>0.61225334492877703</v>
      </c>
      <c r="H145" s="1">
        <v>0.99612490606178805</v>
      </c>
      <c r="I145" s="1">
        <v>0.61191809284396703</v>
      </c>
      <c r="J145" s="1">
        <v>0.99565850012136303</v>
      </c>
      <c r="K145" s="1">
        <v>0.61200978513133997</v>
      </c>
      <c r="M145" s="1">
        <v>0.88229153634914104</v>
      </c>
      <c r="N145" s="1">
        <v>0.57090480637256402</v>
      </c>
      <c r="O145" s="1">
        <v>0.86031597961041995</v>
      </c>
      <c r="P145" s="1">
        <v>0.56236366099857704</v>
      </c>
      <c r="Q145" s="1">
        <v>0.88666346947195696</v>
      </c>
      <c r="R145" s="1">
        <v>0.57254975000562003</v>
      </c>
      <c r="T145" s="1">
        <v>0.86911945813958802</v>
      </c>
      <c r="U145" s="1">
        <v>0.58405953858823301</v>
      </c>
      <c r="V145" s="1">
        <v>0.986710732918888</v>
      </c>
      <c r="W145" s="1">
        <v>0.618058318568112</v>
      </c>
      <c r="X145" s="1">
        <v>0.90193931188646803</v>
      </c>
      <c r="Y145" s="1">
        <v>0.59937432723358497</v>
      </c>
      <c r="AA145" s="1">
        <v>0.82241413621733095</v>
      </c>
      <c r="AB145" s="1">
        <v>0.55514787611969596</v>
      </c>
      <c r="AC145" s="1">
        <v>0.87421261273972295</v>
      </c>
      <c r="AD145" s="1">
        <v>0.56791222537854102</v>
      </c>
      <c r="AE145" s="1">
        <v>0.82200621070204505</v>
      </c>
      <c r="AF145" s="1">
        <v>0.55468166371925098</v>
      </c>
    </row>
    <row r="146" spans="1:32" x14ac:dyDescent="0.15">
      <c r="A146" s="9">
        <v>219</v>
      </c>
      <c r="B146" s="9">
        <v>9.02</v>
      </c>
      <c r="C146" s="9">
        <v>122.7</v>
      </c>
      <c r="D146" s="9">
        <v>0</v>
      </c>
      <c r="E146" s="9">
        <v>1</v>
      </c>
      <c r="F146" s="1">
        <v>1.0294853307559699</v>
      </c>
      <c r="G146" s="1">
        <v>0.62360798514010396</v>
      </c>
      <c r="H146" s="1">
        <v>1.0751692376500701</v>
      </c>
      <c r="I146" s="1">
        <v>0.63859221058868099</v>
      </c>
      <c r="J146" s="1">
        <v>1.02931825664121</v>
      </c>
      <c r="K146" s="1">
        <v>0.62389792023961899</v>
      </c>
      <c r="M146" s="1">
        <v>0.75884303358356897</v>
      </c>
      <c r="N146" s="1">
        <v>0.52057587264198801</v>
      </c>
      <c r="O146" s="1">
        <v>0.71821717059192103</v>
      </c>
      <c r="P146" s="1">
        <v>0.50325327372027295</v>
      </c>
      <c r="Q146" s="1">
        <v>0.76537046576646595</v>
      </c>
      <c r="R146" s="1">
        <v>0.52340841824256601</v>
      </c>
      <c r="T146" s="1">
        <v>0.83043840674806102</v>
      </c>
      <c r="U146" s="1">
        <v>0.56010735094638697</v>
      </c>
      <c r="V146" s="1">
        <v>0.94346221800186503</v>
      </c>
      <c r="W146" s="1">
        <v>0.59500780391041297</v>
      </c>
      <c r="X146" s="1">
        <v>0.84103971255575205</v>
      </c>
      <c r="Y146" s="1">
        <v>0.56445000900286002</v>
      </c>
      <c r="AA146" s="1">
        <v>0.48477921091117698</v>
      </c>
      <c r="AB146" s="1">
        <v>0.38863563982754801</v>
      </c>
      <c r="AC146" s="1">
        <v>0.50595900679241201</v>
      </c>
      <c r="AD146" s="1">
        <v>0.39812961309065498</v>
      </c>
      <c r="AE146" s="1">
        <v>0.48166419400157601</v>
      </c>
      <c r="AF146" s="1">
        <v>0.386945044396448</v>
      </c>
    </row>
    <row r="147" spans="1:32" x14ac:dyDescent="0.15">
      <c r="A147" s="9">
        <v>220</v>
      </c>
      <c r="B147" s="9">
        <v>6.36</v>
      </c>
      <c r="C147" s="9">
        <v>306.7</v>
      </c>
      <c r="D147" s="9">
        <v>0</v>
      </c>
      <c r="E147" s="9">
        <v>1</v>
      </c>
      <c r="F147" s="1">
        <v>0.92909889401523404</v>
      </c>
      <c r="G147" s="1">
        <v>0.58796574226793596</v>
      </c>
      <c r="H147" s="1">
        <v>0.89508336213894402</v>
      </c>
      <c r="I147" s="1">
        <v>0.57502361436972504</v>
      </c>
      <c r="J147" s="1">
        <v>0.92919755567995699</v>
      </c>
      <c r="K147" s="1">
        <v>0.58843485326749401</v>
      </c>
      <c r="M147" s="1">
        <v>0.99688799290069996</v>
      </c>
      <c r="N147" s="1">
        <v>0.61225334492877703</v>
      </c>
      <c r="O147" s="1">
        <v>0.99612490606178805</v>
      </c>
      <c r="P147" s="1">
        <v>0.61191809284396703</v>
      </c>
      <c r="Q147" s="1">
        <v>0.99565850012136303</v>
      </c>
      <c r="R147" s="1">
        <v>0.61200978513133997</v>
      </c>
      <c r="T147" s="1">
        <v>0.84246462785290199</v>
      </c>
      <c r="U147" s="1">
        <v>0.56512704896600197</v>
      </c>
      <c r="V147" s="1">
        <v>0.94146738490830695</v>
      </c>
      <c r="W147" s="1">
        <v>0.59450411233044498</v>
      </c>
      <c r="X147" s="1">
        <v>0.84292364820708598</v>
      </c>
      <c r="Y147" s="1">
        <v>0.56474174184748105</v>
      </c>
      <c r="AA147" s="1">
        <v>0.777934329885273</v>
      </c>
      <c r="AB147" s="1">
        <v>0.53747831689547498</v>
      </c>
      <c r="AC147" s="1">
        <v>0.78427556524707498</v>
      </c>
      <c r="AD147" s="1">
        <v>0.53234891646162597</v>
      </c>
      <c r="AE147" s="1">
        <v>0.77103941606190496</v>
      </c>
      <c r="AF147" s="1">
        <v>0.533872539901038</v>
      </c>
    </row>
    <row r="148" spans="1:32" x14ac:dyDescent="0.15">
      <c r="A148" s="9">
        <v>221</v>
      </c>
      <c r="B148" s="9">
        <v>7.14</v>
      </c>
      <c r="C148" s="9">
        <v>122.7</v>
      </c>
      <c r="D148" s="9">
        <v>0</v>
      </c>
      <c r="E148" s="9">
        <v>1</v>
      </c>
      <c r="F148" s="1">
        <v>1.0956880232575801</v>
      </c>
      <c r="G148" s="1">
        <v>0.64528967892438205</v>
      </c>
      <c r="H148" s="1">
        <v>1.2374460147654001</v>
      </c>
      <c r="I148" s="1">
        <v>0.68818268416596096</v>
      </c>
      <c r="J148" s="1">
        <v>1.0956888080435001</v>
      </c>
      <c r="K148" s="1">
        <v>0.64578914429728895</v>
      </c>
      <c r="M148" s="1">
        <v>1.0294853307559699</v>
      </c>
      <c r="N148" s="1">
        <v>0.62360798514010396</v>
      </c>
      <c r="O148" s="1">
        <v>1.0751692376500701</v>
      </c>
      <c r="P148" s="1">
        <v>0.63859221058868099</v>
      </c>
      <c r="Q148" s="1">
        <v>1.02931825664121</v>
      </c>
      <c r="R148" s="1">
        <v>0.62389792023961899</v>
      </c>
      <c r="T148" s="1">
        <v>0.83952517196732301</v>
      </c>
      <c r="U148" s="1">
        <v>0.56335545768828799</v>
      </c>
      <c r="V148" s="1">
        <v>0.95473255022124703</v>
      </c>
      <c r="W148" s="1">
        <v>0.59875910768736995</v>
      </c>
      <c r="X148" s="1">
        <v>0.83722663538298003</v>
      </c>
      <c r="Y148" s="1">
        <v>0.561739765173635</v>
      </c>
      <c r="AA148" s="1">
        <v>0.82071130438473205</v>
      </c>
      <c r="AB148" s="1">
        <v>0.55419817606036004</v>
      </c>
      <c r="AC148" s="1">
        <v>0.85243890315415605</v>
      </c>
      <c r="AD148" s="1">
        <v>0.55926960183034502</v>
      </c>
      <c r="AE148" s="1">
        <v>0.81270402070992198</v>
      </c>
      <c r="AF148" s="1">
        <v>0.55041360382319604</v>
      </c>
    </row>
    <row r="149" spans="1:32" x14ac:dyDescent="0.15">
      <c r="A149" s="9">
        <v>222</v>
      </c>
      <c r="B149" s="9">
        <v>7.35</v>
      </c>
      <c r="C149" s="9">
        <v>24.5</v>
      </c>
      <c r="D149" s="9">
        <v>0</v>
      </c>
      <c r="E149" s="9">
        <v>1</v>
      </c>
      <c r="F149" s="1">
        <v>0.94086885920653296</v>
      </c>
      <c r="G149" s="1">
        <v>0.59219025756846499</v>
      </c>
      <c r="H149" s="1">
        <v>0.88870091486024705</v>
      </c>
      <c r="I149" s="1">
        <v>0.57289105638628002</v>
      </c>
      <c r="J149" s="1">
        <v>0.94288258072435405</v>
      </c>
      <c r="K149" s="1">
        <v>0.59325088049799302</v>
      </c>
      <c r="M149" s="1">
        <v>0.92909889401523404</v>
      </c>
      <c r="N149" s="1">
        <v>0.58796574226793596</v>
      </c>
      <c r="O149" s="1">
        <v>0.89508336213894402</v>
      </c>
      <c r="P149" s="1">
        <v>0.57502361436972504</v>
      </c>
      <c r="Q149" s="1">
        <v>0.92919755567995699</v>
      </c>
      <c r="R149" s="1">
        <v>0.58843485326749401</v>
      </c>
      <c r="T149" s="1">
        <v>0.82832235594286696</v>
      </c>
      <c r="U149" s="1">
        <v>0.55835628431247397</v>
      </c>
      <c r="V149" s="1">
        <v>0.91144150066246499</v>
      </c>
      <c r="W149" s="1">
        <v>0.58298640720401096</v>
      </c>
      <c r="X149" s="1">
        <v>0.82800118779670095</v>
      </c>
      <c r="Y149" s="1">
        <v>0.55784263558545799</v>
      </c>
      <c r="AA149" s="1">
        <v>0.51912118822369802</v>
      </c>
      <c r="AB149" s="1">
        <v>0.40851168261082998</v>
      </c>
      <c r="AC149" s="1">
        <v>0.54570348632477805</v>
      </c>
      <c r="AD149" s="1">
        <v>0.419973364811284</v>
      </c>
      <c r="AE149" s="1">
        <v>0.51690204351878</v>
      </c>
      <c r="AF149" s="1">
        <v>0.40744058449738302</v>
      </c>
    </row>
    <row r="150" spans="1:32" x14ac:dyDescent="0.15">
      <c r="A150" s="9">
        <v>223</v>
      </c>
      <c r="B150" s="9">
        <v>5.64</v>
      </c>
      <c r="C150" s="9">
        <v>429.4</v>
      </c>
      <c r="D150" s="9">
        <v>0</v>
      </c>
      <c r="E150" s="9">
        <v>1</v>
      </c>
      <c r="F150" s="1">
        <v>0.94570397854043697</v>
      </c>
      <c r="G150" s="1">
        <v>0.59348572022736701</v>
      </c>
      <c r="H150" s="1">
        <v>0.91220685355581699</v>
      </c>
      <c r="I150" s="1">
        <v>0.58142914727141204</v>
      </c>
      <c r="J150" s="1">
        <v>0.94487105828511297</v>
      </c>
      <c r="K150" s="1">
        <v>0.59384637409702901</v>
      </c>
      <c r="M150" s="1">
        <v>1.0956880232575801</v>
      </c>
      <c r="N150" s="1">
        <v>0.64528967892438205</v>
      </c>
      <c r="O150" s="1">
        <v>1.2374460147654001</v>
      </c>
      <c r="P150" s="1">
        <v>0.68818268416596096</v>
      </c>
      <c r="Q150" s="1">
        <v>1.0956888080435001</v>
      </c>
      <c r="R150" s="1">
        <v>0.64578914429728895</v>
      </c>
      <c r="T150" s="1">
        <v>0.88895823724383605</v>
      </c>
      <c r="U150" s="1">
        <v>0.58219312516399901</v>
      </c>
      <c r="V150" s="1">
        <v>1.04226660022586</v>
      </c>
      <c r="W150" s="1">
        <v>0.62865130401050395</v>
      </c>
      <c r="X150" s="1">
        <v>0.88985104945191296</v>
      </c>
      <c r="Y150" s="1">
        <v>0.58195579424779997</v>
      </c>
      <c r="AA150" s="1">
        <v>0.57277945879061098</v>
      </c>
      <c r="AB150" s="1">
        <v>0.43619069664671001</v>
      </c>
      <c r="AC150" s="1">
        <v>0.59380045570635898</v>
      </c>
      <c r="AD150" s="1">
        <v>0.444874949334643</v>
      </c>
      <c r="AE150" s="1">
        <v>0.57153353346818803</v>
      </c>
      <c r="AF150" s="1">
        <v>0.43564498398891199</v>
      </c>
    </row>
    <row r="151" spans="1:32" x14ac:dyDescent="0.15">
      <c r="A151" s="17">
        <v>230</v>
      </c>
      <c r="B151" s="17">
        <v>9.25</v>
      </c>
      <c r="C151" s="17">
        <v>351.8</v>
      </c>
      <c r="D151" s="17">
        <v>0</v>
      </c>
      <c r="E151" s="17">
        <v>1</v>
      </c>
      <c r="F151" s="1">
        <v>0.95900931221159902</v>
      </c>
      <c r="G151" s="1">
        <v>0.59892351219363804</v>
      </c>
      <c r="H151" s="1">
        <v>0.95997943196872504</v>
      </c>
      <c r="I151" s="1">
        <v>0.59918569793426701</v>
      </c>
      <c r="J151" s="1">
        <v>0.957894603570146</v>
      </c>
      <c r="K151" s="1">
        <v>0.59871289612489698</v>
      </c>
      <c r="M151" s="1">
        <v>0.94086885920653296</v>
      </c>
      <c r="N151" s="1">
        <v>0.59219025756846499</v>
      </c>
      <c r="O151" s="1">
        <v>0.88870091486024705</v>
      </c>
      <c r="P151" s="1">
        <v>0.57289105638628002</v>
      </c>
      <c r="Q151" s="1">
        <v>0.94288258072435405</v>
      </c>
      <c r="R151" s="1">
        <v>0.59325088049799302</v>
      </c>
      <c r="T151" s="1">
        <v>0.88123252320058898</v>
      </c>
      <c r="U151" s="1">
        <v>0.58099805939718496</v>
      </c>
      <c r="V151" s="1">
        <v>1.04454446774916</v>
      </c>
      <c r="W151" s="1">
        <v>0.639657516941045</v>
      </c>
      <c r="X151" s="1">
        <v>0.91396128394850396</v>
      </c>
      <c r="Y151" s="1">
        <v>0.59391323866968904</v>
      </c>
      <c r="AA151" s="1">
        <v>0.711683931179794</v>
      </c>
      <c r="AB151" s="1">
        <v>0.50303514473676203</v>
      </c>
      <c r="AC151" s="1">
        <v>0.74832355181548305</v>
      </c>
      <c r="AD151" s="1">
        <v>0.51712690159830499</v>
      </c>
      <c r="AE151" s="1">
        <v>0.71165950163395497</v>
      </c>
      <c r="AF151" s="1">
        <v>0.50295770590866995</v>
      </c>
    </row>
    <row r="152" spans="1:32" x14ac:dyDescent="0.15">
      <c r="A152" s="9">
        <v>231</v>
      </c>
      <c r="B152" s="9">
        <v>11.62</v>
      </c>
      <c r="C152" s="9">
        <v>490.8</v>
      </c>
      <c r="D152" s="9">
        <v>0</v>
      </c>
      <c r="E152" s="9">
        <v>1</v>
      </c>
      <c r="F152" s="1">
        <v>0.85191786198923602</v>
      </c>
      <c r="G152" s="1">
        <v>0.55659062052460695</v>
      </c>
      <c r="H152" s="1">
        <v>0.886627056091571</v>
      </c>
      <c r="I152" s="1">
        <v>0.57151612707692101</v>
      </c>
      <c r="J152" s="1">
        <v>0.84264567800905599</v>
      </c>
      <c r="K152" s="1">
        <v>0.55253186088503903</v>
      </c>
      <c r="M152" s="1">
        <v>0.94570397854043697</v>
      </c>
      <c r="N152" s="1">
        <v>0.59348572022736701</v>
      </c>
      <c r="O152" s="1">
        <v>0.91220685355581699</v>
      </c>
      <c r="P152" s="1">
        <v>0.58142914727141204</v>
      </c>
      <c r="Q152" s="1">
        <v>0.94487105828511297</v>
      </c>
      <c r="R152" s="1">
        <v>0.59384637409702901</v>
      </c>
      <c r="T152" s="1">
        <v>0.95289673941203301</v>
      </c>
      <c r="U152" s="1">
        <v>0.60410841705107698</v>
      </c>
      <c r="V152" s="1">
        <v>1.0929758851790801</v>
      </c>
      <c r="W152" s="1">
        <v>0.64415737876241796</v>
      </c>
      <c r="X152" s="1">
        <v>0.90164952143620003</v>
      </c>
      <c r="Y152" s="1">
        <v>0.58471591278880597</v>
      </c>
      <c r="AA152" s="1">
        <v>0.83492796234488798</v>
      </c>
      <c r="AB152" s="1">
        <v>0.55391710679645401</v>
      </c>
      <c r="AC152" s="1">
        <v>0.86066244949728499</v>
      </c>
      <c r="AD152" s="1">
        <v>0.56288527397260302</v>
      </c>
      <c r="AE152" s="1">
        <v>0.836895892895275</v>
      </c>
      <c r="AF152" s="1">
        <v>0.55459125525286801</v>
      </c>
    </row>
    <row r="153" spans="1:32" x14ac:dyDescent="0.15">
      <c r="A153" s="17">
        <v>235</v>
      </c>
      <c r="B153" s="17">
        <v>9.49</v>
      </c>
      <c r="C153" s="17">
        <v>351.8</v>
      </c>
      <c r="D153" s="17">
        <v>0</v>
      </c>
      <c r="E153" s="17">
        <v>1</v>
      </c>
      <c r="F153" s="1">
        <v>0.96254492671338798</v>
      </c>
      <c r="G153" s="1">
        <v>0.60017709782197803</v>
      </c>
      <c r="H153" s="1">
        <v>0.96235048102401599</v>
      </c>
      <c r="I153" s="1">
        <v>0.60034849203209495</v>
      </c>
      <c r="J153" s="1">
        <v>0.96086465142631705</v>
      </c>
      <c r="K153" s="1">
        <v>0.59969557836600995</v>
      </c>
      <c r="M153" s="1">
        <v>0.95900931221159902</v>
      </c>
      <c r="N153" s="1">
        <v>0.59892351219363804</v>
      </c>
      <c r="O153" s="1">
        <v>0.95997943196872504</v>
      </c>
      <c r="P153" s="1">
        <v>0.59918569793426701</v>
      </c>
      <c r="Q153" s="1">
        <v>0.957894603570146</v>
      </c>
      <c r="R153" s="1">
        <v>0.59871289612489698</v>
      </c>
      <c r="T153" s="1">
        <v>0.87456505457645894</v>
      </c>
      <c r="U153" s="1">
        <v>0.57574038582749498</v>
      </c>
      <c r="V153" s="1">
        <v>0.96321427595104203</v>
      </c>
      <c r="W153" s="1">
        <v>0.60163899765074402</v>
      </c>
      <c r="X153" s="1">
        <v>0.87029112893404903</v>
      </c>
      <c r="Y153" s="1">
        <v>0.57388672700760202</v>
      </c>
      <c r="AA153" s="1">
        <v>0.95899316309039695</v>
      </c>
      <c r="AB153" s="1">
        <v>0.59864032677479795</v>
      </c>
      <c r="AC153" s="1">
        <v>0.95666662897880805</v>
      </c>
      <c r="AD153" s="1">
        <v>0.59814053808604795</v>
      </c>
      <c r="AE153" s="1">
        <v>0.95863208539198097</v>
      </c>
      <c r="AF153" s="1">
        <v>0.59852682036840799</v>
      </c>
    </row>
    <row r="154" spans="1:32" x14ac:dyDescent="0.15">
      <c r="A154" s="17">
        <v>236</v>
      </c>
      <c r="B154" s="17">
        <v>7.13</v>
      </c>
      <c r="C154" s="17">
        <v>351.8</v>
      </c>
      <c r="D154" s="17">
        <v>0</v>
      </c>
      <c r="E154" s="17">
        <v>1</v>
      </c>
      <c r="F154" s="1">
        <v>0.82631986871457097</v>
      </c>
      <c r="G154" s="1">
        <v>0.54503538324165801</v>
      </c>
      <c r="H154" s="1">
        <v>0.79697751342730005</v>
      </c>
      <c r="I154" s="1">
        <v>0.53732012780798899</v>
      </c>
      <c r="J154" s="1">
        <v>0.83552387350298396</v>
      </c>
      <c r="K154" s="1">
        <v>0.54801912050718604</v>
      </c>
      <c r="M154" s="1">
        <v>0.85191786198923602</v>
      </c>
      <c r="N154" s="1">
        <v>0.55659062052460695</v>
      </c>
      <c r="O154" s="1">
        <v>0.886627056091571</v>
      </c>
      <c r="P154" s="1">
        <v>0.57151612707692101</v>
      </c>
      <c r="Q154" s="1">
        <v>0.84264567800905599</v>
      </c>
      <c r="R154" s="1">
        <v>0.55253186088503903</v>
      </c>
      <c r="T154" s="1">
        <v>0.79482450439727403</v>
      </c>
      <c r="U154" s="1">
        <v>0.543790810468046</v>
      </c>
      <c r="V154" s="1">
        <v>0.76893623397648103</v>
      </c>
      <c r="W154" s="1">
        <v>0.52675782331764098</v>
      </c>
      <c r="X154" s="1">
        <v>0.789225585564855</v>
      </c>
      <c r="Y154" s="1">
        <v>0.54219522042566304</v>
      </c>
      <c r="AA154" s="1">
        <v>0.69638731464453696</v>
      </c>
      <c r="AB154" s="1">
        <v>0.497629615214772</v>
      </c>
      <c r="AC154" s="1">
        <v>0.73460308000876395</v>
      </c>
      <c r="AD154" s="1">
        <v>0.51118244094296195</v>
      </c>
      <c r="AE154" s="1">
        <v>0.69744968363415005</v>
      </c>
      <c r="AF154" s="1">
        <v>0.49856173656991898</v>
      </c>
    </row>
    <row r="155" spans="1:32" x14ac:dyDescent="0.15">
      <c r="A155" s="9">
        <v>237</v>
      </c>
      <c r="B155" s="9">
        <v>12.37</v>
      </c>
      <c r="C155" s="9">
        <v>122.7</v>
      </c>
      <c r="D155" s="9">
        <v>0</v>
      </c>
      <c r="E155" s="9">
        <v>1</v>
      </c>
      <c r="F155" s="18">
        <v>0.52050998276143101</v>
      </c>
      <c r="G155" s="18">
        <v>0.395451022262375</v>
      </c>
      <c r="H155" s="18">
        <v>0.42724102392350899</v>
      </c>
      <c r="I155" s="18">
        <v>0.35273517179262998</v>
      </c>
      <c r="J155" s="18">
        <v>0.55244537286079198</v>
      </c>
      <c r="K155" s="18">
        <v>0.41132849243755198</v>
      </c>
      <c r="M155" s="1">
        <v>0.96254492671338798</v>
      </c>
      <c r="N155" s="1">
        <v>0.60017709782197803</v>
      </c>
      <c r="O155" s="1">
        <v>0.96235048102401599</v>
      </c>
      <c r="P155" s="1">
        <v>0.60034849203209495</v>
      </c>
      <c r="Q155" s="1">
        <v>0.96086465142631705</v>
      </c>
      <c r="R155" s="1">
        <v>0.59969557836600995</v>
      </c>
      <c r="T155" s="1">
        <v>1.1212501667431301</v>
      </c>
      <c r="U155" s="1">
        <v>0.66320693481856796</v>
      </c>
      <c r="V155" s="1">
        <v>1.3411180834718699</v>
      </c>
      <c r="W155" s="1">
        <v>0.71642320330546205</v>
      </c>
      <c r="X155" s="1">
        <v>1.11751856456595</v>
      </c>
      <c r="Y155" s="1">
        <v>0.66260830729800602</v>
      </c>
      <c r="AA155" s="1">
        <v>0.81758972944415398</v>
      </c>
      <c r="AB155" s="1">
        <v>0.54867165189948597</v>
      </c>
      <c r="AC155" s="1">
        <v>0.85649077473373403</v>
      </c>
      <c r="AD155" s="1">
        <v>0.56140611116414696</v>
      </c>
      <c r="AE155" s="1">
        <v>0.81677407833801696</v>
      </c>
      <c r="AF155" s="1">
        <v>0.54868193948636201</v>
      </c>
    </row>
    <row r="156" spans="1:32" x14ac:dyDescent="0.15">
      <c r="A156" s="9">
        <v>238</v>
      </c>
      <c r="B156" s="9">
        <v>10.71</v>
      </c>
      <c r="C156" s="9">
        <v>122.7</v>
      </c>
      <c r="D156" s="9">
        <v>0</v>
      </c>
      <c r="E156" s="9">
        <v>1</v>
      </c>
      <c r="F156" s="18">
        <v>0.31989054173072601</v>
      </c>
      <c r="G156" s="18">
        <v>0.27080222063502402</v>
      </c>
      <c r="H156" s="18">
        <v>0.25595594718958897</v>
      </c>
      <c r="I156" s="18">
        <v>0.23421349295819399</v>
      </c>
      <c r="J156" s="18">
        <v>0.33136407236309001</v>
      </c>
      <c r="K156" s="18">
        <v>0.27620033658922899</v>
      </c>
      <c r="M156" s="1">
        <v>0.82631986871457097</v>
      </c>
      <c r="N156" s="1">
        <v>0.54503538324165801</v>
      </c>
      <c r="O156" s="1">
        <v>0.79697751342730005</v>
      </c>
      <c r="P156" s="1">
        <v>0.53732012780798899</v>
      </c>
      <c r="Q156" s="1">
        <v>0.83552387350298396</v>
      </c>
      <c r="R156" s="1">
        <v>0.54801912050718604</v>
      </c>
      <c r="T156" s="1">
        <v>1.0521795829710101</v>
      </c>
      <c r="U156" s="1">
        <v>0.64122735110382501</v>
      </c>
      <c r="V156" s="1">
        <v>1.2754226527774799</v>
      </c>
      <c r="W156" s="1">
        <v>0.69909717339333399</v>
      </c>
      <c r="X156" s="1">
        <v>1.07246842014566</v>
      </c>
      <c r="Y156" s="1">
        <v>0.64773238072012795</v>
      </c>
      <c r="AA156" s="1">
        <v>0.95121431364576203</v>
      </c>
      <c r="AB156" s="1">
        <v>0.59585750543872396</v>
      </c>
      <c r="AC156" s="1">
        <v>0.94895150200779999</v>
      </c>
      <c r="AD156" s="1">
        <v>0.59539852439774199</v>
      </c>
      <c r="AE156" s="1">
        <v>0.950599162519011</v>
      </c>
      <c r="AF156" s="1">
        <v>0.59566727579616996</v>
      </c>
    </row>
    <row r="157" spans="1:32" x14ac:dyDescent="0.15">
      <c r="A157" s="9">
        <v>302</v>
      </c>
      <c r="B157" s="9">
        <v>9.3000000000000007</v>
      </c>
      <c r="C157" s="9">
        <v>122.7</v>
      </c>
      <c r="D157" s="9">
        <v>0</v>
      </c>
      <c r="E157" s="9">
        <v>1</v>
      </c>
      <c r="F157" s="1">
        <v>0.83992834529539395</v>
      </c>
      <c r="G157" s="1">
        <v>0.56007892266727999</v>
      </c>
      <c r="H157" s="1">
        <v>0.88465074599660598</v>
      </c>
      <c r="I157" s="1">
        <v>0.57206031550259595</v>
      </c>
      <c r="J157" s="1">
        <v>0.85187749344979602</v>
      </c>
      <c r="K157" s="1">
        <v>0.56422326620371099</v>
      </c>
      <c r="M157" s="18"/>
      <c r="N157" s="18"/>
      <c r="O157" s="18"/>
      <c r="P157" s="18"/>
      <c r="Q157" s="18"/>
      <c r="R157" s="18"/>
      <c r="T157" s="1">
        <v>0.88944573147821004</v>
      </c>
      <c r="U157" s="1">
        <v>0.580785300627634</v>
      </c>
      <c r="V157" s="1">
        <v>0.96463747469709904</v>
      </c>
      <c r="W157" s="1">
        <v>0.60142880681684396</v>
      </c>
      <c r="X157" s="1">
        <v>0.86481906606928705</v>
      </c>
      <c r="Y157" s="1">
        <v>0.570282397659435</v>
      </c>
      <c r="AA157" s="1">
        <v>0.86230153511986596</v>
      </c>
      <c r="AB157" s="1">
        <v>0.58232900095131102</v>
      </c>
      <c r="AC157" s="1">
        <v>0.89101263353476301</v>
      </c>
      <c r="AD157" s="1">
        <v>0.59415549042169002</v>
      </c>
      <c r="AE157" s="1">
        <v>0.88409456960098298</v>
      </c>
      <c r="AF157" s="1">
        <v>0.59035784947220404</v>
      </c>
    </row>
    <row r="158" spans="1:32" x14ac:dyDescent="0.15">
      <c r="A158" s="9">
        <v>303</v>
      </c>
      <c r="B158" s="9">
        <v>9.4600000000000009</v>
      </c>
      <c r="C158" s="9">
        <v>220.9</v>
      </c>
      <c r="D158" s="9">
        <v>0</v>
      </c>
      <c r="E158" s="9">
        <v>1</v>
      </c>
      <c r="F158" s="1">
        <v>0.81257103815880305</v>
      </c>
      <c r="G158" s="1">
        <v>0.54819142820269096</v>
      </c>
      <c r="H158" s="1">
        <v>0.82289183546922895</v>
      </c>
      <c r="I158" s="1">
        <v>0.54733589192597198</v>
      </c>
      <c r="J158" s="1">
        <v>0.82204137517457498</v>
      </c>
      <c r="K158" s="1">
        <v>0.55139384947190495</v>
      </c>
      <c r="M158" s="18"/>
      <c r="N158" s="18"/>
      <c r="O158" s="18"/>
      <c r="P158" s="18"/>
      <c r="Q158" s="18"/>
      <c r="R158" s="18"/>
      <c r="T158" s="1">
        <v>1.2075017872755001</v>
      </c>
      <c r="U158" s="1">
        <v>0.68136622334275698</v>
      </c>
      <c r="V158" s="1">
        <v>1.2223871290278201</v>
      </c>
      <c r="W158" s="1">
        <v>0.68342622232705497</v>
      </c>
      <c r="X158" s="1">
        <v>1.1821083305959199</v>
      </c>
      <c r="Y158" s="1">
        <v>0.67409513960703205</v>
      </c>
      <c r="AA158" s="1">
        <v>0.64225136746786204</v>
      </c>
      <c r="AB158" s="1">
        <v>0.47327508916592997</v>
      </c>
      <c r="AC158" s="1">
        <v>0.66329779173862102</v>
      </c>
      <c r="AD158" s="1">
        <v>0.478424068767908</v>
      </c>
      <c r="AE158" s="1">
        <v>0.64617236811952605</v>
      </c>
      <c r="AF158" s="1">
        <v>0.47525736228917198</v>
      </c>
    </row>
    <row r="159" spans="1:32" x14ac:dyDescent="0.15">
      <c r="A159" s="9">
        <v>321</v>
      </c>
      <c r="B159" s="9">
        <v>8.31</v>
      </c>
      <c r="C159" s="9">
        <v>85.9</v>
      </c>
      <c r="D159" s="9">
        <v>0</v>
      </c>
      <c r="E159" s="9">
        <v>1</v>
      </c>
      <c r="F159" s="1">
        <v>0.93507382026444497</v>
      </c>
      <c r="G159" s="1">
        <v>0.58987291562966704</v>
      </c>
      <c r="H159" s="1">
        <v>0.90814321268909404</v>
      </c>
      <c r="I159" s="1">
        <v>0.57974317939338504</v>
      </c>
      <c r="J159" s="1">
        <v>0.93258876939785196</v>
      </c>
      <c r="K159" s="1">
        <v>0.58942615993964498</v>
      </c>
      <c r="M159" s="1">
        <v>0.83992834529539395</v>
      </c>
      <c r="N159" s="1">
        <v>0.56007892266727999</v>
      </c>
      <c r="O159" s="1">
        <v>0.88465074599660598</v>
      </c>
      <c r="P159" s="1">
        <v>0.57206031550259595</v>
      </c>
      <c r="Q159" s="1">
        <v>0.85187749344979602</v>
      </c>
      <c r="R159" s="1">
        <v>0.56422326620371099</v>
      </c>
      <c r="T159" s="1">
        <v>1.32054957322935</v>
      </c>
      <c r="U159" s="1">
        <v>0.71200552097710901</v>
      </c>
      <c r="V159" s="1">
        <v>1.3140306123660099</v>
      </c>
      <c r="W159" s="1">
        <v>0.70881865523954601</v>
      </c>
      <c r="X159" s="1">
        <v>1.3308358541451999</v>
      </c>
      <c r="Y159" s="1">
        <v>0.71483846731780598</v>
      </c>
      <c r="AA159" s="1">
        <v>0.67349402114775803</v>
      </c>
      <c r="AB159" s="1">
        <v>0.48808405568002899</v>
      </c>
      <c r="AC159" s="1">
        <v>0.71373648313806104</v>
      </c>
      <c r="AD159" s="1">
        <v>0.50200807595765595</v>
      </c>
      <c r="AE159" s="1">
        <v>0.67660615016351</v>
      </c>
      <c r="AF159" s="1">
        <v>0.48951250718053202</v>
      </c>
    </row>
    <row r="160" spans="1:32" x14ac:dyDescent="0.15">
      <c r="A160" s="9">
        <v>327</v>
      </c>
      <c r="B160" s="9">
        <v>5.46</v>
      </c>
      <c r="C160" s="9">
        <v>306.7</v>
      </c>
      <c r="D160" s="9">
        <v>0</v>
      </c>
      <c r="E160" s="9">
        <v>1</v>
      </c>
      <c r="F160" s="1">
        <v>0.88220395629123105</v>
      </c>
      <c r="G160" s="1">
        <v>0.57998897533661298</v>
      </c>
      <c r="H160" s="1">
        <v>0.95772474767747096</v>
      </c>
      <c r="I160" s="1">
        <v>0.59966339559902004</v>
      </c>
      <c r="J160" s="1">
        <v>0.88474392893253095</v>
      </c>
      <c r="K160" s="1">
        <v>0.58086011615618705</v>
      </c>
      <c r="M160" s="1">
        <v>0.81257103815880305</v>
      </c>
      <c r="N160" s="1">
        <v>0.54819142820269096</v>
      </c>
      <c r="O160" s="1">
        <v>0.82289183546922895</v>
      </c>
      <c r="P160" s="1">
        <v>0.54733589192597198</v>
      </c>
      <c r="Q160" s="1">
        <v>0.82204137517457498</v>
      </c>
      <c r="R160" s="1">
        <v>0.55139384947190495</v>
      </c>
      <c r="T160" s="1">
        <v>1.0284083991061299</v>
      </c>
      <c r="U160" s="1">
        <v>0.62263515820901405</v>
      </c>
      <c r="V160" s="1">
        <v>1.3157435060449401</v>
      </c>
      <c r="W160" s="1">
        <v>0.70947087092362304</v>
      </c>
      <c r="X160" s="1">
        <v>0.98366934035363296</v>
      </c>
      <c r="Y160" s="1">
        <v>0.60924729672798805</v>
      </c>
      <c r="AA160" s="1">
        <v>0.69992059387712202</v>
      </c>
      <c r="AB160" s="1">
        <v>0.50075574345781504</v>
      </c>
      <c r="AC160" s="1">
        <v>0.75746887797763396</v>
      </c>
      <c r="AD160" s="1">
        <v>0.52140979388651199</v>
      </c>
      <c r="AE160" s="1">
        <v>0.70099421568994802</v>
      </c>
      <c r="AF160" s="1">
        <v>0.50126082130965599</v>
      </c>
    </row>
    <row r="161" spans="1:32" x14ac:dyDescent="0.15">
      <c r="A161" s="9">
        <v>352</v>
      </c>
      <c r="B161" s="9">
        <v>6.67</v>
      </c>
      <c r="C161" s="9">
        <v>122.7</v>
      </c>
      <c r="D161" s="9">
        <v>0</v>
      </c>
      <c r="E161" s="9">
        <v>1</v>
      </c>
      <c r="F161" s="1">
        <v>0.86922085769202695</v>
      </c>
      <c r="G161" s="1">
        <v>0.574158067126044</v>
      </c>
      <c r="H161" s="1">
        <v>0.95253718922876696</v>
      </c>
      <c r="I161" s="1">
        <v>0.59805511589080895</v>
      </c>
      <c r="J161" s="1">
        <v>0.86916885576159997</v>
      </c>
      <c r="K161" s="1">
        <v>0.57368388195738795</v>
      </c>
      <c r="M161" s="1">
        <v>0.93507382026444497</v>
      </c>
      <c r="N161" s="1">
        <v>0.58987291562966704</v>
      </c>
      <c r="O161" s="1">
        <v>0.90814321268909404</v>
      </c>
      <c r="P161" s="1">
        <v>0.57974317939338504</v>
      </c>
      <c r="Q161" s="1">
        <v>0.93258876939785196</v>
      </c>
      <c r="R161" s="1">
        <v>0.58942615993964498</v>
      </c>
      <c r="T161" s="1">
        <v>0.86713358717053501</v>
      </c>
      <c r="U161" s="1">
        <v>0.564285821873447</v>
      </c>
      <c r="V161" s="1">
        <v>0.84045052512570895</v>
      </c>
      <c r="W161" s="1">
        <v>0.55365534307916897</v>
      </c>
      <c r="X161" s="1">
        <v>0.86592238711242397</v>
      </c>
      <c r="Y161" s="1">
        <v>0.56403731909864396</v>
      </c>
      <c r="AA161" s="1">
        <v>0.81296903867362103</v>
      </c>
      <c r="AB161" s="1">
        <v>0.55874244858516597</v>
      </c>
      <c r="AC161" s="1">
        <v>0.77566176467516401</v>
      </c>
      <c r="AD161" s="1">
        <v>0.53070707070707102</v>
      </c>
      <c r="AE161" s="1">
        <v>0.82950217596744302</v>
      </c>
      <c r="AF161" s="1">
        <v>0.56420874851029901</v>
      </c>
    </row>
    <row r="162" spans="1:32" x14ac:dyDescent="0.15">
      <c r="A162" s="9">
        <v>380</v>
      </c>
      <c r="B162" s="9">
        <v>7.32</v>
      </c>
      <c r="C162" s="9">
        <v>49.1</v>
      </c>
      <c r="D162" s="9">
        <v>0</v>
      </c>
      <c r="E162" s="9">
        <v>1</v>
      </c>
      <c r="F162" s="1">
        <v>0.85573457247677698</v>
      </c>
      <c r="G162" s="1">
        <v>0.56980921400338003</v>
      </c>
      <c r="H162" s="1">
        <v>0.87312850555715804</v>
      </c>
      <c r="I162" s="1">
        <v>0.56880643098314598</v>
      </c>
      <c r="J162" s="1">
        <v>0.862716788299565</v>
      </c>
      <c r="K162" s="1">
        <v>0.57247384367982901</v>
      </c>
      <c r="M162" s="1">
        <v>0.88220395629123105</v>
      </c>
      <c r="N162" s="1">
        <v>0.57998897533661298</v>
      </c>
      <c r="O162" s="1">
        <v>0.95772474767747096</v>
      </c>
      <c r="P162" s="1">
        <v>0.59966339559902004</v>
      </c>
      <c r="Q162" s="1">
        <v>0.88474392893253095</v>
      </c>
      <c r="R162" s="1">
        <v>0.58086011615618705</v>
      </c>
      <c r="T162" s="1">
        <v>0.78260151757261298</v>
      </c>
      <c r="U162" s="1">
        <v>0.53782486724136802</v>
      </c>
      <c r="V162" s="1">
        <v>0.768808360239432</v>
      </c>
      <c r="W162" s="1">
        <v>0.52523148201879699</v>
      </c>
      <c r="X162" s="1">
        <v>0.72705492722306997</v>
      </c>
      <c r="Y162" s="1">
        <v>0.51365789820196806</v>
      </c>
      <c r="AA162" s="1">
        <v>0.82185863779188095</v>
      </c>
      <c r="AB162" s="1">
        <v>0.55786309158127001</v>
      </c>
      <c r="AC162" s="1">
        <v>0.84202644019671302</v>
      </c>
      <c r="AD162" s="1">
        <v>0.55609399950472604</v>
      </c>
      <c r="AE162" s="1">
        <v>0.83466802408777596</v>
      </c>
      <c r="AF162" s="1">
        <v>0.56200486693640395</v>
      </c>
    </row>
    <row r="163" spans="1:32" x14ac:dyDescent="0.15">
      <c r="A163" s="9">
        <v>387</v>
      </c>
      <c r="B163" s="9">
        <v>6.79</v>
      </c>
      <c r="C163" s="9">
        <v>306.7</v>
      </c>
      <c r="D163" s="9">
        <v>0</v>
      </c>
      <c r="E163" s="9">
        <v>1</v>
      </c>
      <c r="F163" s="1">
        <v>0.89449846421915502</v>
      </c>
      <c r="G163" s="1">
        <v>0.588140853396389</v>
      </c>
      <c r="H163" s="1">
        <v>1.2025904946863799</v>
      </c>
      <c r="I163" s="1">
        <v>0.67760717503046997</v>
      </c>
      <c r="J163" s="1">
        <v>0.90984500004612501</v>
      </c>
      <c r="K163" s="1">
        <v>0.59452439087744802</v>
      </c>
      <c r="M163" s="1">
        <v>0.86922085769202695</v>
      </c>
      <c r="N163" s="1">
        <v>0.574158067126044</v>
      </c>
      <c r="O163" s="1">
        <v>0.95253718922876696</v>
      </c>
      <c r="P163" s="1">
        <v>0.59805511589080895</v>
      </c>
      <c r="Q163" s="1">
        <v>0.86916885576159997</v>
      </c>
      <c r="R163" s="1">
        <v>0.57368388195738795</v>
      </c>
      <c r="T163" s="1">
        <v>0.83959320960009898</v>
      </c>
      <c r="U163" s="1">
        <v>0.55594003546289805</v>
      </c>
      <c r="V163" s="1">
        <v>0.87433404661516501</v>
      </c>
      <c r="W163" s="1">
        <v>0.56873739112876298</v>
      </c>
      <c r="X163" s="1">
        <v>0.84243963256529397</v>
      </c>
      <c r="Y163" s="1">
        <v>0.55619506496780502</v>
      </c>
      <c r="AA163" s="1">
        <v>0.74492746543455801</v>
      </c>
      <c r="AB163" s="1">
        <v>0.52114756082798697</v>
      </c>
      <c r="AC163" s="1">
        <v>0.815467207431679</v>
      </c>
      <c r="AD163" s="1">
        <v>0.54573957974043197</v>
      </c>
      <c r="AE163" s="1">
        <v>0.74155169397083498</v>
      </c>
      <c r="AF163" s="1">
        <v>0.51983360958816804</v>
      </c>
    </row>
    <row r="164" spans="1:32" x14ac:dyDescent="0.15">
      <c r="A164" s="9">
        <v>399</v>
      </c>
      <c r="B164" s="9">
        <v>6.02</v>
      </c>
      <c r="C164" s="9">
        <v>36.799999999999997</v>
      </c>
      <c r="D164" s="9">
        <v>0</v>
      </c>
      <c r="E164" s="9">
        <v>1</v>
      </c>
      <c r="F164" s="1">
        <v>0.87034889356393297</v>
      </c>
      <c r="G164" s="1">
        <v>0.574343185810404</v>
      </c>
      <c r="H164" s="1">
        <v>0.96310665307963494</v>
      </c>
      <c r="I164" s="1">
        <v>0.60194332952450103</v>
      </c>
      <c r="J164" s="1">
        <v>0.88095258131066101</v>
      </c>
      <c r="K164" s="1">
        <v>0.57819696544579502</v>
      </c>
      <c r="M164" s="1">
        <v>0.85573457247677698</v>
      </c>
      <c r="N164" s="1">
        <v>0.56980921400338003</v>
      </c>
      <c r="O164" s="1">
        <v>0.87312850555715804</v>
      </c>
      <c r="P164" s="1">
        <v>0.56880643098314598</v>
      </c>
      <c r="Q164" s="1">
        <v>0.862716788299565</v>
      </c>
      <c r="R164" s="1">
        <v>0.57247384367982901</v>
      </c>
      <c r="T164" s="18"/>
      <c r="U164" s="18"/>
      <c r="V164" s="18"/>
      <c r="W164" s="18"/>
      <c r="X164" s="18"/>
      <c r="Y164" s="18"/>
      <c r="AA164" s="1">
        <v>0.82559007051687106</v>
      </c>
      <c r="AB164" s="1">
        <v>0.54934847774220497</v>
      </c>
      <c r="AC164" s="1">
        <v>0.83712915588161196</v>
      </c>
      <c r="AD164" s="1">
        <v>0.55400869254131202</v>
      </c>
      <c r="AE164" s="1">
        <v>0.82217618631641798</v>
      </c>
      <c r="AF164" s="1">
        <v>0.54813755411117204</v>
      </c>
    </row>
    <row r="165" spans="1:32" x14ac:dyDescent="0.15">
      <c r="A165" s="9">
        <v>1008</v>
      </c>
      <c r="B165" s="9">
        <v>5.81</v>
      </c>
      <c r="C165" s="9">
        <v>736.2</v>
      </c>
      <c r="D165" s="9">
        <v>8</v>
      </c>
      <c r="E165" s="9">
        <v>2</v>
      </c>
      <c r="F165" s="1">
        <v>0.88036705672303495</v>
      </c>
      <c r="G165" s="1">
        <v>0.57903829063898904</v>
      </c>
      <c r="H165" s="1">
        <v>0.95019189587791697</v>
      </c>
      <c r="I165" s="1">
        <v>0.59719274109014697</v>
      </c>
      <c r="J165" s="1">
        <v>0.87219514939415599</v>
      </c>
      <c r="K165" s="1">
        <v>0.57528320777132103</v>
      </c>
      <c r="M165" s="1">
        <v>0.89449846421915502</v>
      </c>
      <c r="N165" s="1">
        <v>0.588140853396389</v>
      </c>
      <c r="O165" s="1">
        <v>1.2025904946863799</v>
      </c>
      <c r="P165" s="1">
        <v>0.67760717503046997</v>
      </c>
      <c r="Q165" s="1">
        <v>0.90984500004612501</v>
      </c>
      <c r="R165" s="1">
        <v>0.59452439087744802</v>
      </c>
      <c r="T165" s="1">
        <v>1.0351160441583001</v>
      </c>
      <c r="U165" s="1">
        <v>0.63556574828772405</v>
      </c>
      <c r="V165" s="1">
        <v>1.1750460890168699</v>
      </c>
      <c r="W165" s="1">
        <v>0.67101057175393797</v>
      </c>
      <c r="X165" s="1">
        <v>1.0514589705404001</v>
      </c>
      <c r="Y165" s="1">
        <v>0.64086013457083901</v>
      </c>
      <c r="AA165" s="1">
        <v>0.79944632412265904</v>
      </c>
      <c r="AB165" s="1">
        <v>0.544720595312152</v>
      </c>
      <c r="AC165" s="1">
        <v>0.88057865231393495</v>
      </c>
      <c r="AD165" s="1">
        <v>0.57133631677335295</v>
      </c>
      <c r="AE165" s="1">
        <v>0.797024530784612</v>
      </c>
      <c r="AF165" s="1">
        <v>0.54383629162388203</v>
      </c>
    </row>
    <row r="166" spans="1:32" x14ac:dyDescent="0.15">
      <c r="A166" s="9">
        <v>1010</v>
      </c>
      <c r="B166" s="9">
        <v>5.0599999999999996</v>
      </c>
      <c r="C166" s="9">
        <v>858.9</v>
      </c>
      <c r="D166" s="9">
        <v>10</v>
      </c>
      <c r="E166" s="9">
        <v>2</v>
      </c>
      <c r="F166" s="1">
        <v>0.88137892138410401</v>
      </c>
      <c r="G166" s="1">
        <v>0.57947033809102799</v>
      </c>
      <c r="H166" s="1">
        <v>0.947268821049008</v>
      </c>
      <c r="I166" s="1">
        <v>0.59613231441522696</v>
      </c>
      <c r="J166" s="1">
        <v>0.87212306026160802</v>
      </c>
      <c r="K166" s="1">
        <v>0.57527040046536104</v>
      </c>
      <c r="M166" s="1">
        <v>0.87034889356393297</v>
      </c>
      <c r="N166" s="1">
        <v>0.574343185810404</v>
      </c>
      <c r="O166" s="1">
        <v>0.96310665307963494</v>
      </c>
      <c r="P166" s="1">
        <v>0.60194332952450103</v>
      </c>
      <c r="Q166" s="1">
        <v>0.88095258131066101</v>
      </c>
      <c r="R166" s="1">
        <v>0.57819696544579502</v>
      </c>
      <c r="T166" s="1">
        <v>0.98855925624980101</v>
      </c>
      <c r="U166" s="1">
        <v>0.60881885706925398</v>
      </c>
      <c r="V166" s="1">
        <v>1.2016012975616699</v>
      </c>
      <c r="W166" s="1">
        <v>0.67737902201730904</v>
      </c>
      <c r="X166" s="1">
        <v>0.971110086176593</v>
      </c>
      <c r="Y166" s="1">
        <v>0.60343313767079398</v>
      </c>
      <c r="AA166" s="1">
        <v>0.85949564414776802</v>
      </c>
      <c r="AB166" s="1">
        <v>0.56945021726808998</v>
      </c>
      <c r="AC166" s="1">
        <v>0.95739928303632404</v>
      </c>
      <c r="AD166" s="1">
        <v>0.59964677792546595</v>
      </c>
      <c r="AE166" s="1">
        <v>0.85770415446485604</v>
      </c>
      <c r="AF166" s="1">
        <v>0.56883552432024098</v>
      </c>
    </row>
    <row r="167" spans="1:32" x14ac:dyDescent="0.15">
      <c r="A167" s="9">
        <v>1017</v>
      </c>
      <c r="B167" s="9">
        <v>7.85</v>
      </c>
      <c r="C167" s="9">
        <v>306.7</v>
      </c>
      <c r="D167" s="9">
        <v>17</v>
      </c>
      <c r="E167" s="9">
        <v>2</v>
      </c>
      <c r="F167" s="1">
        <v>0.86326276671288604</v>
      </c>
      <c r="G167" s="1">
        <v>0.57299540709812102</v>
      </c>
      <c r="H167" s="1">
        <v>0.93570564676513601</v>
      </c>
      <c r="I167" s="1">
        <v>0.59206305196976206</v>
      </c>
      <c r="J167" s="1">
        <v>0.874524746101359</v>
      </c>
      <c r="K167" s="1">
        <v>0.57717880077602202</v>
      </c>
      <c r="T167" s="1">
        <v>0.81317346607775698</v>
      </c>
      <c r="U167" s="1">
        <v>0.55171938992798397</v>
      </c>
      <c r="V167" s="1">
        <v>0.82465534140095798</v>
      </c>
      <c r="W167" s="1">
        <v>0.54879371866742099</v>
      </c>
      <c r="X167" s="1">
        <v>0.79622320001200397</v>
      </c>
      <c r="Y167" s="1">
        <v>0.54534117559468398</v>
      </c>
      <c r="AA167" s="1">
        <v>0.85055239780776803</v>
      </c>
      <c r="AB167" s="1">
        <v>0.56005481315187899</v>
      </c>
      <c r="AC167" s="1">
        <v>0.86949616512792005</v>
      </c>
      <c r="AD167" s="1">
        <v>0.56679736333674302</v>
      </c>
      <c r="AE167" s="1">
        <v>0.84643199853378803</v>
      </c>
      <c r="AF167" s="1">
        <v>0.55866779722957305</v>
      </c>
    </row>
    <row r="168" spans="1:32" x14ac:dyDescent="0.15">
      <c r="A168" s="9">
        <v>1020</v>
      </c>
      <c r="B168" s="9">
        <v>9.1199999999999992</v>
      </c>
      <c r="C168" s="9">
        <v>122.7</v>
      </c>
      <c r="D168" s="9">
        <v>20</v>
      </c>
      <c r="E168" s="9">
        <v>2</v>
      </c>
      <c r="F168" s="1">
        <v>0.872868959809733</v>
      </c>
      <c r="G168" s="1">
        <v>0.58065920260948201</v>
      </c>
      <c r="H168" s="1">
        <v>0.95660631736577295</v>
      </c>
      <c r="I168" s="1">
        <v>0.605742913867371</v>
      </c>
      <c r="J168" s="1">
        <v>0.87959064008627796</v>
      </c>
      <c r="K168" s="1">
        <v>0.58245101578653702</v>
      </c>
      <c r="L168" s="1" t="s">
        <v>27</v>
      </c>
      <c r="M168" s="23">
        <f>AVERAGE(M5:M166)</f>
        <v>0.91480142928121799</v>
      </c>
      <c r="N168" s="23">
        <f t="shared" ref="N168:R168" si="0">AVERAGE(N5:N166)</f>
        <v>0.58983753187870036</v>
      </c>
      <c r="O168" s="23">
        <f t="shared" si="0"/>
        <v>1.0028913701855384</v>
      </c>
      <c r="P168" s="23">
        <f t="shared" si="0"/>
        <v>0.61378748290494689</v>
      </c>
      <c r="Q168" s="23">
        <f t="shared" si="0"/>
        <v>0.92668613287898294</v>
      </c>
      <c r="R168" s="23">
        <f t="shared" si="0"/>
        <v>0.59400602882593634</v>
      </c>
      <c r="T168" s="1">
        <v>0.87100921516957697</v>
      </c>
      <c r="U168" s="1">
        <v>0.57465988438071602</v>
      </c>
      <c r="V168" s="1">
        <v>0.95458236752568604</v>
      </c>
      <c r="W168" s="1">
        <v>0.598774341534548</v>
      </c>
      <c r="X168" s="1">
        <v>0.86891799744572495</v>
      </c>
      <c r="Y168" s="1">
        <v>0.57344118986777504</v>
      </c>
      <c r="AA168" s="1">
        <v>0.942044468574323</v>
      </c>
      <c r="AB168" s="1">
        <v>0.60108329159545404</v>
      </c>
      <c r="AC168" s="1">
        <v>1.0657001152821499</v>
      </c>
      <c r="AD168" s="1">
        <v>0.636431807884005</v>
      </c>
      <c r="AE168" s="1">
        <v>0.94169410309740698</v>
      </c>
      <c r="AF168" s="1">
        <v>0.600910145674874</v>
      </c>
    </row>
    <row r="169" spans="1:32" x14ac:dyDescent="0.15">
      <c r="A169" s="9">
        <v>1021</v>
      </c>
      <c r="B169" s="9">
        <v>11.11</v>
      </c>
      <c r="C169" s="9">
        <v>36.799999999999997</v>
      </c>
      <c r="D169" s="9">
        <v>21</v>
      </c>
      <c r="E169" s="9">
        <v>2</v>
      </c>
      <c r="F169" s="1">
        <v>0.86860344226583996</v>
      </c>
      <c r="G169" s="1">
        <v>0.58149311213750299</v>
      </c>
      <c r="H169" s="1">
        <v>0.92887142146000601</v>
      </c>
      <c r="I169" s="1">
        <v>0.60254103420927196</v>
      </c>
      <c r="J169" s="1">
        <v>0.89251011663535595</v>
      </c>
      <c r="K169" s="1">
        <v>0.59074004096974997</v>
      </c>
      <c r="L169" s="1" t="s">
        <v>28</v>
      </c>
      <c r="M169" s="1">
        <f>STDEV(M5:M166)</f>
        <v>6.922205893114905E-2</v>
      </c>
      <c r="N169" s="1">
        <f t="shared" ref="N169:R169" si="1">STDEV(N5:N166)</f>
        <v>2.4971803907576525E-2</v>
      </c>
      <c r="O169" s="1">
        <f t="shared" si="1"/>
        <v>0.10683079163342946</v>
      </c>
      <c r="P169" s="1">
        <f t="shared" si="1"/>
        <v>3.8489160340631393E-2</v>
      </c>
      <c r="Q169" s="1">
        <f t="shared" si="1"/>
        <v>7.4268051233760415E-2</v>
      </c>
      <c r="R169" s="1">
        <f t="shared" si="1"/>
        <v>2.6745190629207511E-2</v>
      </c>
      <c r="T169" s="1">
        <v>0.79324000467120603</v>
      </c>
      <c r="U169" s="1">
        <v>0.54418978075552005</v>
      </c>
      <c r="V169" s="1">
        <v>0.75916566685628795</v>
      </c>
      <c r="W169" s="1">
        <v>0.52307877233752698</v>
      </c>
      <c r="X169" s="1">
        <v>0.78012050613633899</v>
      </c>
      <c r="Y169" s="1">
        <v>0.53905856931239904</v>
      </c>
      <c r="AA169" s="1">
        <v>0.993020603996563</v>
      </c>
      <c r="AB169" s="1">
        <v>0.61870165398402599</v>
      </c>
      <c r="AC169" s="1">
        <v>1.11127229089494</v>
      </c>
      <c r="AD169" s="1">
        <v>0.65091857379046303</v>
      </c>
      <c r="AE169" s="1">
        <v>0.98465544402438199</v>
      </c>
      <c r="AF169" s="1">
        <v>0.61613850359420896</v>
      </c>
    </row>
    <row r="170" spans="1:32" x14ac:dyDescent="0.15">
      <c r="A170" s="9">
        <v>1022</v>
      </c>
      <c r="B170" s="9">
        <v>6.56</v>
      </c>
      <c r="C170" s="9">
        <v>110.4</v>
      </c>
      <c r="D170" s="9">
        <v>20</v>
      </c>
      <c r="E170" s="9">
        <v>2</v>
      </c>
      <c r="F170" s="1">
        <v>0.86365952697074799</v>
      </c>
      <c r="G170" s="1">
        <v>0.58150085982949795</v>
      </c>
      <c r="H170" s="18">
        <v>20.100348365317899</v>
      </c>
      <c r="I170" s="18">
        <v>0</v>
      </c>
      <c r="J170" s="1">
        <v>0.91324893059244405</v>
      </c>
      <c r="K170" s="1">
        <v>0.60418716918903104</v>
      </c>
      <c r="M170" s="22"/>
      <c r="N170" s="22"/>
      <c r="O170" s="22"/>
      <c r="P170" s="22"/>
      <c r="Q170" s="22"/>
      <c r="T170" s="1">
        <v>1.1650725432803699</v>
      </c>
      <c r="U170" s="1">
        <v>0.68416474335140898</v>
      </c>
      <c r="V170" s="18"/>
      <c r="W170" s="18"/>
      <c r="X170" s="1">
        <v>1.3060667527641401</v>
      </c>
      <c r="Y170" s="1">
        <v>0.72884022368224199</v>
      </c>
      <c r="AA170" s="1">
        <v>0.97841321938875203</v>
      </c>
      <c r="AB170" s="1">
        <v>0.61436034414890595</v>
      </c>
      <c r="AC170" s="1">
        <v>1.1092566350151201</v>
      </c>
      <c r="AD170" s="1">
        <v>0.65054006546248</v>
      </c>
      <c r="AE170" s="1">
        <v>0.97497911520288105</v>
      </c>
      <c r="AF170" s="1">
        <v>0.61343712253388805</v>
      </c>
    </row>
    <row r="171" spans="1:32" x14ac:dyDescent="0.15">
      <c r="A171" s="9">
        <v>1023</v>
      </c>
      <c r="B171" s="9">
        <v>11.11</v>
      </c>
      <c r="C171" s="9">
        <v>184</v>
      </c>
      <c r="D171" s="9">
        <v>19</v>
      </c>
      <c r="E171" s="9">
        <v>2</v>
      </c>
      <c r="F171" s="1">
        <v>0.84218692073885604</v>
      </c>
      <c r="G171" s="1">
        <v>0.56492083701689</v>
      </c>
      <c r="H171" s="1">
        <v>0.89204136426672798</v>
      </c>
      <c r="I171" s="1">
        <v>0.57613863017606703</v>
      </c>
      <c r="J171" s="1">
        <v>0.85527549222464805</v>
      </c>
      <c r="K171" s="1">
        <v>0.56956371350014001</v>
      </c>
      <c r="T171" s="1">
        <v>0.86190297573843699</v>
      </c>
      <c r="U171" s="1">
        <v>0.57084553881537603</v>
      </c>
      <c r="V171" s="1">
        <v>0.95801030063148596</v>
      </c>
      <c r="W171" s="1">
        <v>0.599997777230318</v>
      </c>
      <c r="X171" s="1">
        <v>0.86852554607598498</v>
      </c>
      <c r="Y171" s="1">
        <v>0.57322777031195504</v>
      </c>
      <c r="AA171" s="1">
        <v>1.13523571043601</v>
      </c>
      <c r="AB171" s="1">
        <v>0.66207872027443104</v>
      </c>
      <c r="AC171" s="1">
        <v>1.2045623200401101</v>
      </c>
      <c r="AD171" s="1">
        <v>0.67844569608010497</v>
      </c>
      <c r="AE171" s="1">
        <v>1.11546550760995</v>
      </c>
      <c r="AF171" s="1">
        <v>0.65642448734180903</v>
      </c>
    </row>
    <row r="172" spans="1:32" x14ac:dyDescent="0.15">
      <c r="A172" s="9">
        <v>1024</v>
      </c>
      <c r="B172" s="9">
        <v>10.71</v>
      </c>
      <c r="C172" s="9">
        <v>490.8</v>
      </c>
      <c r="D172" s="9">
        <v>17</v>
      </c>
      <c r="E172" s="9">
        <v>2</v>
      </c>
      <c r="F172" s="1">
        <v>0.88286620361391099</v>
      </c>
      <c r="G172" s="1">
        <v>0.58105011438846899</v>
      </c>
      <c r="H172" s="1">
        <v>1.01060413499271</v>
      </c>
      <c r="I172" s="1">
        <v>0.61886327391034401</v>
      </c>
      <c r="J172" s="1">
        <v>0.88051648764464296</v>
      </c>
      <c r="K172" s="1">
        <v>0.57919591234334</v>
      </c>
      <c r="AA172" s="1">
        <v>1.12874997769459</v>
      </c>
      <c r="AB172" s="1">
        <v>0.66096188784503895</v>
      </c>
      <c r="AC172" s="1">
        <v>1.21552382861811</v>
      </c>
      <c r="AD172" s="1">
        <v>0.68181449294965002</v>
      </c>
      <c r="AE172" s="1">
        <v>1.1050206818433601</v>
      </c>
      <c r="AF172" s="1">
        <v>0.65424554826616699</v>
      </c>
    </row>
    <row r="173" spans="1:32" x14ac:dyDescent="0.15">
      <c r="A173" s="9">
        <v>1025</v>
      </c>
      <c r="B173" s="9">
        <v>7.35</v>
      </c>
      <c r="C173" s="9">
        <v>245.4</v>
      </c>
      <c r="D173" s="9">
        <v>16</v>
      </c>
      <c r="E173" s="9">
        <v>2</v>
      </c>
      <c r="F173" s="1">
        <v>0.88618847492807196</v>
      </c>
      <c r="G173" s="1">
        <v>0.58166182170542702</v>
      </c>
      <c r="H173" s="1">
        <v>0.96634735484840495</v>
      </c>
      <c r="I173" s="1">
        <v>0.60304501488095197</v>
      </c>
      <c r="J173" s="1">
        <v>0.88575218964273605</v>
      </c>
      <c r="K173" s="1">
        <v>0.580809830660872</v>
      </c>
      <c r="S173" s="1" t="s">
        <v>27</v>
      </c>
      <c r="T173" s="1">
        <f>AVERAGE(T5:T171)</f>
        <v>0.86917918169155506</v>
      </c>
      <c r="U173" s="1">
        <f t="shared" ref="U173:Y173" si="2">AVERAGE(U5:U171)</f>
        <v>0.57258099552240016</v>
      </c>
      <c r="V173" s="1">
        <f t="shared" si="2"/>
        <v>0.94281539120157265</v>
      </c>
      <c r="W173" s="1">
        <f t="shared" si="2"/>
        <v>0.5906864471523896</v>
      </c>
      <c r="X173" s="1">
        <f t="shared" si="2"/>
        <v>0.87676367191883897</v>
      </c>
      <c r="Y173" s="1">
        <f t="shared" si="2"/>
        <v>0.57502945702140851</v>
      </c>
      <c r="AA173" s="1">
        <v>1.2821166365624901</v>
      </c>
      <c r="AB173" s="1">
        <v>0.70153362126320795</v>
      </c>
      <c r="AC173" s="1">
        <v>1.2816487092272499</v>
      </c>
      <c r="AD173" s="1">
        <v>0.69984486503257803</v>
      </c>
      <c r="AE173" s="1">
        <v>1.2813137091117499</v>
      </c>
      <c r="AF173" s="1">
        <v>0.70162815126050404</v>
      </c>
    </row>
    <row r="174" spans="1:32" x14ac:dyDescent="0.15">
      <c r="A174" s="9">
        <v>1026</v>
      </c>
      <c r="B174" s="9">
        <v>6.3</v>
      </c>
      <c r="C174" s="9">
        <v>110.4</v>
      </c>
      <c r="D174" s="9">
        <v>17</v>
      </c>
      <c r="E174" s="9">
        <v>2</v>
      </c>
      <c r="F174" s="1">
        <v>0.87629778321402396</v>
      </c>
      <c r="G174" s="1">
        <v>0.57771144352035697</v>
      </c>
      <c r="H174" s="1">
        <v>0.94644382836280905</v>
      </c>
      <c r="I174" s="1">
        <v>0.59583252110321505</v>
      </c>
      <c r="J174" s="1">
        <v>0.86913002339907997</v>
      </c>
      <c r="K174" s="1">
        <v>0.57409344565675602</v>
      </c>
      <c r="S174" s="1" t="s">
        <v>28</v>
      </c>
      <c r="T174" s="1">
        <f>STDEV(T5:T171)</f>
        <v>0.10306124987656291</v>
      </c>
      <c r="U174" s="1">
        <f t="shared" ref="U174:Y174" si="3">STDEV(U5:U171)</f>
        <v>3.8352594031780166E-2</v>
      </c>
      <c r="V174" s="1">
        <f t="shared" si="3"/>
        <v>0.17639190399630575</v>
      </c>
      <c r="W174" s="1">
        <f t="shared" si="3"/>
        <v>6.3646601350308071E-2</v>
      </c>
      <c r="X174" s="1">
        <f t="shared" si="3"/>
        <v>0.1282045133712883</v>
      </c>
      <c r="Y174" s="1">
        <f t="shared" si="3"/>
        <v>4.7721244458790731E-2</v>
      </c>
      <c r="AA174" s="1">
        <v>0.93909231453164399</v>
      </c>
      <c r="AB174" s="1">
        <v>0.62523956951201498</v>
      </c>
      <c r="AC174" s="18"/>
      <c r="AD174" s="18"/>
      <c r="AE174" s="1">
        <v>0.94708355837506497</v>
      </c>
      <c r="AF174" s="1">
        <v>0.63275655006100895</v>
      </c>
    </row>
    <row r="175" spans="1:32" x14ac:dyDescent="0.15">
      <c r="A175" s="9">
        <v>1030</v>
      </c>
      <c r="B175" s="9">
        <v>4.04</v>
      </c>
      <c r="C175" s="9">
        <v>674.8</v>
      </c>
      <c r="D175" s="9">
        <v>14</v>
      </c>
      <c r="E175" s="9">
        <v>2</v>
      </c>
      <c r="F175" s="1">
        <v>0.85605918795148395</v>
      </c>
      <c r="G175" s="1">
        <v>0.56920329935482905</v>
      </c>
      <c r="H175" s="1">
        <v>0.91252432916178206</v>
      </c>
      <c r="I175" s="1">
        <v>0.58299277773269498</v>
      </c>
      <c r="J175" s="1">
        <v>0.84948851321868302</v>
      </c>
      <c r="K175" s="1">
        <v>0.56606063052516897</v>
      </c>
      <c r="AA175" s="1">
        <v>0.88609935118985494</v>
      </c>
      <c r="AB175" s="1">
        <v>0.58211485723503797</v>
      </c>
      <c r="AC175" s="1">
        <v>1.00014746667873</v>
      </c>
      <c r="AD175" s="1">
        <v>0.61531659666406702</v>
      </c>
      <c r="AE175" s="1">
        <v>0.89234627604697803</v>
      </c>
      <c r="AF175" s="1">
        <v>0.58456775351480705</v>
      </c>
    </row>
    <row r="176" spans="1:32" x14ac:dyDescent="0.15">
      <c r="A176" s="9">
        <v>1031</v>
      </c>
      <c r="B176" s="9">
        <v>12.1</v>
      </c>
      <c r="C176" s="9">
        <v>552.1</v>
      </c>
      <c r="D176" s="9">
        <v>15</v>
      </c>
      <c r="E176" s="9">
        <v>2</v>
      </c>
      <c r="F176" s="1">
        <v>0.857964264212143</v>
      </c>
      <c r="G176" s="1">
        <v>0.56996278426092195</v>
      </c>
      <c r="H176" s="1">
        <v>0.92458860412858601</v>
      </c>
      <c r="I176" s="1">
        <v>0.58748373003231202</v>
      </c>
      <c r="J176" s="1">
        <v>0.85560561797216605</v>
      </c>
      <c r="K176" s="1">
        <v>0.56870678854809498</v>
      </c>
      <c r="AA176" s="1">
        <v>0.88393430369771497</v>
      </c>
      <c r="AB176" s="1">
        <v>0.58356754782449904</v>
      </c>
      <c r="AC176" s="1">
        <v>0.96885346173139197</v>
      </c>
      <c r="AD176" s="1">
        <v>0.60537559383660799</v>
      </c>
      <c r="AE176" s="1">
        <v>0.89719003849010004</v>
      </c>
      <c r="AF176" s="1">
        <v>0.58843764890068795</v>
      </c>
    </row>
    <row r="177" spans="1:32" x14ac:dyDescent="0.15">
      <c r="A177" s="9">
        <v>1032</v>
      </c>
      <c r="B177" s="9">
        <v>6.06</v>
      </c>
      <c r="C177" s="9">
        <v>245.4</v>
      </c>
      <c r="D177" s="9">
        <v>16</v>
      </c>
      <c r="E177" s="9">
        <v>2</v>
      </c>
      <c r="F177" s="1">
        <v>0.83807287345749604</v>
      </c>
      <c r="G177" s="1">
        <v>0.56173861881614395</v>
      </c>
      <c r="H177" s="1">
        <v>0.87918416939907096</v>
      </c>
      <c r="I177" s="1">
        <v>0.57016909132454896</v>
      </c>
      <c r="J177" s="1">
        <v>0.83384978497012097</v>
      </c>
      <c r="K177" s="1">
        <v>0.55952418968545403</v>
      </c>
      <c r="AA177" s="1">
        <v>0.84804164301332796</v>
      </c>
      <c r="AB177" s="1">
        <v>0.56633165041236799</v>
      </c>
      <c r="AC177" s="1">
        <v>0.93982348836165497</v>
      </c>
      <c r="AD177" s="1">
        <v>0.59305716602296399</v>
      </c>
      <c r="AE177" s="1">
        <v>0.85088904884268501</v>
      </c>
      <c r="AF177" s="1">
        <v>0.56712589631574695</v>
      </c>
    </row>
    <row r="178" spans="1:32" x14ac:dyDescent="0.15">
      <c r="A178" s="9">
        <v>1033</v>
      </c>
      <c r="B178" s="9">
        <v>6</v>
      </c>
      <c r="C178" s="9">
        <v>920.2</v>
      </c>
      <c r="D178" s="9">
        <v>12</v>
      </c>
      <c r="E178" s="9">
        <v>2</v>
      </c>
      <c r="F178" s="1">
        <v>0.86620131798439504</v>
      </c>
      <c r="G178" s="1">
        <v>0.57365672417376901</v>
      </c>
      <c r="H178" s="1">
        <v>0.92878229427026804</v>
      </c>
      <c r="I178" s="1">
        <v>0.58921033395769595</v>
      </c>
      <c r="J178" s="1">
        <v>0.84171936255913105</v>
      </c>
      <c r="K178" s="1">
        <v>0.56311479524604402</v>
      </c>
      <c r="AA178" s="1">
        <v>0.79882539329672597</v>
      </c>
      <c r="AB178" s="1">
        <v>0.54608869225714296</v>
      </c>
      <c r="AC178" s="1">
        <v>0.83083347223179205</v>
      </c>
      <c r="AD178" s="1">
        <v>0.55071425400630403</v>
      </c>
      <c r="AE178" s="1">
        <v>0.79330162238079205</v>
      </c>
      <c r="AF178" s="1">
        <v>0.54349261135906402</v>
      </c>
    </row>
    <row r="179" spans="1:32" x14ac:dyDescent="0.15">
      <c r="A179" s="9">
        <v>1034</v>
      </c>
      <c r="B179" s="9">
        <v>6.88</v>
      </c>
      <c r="C179" s="9">
        <v>1104.3</v>
      </c>
      <c r="D179" s="9">
        <v>13</v>
      </c>
      <c r="E179" s="9">
        <v>2</v>
      </c>
      <c r="F179" s="1">
        <v>0.86885858022115203</v>
      </c>
      <c r="G179" s="1">
        <v>0.57500441082027098</v>
      </c>
      <c r="H179" s="1">
        <v>0.93173503603137597</v>
      </c>
      <c r="I179" s="1">
        <v>0.59024020943149302</v>
      </c>
      <c r="J179" s="1">
        <v>0.87633173317648305</v>
      </c>
      <c r="K179" s="1">
        <v>0.57838022740412398</v>
      </c>
      <c r="AA179" s="1">
        <v>0.79828185664150297</v>
      </c>
      <c r="AB179" s="1">
        <v>0.54574259400871095</v>
      </c>
      <c r="AC179" s="1">
        <v>0.81870431960299594</v>
      </c>
      <c r="AD179" s="1">
        <v>0.54606632653742504</v>
      </c>
      <c r="AE179" s="1">
        <v>0.80247346122768504</v>
      </c>
      <c r="AF179" s="1">
        <v>0.54785616606355103</v>
      </c>
    </row>
    <row r="180" spans="1:32" x14ac:dyDescent="0.15">
      <c r="A180" s="9">
        <v>1035</v>
      </c>
      <c r="B180" s="9">
        <v>6.36</v>
      </c>
      <c r="C180" s="9">
        <v>368.1</v>
      </c>
      <c r="D180" s="9">
        <v>14</v>
      </c>
      <c r="E180" s="9">
        <v>2</v>
      </c>
      <c r="F180" s="1">
        <v>0.85394892665563304</v>
      </c>
      <c r="G180" s="1">
        <v>0.57306685647490796</v>
      </c>
      <c r="H180" s="1">
        <v>0.88395498117104299</v>
      </c>
      <c r="I180" s="1">
        <v>0.57363569714485996</v>
      </c>
      <c r="J180" s="1">
        <v>0.85770825274338103</v>
      </c>
      <c r="K180" s="1">
        <v>0.57756850608924803</v>
      </c>
      <c r="AA180" s="1">
        <v>0.91790725675775298</v>
      </c>
      <c r="AB180" s="1">
        <v>0.59335253009061195</v>
      </c>
      <c r="AC180" s="1">
        <v>1.0579496730207001</v>
      </c>
      <c r="AD180" s="1">
        <v>0.63444370513467396</v>
      </c>
      <c r="AE180" s="1">
        <v>0.90025944856500695</v>
      </c>
      <c r="AF180" s="1">
        <v>0.58678235304994197</v>
      </c>
    </row>
    <row r="181" spans="1:32" x14ac:dyDescent="0.15">
      <c r="A181" s="9">
        <v>1036</v>
      </c>
      <c r="B181" s="9">
        <v>5.08</v>
      </c>
      <c r="C181" s="9">
        <v>490.8</v>
      </c>
      <c r="D181" s="9">
        <v>10</v>
      </c>
      <c r="E181" s="9">
        <v>2</v>
      </c>
      <c r="F181" s="1">
        <v>0.85749123523246895</v>
      </c>
      <c r="G181" s="1">
        <v>0.56959099926624501</v>
      </c>
      <c r="H181" s="1">
        <v>0.90696739692539596</v>
      </c>
      <c r="I181" s="1">
        <v>0.58072076024088903</v>
      </c>
      <c r="J181" s="1">
        <v>0.84937131118040499</v>
      </c>
      <c r="K181" s="1">
        <v>0.56578428148635296</v>
      </c>
      <c r="AA181" s="1">
        <v>0.871221008310884</v>
      </c>
      <c r="AB181" s="1">
        <v>0.57528644643206905</v>
      </c>
      <c r="AC181" s="1">
        <v>0.94486910248880396</v>
      </c>
      <c r="AD181" s="1">
        <v>0.59485760429936896</v>
      </c>
      <c r="AE181" s="1">
        <v>0.86679659982623902</v>
      </c>
      <c r="AF181" s="1">
        <v>0.57286811332396703</v>
      </c>
    </row>
    <row r="182" spans="1:32" x14ac:dyDescent="0.15">
      <c r="A182" s="9">
        <v>1037</v>
      </c>
      <c r="B182" s="9">
        <v>4.1399999999999997</v>
      </c>
      <c r="C182" s="9">
        <v>429.4</v>
      </c>
      <c r="D182" s="9">
        <v>11</v>
      </c>
      <c r="E182" s="9">
        <v>2</v>
      </c>
      <c r="F182" s="1">
        <v>0.85352487496959895</v>
      </c>
      <c r="G182" s="1">
        <v>0.56816703555331904</v>
      </c>
      <c r="H182" s="1">
        <v>0.90703067616288702</v>
      </c>
      <c r="I182" s="1">
        <v>0.58096200909982199</v>
      </c>
      <c r="J182" s="1">
        <v>0.85018191885134597</v>
      </c>
      <c r="K182" s="1">
        <v>0.56661687031146302</v>
      </c>
      <c r="AA182" s="1">
        <v>0.84363822890047502</v>
      </c>
      <c r="AB182" s="1">
        <v>0.56402630060186298</v>
      </c>
      <c r="AC182" s="1">
        <v>0.90363747027358399</v>
      </c>
      <c r="AD182" s="1">
        <v>0.57939938327212204</v>
      </c>
      <c r="AE182" s="1">
        <v>0.832990510658568</v>
      </c>
      <c r="AF182" s="1">
        <v>0.55871032527016395</v>
      </c>
    </row>
    <row r="183" spans="1:32" x14ac:dyDescent="0.15">
      <c r="A183" s="9">
        <v>1038</v>
      </c>
      <c r="B183" s="9">
        <v>5.84</v>
      </c>
      <c r="C183" s="9">
        <v>858.9</v>
      </c>
      <c r="D183" s="9">
        <v>8</v>
      </c>
      <c r="E183" s="9">
        <v>2</v>
      </c>
      <c r="F183" s="1">
        <v>0.87567858785018904</v>
      </c>
      <c r="G183" s="1">
        <v>0.57687058882628295</v>
      </c>
      <c r="H183" s="1">
        <v>0.94752487626649795</v>
      </c>
      <c r="I183" s="1">
        <v>0.59594779735093195</v>
      </c>
      <c r="J183" s="1">
        <v>0.86623765777597195</v>
      </c>
      <c r="K183" s="1">
        <v>0.57260092997496204</v>
      </c>
      <c r="AA183" s="1">
        <v>0.53250716168853696</v>
      </c>
      <c r="AB183" s="1">
        <v>0.40963234842644602</v>
      </c>
      <c r="AC183" s="1">
        <v>0.51181213360506606</v>
      </c>
      <c r="AD183" s="1">
        <v>0.40006863272295001</v>
      </c>
      <c r="AE183" s="1">
        <v>0.52457319306779304</v>
      </c>
      <c r="AF183" s="1">
        <v>0.404959744823711</v>
      </c>
    </row>
    <row r="184" spans="1:32" x14ac:dyDescent="0.15">
      <c r="A184" s="9">
        <v>1039</v>
      </c>
      <c r="B184" s="9">
        <v>8.07</v>
      </c>
      <c r="C184" s="9">
        <v>368.1</v>
      </c>
      <c r="D184" s="9">
        <v>9</v>
      </c>
      <c r="E184" s="9">
        <v>2</v>
      </c>
      <c r="F184" s="1">
        <v>0.85495627554973097</v>
      </c>
      <c r="G184" s="1">
        <v>0.56916679053785502</v>
      </c>
      <c r="H184" s="1">
        <v>0.92856056245144802</v>
      </c>
      <c r="I184" s="1">
        <v>0.58918183618356701</v>
      </c>
      <c r="J184" s="1">
        <v>0.85461094483254596</v>
      </c>
      <c r="K184" s="1">
        <v>0.56854187630168695</v>
      </c>
      <c r="AA184" s="1">
        <v>0.76090347128233204</v>
      </c>
      <c r="AB184" s="1">
        <v>0.52865433766910297</v>
      </c>
      <c r="AC184" s="1">
        <v>0.78102266728141201</v>
      </c>
      <c r="AD184" s="1">
        <v>0.52998921596037896</v>
      </c>
      <c r="AE184" s="1">
        <v>0.75765106893411505</v>
      </c>
      <c r="AF184" s="1">
        <v>0.526751699638635</v>
      </c>
    </row>
    <row r="185" spans="1:32" x14ac:dyDescent="0.15">
      <c r="A185" s="9">
        <v>1040</v>
      </c>
      <c r="B185" s="9">
        <v>4.2</v>
      </c>
      <c r="C185" s="9">
        <v>368.1</v>
      </c>
      <c r="D185" s="9">
        <v>10</v>
      </c>
      <c r="E185" s="9">
        <v>2</v>
      </c>
      <c r="F185" s="1">
        <v>0.82867218121798203</v>
      </c>
      <c r="G185" s="1">
        <v>0.55893416785309802</v>
      </c>
      <c r="H185" s="1">
        <v>0.87633125171158299</v>
      </c>
      <c r="I185" s="1">
        <v>0.56956127537399903</v>
      </c>
      <c r="J185" s="1">
        <v>0.82189342065723103</v>
      </c>
      <c r="K185" s="1">
        <v>0.55586507132243002</v>
      </c>
      <c r="AA185" s="1">
        <v>0.764672766517286</v>
      </c>
      <c r="AB185" s="1">
        <v>0.530670738046366</v>
      </c>
      <c r="AC185" s="1">
        <v>0.77984204489542697</v>
      </c>
      <c r="AD185" s="1">
        <v>0.52981016724802399</v>
      </c>
      <c r="AE185" s="1">
        <v>0.754816183685036</v>
      </c>
      <c r="AF185" s="1">
        <v>0.52618892001839801</v>
      </c>
    </row>
    <row r="186" spans="1:32" x14ac:dyDescent="0.15">
      <c r="A186" s="9">
        <v>1042</v>
      </c>
      <c r="B186" s="9">
        <v>5.81</v>
      </c>
      <c r="C186" s="9">
        <v>490.8</v>
      </c>
      <c r="D186" s="9">
        <v>12</v>
      </c>
      <c r="E186" s="9">
        <v>2</v>
      </c>
      <c r="F186" s="1">
        <v>0.80830368829638799</v>
      </c>
      <c r="G186" s="1">
        <v>0.550737323554925</v>
      </c>
      <c r="H186" s="1">
        <v>0.85069918637088504</v>
      </c>
      <c r="I186" s="1">
        <v>0.55996221702795301</v>
      </c>
      <c r="J186" s="1">
        <v>0.80309641473110405</v>
      </c>
      <c r="K186" s="1">
        <v>0.54791397132377495</v>
      </c>
      <c r="AA186" s="1">
        <v>0.66696673953907504</v>
      </c>
      <c r="AB186" s="1">
        <v>0.477745519013695</v>
      </c>
      <c r="AC186" s="1">
        <v>0.65667857807902796</v>
      </c>
      <c r="AD186" s="1">
        <v>0.47370840420063798</v>
      </c>
      <c r="AE186" s="1">
        <v>0.66280563032189399</v>
      </c>
      <c r="AF186" s="1">
        <v>0.47535167278814699</v>
      </c>
    </row>
    <row r="187" spans="1:32" x14ac:dyDescent="0.15">
      <c r="A187" s="9">
        <v>1045</v>
      </c>
      <c r="B187" s="9">
        <v>4.72</v>
      </c>
      <c r="C187" s="9">
        <v>552.1</v>
      </c>
      <c r="D187" s="9">
        <v>15</v>
      </c>
      <c r="E187" s="9">
        <v>2</v>
      </c>
      <c r="F187" s="1">
        <v>0.87510616386490703</v>
      </c>
      <c r="G187" s="1">
        <v>0.57973894110039403</v>
      </c>
      <c r="H187" s="1">
        <v>1.0782279347994901</v>
      </c>
      <c r="I187" s="1">
        <v>0.64171086573415903</v>
      </c>
      <c r="J187" s="1">
        <v>0.88324287008327895</v>
      </c>
      <c r="K187" s="1">
        <v>0.58293551589051495</v>
      </c>
      <c r="AA187" s="1">
        <v>0.88741101242813802</v>
      </c>
      <c r="AB187" s="1">
        <v>0.58083303859769697</v>
      </c>
      <c r="AC187" s="1">
        <v>0.93782902274172697</v>
      </c>
      <c r="AD187" s="1">
        <v>0.59183427489434204</v>
      </c>
      <c r="AE187" s="1">
        <v>0.87686659397405098</v>
      </c>
      <c r="AF187" s="1">
        <v>0.57616545225994897</v>
      </c>
    </row>
    <row r="188" spans="1:32" x14ac:dyDescent="0.15">
      <c r="A188" s="9">
        <v>1046</v>
      </c>
      <c r="B188" s="9">
        <v>7.24</v>
      </c>
      <c r="C188" s="9">
        <v>61.3</v>
      </c>
      <c r="D188" s="9">
        <v>16</v>
      </c>
      <c r="E188" s="9">
        <v>2</v>
      </c>
      <c r="F188" s="1">
        <v>0.81753163999529799</v>
      </c>
      <c r="G188" s="1">
        <v>0.55456467608294302</v>
      </c>
      <c r="H188" s="1">
        <v>0.85287966762290202</v>
      </c>
      <c r="I188" s="1">
        <v>0.56005419024575598</v>
      </c>
      <c r="J188" s="1">
        <v>0.81935270326201404</v>
      </c>
      <c r="K188" s="1">
        <v>0.55510343357943104</v>
      </c>
      <c r="AA188" s="1">
        <v>0.82746913181387804</v>
      </c>
      <c r="AB188" s="1">
        <v>0.54852170651371202</v>
      </c>
      <c r="AC188" s="1">
        <v>0.83035521442940796</v>
      </c>
      <c r="AD188" s="1">
        <v>0.54962570757592999</v>
      </c>
      <c r="AE188" s="1">
        <v>0.82829803847964201</v>
      </c>
      <c r="AF188" s="1">
        <v>0.54854268559386099</v>
      </c>
    </row>
    <row r="189" spans="1:32" x14ac:dyDescent="0.15">
      <c r="A189" s="9">
        <v>1047</v>
      </c>
      <c r="B189" s="9">
        <v>6.43</v>
      </c>
      <c r="C189" s="9">
        <v>245.4</v>
      </c>
      <c r="D189" s="9">
        <v>15</v>
      </c>
      <c r="E189" s="9">
        <v>2</v>
      </c>
      <c r="F189" s="1">
        <v>0.85578677098407996</v>
      </c>
      <c r="G189" s="1">
        <v>0.58088769349493896</v>
      </c>
      <c r="H189" s="9">
        <v>0.86357127842579395</v>
      </c>
      <c r="I189" s="9">
        <v>0.59533249659967602</v>
      </c>
      <c r="J189" s="1">
        <v>0.87714276491947096</v>
      </c>
      <c r="K189" s="1">
        <v>0.59150504234220602</v>
      </c>
      <c r="AA189" s="1">
        <v>0.85343095968599803</v>
      </c>
      <c r="AB189" s="1">
        <v>0.55958946530215004</v>
      </c>
      <c r="AC189" s="1">
        <v>0.86036809147739102</v>
      </c>
      <c r="AD189" s="1">
        <v>0.56189830240613203</v>
      </c>
      <c r="AE189" s="1">
        <v>0.85493964183940696</v>
      </c>
      <c r="AF189" s="1">
        <v>0.55986340565452597</v>
      </c>
    </row>
    <row r="190" spans="1:32" x14ac:dyDescent="0.15">
      <c r="A190" s="9">
        <v>1048</v>
      </c>
      <c r="B190" s="9">
        <v>14.66</v>
      </c>
      <c r="C190" s="9">
        <v>368.1</v>
      </c>
      <c r="D190" s="9">
        <v>14</v>
      </c>
      <c r="E190" s="9">
        <v>2</v>
      </c>
      <c r="F190" s="1">
        <v>0.76467463216118603</v>
      </c>
      <c r="G190" s="1">
        <v>0.53189565281584195</v>
      </c>
      <c r="H190" s="1">
        <v>0.75979715176880702</v>
      </c>
      <c r="I190" s="1">
        <v>0.52240371635035299</v>
      </c>
      <c r="J190" s="1">
        <v>0.75743288399382402</v>
      </c>
      <c r="K190" s="1">
        <v>0.52803898868808097</v>
      </c>
      <c r="AA190" s="1">
        <v>0.86666926374331599</v>
      </c>
      <c r="AB190" s="1">
        <v>0.56516176308091404</v>
      </c>
      <c r="AC190" s="1">
        <v>0.87559052767721901</v>
      </c>
      <c r="AD190" s="1">
        <v>0.56803920309608702</v>
      </c>
      <c r="AE190" s="1">
        <v>0.86875685989068696</v>
      </c>
      <c r="AF190" s="1">
        <v>0.56564114399332499</v>
      </c>
    </row>
    <row r="191" spans="1:32" x14ac:dyDescent="0.15">
      <c r="A191" s="9">
        <v>1049</v>
      </c>
      <c r="B191" s="9">
        <v>8.86</v>
      </c>
      <c r="C191" s="9">
        <v>1165.5999999999999</v>
      </c>
      <c r="D191" s="9">
        <v>15</v>
      </c>
      <c r="E191" s="9">
        <v>2</v>
      </c>
      <c r="F191" s="1">
        <v>0.83392685963730595</v>
      </c>
      <c r="G191" s="1">
        <v>0.57123175944906002</v>
      </c>
      <c r="H191" s="9">
        <v>1.0039982097442699</v>
      </c>
      <c r="I191" s="9">
        <v>0.64152742812816799</v>
      </c>
      <c r="J191" s="1">
        <v>0.85261825172037098</v>
      </c>
      <c r="K191" s="1">
        <v>0.58078672305114498</v>
      </c>
      <c r="AA191" s="1">
        <v>0.89497952324617602</v>
      </c>
      <c r="AB191" s="1">
        <v>0.57577084409727397</v>
      </c>
      <c r="AC191" s="1">
        <v>0.90125278001181197</v>
      </c>
      <c r="AD191" s="1">
        <v>0.57779564391170901</v>
      </c>
      <c r="AE191" s="1">
        <v>0.89749517707269</v>
      </c>
      <c r="AF191" s="1">
        <v>0.57649063334723605</v>
      </c>
    </row>
    <row r="192" spans="1:32" x14ac:dyDescent="0.15">
      <c r="A192" s="9">
        <v>1050</v>
      </c>
      <c r="B192" s="9">
        <v>7.24</v>
      </c>
      <c r="C192" s="9">
        <v>245.4</v>
      </c>
      <c r="D192" s="9">
        <v>12</v>
      </c>
      <c r="E192" s="9">
        <v>2</v>
      </c>
      <c r="F192" s="1">
        <v>0.82992599807669398</v>
      </c>
      <c r="G192" s="1">
        <v>0.55925219297025797</v>
      </c>
      <c r="H192" s="1">
        <v>0.916247327192931</v>
      </c>
      <c r="I192" s="1">
        <v>0.58411811977143402</v>
      </c>
      <c r="J192" s="1">
        <v>0.82804001780134895</v>
      </c>
      <c r="K192" s="1">
        <v>0.55795540326205895</v>
      </c>
      <c r="AA192" s="1">
        <v>0.91996505255443095</v>
      </c>
      <c r="AB192" s="1">
        <v>0.58551893875951999</v>
      </c>
      <c r="AC192" s="1">
        <v>0.929602661665059</v>
      </c>
      <c r="AD192" s="1">
        <v>0.58842119895940004</v>
      </c>
      <c r="AE192" s="1">
        <v>0.92327290881857504</v>
      </c>
      <c r="AF192" s="1">
        <v>0.58649384868070997</v>
      </c>
    </row>
    <row r="193" spans="1:32" x14ac:dyDescent="0.15">
      <c r="A193" s="9">
        <v>1051</v>
      </c>
      <c r="B193" s="9">
        <v>4.59</v>
      </c>
      <c r="C193" s="9">
        <v>306.7</v>
      </c>
      <c r="D193" s="9">
        <v>13</v>
      </c>
      <c r="E193" s="9">
        <v>2</v>
      </c>
      <c r="F193" s="1">
        <v>0.813571030453208</v>
      </c>
      <c r="G193" s="1">
        <v>0.55317033855758202</v>
      </c>
      <c r="H193" s="1">
        <v>0.91026669468133503</v>
      </c>
      <c r="I193" s="1">
        <v>0.58159725248862504</v>
      </c>
      <c r="J193" s="1">
        <v>0.80651829834150102</v>
      </c>
      <c r="K193" s="1">
        <v>0.54934496977384095</v>
      </c>
      <c r="AA193" s="1">
        <v>0.940977410253522</v>
      </c>
      <c r="AB193" s="1">
        <v>0.59277715382350704</v>
      </c>
      <c r="AC193" s="1">
        <v>0.94509167324921195</v>
      </c>
      <c r="AD193" s="1">
        <v>0.59406656623875598</v>
      </c>
      <c r="AE193" s="1">
        <v>0.94284981761518105</v>
      </c>
      <c r="AF193" s="1">
        <v>0.59332576081827104</v>
      </c>
    </row>
    <row r="194" spans="1:32" x14ac:dyDescent="0.15">
      <c r="A194" s="9">
        <v>1055</v>
      </c>
      <c r="B194" s="9">
        <v>4.1399999999999997</v>
      </c>
      <c r="C194" s="9">
        <v>429.4</v>
      </c>
      <c r="D194" s="9">
        <v>10</v>
      </c>
      <c r="E194" s="9">
        <v>2</v>
      </c>
      <c r="F194" s="1">
        <v>0.87655487727619297</v>
      </c>
      <c r="G194" s="1">
        <v>0.57724734652556997</v>
      </c>
      <c r="H194" s="1">
        <v>0.96145867844195099</v>
      </c>
      <c r="I194" s="1">
        <v>0.60088030064420195</v>
      </c>
      <c r="J194" s="1">
        <v>0.874959015678755</v>
      </c>
      <c r="K194" s="1">
        <v>0.57598001441746005</v>
      </c>
      <c r="AA194" s="1">
        <v>0.85016105158670596</v>
      </c>
      <c r="AB194" s="1">
        <v>0.57839121655900505</v>
      </c>
      <c r="AC194" s="1">
        <v>0.844878656086266</v>
      </c>
      <c r="AD194" s="1">
        <v>0.56239342210013898</v>
      </c>
      <c r="AE194" s="1">
        <v>0.85438756489391898</v>
      </c>
      <c r="AF194" s="1">
        <v>0.58566279268682198</v>
      </c>
    </row>
    <row r="195" spans="1:32" x14ac:dyDescent="0.15">
      <c r="A195" s="9">
        <v>1056</v>
      </c>
      <c r="B195" s="9">
        <v>5.2</v>
      </c>
      <c r="C195" s="9">
        <v>245.4</v>
      </c>
      <c r="D195" s="9">
        <v>11</v>
      </c>
      <c r="E195" s="9">
        <v>2</v>
      </c>
      <c r="F195" s="1">
        <v>0.86265572698017001</v>
      </c>
      <c r="G195" s="1">
        <v>0.57219376882679696</v>
      </c>
      <c r="H195" s="1">
        <v>0.91245624163401595</v>
      </c>
      <c r="I195" s="1">
        <v>0.58344080722224501</v>
      </c>
      <c r="J195" s="1">
        <v>0.871961332375358</v>
      </c>
      <c r="K195" s="1">
        <v>0.57582658148727395</v>
      </c>
      <c r="AA195" s="1">
        <v>0.98133489561537901</v>
      </c>
      <c r="AB195" s="1">
        <v>0.60655555682090001</v>
      </c>
      <c r="AC195" s="1">
        <v>0.97906028723594996</v>
      </c>
      <c r="AD195" s="1">
        <v>0.605983615205409</v>
      </c>
      <c r="AE195" s="1">
        <v>0.98130544139380405</v>
      </c>
      <c r="AF195" s="1">
        <v>0.60654776308485103</v>
      </c>
    </row>
    <row r="196" spans="1:32" x14ac:dyDescent="0.15">
      <c r="A196" s="9">
        <v>1058</v>
      </c>
      <c r="B196" s="9">
        <v>7.67</v>
      </c>
      <c r="C196" s="9">
        <v>306.7</v>
      </c>
      <c r="D196" s="9">
        <v>13</v>
      </c>
      <c r="E196" s="9">
        <v>2</v>
      </c>
      <c r="F196" s="1">
        <v>0.84529216865428503</v>
      </c>
      <c r="G196" s="1">
        <v>0.56505027922847895</v>
      </c>
      <c r="H196" s="1">
        <v>0.88574172500577897</v>
      </c>
      <c r="I196" s="1">
        <v>0.57290936510970902</v>
      </c>
      <c r="J196" s="1">
        <v>0.84401489509454297</v>
      </c>
      <c r="K196" s="1">
        <v>0.563789961770089</v>
      </c>
      <c r="AA196" s="1">
        <v>0.98180615475700705</v>
      </c>
      <c r="AB196" s="1">
        <v>0.60670606260480497</v>
      </c>
      <c r="AC196" s="1">
        <v>0.97949171853669703</v>
      </c>
      <c r="AD196" s="1">
        <v>0.60612147902090296</v>
      </c>
      <c r="AE196" s="1">
        <v>0.98228501294737003</v>
      </c>
      <c r="AF196" s="1">
        <v>0.60686899489789103</v>
      </c>
    </row>
    <row r="197" spans="1:32" x14ac:dyDescent="0.15">
      <c r="A197" s="9">
        <v>1059</v>
      </c>
      <c r="B197" s="9">
        <v>8.4600000000000009</v>
      </c>
      <c r="C197" s="9">
        <v>368.1</v>
      </c>
      <c r="D197" s="9">
        <v>14</v>
      </c>
      <c r="E197" s="9">
        <v>2</v>
      </c>
      <c r="F197" s="1">
        <v>0.87631431754355504</v>
      </c>
      <c r="G197" s="1">
        <v>0.57784538637519101</v>
      </c>
      <c r="H197" s="1">
        <v>1.03820025513065</v>
      </c>
      <c r="I197" s="1">
        <v>0.62771349491610096</v>
      </c>
      <c r="J197" s="1">
        <v>0.88254976100448501</v>
      </c>
      <c r="K197" s="1">
        <v>0.57964860701801302</v>
      </c>
      <c r="AA197" s="1">
        <v>0.76639480476695998</v>
      </c>
      <c r="AB197" s="1">
        <v>0.521091229405234</v>
      </c>
      <c r="AC197" s="1">
        <v>0.72648865378402505</v>
      </c>
      <c r="AD197" s="1">
        <v>0.50525100136484702</v>
      </c>
      <c r="AE197" s="1">
        <v>0.75389045965483004</v>
      </c>
      <c r="AF197" s="1">
        <v>0.51789736058565405</v>
      </c>
    </row>
    <row r="198" spans="1:32" x14ac:dyDescent="0.15">
      <c r="A198" s="9">
        <v>1060</v>
      </c>
      <c r="B198" s="9">
        <v>5.04</v>
      </c>
      <c r="C198" s="9">
        <v>490.8</v>
      </c>
      <c r="D198" s="9">
        <v>15</v>
      </c>
      <c r="E198" s="9">
        <v>2</v>
      </c>
      <c r="F198" s="1">
        <v>0.83353982225771805</v>
      </c>
      <c r="G198" s="1">
        <v>0.56066582648771501</v>
      </c>
      <c r="H198" s="1">
        <v>0.84670086255493304</v>
      </c>
      <c r="I198" s="1">
        <v>0.558039788106102</v>
      </c>
      <c r="J198" s="1">
        <v>0.83346440604523897</v>
      </c>
      <c r="K198" s="1">
        <v>0.55980076930663802</v>
      </c>
      <c r="AA198" s="1">
        <v>0.78292234966053997</v>
      </c>
      <c r="AB198" s="1">
        <v>0.53511450381679404</v>
      </c>
      <c r="AC198" s="1">
        <v>0.857731834006905</v>
      </c>
      <c r="AD198" s="1">
        <v>0.56093836237944195</v>
      </c>
      <c r="AE198" s="1">
        <v>0.78860701321141402</v>
      </c>
      <c r="AF198" s="1">
        <v>0.53754151443624798</v>
      </c>
    </row>
    <row r="199" spans="1:32" x14ac:dyDescent="0.15">
      <c r="A199" s="9">
        <v>1061</v>
      </c>
      <c r="B199" s="9">
        <v>8.91</v>
      </c>
      <c r="C199" s="9">
        <v>490.8</v>
      </c>
      <c r="D199" s="9">
        <v>16</v>
      </c>
      <c r="E199" s="9">
        <v>2</v>
      </c>
      <c r="F199" s="1">
        <v>0.837041854849218</v>
      </c>
      <c r="G199" s="1">
        <v>0.56245307242245302</v>
      </c>
      <c r="H199" s="1">
        <v>0.84641961638368701</v>
      </c>
      <c r="I199" s="1">
        <v>0.558008847995077</v>
      </c>
      <c r="J199" s="1">
        <v>0.83821223785480303</v>
      </c>
      <c r="K199" s="1">
        <v>0.56210467626752703</v>
      </c>
      <c r="AA199" s="1">
        <v>0.78700596749503604</v>
      </c>
      <c r="AB199" s="1">
        <v>0.536823195807414</v>
      </c>
      <c r="AC199" s="1">
        <v>0.85836304355793203</v>
      </c>
      <c r="AD199" s="1">
        <v>0.561315839733873</v>
      </c>
      <c r="AE199" s="1">
        <v>0.79032808401878396</v>
      </c>
      <c r="AF199" s="1">
        <v>0.53826435822181495</v>
      </c>
    </row>
    <row r="200" spans="1:32" x14ac:dyDescent="0.15">
      <c r="A200" s="9">
        <v>1063</v>
      </c>
      <c r="B200" s="9">
        <v>4.43</v>
      </c>
      <c r="C200" s="9">
        <v>368.1</v>
      </c>
      <c r="D200" s="9">
        <v>18</v>
      </c>
      <c r="E200" s="9">
        <v>2</v>
      </c>
      <c r="F200" s="1">
        <v>0.82601771073808505</v>
      </c>
      <c r="G200" s="1">
        <v>0.55968222581670701</v>
      </c>
      <c r="H200" s="1">
        <v>0.79327833260777902</v>
      </c>
      <c r="I200" s="1">
        <v>0.53655545745601096</v>
      </c>
      <c r="J200" s="1">
        <v>0.83314805881993503</v>
      </c>
      <c r="K200" s="1">
        <v>0.56205506427881402</v>
      </c>
      <c r="AA200" s="1">
        <v>0.84345631018129297</v>
      </c>
      <c r="AB200" s="1">
        <v>0.56229543307086605</v>
      </c>
      <c r="AC200" s="1">
        <v>0.92076369535014402</v>
      </c>
      <c r="AD200" s="1">
        <v>0.58531842922270305</v>
      </c>
      <c r="AE200" s="1">
        <v>0.84921510474224404</v>
      </c>
      <c r="AF200" s="1">
        <v>0.56449248739693103</v>
      </c>
    </row>
    <row r="201" spans="1:32" x14ac:dyDescent="0.15">
      <c r="A201" s="9">
        <v>1064</v>
      </c>
      <c r="B201" s="9">
        <v>7.05</v>
      </c>
      <c r="C201" s="9">
        <v>490.8</v>
      </c>
      <c r="D201" s="9">
        <v>19</v>
      </c>
      <c r="E201" s="9">
        <v>2</v>
      </c>
      <c r="F201" s="1">
        <v>0.865841520674276</v>
      </c>
      <c r="G201" s="1">
        <v>0.57872981351776698</v>
      </c>
      <c r="H201" s="1">
        <v>0.88642064558556799</v>
      </c>
      <c r="I201" s="1">
        <v>0.57780278975720001</v>
      </c>
      <c r="J201" s="1">
        <v>0.87445073550687502</v>
      </c>
      <c r="K201" s="1">
        <v>0.58190991429092498</v>
      </c>
      <c r="AA201" s="1">
        <v>0.84135091653874805</v>
      </c>
      <c r="AB201" s="1">
        <v>0.56148509651157696</v>
      </c>
      <c r="AC201" s="1">
        <v>0.91637329113882304</v>
      </c>
      <c r="AD201" s="1">
        <v>0.58382499499549101</v>
      </c>
      <c r="AE201" s="1">
        <v>0.84532431774406502</v>
      </c>
      <c r="AF201" s="1">
        <v>0.56309145876759503</v>
      </c>
    </row>
    <row r="202" spans="1:32" x14ac:dyDescent="0.15">
      <c r="A202" s="9">
        <v>1065</v>
      </c>
      <c r="B202" s="9">
        <v>4.1399999999999997</v>
      </c>
      <c r="C202" s="9">
        <v>245.4</v>
      </c>
      <c r="D202" s="9">
        <v>20</v>
      </c>
      <c r="E202" s="9">
        <v>2</v>
      </c>
      <c r="F202" s="1">
        <v>0.80334947743208596</v>
      </c>
      <c r="G202" s="1">
        <v>0.55452886001943003</v>
      </c>
      <c r="H202" s="1">
        <v>0.72607938994174803</v>
      </c>
      <c r="I202" s="1">
        <v>0.51321340052196995</v>
      </c>
      <c r="J202" s="1">
        <v>0.81664122300316</v>
      </c>
      <c r="K202" s="1">
        <v>0.56026445227711696</v>
      </c>
      <c r="AA202" s="1">
        <v>0.83619306088523104</v>
      </c>
      <c r="AB202" s="1">
        <v>0.55971907553163602</v>
      </c>
      <c r="AC202" s="1">
        <v>0.912902721682332</v>
      </c>
      <c r="AD202" s="1">
        <v>0.58280868742486003</v>
      </c>
      <c r="AE202" s="1">
        <v>0.84229421326838405</v>
      </c>
      <c r="AF202" s="1">
        <v>0.56230555877793398</v>
      </c>
    </row>
    <row r="203" spans="1:32" x14ac:dyDescent="0.15">
      <c r="A203" s="9">
        <v>1066</v>
      </c>
      <c r="B203" s="9">
        <v>6.56</v>
      </c>
      <c r="C203" s="9">
        <v>490.8</v>
      </c>
      <c r="D203" s="9">
        <v>18</v>
      </c>
      <c r="E203" s="9">
        <v>2</v>
      </c>
      <c r="F203" s="1">
        <v>0.88973702193860504</v>
      </c>
      <c r="G203" s="1">
        <v>0.58935620353751295</v>
      </c>
      <c r="H203" s="1">
        <v>1.0332399166625299</v>
      </c>
      <c r="I203" s="1">
        <v>0.64288133357574995</v>
      </c>
      <c r="J203" s="1">
        <v>0.89755509823550494</v>
      </c>
      <c r="K203" s="1">
        <v>0.59214842923230404</v>
      </c>
      <c r="AA203" s="1">
        <v>0.82869670080713498</v>
      </c>
      <c r="AB203" s="1">
        <v>0.55710160868967395</v>
      </c>
      <c r="AC203" s="1">
        <v>0.90875190811103401</v>
      </c>
      <c r="AD203" s="1">
        <v>0.58158053444740498</v>
      </c>
      <c r="AE203" s="1">
        <v>0.83872898235407001</v>
      </c>
      <c r="AF203" s="1">
        <v>0.56113074702197396</v>
      </c>
    </row>
    <row r="204" spans="1:32" x14ac:dyDescent="0.15">
      <c r="A204" s="9">
        <v>1067</v>
      </c>
      <c r="B204" s="9">
        <v>6.43</v>
      </c>
      <c r="C204" s="9">
        <v>306.7</v>
      </c>
      <c r="D204" s="9">
        <v>19</v>
      </c>
      <c r="E204" s="9">
        <v>2</v>
      </c>
      <c r="F204" s="1">
        <v>0.88657378556506805</v>
      </c>
      <c r="G204" s="1">
        <v>0.58908910104284495</v>
      </c>
      <c r="H204" s="9">
        <v>1.0426551430650799</v>
      </c>
      <c r="I204" s="9">
        <v>0.651937615552179</v>
      </c>
      <c r="J204" s="1">
        <v>0.89993303315685702</v>
      </c>
      <c r="K204" s="1">
        <v>0.59440952538046798</v>
      </c>
      <c r="AA204" s="1">
        <v>0.77140881330892297</v>
      </c>
      <c r="AB204" s="1">
        <v>0.53326886471528101</v>
      </c>
      <c r="AC204" s="1">
        <v>0.75031056950543995</v>
      </c>
      <c r="AD204" s="1">
        <v>0.51824551032146704</v>
      </c>
      <c r="AE204" s="1">
        <v>0.78232825410854301</v>
      </c>
      <c r="AF204" s="1">
        <v>0.53873057885329301</v>
      </c>
    </row>
    <row r="205" spans="1:32" x14ac:dyDescent="0.15">
      <c r="A205" s="9">
        <v>1068</v>
      </c>
      <c r="B205" s="9">
        <v>7.35</v>
      </c>
      <c r="C205" s="9">
        <v>613.5</v>
      </c>
      <c r="D205" s="9">
        <v>13</v>
      </c>
      <c r="E205" s="9">
        <v>2</v>
      </c>
      <c r="F205" s="1">
        <v>0.88925529722679397</v>
      </c>
      <c r="G205" s="1">
        <v>0.58270977301467697</v>
      </c>
      <c r="H205" s="1">
        <v>1.01351537519549</v>
      </c>
      <c r="I205" s="1">
        <v>0.61932364787639105</v>
      </c>
      <c r="J205" s="1">
        <v>0.89103608762077802</v>
      </c>
      <c r="K205" s="1">
        <v>0.58273196941516803</v>
      </c>
      <c r="AA205" s="1">
        <v>0.85760639046432197</v>
      </c>
      <c r="AB205" s="1">
        <v>0.56884741978642595</v>
      </c>
      <c r="AC205" s="1">
        <v>0.95370846473350701</v>
      </c>
      <c r="AD205" s="1">
        <v>0.59817367959370304</v>
      </c>
      <c r="AE205" s="1">
        <v>0.859956678258467</v>
      </c>
      <c r="AF205" s="1">
        <v>0.56957488002131695</v>
      </c>
    </row>
    <row r="206" spans="1:32" x14ac:dyDescent="0.15">
      <c r="A206" s="9">
        <v>1069</v>
      </c>
      <c r="B206" s="9">
        <v>6.33</v>
      </c>
      <c r="C206" s="9">
        <v>245.4</v>
      </c>
      <c r="D206" s="9">
        <v>14</v>
      </c>
      <c r="E206" s="9">
        <v>2</v>
      </c>
      <c r="F206" s="1">
        <v>0.84855882659717696</v>
      </c>
      <c r="G206" s="1">
        <v>0.56617240094201204</v>
      </c>
      <c r="H206" s="1">
        <v>0.87111465501267804</v>
      </c>
      <c r="I206" s="1">
        <v>0.567167873780135</v>
      </c>
      <c r="J206" s="1">
        <v>0.85348468556403101</v>
      </c>
      <c r="K206" s="1">
        <v>0.56780830758251</v>
      </c>
      <c r="AA206" s="1">
        <v>0.79758777777890899</v>
      </c>
      <c r="AB206" s="1">
        <v>0.53867240504941105</v>
      </c>
      <c r="AC206" s="1">
        <v>0.836465581570494</v>
      </c>
      <c r="AD206" s="1">
        <v>0.55280263897043003</v>
      </c>
      <c r="AE206" s="1">
        <v>0.78634476916481599</v>
      </c>
      <c r="AF206" s="1">
        <v>0.53340726622177004</v>
      </c>
    </row>
    <row r="207" spans="1:32" x14ac:dyDescent="0.15">
      <c r="A207" s="9">
        <v>1071</v>
      </c>
      <c r="B207" s="9">
        <v>5.92</v>
      </c>
      <c r="C207" s="9">
        <v>184</v>
      </c>
      <c r="D207" s="9">
        <v>16</v>
      </c>
      <c r="E207" s="9">
        <v>2</v>
      </c>
      <c r="F207" s="1">
        <v>0.82801480324048804</v>
      </c>
      <c r="G207" s="1">
        <v>0.55981872082325301</v>
      </c>
      <c r="H207" s="1">
        <v>0.85861377673294503</v>
      </c>
      <c r="I207" s="1">
        <v>0.56379110342106997</v>
      </c>
      <c r="J207" s="1">
        <v>0.86363488604252103</v>
      </c>
      <c r="K207" s="1">
        <v>0.58482151770561497</v>
      </c>
      <c r="AA207" s="1">
        <v>0.82839343234587004</v>
      </c>
      <c r="AB207" s="1">
        <v>0.55041224346216999</v>
      </c>
      <c r="AC207" s="1">
        <v>0.85120676068206902</v>
      </c>
      <c r="AD207" s="1">
        <v>0.55875683163807499</v>
      </c>
      <c r="AE207" s="1">
        <v>0.82238694991168204</v>
      </c>
      <c r="AF207" s="1">
        <v>0.54759833206367003</v>
      </c>
    </row>
    <row r="208" spans="1:32" x14ac:dyDescent="0.15">
      <c r="A208" s="9">
        <v>1072</v>
      </c>
      <c r="B208" s="9">
        <v>7.24</v>
      </c>
      <c r="C208" s="9">
        <v>122.7</v>
      </c>
      <c r="D208" s="9">
        <v>17</v>
      </c>
      <c r="E208" s="9">
        <v>2</v>
      </c>
      <c r="F208" s="1">
        <v>0.81815245288654403</v>
      </c>
      <c r="G208" s="1">
        <v>0.555155533585873</v>
      </c>
      <c r="H208" s="1">
        <v>0.86774464008522001</v>
      </c>
      <c r="I208" s="1">
        <v>0.56630978672369303</v>
      </c>
      <c r="J208" s="1">
        <v>0.81876727930065096</v>
      </c>
      <c r="K208" s="1">
        <v>0.55699532573503396</v>
      </c>
      <c r="AA208" s="1">
        <v>0.86667888070119403</v>
      </c>
      <c r="AB208" s="1">
        <v>0.56500517285131502</v>
      </c>
      <c r="AC208" s="1">
        <v>0.87711030485073904</v>
      </c>
      <c r="AD208" s="1">
        <v>0.56873673162136595</v>
      </c>
      <c r="AE208" s="1">
        <v>0.86378172771996897</v>
      </c>
      <c r="AF208" s="1">
        <v>0.56371861558467495</v>
      </c>
    </row>
    <row r="209" spans="1:32" x14ac:dyDescent="0.15">
      <c r="A209" s="9">
        <v>1073</v>
      </c>
      <c r="B209" s="9">
        <v>8.4</v>
      </c>
      <c r="C209" s="9">
        <v>490.8</v>
      </c>
      <c r="D209" s="9">
        <v>16</v>
      </c>
      <c r="E209" s="9">
        <v>2</v>
      </c>
      <c r="F209" s="1">
        <v>0.86496577837248501</v>
      </c>
      <c r="G209" s="1">
        <v>0.57379983457402794</v>
      </c>
      <c r="H209" s="1">
        <v>1.05959224320975</v>
      </c>
      <c r="I209" s="1">
        <v>0.63467362195607102</v>
      </c>
      <c r="J209" s="1">
        <v>0.86655913609652502</v>
      </c>
      <c r="K209" s="1">
        <v>0.57450448711955004</v>
      </c>
      <c r="AA209" s="1">
        <v>0.90910677312632604</v>
      </c>
      <c r="AB209" s="1">
        <v>0.58245569631903304</v>
      </c>
      <c r="AC209" s="1">
        <v>0.93167036874056897</v>
      </c>
      <c r="AD209" s="1">
        <v>0.58937137019897601</v>
      </c>
      <c r="AE209" s="1">
        <v>0.90857933709656102</v>
      </c>
      <c r="AF209" s="1">
        <v>0.58189974217241203</v>
      </c>
    </row>
    <row r="210" spans="1:32" x14ac:dyDescent="0.15">
      <c r="A210" s="9">
        <v>1074</v>
      </c>
      <c r="B210" s="9">
        <v>5.64</v>
      </c>
      <c r="C210" s="9">
        <v>368.1</v>
      </c>
      <c r="D210" s="9">
        <v>10</v>
      </c>
      <c r="E210" s="9">
        <v>2</v>
      </c>
      <c r="F210" s="1">
        <v>0.84253942622047096</v>
      </c>
      <c r="G210" s="1">
        <v>0.56323178985758604</v>
      </c>
      <c r="H210" s="1">
        <v>0.89543897947530604</v>
      </c>
      <c r="I210" s="1">
        <v>0.57630272794820103</v>
      </c>
      <c r="J210" s="1">
        <v>0.83659957971743604</v>
      </c>
      <c r="K210" s="1">
        <v>0.56002084613945502</v>
      </c>
      <c r="AA210" s="1">
        <v>0.97312406997838896</v>
      </c>
      <c r="AB210" s="1">
        <v>0.603683187367962</v>
      </c>
      <c r="AC210" s="1">
        <v>0.970523135275839</v>
      </c>
      <c r="AD210" s="1">
        <v>0.60303869050576897</v>
      </c>
      <c r="AE210" s="1">
        <v>0.97286629010874703</v>
      </c>
      <c r="AF210" s="1">
        <v>0.60365248596055598</v>
      </c>
    </row>
    <row r="211" spans="1:32" x14ac:dyDescent="0.15">
      <c r="A211" s="9">
        <v>1079</v>
      </c>
      <c r="B211" s="9">
        <v>7.05</v>
      </c>
      <c r="C211" s="9">
        <v>122.7</v>
      </c>
      <c r="D211" s="9">
        <v>13</v>
      </c>
      <c r="E211" s="9">
        <v>2</v>
      </c>
      <c r="F211" s="1">
        <v>0.88527853376672605</v>
      </c>
      <c r="G211" s="1">
        <v>0.58150353297773905</v>
      </c>
      <c r="H211" s="1">
        <v>1.12973436272229</v>
      </c>
      <c r="I211" s="1">
        <v>0.65639889167684895</v>
      </c>
      <c r="J211" s="1">
        <v>0.86867938249649101</v>
      </c>
      <c r="K211" s="1">
        <v>0.57508772824483001</v>
      </c>
      <c r="AA211" s="1">
        <v>0.92405575520773298</v>
      </c>
      <c r="AB211" s="1">
        <v>0.585632344017738</v>
      </c>
      <c r="AC211" s="1">
        <v>0.91720504578077</v>
      </c>
      <c r="AD211" s="1">
        <v>0.58383893146071297</v>
      </c>
      <c r="AE211" s="1">
        <v>0.92168669801793401</v>
      </c>
      <c r="AF211" s="1">
        <v>0.58492089776577605</v>
      </c>
    </row>
    <row r="212" spans="1:32" x14ac:dyDescent="0.15">
      <c r="A212" s="9">
        <v>1080</v>
      </c>
      <c r="B212" s="9">
        <v>9.4499999999999993</v>
      </c>
      <c r="C212" s="9">
        <v>368.1</v>
      </c>
      <c r="D212" s="9">
        <v>13</v>
      </c>
      <c r="E212" s="9">
        <v>2</v>
      </c>
      <c r="F212" s="1">
        <v>0.88116029061050205</v>
      </c>
      <c r="G212" s="1">
        <v>0.57960610982417804</v>
      </c>
      <c r="H212" s="1">
        <v>1.0954830543709699</v>
      </c>
      <c r="I212" s="1">
        <v>0.64539628687211403</v>
      </c>
      <c r="J212" s="1">
        <v>0.88789953921902998</v>
      </c>
      <c r="K212" s="1">
        <v>0.58211355338394499</v>
      </c>
      <c r="AA212" s="1">
        <v>0.75458379445700996</v>
      </c>
      <c r="AB212" s="1">
        <v>0.52056520258767502</v>
      </c>
      <c r="AC212" s="1">
        <v>0.75630444203106195</v>
      </c>
      <c r="AD212" s="1">
        <v>0.51887166209133995</v>
      </c>
      <c r="AE212" s="1">
        <v>0.74066804563159605</v>
      </c>
      <c r="AF212" s="1">
        <v>0.51372309718912901</v>
      </c>
    </row>
    <row r="213" spans="1:32" x14ac:dyDescent="0.15">
      <c r="A213" s="9">
        <v>1081</v>
      </c>
      <c r="B213" s="9">
        <v>7.69</v>
      </c>
      <c r="C213" s="9">
        <v>98.2</v>
      </c>
      <c r="D213" s="9">
        <v>12</v>
      </c>
      <c r="E213" s="9">
        <v>2</v>
      </c>
      <c r="F213" s="1">
        <v>0.86987858217576997</v>
      </c>
      <c r="G213" s="1">
        <v>0.57499323221619802</v>
      </c>
      <c r="H213" s="1">
        <v>0.96164506047002496</v>
      </c>
      <c r="I213" s="1">
        <v>0.60093066706000497</v>
      </c>
      <c r="J213" s="1">
        <v>0.86373477543682897</v>
      </c>
      <c r="K213" s="1">
        <v>0.57258640617426704</v>
      </c>
      <c r="AA213" s="1">
        <v>0.75279504038089895</v>
      </c>
      <c r="AB213" s="1">
        <v>0.52253184137261</v>
      </c>
      <c r="AC213" s="1">
        <v>0.76895409495782996</v>
      </c>
      <c r="AD213" s="1">
        <v>0.52483408747194105</v>
      </c>
      <c r="AE213" s="1">
        <v>0.71753982887432</v>
      </c>
      <c r="AF213" s="1">
        <v>0.50616596210654996</v>
      </c>
    </row>
    <row r="214" spans="1:32" x14ac:dyDescent="0.15">
      <c r="A214" s="9">
        <v>1082</v>
      </c>
      <c r="B214" s="9">
        <v>4.43</v>
      </c>
      <c r="C214" s="9">
        <v>306.7</v>
      </c>
      <c r="D214" s="9">
        <v>11</v>
      </c>
      <c r="E214" s="9">
        <v>2</v>
      </c>
      <c r="F214" s="1">
        <v>0.84044030990788798</v>
      </c>
      <c r="G214" s="1">
        <v>0.56352895336526498</v>
      </c>
      <c r="H214" s="1">
        <v>0.87123258536416204</v>
      </c>
      <c r="I214" s="1">
        <v>0.56792072794259096</v>
      </c>
      <c r="J214" s="1">
        <v>0.83875101403318497</v>
      </c>
      <c r="K214" s="1">
        <v>0.56234387607146796</v>
      </c>
      <c r="AA214" s="1">
        <v>0.45649449622861499</v>
      </c>
      <c r="AB214" s="1">
        <v>0.36949340780207701</v>
      </c>
      <c r="AC214" s="1">
        <v>0.44286791507818601</v>
      </c>
      <c r="AD214" s="1">
        <v>0.36047525975050798</v>
      </c>
      <c r="AE214" s="1">
        <v>0.34856473844416402</v>
      </c>
      <c r="AF214" s="1">
        <v>0.29960873243699898</v>
      </c>
    </row>
    <row r="215" spans="1:32" x14ac:dyDescent="0.15">
      <c r="A215" s="9">
        <v>1083</v>
      </c>
      <c r="B215" s="9">
        <v>7.71</v>
      </c>
      <c r="C215" s="9">
        <v>368.1</v>
      </c>
      <c r="D215" s="9">
        <v>12</v>
      </c>
      <c r="E215" s="9">
        <v>2</v>
      </c>
      <c r="F215" s="1">
        <v>0.85294322612184703</v>
      </c>
      <c r="G215" s="1">
        <v>0.56874116139296504</v>
      </c>
      <c r="H215" s="1">
        <v>0.89178366176391999</v>
      </c>
      <c r="I215" s="1">
        <v>0.57606158624812198</v>
      </c>
      <c r="J215" s="1">
        <v>0.86111322492033304</v>
      </c>
      <c r="K215" s="1">
        <v>0.57168174406609695</v>
      </c>
      <c r="AA215" s="1">
        <v>0.85204991109556405</v>
      </c>
      <c r="AB215" s="1">
        <v>0.56803506219314404</v>
      </c>
      <c r="AC215" s="1">
        <v>1.09349258114919</v>
      </c>
      <c r="AD215" s="1">
        <v>0.64507685657639302</v>
      </c>
      <c r="AE215" s="1">
        <v>0.78145243760530503</v>
      </c>
      <c r="AF215" s="1">
        <v>0.54062929546155403</v>
      </c>
    </row>
    <row r="216" spans="1:32" x14ac:dyDescent="0.15">
      <c r="A216" s="9">
        <v>1085</v>
      </c>
      <c r="B216" s="9">
        <v>14.66</v>
      </c>
      <c r="C216" s="9">
        <v>613.5</v>
      </c>
      <c r="D216" s="9">
        <v>14</v>
      </c>
      <c r="E216" s="9">
        <v>2</v>
      </c>
      <c r="F216" s="1">
        <v>0.76274301396878497</v>
      </c>
      <c r="G216" s="1">
        <v>0.53184112305721098</v>
      </c>
      <c r="H216" s="1">
        <v>0.65125840530983203</v>
      </c>
      <c r="I216" s="1">
        <v>0.47470687577451498</v>
      </c>
      <c r="J216" s="1">
        <v>0.754430241218083</v>
      </c>
      <c r="K216" s="1">
        <v>0.52816289477406697</v>
      </c>
      <c r="AA216" s="1">
        <v>0.22393304262423799</v>
      </c>
      <c r="AB216" s="1">
        <v>0.206939721571751</v>
      </c>
      <c r="AC216" s="1">
        <v>0.24066773614638601</v>
      </c>
      <c r="AD216" s="1">
        <v>0.220976261177218</v>
      </c>
      <c r="AE216" s="1">
        <v>0.22409067502018901</v>
      </c>
      <c r="AF216" s="1">
        <v>0.207083346157762</v>
      </c>
    </row>
    <row r="217" spans="1:32" x14ac:dyDescent="0.15">
      <c r="A217" s="9">
        <v>1086</v>
      </c>
      <c r="B217" s="9">
        <v>9.58</v>
      </c>
      <c r="C217" s="9">
        <v>368.1</v>
      </c>
      <c r="D217" s="9">
        <v>15</v>
      </c>
      <c r="E217" s="9">
        <v>2</v>
      </c>
      <c r="F217" s="1">
        <v>0.81318088814816103</v>
      </c>
      <c r="G217" s="1">
        <v>0.55359746570032697</v>
      </c>
      <c r="H217" s="1">
        <v>0.90120272220668096</v>
      </c>
      <c r="I217" s="1">
        <v>0.58036483034240005</v>
      </c>
      <c r="J217" s="1">
        <v>0.818056106627288</v>
      </c>
      <c r="K217" s="1">
        <v>0.55495203747938104</v>
      </c>
      <c r="AA217" s="1">
        <v>0.22650785537475401</v>
      </c>
      <c r="AB217" s="1">
        <v>0.20910158787796601</v>
      </c>
      <c r="AC217" s="1">
        <v>0.243366237031095</v>
      </c>
      <c r="AD217" s="1">
        <v>0.22322009717227401</v>
      </c>
      <c r="AE217" s="1">
        <v>0.22656491507544199</v>
      </c>
      <c r="AF217" s="1">
        <v>0.20916066010958401</v>
      </c>
    </row>
    <row r="218" spans="1:32" x14ac:dyDescent="0.15">
      <c r="A218" s="9">
        <v>1087</v>
      </c>
      <c r="B218" s="9">
        <v>4.72</v>
      </c>
      <c r="C218" s="9">
        <v>184</v>
      </c>
      <c r="D218" s="9">
        <v>16</v>
      </c>
      <c r="E218" s="9">
        <v>2</v>
      </c>
      <c r="F218" s="1">
        <v>0.72435689280801796</v>
      </c>
      <c r="G218" s="1">
        <v>0.51519169404818599</v>
      </c>
      <c r="H218" s="1">
        <v>0.65385850311093296</v>
      </c>
      <c r="I218" s="1">
        <v>0.47718272542967999</v>
      </c>
      <c r="J218" s="1">
        <v>0.73685065790210102</v>
      </c>
      <c r="K218" s="1">
        <v>0.52056796140819295</v>
      </c>
      <c r="AA218" s="1">
        <v>0.820148027675352</v>
      </c>
      <c r="AB218" s="1">
        <v>0.55685215439157998</v>
      </c>
      <c r="AC218" s="1">
        <v>0.91210699817530905</v>
      </c>
      <c r="AD218" s="1">
        <v>0.58255842430629301</v>
      </c>
      <c r="AE218" s="1">
        <v>0.81800802089154501</v>
      </c>
      <c r="AF218" s="1">
        <v>0.55534505316356497</v>
      </c>
    </row>
    <row r="219" spans="1:32" x14ac:dyDescent="0.15">
      <c r="A219" s="9">
        <v>1089</v>
      </c>
      <c r="B219" s="9">
        <v>5.0599999999999996</v>
      </c>
      <c r="C219" s="9">
        <v>490.8</v>
      </c>
      <c r="D219" s="9">
        <v>15</v>
      </c>
      <c r="E219" s="9">
        <v>2</v>
      </c>
      <c r="F219" s="1">
        <v>0.85462939126990101</v>
      </c>
      <c r="G219" s="1">
        <v>0.570940453230946</v>
      </c>
      <c r="H219" s="1">
        <v>1.0215226524235199</v>
      </c>
      <c r="I219" s="1">
        <v>0.622566049799543</v>
      </c>
      <c r="J219" s="1">
        <v>0.85345326881884798</v>
      </c>
      <c r="K219" s="1">
        <v>0.569621994527863</v>
      </c>
      <c r="AA219" s="1">
        <v>0.76013237297502501</v>
      </c>
      <c r="AB219" s="1">
        <v>0.51872870891017597</v>
      </c>
      <c r="AC219" s="1">
        <v>0.75264746585619602</v>
      </c>
      <c r="AD219" s="1">
        <v>0.51846334304094699</v>
      </c>
      <c r="AE219" s="1">
        <v>0.758329438464029</v>
      </c>
      <c r="AF219" s="1">
        <v>0.51801228974736901</v>
      </c>
    </row>
    <row r="220" spans="1:32" x14ac:dyDescent="0.15">
      <c r="A220" s="9">
        <v>1090</v>
      </c>
      <c r="B220" s="9">
        <v>7.56</v>
      </c>
      <c r="C220" s="9">
        <v>49.1</v>
      </c>
      <c r="D220" s="9">
        <v>16</v>
      </c>
      <c r="E220" s="9">
        <v>2</v>
      </c>
      <c r="F220" s="1">
        <v>0.793879623786791</v>
      </c>
      <c r="G220" s="1">
        <v>0.54714154014120697</v>
      </c>
      <c r="H220" s="1">
        <v>0.80034301219044202</v>
      </c>
      <c r="I220" s="1">
        <v>0.54096877088724005</v>
      </c>
      <c r="J220" s="1">
        <v>0.80198439628559104</v>
      </c>
      <c r="K220" s="1">
        <v>0.551755723234989</v>
      </c>
      <c r="AA220" s="1">
        <v>0.64447563436130595</v>
      </c>
      <c r="AB220" s="1">
        <v>0.476513328363525</v>
      </c>
      <c r="AC220" s="1">
        <v>0.58812985681638097</v>
      </c>
      <c r="AD220" s="1">
        <v>0.44488045849193802</v>
      </c>
      <c r="AE220" s="1">
        <v>0.65860990247579199</v>
      </c>
      <c r="AF220" s="1">
        <v>0.48362979333577399</v>
      </c>
    </row>
    <row r="221" spans="1:32" x14ac:dyDescent="0.15">
      <c r="A221" s="9">
        <v>1091</v>
      </c>
      <c r="B221" s="9">
        <v>9.09</v>
      </c>
      <c r="C221" s="9">
        <v>490.8</v>
      </c>
      <c r="D221" s="9">
        <v>15</v>
      </c>
      <c r="E221" s="9">
        <v>2</v>
      </c>
      <c r="F221" s="1">
        <v>0.78634249101339404</v>
      </c>
      <c r="G221" s="1">
        <v>0.54202146722981104</v>
      </c>
      <c r="H221" s="1">
        <v>0.772348967875924</v>
      </c>
      <c r="I221" s="1">
        <v>0.52834345957109596</v>
      </c>
      <c r="J221" s="1">
        <v>0.79818383505900103</v>
      </c>
      <c r="K221" s="1">
        <v>0.54789021122169501</v>
      </c>
      <c r="AA221" s="1">
        <v>0.628695017758504</v>
      </c>
      <c r="AB221" s="1">
        <v>0.46402071887607199</v>
      </c>
      <c r="AC221" s="1">
        <v>0.65225029125658496</v>
      </c>
      <c r="AD221" s="1">
        <v>0.47346020288190799</v>
      </c>
      <c r="AE221" s="1">
        <v>0.62785433845112304</v>
      </c>
      <c r="AF221" s="1">
        <v>0.46378448218854801</v>
      </c>
    </row>
    <row r="222" spans="1:32" x14ac:dyDescent="0.15">
      <c r="A222" s="9">
        <v>1092</v>
      </c>
      <c r="B222" s="9">
        <v>6.59</v>
      </c>
      <c r="C222" s="9">
        <v>73.599999999999994</v>
      </c>
      <c r="D222" s="9">
        <v>10</v>
      </c>
      <c r="E222" s="9">
        <v>2</v>
      </c>
      <c r="F222" s="1">
        <v>0.85997561564569902</v>
      </c>
      <c r="G222" s="1">
        <v>0.57109987489993996</v>
      </c>
      <c r="H222" s="1">
        <v>0.90477783642931098</v>
      </c>
      <c r="I222" s="1">
        <v>0.58044936170212802</v>
      </c>
      <c r="J222" s="1">
        <v>0.85723847928507502</v>
      </c>
      <c r="K222" s="1">
        <v>0.56931207154603802</v>
      </c>
    </row>
    <row r="223" spans="1:32" x14ac:dyDescent="0.15">
      <c r="A223" s="9">
        <v>1093</v>
      </c>
      <c r="B223" s="9">
        <v>6.56</v>
      </c>
      <c r="C223" s="9">
        <v>245.4</v>
      </c>
      <c r="D223" s="9">
        <v>11</v>
      </c>
      <c r="E223" s="9">
        <v>2</v>
      </c>
      <c r="F223" s="1">
        <v>0.90209287492783596</v>
      </c>
      <c r="G223" s="1">
        <v>0.58696356196792498</v>
      </c>
      <c r="H223" s="1">
        <v>1.13437740883697</v>
      </c>
      <c r="I223" s="1">
        <v>0.65739573984594801</v>
      </c>
      <c r="J223" s="1">
        <v>0.90221282266907799</v>
      </c>
      <c r="K223" s="1">
        <v>0.58673814288032</v>
      </c>
      <c r="Z223" s="1" t="s">
        <v>27</v>
      </c>
      <c r="AA223" s="1">
        <f>AVERAGE(AA5:AA221)</f>
        <v>0.71640263106581437</v>
      </c>
      <c r="AB223" s="1">
        <f t="shared" ref="AB223:AF223" si="4">AVERAGE(AB5:AB221)</f>
        <v>0.49642836660503908</v>
      </c>
      <c r="AC223" s="1">
        <f t="shared" si="4"/>
        <v>0.75634029060192531</v>
      </c>
      <c r="AD223" s="1">
        <f t="shared" si="4"/>
        <v>0.50749307645934105</v>
      </c>
      <c r="AE223" s="1">
        <f t="shared" si="4"/>
        <v>0.71399769923775569</v>
      </c>
      <c r="AF223" s="1">
        <f t="shared" si="4"/>
        <v>0.49523986971020767</v>
      </c>
    </row>
    <row r="224" spans="1:32" x14ac:dyDescent="0.15">
      <c r="A224" s="9">
        <v>1094</v>
      </c>
      <c r="B224" s="9">
        <v>7.21</v>
      </c>
      <c r="C224" s="9">
        <v>122.7</v>
      </c>
      <c r="D224" s="9">
        <v>6</v>
      </c>
      <c r="E224" s="9">
        <v>2</v>
      </c>
      <c r="F224" s="1">
        <v>0.86266643086323602</v>
      </c>
      <c r="G224" s="1">
        <v>0.57115079467018703</v>
      </c>
      <c r="H224" s="1">
        <v>0.94250537619237096</v>
      </c>
      <c r="I224" s="1">
        <v>0.59410111110122699</v>
      </c>
      <c r="J224" s="1">
        <v>0.85848076416692698</v>
      </c>
      <c r="K224" s="1">
        <v>0.56903297026788302</v>
      </c>
      <c r="Z224" s="1" t="s">
        <v>28</v>
      </c>
      <c r="AA224" s="1">
        <f>STDEV(AA5:AA221)</f>
        <v>0.21458474449295542</v>
      </c>
      <c r="AB224" s="1">
        <f t="shared" ref="AB224:AF224" si="5">STDEV(AB5:AB221)</f>
        <v>0.10912136057309607</v>
      </c>
      <c r="AC224" s="1">
        <f t="shared" si="5"/>
        <v>0.24413044474864556</v>
      </c>
      <c r="AD224" s="1">
        <f t="shared" si="5"/>
        <v>0.1168174190005017</v>
      </c>
      <c r="AE224" s="1">
        <f t="shared" si="5"/>
        <v>0.21724611468551908</v>
      </c>
      <c r="AF224" s="1">
        <f t="shared" si="5"/>
        <v>0.11086975055186557</v>
      </c>
    </row>
    <row r="225" spans="1:11" x14ac:dyDescent="0.15">
      <c r="A225" s="9">
        <v>1095</v>
      </c>
      <c r="B225" s="9">
        <v>5.0599999999999996</v>
      </c>
      <c r="C225" s="9">
        <v>122.7</v>
      </c>
      <c r="D225" s="9">
        <v>7</v>
      </c>
      <c r="E225" s="9">
        <v>2</v>
      </c>
      <c r="F225" s="1">
        <v>0.86022556960351604</v>
      </c>
      <c r="G225" s="1">
        <v>0.569870667802863</v>
      </c>
      <c r="H225" s="1">
        <v>0.94341660391755999</v>
      </c>
      <c r="I225" s="1">
        <v>0.59412754927227496</v>
      </c>
      <c r="J225" s="1">
        <v>0.85218286768770002</v>
      </c>
      <c r="K225" s="1">
        <v>0.56619787827416601</v>
      </c>
    </row>
    <row r="226" spans="1:11" x14ac:dyDescent="0.15">
      <c r="A226" s="9">
        <v>1096</v>
      </c>
      <c r="B226" s="9">
        <v>7.35</v>
      </c>
      <c r="C226" s="9">
        <v>368.1</v>
      </c>
      <c r="D226" s="9">
        <v>8</v>
      </c>
      <c r="E226" s="9">
        <v>2</v>
      </c>
      <c r="F226" s="1">
        <v>0.88923217982705505</v>
      </c>
      <c r="G226" s="1">
        <v>0.581663664219355</v>
      </c>
      <c r="H226" s="1">
        <v>0.94937777514601995</v>
      </c>
      <c r="I226" s="1">
        <v>0.59662718605764198</v>
      </c>
      <c r="J226" s="1">
        <v>0.90181057044825796</v>
      </c>
      <c r="K226" s="1">
        <v>0.58593907315249005</v>
      </c>
    </row>
    <row r="227" spans="1:11" x14ac:dyDescent="0.15">
      <c r="A227" s="9">
        <v>1097</v>
      </c>
      <c r="B227" s="9">
        <v>5.38</v>
      </c>
      <c r="C227" s="9">
        <v>245.4</v>
      </c>
      <c r="D227" s="9">
        <v>5</v>
      </c>
      <c r="E227" s="9">
        <v>2</v>
      </c>
      <c r="F227" s="1">
        <v>0.89221251135049096</v>
      </c>
      <c r="G227" s="1">
        <v>0.58273557949877997</v>
      </c>
      <c r="H227" s="1">
        <v>1.00451013225005</v>
      </c>
      <c r="I227" s="1">
        <v>0.61622687888747096</v>
      </c>
      <c r="J227" s="1">
        <v>0.89096537979944701</v>
      </c>
      <c r="K227" s="1">
        <v>0.58185342012681995</v>
      </c>
    </row>
    <row r="228" spans="1:11" x14ac:dyDescent="0.15">
      <c r="A228" s="9">
        <v>1098</v>
      </c>
      <c r="B228" s="9">
        <v>5.84</v>
      </c>
      <c r="C228" s="9">
        <v>245.4</v>
      </c>
      <c r="D228" s="9">
        <v>6</v>
      </c>
      <c r="E228" s="9">
        <v>2</v>
      </c>
      <c r="F228" s="1">
        <v>0.77545894098328605</v>
      </c>
      <c r="G228" s="1">
        <v>0.53557373595144697</v>
      </c>
      <c r="H228" s="1">
        <v>0.76510020765055098</v>
      </c>
      <c r="I228" s="1">
        <v>0.52519971009824495</v>
      </c>
      <c r="J228" s="1">
        <v>0.80824760066575596</v>
      </c>
      <c r="K228" s="1">
        <v>0.54975272797796004</v>
      </c>
    </row>
    <row r="229" spans="1:11" x14ac:dyDescent="0.15">
      <c r="A229" s="9">
        <v>1102</v>
      </c>
      <c r="B229" s="9">
        <v>7.13</v>
      </c>
      <c r="C229" s="9">
        <v>122.7</v>
      </c>
      <c r="D229" s="9">
        <v>7</v>
      </c>
      <c r="E229" s="9">
        <v>2</v>
      </c>
      <c r="F229" s="1">
        <v>0.89213091373449405</v>
      </c>
      <c r="G229" s="1">
        <v>0.58256996976224196</v>
      </c>
      <c r="H229" s="1">
        <v>1.0105825055258799</v>
      </c>
      <c r="I229" s="1">
        <v>0.618169889159501</v>
      </c>
      <c r="J229" s="1">
        <v>0.89839499060759298</v>
      </c>
      <c r="K229" s="1">
        <v>0.58445701759582902</v>
      </c>
    </row>
    <row r="230" spans="1:11" x14ac:dyDescent="0.15">
      <c r="A230" s="9">
        <v>1106</v>
      </c>
      <c r="B230" s="9">
        <v>6.82</v>
      </c>
      <c r="C230" s="9">
        <v>429.4</v>
      </c>
      <c r="D230" s="9">
        <v>12</v>
      </c>
      <c r="E230" s="9">
        <v>2</v>
      </c>
      <c r="F230" s="1">
        <v>0.83352131888550296</v>
      </c>
      <c r="G230" s="1">
        <v>0.56169752757827196</v>
      </c>
      <c r="H230" s="1">
        <v>0.86865196964799396</v>
      </c>
      <c r="I230" s="1">
        <v>0.56808181894871501</v>
      </c>
      <c r="J230" s="1">
        <v>0.84273626538200397</v>
      </c>
      <c r="K230" s="1">
        <v>0.56523719288543295</v>
      </c>
    </row>
    <row r="231" spans="1:11" x14ac:dyDescent="0.15">
      <c r="A231" s="9">
        <v>1108</v>
      </c>
      <c r="B231" s="9">
        <v>12.68</v>
      </c>
      <c r="C231" s="9">
        <v>245.4</v>
      </c>
      <c r="D231" s="9">
        <v>13</v>
      </c>
      <c r="E231" s="9">
        <v>2</v>
      </c>
      <c r="F231" s="1">
        <v>0.85333851690007501</v>
      </c>
      <c r="G231" s="1">
        <v>0.56952370732219704</v>
      </c>
      <c r="H231" s="1">
        <v>1.0352379914687799</v>
      </c>
      <c r="I231" s="1">
        <v>0.62690422423348002</v>
      </c>
      <c r="J231" s="1">
        <v>0.83761337024122595</v>
      </c>
      <c r="K231" s="1">
        <v>0.56221369194397097</v>
      </c>
    </row>
    <row r="232" spans="1:11" x14ac:dyDescent="0.15">
      <c r="A232" s="9">
        <v>1109</v>
      </c>
      <c r="B232" s="9">
        <v>6.64</v>
      </c>
      <c r="C232" s="9">
        <v>184</v>
      </c>
      <c r="D232" s="9">
        <v>14</v>
      </c>
      <c r="E232" s="9">
        <v>2</v>
      </c>
      <c r="F232" s="1">
        <v>0.69211102693231696</v>
      </c>
      <c r="G232" s="1">
        <v>0.49993770611945798</v>
      </c>
      <c r="H232" s="1">
        <v>0.70772104207597997</v>
      </c>
      <c r="I232" s="1">
        <v>0.50260135257877503</v>
      </c>
      <c r="J232" s="1">
        <v>0.618310613826063</v>
      </c>
      <c r="K232" s="1">
        <v>0.46320321265115</v>
      </c>
    </row>
    <row r="233" spans="1:11" x14ac:dyDescent="0.15">
      <c r="A233" s="9">
        <v>1110</v>
      </c>
      <c r="B233" s="9">
        <v>8.6199999999999992</v>
      </c>
      <c r="C233" s="9">
        <v>306.7</v>
      </c>
      <c r="D233" s="9">
        <v>15</v>
      </c>
      <c r="E233" s="9">
        <v>2</v>
      </c>
      <c r="F233" s="1">
        <v>0.60025201932385397</v>
      </c>
      <c r="G233" s="1">
        <v>0.45528097243092902</v>
      </c>
      <c r="H233" s="1">
        <v>0.61780853936021496</v>
      </c>
      <c r="I233" s="1">
        <v>0.46053276030198897</v>
      </c>
      <c r="J233" s="1">
        <v>0.53027594994041405</v>
      </c>
      <c r="K233" s="1">
        <v>0.41851084244866599</v>
      </c>
    </row>
    <row r="234" spans="1:11" x14ac:dyDescent="0.15">
      <c r="A234" s="9">
        <v>1111</v>
      </c>
      <c r="B234" s="9">
        <v>14.37</v>
      </c>
      <c r="C234" s="9">
        <v>490.8</v>
      </c>
      <c r="D234" s="9">
        <v>13</v>
      </c>
      <c r="E234" s="9">
        <v>2</v>
      </c>
      <c r="F234" s="1">
        <v>0.78363981119288295</v>
      </c>
      <c r="G234" s="1">
        <v>0.54081222398906903</v>
      </c>
      <c r="H234" s="1">
        <v>0.76284189662652901</v>
      </c>
      <c r="I234" s="1">
        <v>0.52543879881846101</v>
      </c>
      <c r="J234" s="1">
        <v>0.78684017722827704</v>
      </c>
      <c r="K234" s="1">
        <v>0.54166111501741998</v>
      </c>
    </row>
    <row r="235" spans="1:11" x14ac:dyDescent="0.15">
      <c r="A235" s="9">
        <v>1112</v>
      </c>
      <c r="B235" s="9">
        <v>6.02</v>
      </c>
      <c r="C235" s="9">
        <v>245.4</v>
      </c>
      <c r="D235" s="9">
        <v>14</v>
      </c>
      <c r="E235" s="9">
        <v>2</v>
      </c>
      <c r="F235" s="1">
        <v>0.801739293106002</v>
      </c>
      <c r="G235" s="1">
        <v>0.55174603031660696</v>
      </c>
      <c r="H235" s="1">
        <v>0.82071868990027597</v>
      </c>
      <c r="I235" s="1">
        <v>0.55043995605877705</v>
      </c>
      <c r="J235" s="1">
        <v>0.815386446869105</v>
      </c>
      <c r="K235" s="1">
        <v>0.55774905406434905</v>
      </c>
    </row>
    <row r="236" spans="1:11" x14ac:dyDescent="0.15">
      <c r="A236" s="9">
        <v>1115</v>
      </c>
      <c r="B236" s="9">
        <v>8.4600000000000009</v>
      </c>
      <c r="C236" s="9">
        <v>490.8</v>
      </c>
      <c r="D236" s="9">
        <v>14</v>
      </c>
      <c r="E236" s="9">
        <v>2</v>
      </c>
      <c r="F236" s="1">
        <v>0.89520856341658805</v>
      </c>
      <c r="G236" s="1">
        <v>0.58576792576440595</v>
      </c>
      <c r="H236" s="1">
        <v>1.10063607751244</v>
      </c>
      <c r="I236" s="1">
        <v>0.64772944131793697</v>
      </c>
      <c r="J236" s="1">
        <v>0.90009296439291597</v>
      </c>
      <c r="K236" s="1">
        <v>0.58716888982418103</v>
      </c>
    </row>
    <row r="237" spans="1:11" x14ac:dyDescent="0.15">
      <c r="A237" s="9">
        <v>1116</v>
      </c>
      <c r="B237" s="9">
        <v>10.7</v>
      </c>
      <c r="C237" s="9">
        <v>122.7</v>
      </c>
      <c r="D237" s="9">
        <v>15</v>
      </c>
      <c r="E237" s="9">
        <v>2</v>
      </c>
      <c r="F237" s="1">
        <v>0.78411258854174504</v>
      </c>
      <c r="G237" s="1">
        <v>0.54108369326941497</v>
      </c>
      <c r="H237" s="1">
        <v>0.68087555396133903</v>
      </c>
      <c r="I237" s="1">
        <v>0.48944255561709399</v>
      </c>
      <c r="J237" s="1">
        <v>0.79215827328880695</v>
      </c>
      <c r="K237" s="1">
        <v>0.54602426074326504</v>
      </c>
    </row>
    <row r="238" spans="1:11" x14ac:dyDescent="0.15">
      <c r="A238" s="9">
        <v>1117</v>
      </c>
      <c r="B238" s="9">
        <v>6.21</v>
      </c>
      <c r="C238" s="9">
        <v>184</v>
      </c>
      <c r="D238" s="9">
        <v>16</v>
      </c>
      <c r="E238" s="9">
        <v>2</v>
      </c>
      <c r="F238" s="1">
        <v>0.88942502627773001</v>
      </c>
      <c r="G238" s="1">
        <v>0.58355218868245695</v>
      </c>
      <c r="H238" s="1">
        <v>1.1648455704210401</v>
      </c>
      <c r="I238" s="1">
        <v>0.66722540057843704</v>
      </c>
      <c r="J238" s="1">
        <v>0.91054362010886702</v>
      </c>
      <c r="K238" s="1">
        <v>0.59211552615327401</v>
      </c>
    </row>
    <row r="239" spans="1:11" x14ac:dyDescent="0.15">
      <c r="A239" s="9">
        <v>1118</v>
      </c>
      <c r="B239" s="9">
        <v>10.35</v>
      </c>
      <c r="C239" s="9">
        <v>245.4</v>
      </c>
      <c r="D239" s="9">
        <v>14</v>
      </c>
      <c r="E239" s="9">
        <v>2</v>
      </c>
      <c r="F239" s="1">
        <v>0.84428804867593199</v>
      </c>
      <c r="G239" s="1">
        <v>0.56570891465406803</v>
      </c>
      <c r="H239" s="1">
        <v>0.95362759270956798</v>
      </c>
      <c r="I239" s="1">
        <v>0.598710722953123</v>
      </c>
      <c r="J239" s="1">
        <v>0.84841110354585902</v>
      </c>
      <c r="K239" s="1">
        <v>0.56690567437260497</v>
      </c>
    </row>
    <row r="240" spans="1:11" x14ac:dyDescent="0.15">
      <c r="A240" s="9">
        <v>1119</v>
      </c>
      <c r="B240" s="9">
        <v>6.32</v>
      </c>
      <c r="C240" s="9">
        <v>245.4</v>
      </c>
      <c r="D240" s="9">
        <v>11</v>
      </c>
      <c r="E240" s="9">
        <v>2</v>
      </c>
      <c r="F240" s="1">
        <v>0.86837372260600698</v>
      </c>
      <c r="G240" s="1">
        <v>0.57522006844072204</v>
      </c>
      <c r="H240" s="1">
        <v>1.0295858860240501</v>
      </c>
      <c r="I240" s="1">
        <v>0.62485499288498403</v>
      </c>
      <c r="J240" s="1">
        <v>0.89282082263757101</v>
      </c>
      <c r="K240" s="1">
        <v>0.584573024094307</v>
      </c>
    </row>
    <row r="241" spans="1:11" x14ac:dyDescent="0.15">
      <c r="A241" s="9">
        <v>1120</v>
      </c>
      <c r="B241" s="9">
        <v>6.43</v>
      </c>
      <c r="C241" s="9">
        <v>122.7</v>
      </c>
      <c r="D241" s="9">
        <v>12</v>
      </c>
      <c r="E241" s="9">
        <v>2</v>
      </c>
      <c r="F241" s="1">
        <v>0.85293896437376304</v>
      </c>
      <c r="G241" s="1">
        <v>0.56890579450759304</v>
      </c>
      <c r="H241" s="1">
        <v>0.99146207070345005</v>
      </c>
      <c r="I241" s="1">
        <v>0.61190337975325504</v>
      </c>
      <c r="J241" s="1">
        <v>0.86551740939867505</v>
      </c>
      <c r="K241" s="1">
        <v>0.57413660290152801</v>
      </c>
    </row>
    <row r="242" spans="1:11" x14ac:dyDescent="0.15">
      <c r="A242" s="9">
        <v>1121</v>
      </c>
      <c r="B242" s="9">
        <v>6.52</v>
      </c>
      <c r="C242" s="9">
        <v>368.1</v>
      </c>
      <c r="D242" s="9">
        <v>10</v>
      </c>
      <c r="E242" s="9">
        <v>2</v>
      </c>
      <c r="F242" s="1">
        <v>0.84435554615185004</v>
      </c>
      <c r="G242" s="1">
        <v>0.56495093217931103</v>
      </c>
      <c r="H242" s="1">
        <v>0.93058306193492801</v>
      </c>
      <c r="I242" s="1">
        <v>0.59015884200278101</v>
      </c>
      <c r="J242" s="1">
        <v>0.84144694994403002</v>
      </c>
      <c r="K242" s="1">
        <v>0.56346926328629399</v>
      </c>
    </row>
    <row r="243" spans="1:11" x14ac:dyDescent="0.15">
      <c r="A243" s="9">
        <v>1122</v>
      </c>
      <c r="B243" s="9">
        <v>5.3</v>
      </c>
      <c r="C243" s="9">
        <v>613.5</v>
      </c>
      <c r="D243" s="9">
        <v>11</v>
      </c>
      <c r="E243" s="9">
        <v>2</v>
      </c>
      <c r="F243" s="1">
        <v>0.86467356323410005</v>
      </c>
      <c r="G243" s="1">
        <v>0.57291264790315499</v>
      </c>
      <c r="H243" s="1">
        <v>1.00931319531982</v>
      </c>
      <c r="I243" s="1">
        <v>0.61736496951048103</v>
      </c>
      <c r="J243" s="1">
        <v>0.86622815740303205</v>
      </c>
      <c r="K243" s="1">
        <v>0.57276305276344697</v>
      </c>
    </row>
    <row r="244" spans="1:11" x14ac:dyDescent="0.15">
      <c r="A244" s="9">
        <v>1123</v>
      </c>
      <c r="B244" s="9">
        <v>5.64</v>
      </c>
      <c r="C244" s="9">
        <v>490.8</v>
      </c>
      <c r="D244" s="9">
        <v>9</v>
      </c>
      <c r="E244" s="9">
        <v>2</v>
      </c>
      <c r="F244" s="1">
        <v>0.83682601521426103</v>
      </c>
      <c r="G244" s="1">
        <v>0.56191246646322701</v>
      </c>
      <c r="H244" s="1">
        <v>0.90485547212043305</v>
      </c>
      <c r="I244" s="1">
        <v>0.58104127059355803</v>
      </c>
      <c r="J244" s="1">
        <v>0.84537140163011504</v>
      </c>
      <c r="K244" s="1">
        <v>0.56523583138848099</v>
      </c>
    </row>
    <row r="245" spans="1:11" x14ac:dyDescent="0.15">
      <c r="A245" s="9">
        <v>1126</v>
      </c>
      <c r="B245" s="9">
        <v>6.79</v>
      </c>
      <c r="C245" s="9">
        <v>245.4</v>
      </c>
      <c r="D245" s="9">
        <v>9</v>
      </c>
      <c r="E245" s="9">
        <v>2</v>
      </c>
      <c r="F245" s="1">
        <v>0.89531921109787205</v>
      </c>
      <c r="G245" s="1">
        <v>0.58291925177827897</v>
      </c>
      <c r="H245" s="1">
        <v>1.03864332316952</v>
      </c>
      <c r="I245" s="1">
        <v>0.62659252297410195</v>
      </c>
      <c r="J245" s="1">
        <v>0.886550841915142</v>
      </c>
      <c r="K245" s="1">
        <v>0.57893780424045804</v>
      </c>
    </row>
    <row r="246" spans="1:11" x14ac:dyDescent="0.15">
      <c r="A246" s="9">
        <v>1127</v>
      </c>
      <c r="B246" s="9">
        <v>6.79</v>
      </c>
      <c r="C246" s="9">
        <v>24.5</v>
      </c>
      <c r="D246" s="9">
        <v>9</v>
      </c>
      <c r="E246" s="9">
        <v>2</v>
      </c>
      <c r="F246" s="1">
        <v>0.90653995648555996</v>
      </c>
      <c r="G246" s="1">
        <v>0.58769133609630897</v>
      </c>
      <c r="H246" s="1">
        <v>1.0438683621167599</v>
      </c>
      <c r="I246" s="1">
        <v>0.62885478840950904</v>
      </c>
      <c r="J246" s="1">
        <v>0.89878605619273999</v>
      </c>
      <c r="K246" s="1">
        <v>0.58418588567020502</v>
      </c>
    </row>
    <row r="247" spans="1:11" x14ac:dyDescent="0.15">
      <c r="A247" s="9">
        <v>1128</v>
      </c>
      <c r="B247" s="9">
        <v>8.11</v>
      </c>
      <c r="C247" s="9">
        <v>306.7</v>
      </c>
      <c r="D247" s="9">
        <v>8</v>
      </c>
      <c r="E247" s="9">
        <v>2</v>
      </c>
      <c r="F247" s="1">
        <v>0.92125931160072605</v>
      </c>
      <c r="G247" s="1">
        <v>0.593342195955465</v>
      </c>
      <c r="H247" s="1">
        <v>1.0703139911780699</v>
      </c>
      <c r="I247" s="1">
        <v>0.637676467612732</v>
      </c>
      <c r="J247" s="1">
        <v>0.90666533196058496</v>
      </c>
      <c r="K247" s="1">
        <v>0.58736233447883601</v>
      </c>
    </row>
    <row r="248" spans="1:11" x14ac:dyDescent="0.15">
      <c r="A248" s="9">
        <v>1134</v>
      </c>
      <c r="B248" s="9">
        <v>10.89</v>
      </c>
      <c r="C248" s="9">
        <v>245.4</v>
      </c>
      <c r="D248" s="9">
        <v>8</v>
      </c>
      <c r="E248" s="9">
        <v>2</v>
      </c>
      <c r="F248" s="1">
        <v>1.12129746975033</v>
      </c>
      <c r="G248" s="1">
        <v>0.66322677203685199</v>
      </c>
      <c r="H248" s="1">
        <v>1.3408002632712199</v>
      </c>
      <c r="I248" s="1">
        <v>0.71629449753603303</v>
      </c>
      <c r="J248" s="1">
        <v>1.11719782412943</v>
      </c>
      <c r="K248" s="1">
        <v>0.66247598960491105</v>
      </c>
    </row>
    <row r="249" spans="1:11" x14ac:dyDescent="0.15">
      <c r="A249" s="9">
        <v>1135</v>
      </c>
      <c r="B249" s="9">
        <v>5.08</v>
      </c>
      <c r="C249" s="9">
        <v>306.7</v>
      </c>
      <c r="D249" s="9">
        <v>7</v>
      </c>
      <c r="E249" s="9">
        <v>2</v>
      </c>
      <c r="F249" s="1">
        <v>1.1233619963258901</v>
      </c>
      <c r="G249" s="1">
        <v>0.66519896713494997</v>
      </c>
      <c r="H249" s="1">
        <v>1.4940674304108099</v>
      </c>
      <c r="I249" s="1">
        <v>0.75562753088732004</v>
      </c>
      <c r="J249" s="1">
        <v>1.4256391379628499</v>
      </c>
      <c r="K249" s="1">
        <v>0.75258425360065795</v>
      </c>
    </row>
    <row r="250" spans="1:11" x14ac:dyDescent="0.15">
      <c r="A250" s="9">
        <v>1137</v>
      </c>
      <c r="B250" s="9">
        <v>7.53</v>
      </c>
      <c r="C250" s="9">
        <v>306.7</v>
      </c>
      <c r="D250" s="9">
        <v>3</v>
      </c>
      <c r="E250" s="9">
        <v>2</v>
      </c>
      <c r="F250" s="1">
        <v>0.93281093080761002</v>
      </c>
      <c r="G250" s="1">
        <v>0.59770356028826499</v>
      </c>
      <c r="H250" s="1">
        <v>1.0618553807641899</v>
      </c>
      <c r="I250" s="1">
        <v>0.63524806469166695</v>
      </c>
      <c r="J250" s="1">
        <v>1.01544288318383</v>
      </c>
      <c r="K250" s="1">
        <v>0.62868234965997305</v>
      </c>
    </row>
    <row r="251" spans="1:11" x14ac:dyDescent="0.15">
      <c r="A251" s="9">
        <v>1138</v>
      </c>
      <c r="B251" s="9">
        <v>4.54</v>
      </c>
      <c r="C251" s="9">
        <v>490.8</v>
      </c>
      <c r="D251" s="9">
        <v>4</v>
      </c>
      <c r="E251" s="9">
        <v>2</v>
      </c>
      <c r="F251" s="1">
        <v>0.89729622672460296</v>
      </c>
      <c r="G251" s="1">
        <v>0.58396699743561198</v>
      </c>
      <c r="H251" s="1">
        <v>0.97474721173024204</v>
      </c>
      <c r="I251" s="1">
        <v>0.60518943811713199</v>
      </c>
      <c r="J251" s="1">
        <v>0.87724875882439202</v>
      </c>
      <c r="K251" s="1">
        <v>0.5756380679916</v>
      </c>
    </row>
    <row r="252" spans="1:11" x14ac:dyDescent="0.15">
      <c r="A252" s="9">
        <v>1139</v>
      </c>
      <c r="B252" s="9">
        <v>7.75</v>
      </c>
      <c r="C252" s="9">
        <v>490.8</v>
      </c>
      <c r="D252" s="9">
        <v>5</v>
      </c>
      <c r="E252" s="9">
        <v>2</v>
      </c>
      <c r="F252" s="1">
        <v>0.90365453179035304</v>
      </c>
      <c r="G252" s="1">
        <v>0.58659440368260496</v>
      </c>
      <c r="H252" s="1">
        <v>0.986539310359556</v>
      </c>
      <c r="I252" s="1">
        <v>0.60935401673496103</v>
      </c>
      <c r="J252" s="1">
        <v>0.88407028155700695</v>
      </c>
      <c r="K252" s="1">
        <v>0.578746926368371</v>
      </c>
    </row>
    <row r="253" spans="1:11" x14ac:dyDescent="0.15">
      <c r="A253" s="17">
        <v>1171</v>
      </c>
      <c r="B253" s="17">
        <v>8.86</v>
      </c>
      <c r="C253" s="17">
        <v>674.8</v>
      </c>
      <c r="D253" s="17">
        <v>0</v>
      </c>
      <c r="E253" s="17">
        <v>2</v>
      </c>
      <c r="F253" s="1">
        <v>0.862847084465029</v>
      </c>
      <c r="G253" s="1">
        <v>0.56268343658047004</v>
      </c>
      <c r="H253" s="1">
        <v>0.85852025042504898</v>
      </c>
      <c r="I253" s="1">
        <v>0.56142474770880801</v>
      </c>
      <c r="J253" s="1">
        <v>0.85055881917882403</v>
      </c>
      <c r="K253" s="1">
        <v>0.55863953852953496</v>
      </c>
    </row>
    <row r="254" spans="1:11" x14ac:dyDescent="0.15">
      <c r="A254" s="17">
        <v>1179</v>
      </c>
      <c r="B254" s="17">
        <v>8.2899999999999991</v>
      </c>
      <c r="C254" s="17">
        <v>797.5</v>
      </c>
      <c r="D254" s="17">
        <v>0</v>
      </c>
      <c r="E254" s="17">
        <v>2</v>
      </c>
      <c r="F254" s="1">
        <v>0.89332764583106405</v>
      </c>
      <c r="G254" s="1">
        <v>0.574568388388911</v>
      </c>
      <c r="H254" s="1">
        <v>0.88935729631818095</v>
      </c>
      <c r="I254" s="1">
        <v>0.57340051159600902</v>
      </c>
      <c r="J254" s="1">
        <v>0.88414655896074301</v>
      </c>
      <c r="K254" s="1">
        <v>0.57193638891554799</v>
      </c>
    </row>
    <row r="255" spans="1:11" x14ac:dyDescent="0.15">
      <c r="A255" s="17">
        <v>1210</v>
      </c>
      <c r="B255" s="17">
        <v>7.24</v>
      </c>
      <c r="C255" s="17">
        <v>858.9</v>
      </c>
      <c r="D255" s="17">
        <v>0</v>
      </c>
      <c r="E255" s="17">
        <v>2</v>
      </c>
      <c r="F255" s="1">
        <v>0.67106933079682896</v>
      </c>
      <c r="G255" s="1">
        <v>0.48497744534627202</v>
      </c>
      <c r="H255" s="1">
        <v>0.71405398032602097</v>
      </c>
      <c r="I255" s="1">
        <v>0.50321681631150705</v>
      </c>
      <c r="J255" s="1">
        <v>0.658324710330639</v>
      </c>
      <c r="K255" s="1">
        <v>0.47976775394471999</v>
      </c>
    </row>
    <row r="256" spans="1:11" x14ac:dyDescent="0.15">
      <c r="A256" s="9">
        <v>1214</v>
      </c>
      <c r="B256" s="9">
        <v>10.1</v>
      </c>
      <c r="C256" s="9">
        <v>306.7</v>
      </c>
      <c r="D256" s="9">
        <v>0</v>
      </c>
      <c r="E256" s="9">
        <v>2</v>
      </c>
      <c r="F256" s="1">
        <v>1.23310614845844</v>
      </c>
      <c r="G256" s="1">
        <v>0.68793657233661298</v>
      </c>
      <c r="H256" s="1">
        <v>1.23532902543198</v>
      </c>
      <c r="I256" s="1">
        <v>0.68701802254613298</v>
      </c>
      <c r="J256" s="1">
        <v>1.20992503361887</v>
      </c>
      <c r="K256" s="1">
        <v>0.68154889263599405</v>
      </c>
    </row>
    <row r="257" spans="1:11" x14ac:dyDescent="0.15">
      <c r="A257" s="9">
        <v>1215</v>
      </c>
      <c r="B257" s="9">
        <v>6.95</v>
      </c>
      <c r="C257" s="9">
        <v>306.7</v>
      </c>
      <c r="D257" s="9">
        <v>0</v>
      </c>
      <c r="E257" s="9">
        <v>2</v>
      </c>
      <c r="F257" s="1">
        <v>1.29581471433673</v>
      </c>
      <c r="G257" s="1">
        <v>0.70533164719896602</v>
      </c>
      <c r="H257" s="1">
        <v>1.2917006313555801</v>
      </c>
      <c r="I257" s="1">
        <v>0.70282009450945104</v>
      </c>
      <c r="J257" s="1">
        <v>1.29426364562814</v>
      </c>
      <c r="K257" s="1">
        <v>0.705004243861036</v>
      </c>
    </row>
    <row r="258" spans="1:11" x14ac:dyDescent="0.15">
      <c r="A258" s="16">
        <v>1216</v>
      </c>
      <c r="B258" s="16">
        <v>12.63</v>
      </c>
      <c r="C258" s="16">
        <v>368.1</v>
      </c>
      <c r="D258" s="16">
        <v>0</v>
      </c>
      <c r="E258" s="16">
        <v>2</v>
      </c>
      <c r="F258" s="1">
        <v>0.48971543779424298</v>
      </c>
      <c r="G258" s="1">
        <v>0.38937433852020997</v>
      </c>
      <c r="H258" s="1">
        <v>0.32823900063736</v>
      </c>
      <c r="I258" s="1">
        <v>0.28854975256835502</v>
      </c>
      <c r="J258" s="1">
        <v>0.50020680833770803</v>
      </c>
      <c r="K258" s="1">
        <v>0.395590877069391</v>
      </c>
    </row>
    <row r="259" spans="1:11" x14ac:dyDescent="0.15">
      <c r="A259" s="9">
        <v>1220</v>
      </c>
      <c r="B259" s="9">
        <v>6.95</v>
      </c>
      <c r="C259" s="9">
        <v>368.1</v>
      </c>
      <c r="D259" s="9">
        <v>0</v>
      </c>
      <c r="E259" s="9">
        <v>2</v>
      </c>
      <c r="F259" s="1">
        <v>0.85889882419923003</v>
      </c>
      <c r="G259" s="1">
        <v>0.56045974791133402</v>
      </c>
      <c r="H259" s="1">
        <v>0.79776133801858096</v>
      </c>
      <c r="I259" s="1">
        <v>0.53625242236024895</v>
      </c>
      <c r="J259" s="1">
        <v>0.86549264098406997</v>
      </c>
      <c r="K259" s="1">
        <v>0.56363493482382299</v>
      </c>
    </row>
    <row r="260" spans="1:11" x14ac:dyDescent="0.15">
      <c r="A260" s="9">
        <v>1221</v>
      </c>
      <c r="B260" s="9">
        <v>5.4</v>
      </c>
      <c r="C260" s="9">
        <v>1042.9000000000001</v>
      </c>
      <c r="D260" s="9">
        <v>0</v>
      </c>
      <c r="E260" s="9">
        <v>2</v>
      </c>
      <c r="F260" s="1">
        <v>0.89559971944299199</v>
      </c>
      <c r="G260" s="1">
        <v>0.57508064933306802</v>
      </c>
      <c r="H260" s="1">
        <v>0.87477319642630702</v>
      </c>
      <c r="I260" s="1">
        <v>0.56725106300028005</v>
      </c>
      <c r="J260" s="1">
        <v>0.89873878893416603</v>
      </c>
      <c r="K260" s="1">
        <v>0.578343100037365</v>
      </c>
    </row>
    <row r="261" spans="1:11" x14ac:dyDescent="0.15">
      <c r="A261" s="9">
        <v>1222</v>
      </c>
      <c r="B261" s="9">
        <v>6.06</v>
      </c>
      <c r="C261" s="9">
        <v>490.8</v>
      </c>
      <c r="D261" s="9">
        <v>0</v>
      </c>
      <c r="E261" s="9">
        <v>2</v>
      </c>
      <c r="F261" s="1">
        <v>0.87460453198184296</v>
      </c>
      <c r="G261" s="1">
        <v>0.56693715877575901</v>
      </c>
      <c r="H261" s="1">
        <v>0.80867921148736399</v>
      </c>
      <c r="I261" s="1">
        <v>0.54072094942593596</v>
      </c>
      <c r="J261" s="1">
        <v>0.88502797685915902</v>
      </c>
      <c r="K261" s="1">
        <v>0.57144187262978996</v>
      </c>
    </row>
    <row r="262" spans="1:11" x14ac:dyDescent="0.15">
      <c r="A262" s="9">
        <v>1223</v>
      </c>
      <c r="B262" s="9">
        <v>6.43</v>
      </c>
      <c r="C262" s="9">
        <v>490.8</v>
      </c>
      <c r="D262" s="9">
        <v>0</v>
      </c>
      <c r="E262" s="9">
        <v>2</v>
      </c>
      <c r="F262" s="1">
        <v>1.00249517710383</v>
      </c>
      <c r="G262" s="1">
        <v>0.60832201781960904</v>
      </c>
      <c r="H262" s="1">
        <v>0.96077701423157102</v>
      </c>
      <c r="I262" s="1">
        <v>0.59818844909947599</v>
      </c>
      <c r="J262" s="1">
        <v>0.98877954784112398</v>
      </c>
      <c r="K262" s="1">
        <v>0.60756060314509996</v>
      </c>
    </row>
    <row r="263" spans="1:11" x14ac:dyDescent="0.15">
      <c r="A263" s="9">
        <v>1230</v>
      </c>
      <c r="B263" s="9">
        <v>11.62</v>
      </c>
      <c r="C263" s="9">
        <v>368.1</v>
      </c>
      <c r="D263" s="9">
        <v>0</v>
      </c>
      <c r="E263" s="9">
        <v>2</v>
      </c>
      <c r="F263" s="1">
        <v>0.77988168714713801</v>
      </c>
      <c r="G263" s="1">
        <v>0.52913978979656295</v>
      </c>
      <c r="H263" s="1">
        <v>0.76603190816295996</v>
      </c>
      <c r="I263" s="1">
        <v>0.52314727978965403</v>
      </c>
      <c r="J263" s="1">
        <v>0.788333711294955</v>
      </c>
      <c r="K263" s="1">
        <v>0.53329905741216799</v>
      </c>
    </row>
    <row r="264" spans="1:11" x14ac:dyDescent="0.15">
      <c r="A264" s="9">
        <v>1231</v>
      </c>
      <c r="B264" s="9">
        <v>9.9</v>
      </c>
      <c r="C264" s="9">
        <v>245.4</v>
      </c>
      <c r="D264" s="9">
        <v>0</v>
      </c>
      <c r="E264" s="9">
        <v>2</v>
      </c>
      <c r="F264" s="1">
        <v>0.60813693963344395</v>
      </c>
      <c r="G264" s="1">
        <v>0.45465744504866001</v>
      </c>
      <c r="H264" s="1">
        <v>0.59714730229382895</v>
      </c>
      <c r="I264" s="1">
        <v>0.445613450097401</v>
      </c>
      <c r="J264" s="1">
        <v>0.48709387669395499</v>
      </c>
      <c r="K264" s="1">
        <v>0.38759483294783897</v>
      </c>
    </row>
    <row r="265" spans="1:11" x14ac:dyDescent="0.15">
      <c r="A265" s="9">
        <v>1235</v>
      </c>
      <c r="B265" s="9">
        <v>6.84</v>
      </c>
      <c r="C265" s="9">
        <v>184</v>
      </c>
      <c r="D265" s="9">
        <v>0</v>
      </c>
      <c r="E265" s="9">
        <v>2</v>
      </c>
      <c r="F265" s="1">
        <v>0.921204277239006</v>
      </c>
      <c r="G265" s="1">
        <v>0.58267943105954501</v>
      </c>
      <c r="H265" s="1">
        <v>0.880932292943164</v>
      </c>
      <c r="I265" s="1">
        <v>0.57033205883888005</v>
      </c>
      <c r="J265" s="1">
        <v>0.91852345578877703</v>
      </c>
      <c r="K265" s="1">
        <v>0.58251725173014801</v>
      </c>
    </row>
    <row r="266" spans="1:11" x14ac:dyDescent="0.15">
      <c r="A266" s="9">
        <v>1236</v>
      </c>
      <c r="B266" s="9">
        <v>7.05</v>
      </c>
      <c r="C266" s="9">
        <v>429.4</v>
      </c>
      <c r="D266" s="9">
        <v>0</v>
      </c>
      <c r="E266" s="9">
        <v>2</v>
      </c>
      <c r="F266" s="18">
        <v>0.33260389654754602</v>
      </c>
      <c r="G266" s="18">
        <v>0.27970982856340998</v>
      </c>
      <c r="H266" s="18">
        <v>0.26819704196393201</v>
      </c>
      <c r="I266" s="18">
        <v>0.24424401656237801</v>
      </c>
      <c r="J266" s="18">
        <v>0.350502029993075</v>
      </c>
      <c r="K266" s="18">
        <v>0.28951736119190002</v>
      </c>
    </row>
    <row r="267" spans="1:11" x14ac:dyDescent="0.15">
      <c r="A267" s="9">
        <v>1237</v>
      </c>
      <c r="B267" s="9">
        <v>8.7100000000000009</v>
      </c>
      <c r="C267" s="9">
        <v>245.4</v>
      </c>
      <c r="D267" s="9">
        <v>0</v>
      </c>
      <c r="E267" s="9">
        <v>2</v>
      </c>
      <c r="F267" s="18">
        <v>0.55101254964648505</v>
      </c>
      <c r="G267" s="18">
        <v>0.46634637967839099</v>
      </c>
      <c r="H267" s="18">
        <v>0.42494322690934899</v>
      </c>
      <c r="I267" s="18">
        <v>0.37607300944427502</v>
      </c>
      <c r="J267" s="18">
        <v>0.41429698651304497</v>
      </c>
      <c r="K267" s="18">
        <v>0.35334046996472601</v>
      </c>
    </row>
    <row r="268" spans="1:11" x14ac:dyDescent="0.15">
      <c r="A268" s="9">
        <v>1238</v>
      </c>
      <c r="B268" s="9">
        <v>8.91</v>
      </c>
      <c r="C268" s="9">
        <v>122.7</v>
      </c>
      <c r="D268" s="9">
        <v>0</v>
      </c>
      <c r="E268" s="9">
        <v>2</v>
      </c>
      <c r="F268" s="18">
        <v>1.1121532241474099</v>
      </c>
      <c r="G268" s="18">
        <v>0.86217510409339404</v>
      </c>
      <c r="H268" s="18">
        <v>1.1273314889356001</v>
      </c>
      <c r="I268" s="18">
        <v>0.90529884027004004</v>
      </c>
      <c r="J268" s="18">
        <v>0.73114571884547896</v>
      </c>
      <c r="K268" s="18">
        <v>0.60321842948595406</v>
      </c>
    </row>
    <row r="269" spans="1:11" x14ac:dyDescent="0.15">
      <c r="A269" s="9">
        <v>1302</v>
      </c>
      <c r="B269" s="9">
        <v>6.43</v>
      </c>
      <c r="C269" s="9">
        <v>368.1</v>
      </c>
      <c r="D269" s="9">
        <v>3</v>
      </c>
      <c r="E269" s="9">
        <v>2</v>
      </c>
      <c r="F269" s="1">
        <v>0.91487381808893997</v>
      </c>
      <c r="G269" s="1">
        <v>0.59118666081226201</v>
      </c>
      <c r="H269" s="1">
        <v>1.03041116824937</v>
      </c>
      <c r="I269" s="1">
        <v>0.62499918383337105</v>
      </c>
      <c r="J269" s="1">
        <v>0.91362204949485404</v>
      </c>
      <c r="K269" s="1">
        <v>0.58993452127411905</v>
      </c>
    </row>
    <row r="270" spans="1:11" x14ac:dyDescent="0.15">
      <c r="A270" s="16">
        <v>1303</v>
      </c>
      <c r="B270" s="16">
        <v>10.5</v>
      </c>
      <c r="C270" s="16">
        <v>981.6</v>
      </c>
      <c r="D270" s="16">
        <v>4</v>
      </c>
      <c r="E270" s="16">
        <v>2</v>
      </c>
      <c r="F270" s="1">
        <v>0.67669889101366998</v>
      </c>
      <c r="G270" s="1">
        <v>0.489675814070895</v>
      </c>
      <c r="H270" s="1">
        <v>0.59003694815271202</v>
      </c>
      <c r="I270" s="1">
        <v>0.44273700855315201</v>
      </c>
      <c r="J270" s="1">
        <v>0.68289187878318203</v>
      </c>
      <c r="K270" s="1">
        <v>0.49251566296926902</v>
      </c>
    </row>
    <row r="271" spans="1:11" x14ac:dyDescent="0.15">
      <c r="A271" s="9">
        <v>1321</v>
      </c>
      <c r="B271" s="9">
        <v>7.05</v>
      </c>
      <c r="C271" s="9">
        <v>245.4</v>
      </c>
      <c r="D271" s="9">
        <v>4</v>
      </c>
      <c r="E271" s="9">
        <v>2</v>
      </c>
      <c r="F271" s="1">
        <v>0.83990269245086102</v>
      </c>
      <c r="G271" s="1">
        <v>0.55274368093806003</v>
      </c>
      <c r="H271" s="1">
        <v>0.77432665646216903</v>
      </c>
      <c r="I271" s="1">
        <v>0.52635618693193997</v>
      </c>
      <c r="J271" s="1">
        <v>0.84559974886137002</v>
      </c>
      <c r="K271" s="1">
        <v>0.55555520780518797</v>
      </c>
    </row>
    <row r="272" spans="1:11" x14ac:dyDescent="0.15">
      <c r="A272" s="9">
        <v>1327</v>
      </c>
      <c r="B272" s="9">
        <v>4.41</v>
      </c>
      <c r="C272" s="9">
        <v>368.1</v>
      </c>
      <c r="D272" s="9">
        <v>19</v>
      </c>
      <c r="E272" s="9">
        <v>2</v>
      </c>
      <c r="F272" s="1">
        <v>0.88171881058998003</v>
      </c>
      <c r="G272" s="1">
        <v>0.58095754665236499</v>
      </c>
      <c r="H272" s="1">
        <v>1.22796415871764</v>
      </c>
      <c r="I272" s="1">
        <v>0.68732989821161405</v>
      </c>
      <c r="J272" s="1">
        <v>0.86380849324200604</v>
      </c>
      <c r="K272" s="1">
        <v>0.57315617285472298</v>
      </c>
    </row>
    <row r="273" spans="1:11" x14ac:dyDescent="0.15">
      <c r="A273" s="9">
        <v>1352</v>
      </c>
      <c r="B273" s="9">
        <v>4.2</v>
      </c>
      <c r="C273" s="9">
        <v>61.3</v>
      </c>
      <c r="D273" s="9">
        <v>8</v>
      </c>
      <c r="E273" s="9">
        <v>2</v>
      </c>
      <c r="F273" s="1">
        <v>0.86783713781206895</v>
      </c>
      <c r="G273" s="1">
        <v>0.57330509429286003</v>
      </c>
      <c r="H273" s="1">
        <v>0.95081363490251203</v>
      </c>
      <c r="I273" s="1">
        <v>0.59718142926970597</v>
      </c>
      <c r="J273" s="1">
        <v>0.86446435845398195</v>
      </c>
      <c r="K273" s="1">
        <v>0.57159933426036602</v>
      </c>
    </row>
    <row r="274" spans="1:11" x14ac:dyDescent="0.15">
      <c r="A274" s="9">
        <v>1380</v>
      </c>
      <c r="B274" s="9">
        <v>5.61</v>
      </c>
      <c r="C274" s="9">
        <v>490.8</v>
      </c>
      <c r="D274" s="9">
        <v>14</v>
      </c>
      <c r="E274" s="9">
        <v>2</v>
      </c>
      <c r="F274" s="1">
        <v>0.81498166300817598</v>
      </c>
      <c r="G274" s="1">
        <v>0.55312659088258997</v>
      </c>
      <c r="H274" s="1">
        <v>0.86017228248528099</v>
      </c>
      <c r="I274" s="1">
        <v>0.56358192640821203</v>
      </c>
      <c r="J274" s="1">
        <v>0.81083628205499103</v>
      </c>
      <c r="K274" s="1">
        <v>0.55100116791196996</v>
      </c>
    </row>
    <row r="275" spans="1:11" x14ac:dyDescent="0.15">
      <c r="A275" s="9">
        <v>1387</v>
      </c>
      <c r="B275" s="9">
        <v>6.13</v>
      </c>
      <c r="C275" s="9">
        <v>122.7</v>
      </c>
      <c r="D275" s="9">
        <v>17</v>
      </c>
      <c r="E275" s="9">
        <v>2</v>
      </c>
      <c r="F275" s="1">
        <v>0.76573659230033897</v>
      </c>
      <c r="G275" s="1">
        <v>0.54101544908919097</v>
      </c>
      <c r="H275" s="1">
        <v>0.68528894480789304</v>
      </c>
      <c r="I275" s="1">
        <v>0.497425451151772</v>
      </c>
      <c r="J275" s="1">
        <v>0.776737007439675</v>
      </c>
      <c r="K275" s="1">
        <v>0.54560929053585305</v>
      </c>
    </row>
    <row r="276" spans="1:11" x14ac:dyDescent="0.15">
      <c r="A276" s="9">
        <v>1399</v>
      </c>
      <c r="B276" s="9">
        <v>7.35</v>
      </c>
      <c r="C276" s="9">
        <v>184</v>
      </c>
      <c r="D276" s="9">
        <v>5</v>
      </c>
      <c r="E276" s="9">
        <v>2</v>
      </c>
      <c r="F276" s="1">
        <v>0.86112989763829095</v>
      </c>
      <c r="G276" s="1">
        <v>0.57052457122768296</v>
      </c>
      <c r="H276" s="1">
        <v>0.95707528957388899</v>
      </c>
      <c r="I276" s="1">
        <v>0.59963959296710601</v>
      </c>
      <c r="J276" s="1">
        <v>0.86647628374548602</v>
      </c>
      <c r="K276" s="1">
        <v>0.57239586704403</v>
      </c>
    </row>
    <row r="277" spans="1:11" x14ac:dyDescent="0.15">
      <c r="A277" s="17">
        <v>1402</v>
      </c>
      <c r="B277" s="17">
        <v>7.52</v>
      </c>
      <c r="C277" s="17">
        <v>351.8</v>
      </c>
      <c r="D277" s="17">
        <v>0</v>
      </c>
      <c r="E277" s="17">
        <v>2</v>
      </c>
      <c r="F277" s="1">
        <v>0.88607444197152496</v>
      </c>
      <c r="G277" s="1">
        <v>0.57157542169688302</v>
      </c>
      <c r="H277" s="1">
        <v>0.88627561674225297</v>
      </c>
      <c r="I277" s="1">
        <v>0.57280239350334805</v>
      </c>
      <c r="J277" s="1">
        <v>0.88804334195096302</v>
      </c>
      <c r="K277" s="1">
        <v>0.57219422656264396</v>
      </c>
    </row>
    <row r="278" spans="1:11" x14ac:dyDescent="0.15">
      <c r="A278" s="17">
        <v>1403</v>
      </c>
      <c r="B278" s="17">
        <v>7.53</v>
      </c>
      <c r="C278" s="17">
        <v>351.8</v>
      </c>
      <c r="D278" s="17">
        <v>0</v>
      </c>
      <c r="E278" s="17">
        <v>2</v>
      </c>
      <c r="F278" s="18">
        <v>0.418199033459693</v>
      </c>
      <c r="G278" s="18">
        <v>0.346843372555042</v>
      </c>
      <c r="H278" s="9">
        <v>0.478923796731273</v>
      </c>
      <c r="I278" s="9">
        <v>0.38550511109083402</v>
      </c>
      <c r="J278" s="18">
        <v>0.42024481016140502</v>
      </c>
      <c r="K278" s="18">
        <v>0.34798150042450199</v>
      </c>
    </row>
    <row r="279" spans="1:11" x14ac:dyDescent="0.15">
      <c r="A279" s="17">
        <v>1409</v>
      </c>
      <c r="B279" s="17">
        <v>6.7</v>
      </c>
      <c r="C279" s="17">
        <v>351.8</v>
      </c>
      <c r="D279" s="17">
        <v>0</v>
      </c>
      <c r="E279" s="17">
        <v>2</v>
      </c>
      <c r="F279" s="1">
        <v>0.86278163380397699</v>
      </c>
      <c r="G279" s="1">
        <v>0.56330414747861102</v>
      </c>
      <c r="H279" s="1">
        <v>0.87107154515959395</v>
      </c>
      <c r="I279" s="1">
        <v>0.56706138886272595</v>
      </c>
      <c r="J279" s="1">
        <v>0.86299823652188101</v>
      </c>
      <c r="K279" s="1">
        <v>0.56338841227473602</v>
      </c>
    </row>
    <row r="280" spans="1:11" x14ac:dyDescent="0.15">
      <c r="A280" s="9">
        <v>1521</v>
      </c>
      <c r="B280" s="9">
        <v>7.05</v>
      </c>
      <c r="C280" s="9">
        <v>736.2</v>
      </c>
      <c r="D280" s="9">
        <v>21</v>
      </c>
      <c r="E280" s="9">
        <v>2</v>
      </c>
      <c r="F280" s="1">
        <v>0.850292893360025</v>
      </c>
      <c r="G280" s="1">
        <v>0.57464784258921098</v>
      </c>
      <c r="H280" s="1">
        <v>0.847712265100244</v>
      </c>
      <c r="I280" s="1">
        <v>0.566474216551762</v>
      </c>
      <c r="J280" s="1">
        <v>0.87487284981045499</v>
      </c>
      <c r="K280" s="1">
        <v>0.58423208405902805</v>
      </c>
    </row>
    <row r="281" spans="1:11" x14ac:dyDescent="0.15">
      <c r="A281" s="9">
        <v>1522</v>
      </c>
      <c r="B281" s="9">
        <v>3.87</v>
      </c>
      <c r="C281" s="9">
        <v>245.4</v>
      </c>
      <c r="D281" s="9">
        <v>20</v>
      </c>
      <c r="E281" s="9">
        <v>2</v>
      </c>
      <c r="F281" s="1">
        <v>0.79496004884659499</v>
      </c>
      <c r="G281" s="1">
        <v>0.54729555670437302</v>
      </c>
      <c r="H281" s="1">
        <v>0.73951904056457696</v>
      </c>
      <c r="I281" s="1">
        <v>0.51354929480008804</v>
      </c>
      <c r="J281" s="1">
        <v>0.81542212983402995</v>
      </c>
      <c r="K281" s="1">
        <v>0.55625898094273396</v>
      </c>
    </row>
    <row r="282" spans="1:11" x14ac:dyDescent="0.15">
      <c r="A282" s="9">
        <v>1523</v>
      </c>
      <c r="B282" s="9">
        <v>6.52</v>
      </c>
      <c r="C282" s="9">
        <v>122.7</v>
      </c>
      <c r="D282" s="9">
        <v>19</v>
      </c>
      <c r="E282" s="9">
        <v>2</v>
      </c>
      <c r="F282" s="1">
        <v>0.84067809264658</v>
      </c>
      <c r="G282" s="1">
        <v>0.56420244234881101</v>
      </c>
      <c r="H282" s="1">
        <v>0.89098782103264795</v>
      </c>
      <c r="I282" s="1">
        <v>0.57552569718785496</v>
      </c>
      <c r="J282" s="1">
        <v>0.85472950967641204</v>
      </c>
      <c r="K282" s="1">
        <v>0.56931179710563395</v>
      </c>
    </row>
    <row r="283" spans="1:11" x14ac:dyDescent="0.15">
      <c r="A283" s="9">
        <v>1524</v>
      </c>
      <c r="B283" s="9">
        <v>4.41</v>
      </c>
      <c r="C283" s="9">
        <v>613.5</v>
      </c>
      <c r="D283" s="9">
        <v>13</v>
      </c>
      <c r="E283" s="9">
        <v>2</v>
      </c>
      <c r="F283" s="1">
        <v>0.91393764271284805</v>
      </c>
      <c r="G283" s="1">
        <v>0.59276841354650001</v>
      </c>
      <c r="H283" s="1">
        <v>1.06281928423381</v>
      </c>
      <c r="I283" s="1">
        <v>0.63674075164360699</v>
      </c>
      <c r="J283" s="1">
        <v>0.91802904269344299</v>
      </c>
      <c r="K283" s="1">
        <v>0.59387436816623795</v>
      </c>
    </row>
    <row r="284" spans="1:11" x14ac:dyDescent="0.15">
      <c r="A284" s="9">
        <v>1527</v>
      </c>
      <c r="B284" s="9">
        <v>3.87</v>
      </c>
      <c r="C284" s="9">
        <v>184</v>
      </c>
      <c r="D284" s="9">
        <v>18</v>
      </c>
      <c r="E284" s="9">
        <v>2</v>
      </c>
      <c r="F284" s="1">
        <v>0.89271636787906605</v>
      </c>
      <c r="G284" s="1">
        <v>0.58407500891656805</v>
      </c>
      <c r="H284" s="1">
        <v>1.0630244105786</v>
      </c>
      <c r="I284" s="1">
        <v>0.63614741136413999</v>
      </c>
      <c r="J284" s="1">
        <v>0.88011365384156603</v>
      </c>
      <c r="K284" s="1">
        <v>0.57878538082673003</v>
      </c>
    </row>
    <row r="285" spans="1:11" x14ac:dyDescent="0.15">
      <c r="A285" s="9">
        <v>1532</v>
      </c>
      <c r="B285" s="9">
        <v>6.79</v>
      </c>
      <c r="C285" s="9">
        <v>245.4</v>
      </c>
      <c r="D285" s="9">
        <v>16</v>
      </c>
      <c r="E285" s="9">
        <v>2</v>
      </c>
      <c r="F285" s="1">
        <v>0.85027007072526795</v>
      </c>
      <c r="G285" s="1">
        <v>0.56682226448571804</v>
      </c>
      <c r="H285" s="1">
        <v>0.92305982506582096</v>
      </c>
      <c r="I285" s="1">
        <v>0.58694024070657802</v>
      </c>
      <c r="J285" s="1">
        <v>0.84681328653829901</v>
      </c>
      <c r="K285" s="1">
        <v>0.56517979158226295</v>
      </c>
    </row>
    <row r="286" spans="1:11" x14ac:dyDescent="0.15">
      <c r="A286" s="9">
        <v>1535</v>
      </c>
      <c r="B286" s="9">
        <v>3.99</v>
      </c>
      <c r="C286" s="9">
        <v>490.8</v>
      </c>
      <c r="D286" s="9">
        <v>14</v>
      </c>
      <c r="E286" s="9">
        <v>2</v>
      </c>
      <c r="F286" s="1">
        <v>0.85505357524613701</v>
      </c>
      <c r="G286" s="1">
        <v>0.57359917395277005</v>
      </c>
      <c r="H286" s="1">
        <v>0.88461004606794602</v>
      </c>
      <c r="I286" s="1">
        <v>0.57399840840981997</v>
      </c>
      <c r="J286" s="1">
        <v>0.85407416586642104</v>
      </c>
      <c r="K286" s="1">
        <v>0.57512766452088704</v>
      </c>
    </row>
    <row r="287" spans="1:11" x14ac:dyDescent="0.15">
      <c r="A287" s="9">
        <v>1537</v>
      </c>
      <c r="B287" s="9">
        <v>4.3099999999999996</v>
      </c>
      <c r="C287" s="9">
        <v>368.1</v>
      </c>
      <c r="D287" s="9">
        <v>11</v>
      </c>
      <c r="E287" s="9">
        <v>2</v>
      </c>
      <c r="F287" s="1">
        <v>0.85292880972556195</v>
      </c>
      <c r="G287" s="1">
        <v>0.56788093102505599</v>
      </c>
      <c r="H287" s="1">
        <v>0.90683849511608905</v>
      </c>
      <c r="I287" s="1">
        <v>0.58084993669920004</v>
      </c>
      <c r="J287" s="1">
        <v>0.84975706621612801</v>
      </c>
      <c r="K287" s="1">
        <v>0.56641711975777198</v>
      </c>
    </row>
    <row r="288" spans="1:11" x14ac:dyDescent="0.15">
      <c r="A288" s="9">
        <v>1546</v>
      </c>
      <c r="B288" s="9">
        <v>6.59</v>
      </c>
      <c r="C288" s="9">
        <v>122.7</v>
      </c>
      <c r="D288" s="9">
        <v>16</v>
      </c>
      <c r="E288" s="9">
        <v>2</v>
      </c>
      <c r="F288" s="1">
        <v>0.81306589682861397</v>
      </c>
      <c r="G288" s="1">
        <v>0.55260546566092805</v>
      </c>
      <c r="H288" s="1">
        <v>0.84949219485731597</v>
      </c>
      <c r="I288" s="1">
        <v>0.55871501700467696</v>
      </c>
      <c r="J288" s="1">
        <v>0.81192890012730501</v>
      </c>
      <c r="K288" s="1">
        <v>0.55173118201846105</v>
      </c>
    </row>
    <row r="289" spans="1:11" x14ac:dyDescent="0.15">
      <c r="A289" s="9">
        <v>1547</v>
      </c>
      <c r="B289" s="9">
        <v>7.05</v>
      </c>
      <c r="C289" s="9">
        <v>858.9</v>
      </c>
      <c r="D289" s="9">
        <v>15</v>
      </c>
      <c r="E289" s="9">
        <v>2</v>
      </c>
      <c r="F289" s="1">
        <v>0.82746932903042902</v>
      </c>
      <c r="G289" s="1">
        <v>0.56979822470141706</v>
      </c>
      <c r="H289" s="9">
        <v>0.90011927943251702</v>
      </c>
      <c r="I289" s="9">
        <v>0.59502858225778599</v>
      </c>
      <c r="J289" s="1">
        <v>0.84718633322211201</v>
      </c>
      <c r="K289" s="1">
        <v>0.58073371435705901</v>
      </c>
    </row>
    <row r="290" spans="1:11" x14ac:dyDescent="0.15">
      <c r="A290" s="9">
        <v>1549</v>
      </c>
      <c r="B290" s="9">
        <v>11.09</v>
      </c>
      <c r="C290" s="9">
        <v>552.1</v>
      </c>
      <c r="D290" s="9">
        <v>15</v>
      </c>
      <c r="E290" s="9">
        <v>2</v>
      </c>
      <c r="F290" s="1">
        <v>0.77200125277244103</v>
      </c>
      <c r="G290" s="1">
        <v>0.53794635661247203</v>
      </c>
      <c r="H290" s="9">
        <v>0.78905152554285096</v>
      </c>
      <c r="I290" s="9">
        <v>0.535925515044681</v>
      </c>
      <c r="J290" s="1">
        <v>0.785860411888749</v>
      </c>
      <c r="K290" s="1">
        <v>0.54511549547288995</v>
      </c>
    </row>
    <row r="291" spans="1:11" x14ac:dyDescent="0.15">
      <c r="A291" s="9">
        <v>1551</v>
      </c>
      <c r="B291" s="9">
        <v>5.08</v>
      </c>
      <c r="C291" s="9">
        <v>368.1</v>
      </c>
      <c r="D291" s="9">
        <v>13</v>
      </c>
      <c r="E291" s="9">
        <v>2</v>
      </c>
      <c r="F291" s="1">
        <v>0.86195774194740504</v>
      </c>
      <c r="G291" s="1">
        <v>0.57261861059901298</v>
      </c>
      <c r="H291" s="9">
        <v>0.96743193299837404</v>
      </c>
      <c r="I291" s="9">
        <v>0.60371356065741999</v>
      </c>
      <c r="J291" s="1">
        <v>0.85877758686467098</v>
      </c>
      <c r="K291" s="1">
        <v>0.57151765875224003</v>
      </c>
    </row>
    <row r="292" spans="1:11" x14ac:dyDescent="0.15">
      <c r="A292" s="9">
        <v>1565</v>
      </c>
      <c r="B292" s="9">
        <v>7.14</v>
      </c>
      <c r="C292" s="9">
        <v>24.5</v>
      </c>
      <c r="D292" s="9">
        <v>20</v>
      </c>
      <c r="E292" s="9">
        <v>2</v>
      </c>
      <c r="F292" s="1">
        <v>0.86441154414874299</v>
      </c>
      <c r="G292" s="1">
        <v>0.57970029900283204</v>
      </c>
      <c r="H292" s="9">
        <v>0.88656021485320502</v>
      </c>
      <c r="I292" s="9">
        <v>0.57989419214428795</v>
      </c>
      <c r="J292" s="1">
        <v>0.89742114580906396</v>
      </c>
      <c r="K292" s="1">
        <v>0.59489883284677203</v>
      </c>
    </row>
    <row r="293" spans="1:11" x14ac:dyDescent="0.15">
      <c r="A293" s="9">
        <v>1567</v>
      </c>
      <c r="B293" s="9">
        <v>9.77</v>
      </c>
      <c r="C293" s="9">
        <v>184</v>
      </c>
      <c r="D293" s="9">
        <v>19</v>
      </c>
      <c r="E293" s="9">
        <v>2</v>
      </c>
      <c r="F293" s="1">
        <v>0.83963752973413597</v>
      </c>
      <c r="G293" s="1">
        <v>0.56445915389884005</v>
      </c>
      <c r="H293" s="1">
        <v>0.88085615406113305</v>
      </c>
      <c r="I293" s="1">
        <v>0.571331541884185</v>
      </c>
      <c r="J293" s="1">
        <v>0.86483768538668404</v>
      </c>
      <c r="K293" s="1">
        <v>0.57570731599262404</v>
      </c>
    </row>
    <row r="294" spans="1:11" x14ac:dyDescent="0.15">
      <c r="A294" s="9">
        <v>1572</v>
      </c>
      <c r="B294" s="9">
        <v>3.8</v>
      </c>
      <c r="C294" s="9">
        <v>306.7</v>
      </c>
      <c r="D294" s="9">
        <v>17</v>
      </c>
      <c r="E294" s="9">
        <v>2</v>
      </c>
      <c r="F294" s="1">
        <v>0.96631474690798802</v>
      </c>
      <c r="G294" s="1">
        <v>0.61172502345137802</v>
      </c>
      <c r="H294" s="1">
        <v>1.7151423027241099</v>
      </c>
      <c r="I294" s="1">
        <v>0.80221434193559205</v>
      </c>
      <c r="J294" s="1">
        <v>0.98732507047760398</v>
      </c>
      <c r="K294" s="1">
        <v>0.61805270130102197</v>
      </c>
    </row>
    <row r="295" spans="1:11" x14ac:dyDescent="0.15">
      <c r="A295" s="9">
        <v>1573</v>
      </c>
      <c r="B295" s="9">
        <v>12.31</v>
      </c>
      <c r="C295" s="9">
        <v>122.7</v>
      </c>
      <c r="D295" s="9">
        <v>15</v>
      </c>
      <c r="E295" s="9">
        <v>2</v>
      </c>
      <c r="F295" s="1">
        <v>0.75979356245117802</v>
      </c>
      <c r="G295" s="1">
        <v>0.52545071448940195</v>
      </c>
      <c r="H295" s="18">
        <v>2.1677636880470099</v>
      </c>
      <c r="I295" s="18">
        <v>0</v>
      </c>
      <c r="J295" s="1">
        <v>1.5558458543690299</v>
      </c>
      <c r="K295" s="1">
        <v>0.81218468898726703</v>
      </c>
    </row>
    <row r="296" spans="1:11" x14ac:dyDescent="0.15">
      <c r="A296" s="9">
        <v>1574</v>
      </c>
      <c r="B296" s="9">
        <v>4.99</v>
      </c>
      <c r="C296" s="9">
        <v>306.7</v>
      </c>
      <c r="D296" s="9">
        <v>10</v>
      </c>
      <c r="E296" s="9">
        <v>2</v>
      </c>
      <c r="F296" s="1">
        <v>0.89286122952723002</v>
      </c>
      <c r="G296" s="1">
        <v>0.58364021769302599</v>
      </c>
      <c r="H296" s="1">
        <v>0.999590276752791</v>
      </c>
      <c r="I296" s="1">
        <v>0.61453803900930803</v>
      </c>
      <c r="J296" s="1">
        <v>0.90519383154001498</v>
      </c>
      <c r="K296" s="1">
        <v>0.58841676211008598</v>
      </c>
    </row>
    <row r="297" spans="1:11" x14ac:dyDescent="0.15">
      <c r="A297" s="9">
        <v>1579</v>
      </c>
      <c r="B297" s="9">
        <v>10.97</v>
      </c>
      <c r="C297" s="9">
        <v>184</v>
      </c>
      <c r="D297" s="9">
        <v>13</v>
      </c>
      <c r="E297" s="9">
        <v>2</v>
      </c>
      <c r="F297" s="1">
        <v>0.88604285660452098</v>
      </c>
      <c r="G297" s="1">
        <v>0.58191390873882698</v>
      </c>
      <c r="H297" s="1">
        <v>1.1306042686343001</v>
      </c>
      <c r="I297" s="1">
        <v>0.65700135306815999</v>
      </c>
      <c r="J297" s="1">
        <v>0.85989519559253902</v>
      </c>
      <c r="K297" s="1">
        <v>0.57027110694392802</v>
      </c>
    </row>
    <row r="298" spans="1:11" x14ac:dyDescent="0.15">
      <c r="A298" s="9">
        <v>1581</v>
      </c>
      <c r="B298" s="9">
        <v>7.28</v>
      </c>
      <c r="C298" s="9">
        <v>122.7</v>
      </c>
      <c r="D298" s="9">
        <v>12</v>
      </c>
      <c r="E298" s="9">
        <v>2</v>
      </c>
      <c r="F298" s="1">
        <v>0.89129884416733796</v>
      </c>
      <c r="G298" s="1">
        <v>0.58312807271566103</v>
      </c>
      <c r="H298" s="1">
        <v>1.02861853024773</v>
      </c>
      <c r="I298" s="1">
        <v>0.623762836889032</v>
      </c>
      <c r="J298" s="1">
        <v>0.88880473952976602</v>
      </c>
      <c r="K298" s="1">
        <v>0.58090996207366596</v>
      </c>
    </row>
    <row r="299" spans="1:11" x14ac:dyDescent="0.15">
      <c r="A299" s="9">
        <v>1590</v>
      </c>
      <c r="B299" s="9">
        <v>5.95</v>
      </c>
      <c r="C299" s="9">
        <v>122.7</v>
      </c>
      <c r="D299" s="9">
        <v>16</v>
      </c>
      <c r="E299" s="9">
        <v>2</v>
      </c>
      <c r="F299" s="1">
        <v>0.92511441927064297</v>
      </c>
      <c r="G299" s="1">
        <v>0.59786976332839903</v>
      </c>
      <c r="H299" s="1">
        <v>1.44971911285168</v>
      </c>
      <c r="I299" s="1">
        <v>0.74423633916554499</v>
      </c>
      <c r="J299" s="1">
        <v>0.96534891808209899</v>
      </c>
      <c r="K299" s="1">
        <v>0.61289760416585404</v>
      </c>
    </row>
    <row r="300" spans="1:11" x14ac:dyDescent="0.15">
      <c r="A300" s="9">
        <v>1591</v>
      </c>
      <c r="B300" s="9">
        <v>7.05</v>
      </c>
      <c r="C300" s="9">
        <v>368.1</v>
      </c>
      <c r="D300" s="9">
        <v>15</v>
      </c>
      <c r="E300" s="9">
        <v>2</v>
      </c>
      <c r="F300" s="1">
        <v>0.86090636551838295</v>
      </c>
      <c r="G300" s="1">
        <v>0.57290496898332799</v>
      </c>
      <c r="H300" s="1">
        <v>1.0505828916736699</v>
      </c>
      <c r="I300" s="1">
        <v>0.63214692713486997</v>
      </c>
      <c r="J300" s="1">
        <v>0.85625310194018101</v>
      </c>
      <c r="K300" s="1">
        <v>0.570211644421459</v>
      </c>
    </row>
    <row r="301" spans="1:11" x14ac:dyDescent="0.15">
      <c r="A301" s="9">
        <v>1593</v>
      </c>
      <c r="B301" s="9">
        <v>5.73</v>
      </c>
      <c r="C301" s="9">
        <v>184</v>
      </c>
      <c r="D301" s="9">
        <v>11</v>
      </c>
      <c r="E301" s="9">
        <v>2</v>
      </c>
      <c r="F301" s="1">
        <v>0.98636095544719904</v>
      </c>
      <c r="G301" s="1">
        <v>0.61825483112122404</v>
      </c>
      <c r="H301" s="18">
        <v>1.6918161036843999</v>
      </c>
      <c r="I301" s="18">
        <v>0.79570964922069698</v>
      </c>
      <c r="J301" s="1">
        <v>0.98992876932777396</v>
      </c>
      <c r="K301" s="1">
        <v>0.619721721570476</v>
      </c>
    </row>
    <row r="302" spans="1:11" x14ac:dyDescent="0.15">
      <c r="A302" s="9">
        <v>1596</v>
      </c>
      <c r="B302" s="9">
        <v>7.14</v>
      </c>
      <c r="C302" s="9">
        <v>552.1</v>
      </c>
      <c r="D302" s="9">
        <v>8</v>
      </c>
      <c r="E302" s="9">
        <v>2</v>
      </c>
      <c r="F302" s="1">
        <v>0.83444720348922896</v>
      </c>
      <c r="G302" s="1">
        <v>0.55967753127227504</v>
      </c>
      <c r="H302" s="1">
        <v>0.87932242713290298</v>
      </c>
      <c r="I302" s="1">
        <v>0.570208011977135</v>
      </c>
      <c r="J302" s="1">
        <v>0.80704105746730903</v>
      </c>
      <c r="K302" s="1">
        <v>0.54812040700960996</v>
      </c>
    </row>
    <row r="303" spans="1:11" x14ac:dyDescent="0.15">
      <c r="A303" s="9">
        <v>1598</v>
      </c>
      <c r="B303" s="9">
        <v>5.62</v>
      </c>
      <c r="C303" s="9">
        <v>73.599999999999994</v>
      </c>
      <c r="D303" s="9">
        <v>6</v>
      </c>
      <c r="E303" s="9">
        <v>2</v>
      </c>
      <c r="F303" s="1">
        <v>0.94029408275744797</v>
      </c>
      <c r="G303" s="1">
        <v>0.60045173977400201</v>
      </c>
      <c r="H303" s="1">
        <v>1.0334781105861901</v>
      </c>
      <c r="I303" s="1">
        <v>0.62573775050227698</v>
      </c>
      <c r="J303" s="1">
        <v>0.89892340194012399</v>
      </c>
      <c r="K303" s="1">
        <v>0.58455305978374805</v>
      </c>
    </row>
    <row r="304" spans="1:11" x14ac:dyDescent="0.15">
      <c r="A304" s="9">
        <v>1610</v>
      </c>
      <c r="B304" s="9">
        <v>4.3899999999999997</v>
      </c>
      <c r="C304" s="9">
        <v>122.7</v>
      </c>
      <c r="D304" s="9">
        <v>15</v>
      </c>
      <c r="E304" s="9">
        <v>2</v>
      </c>
      <c r="F304" s="18">
        <v>5.0495981514597199</v>
      </c>
      <c r="G304" s="18">
        <v>0</v>
      </c>
      <c r="H304" s="18">
        <v>1.85084834401367</v>
      </c>
      <c r="I304" s="18">
        <v>0.97891030899644504</v>
      </c>
      <c r="J304" s="18">
        <v>1.34343775846409</v>
      </c>
      <c r="K304" s="18">
        <v>0.66356616764380105</v>
      </c>
    </row>
    <row r="305" spans="1:11" x14ac:dyDescent="0.15">
      <c r="A305" s="9">
        <v>1612</v>
      </c>
      <c r="B305" s="9">
        <v>8.4600000000000009</v>
      </c>
      <c r="C305" s="9">
        <v>122.7</v>
      </c>
      <c r="D305" s="9">
        <v>14</v>
      </c>
      <c r="E305" s="9">
        <v>2</v>
      </c>
      <c r="F305" s="1">
        <v>0.86911945813958802</v>
      </c>
      <c r="G305" s="1">
        <v>0.58405953858823301</v>
      </c>
      <c r="H305" s="1">
        <v>0.986710732918888</v>
      </c>
      <c r="I305" s="1">
        <v>0.618058318568112</v>
      </c>
      <c r="J305" s="1">
        <v>0.90193931188646803</v>
      </c>
      <c r="K305" s="1">
        <v>0.59937432723358497</v>
      </c>
    </row>
    <row r="306" spans="1:11" x14ac:dyDescent="0.15">
      <c r="A306" s="9">
        <v>1617</v>
      </c>
      <c r="B306" s="9">
        <v>6.3</v>
      </c>
      <c r="C306" s="9">
        <v>245.4</v>
      </c>
      <c r="D306" s="9">
        <v>16</v>
      </c>
      <c r="E306" s="9">
        <v>2</v>
      </c>
      <c r="F306" s="1">
        <v>0.83043840674806102</v>
      </c>
      <c r="G306" s="1">
        <v>0.56010735094638697</v>
      </c>
      <c r="H306" s="1">
        <v>0.94346221800186503</v>
      </c>
      <c r="I306" s="1">
        <v>0.59500780391041297</v>
      </c>
      <c r="J306" s="1">
        <v>0.84103971255575205</v>
      </c>
      <c r="K306" s="1">
        <v>0.56445000900286002</v>
      </c>
    </row>
    <row r="307" spans="1:11" x14ac:dyDescent="0.15">
      <c r="A307" s="9">
        <v>1618</v>
      </c>
      <c r="B307" s="9">
        <v>5.92</v>
      </c>
      <c r="C307" s="9">
        <v>613.5</v>
      </c>
      <c r="D307" s="9">
        <v>14</v>
      </c>
      <c r="E307" s="9">
        <v>2</v>
      </c>
      <c r="F307" s="1">
        <v>0.84246462785290199</v>
      </c>
      <c r="G307" s="1">
        <v>0.56512704896600197</v>
      </c>
      <c r="H307" s="1">
        <v>0.94146738490830695</v>
      </c>
      <c r="I307" s="1">
        <v>0.59450411233044498</v>
      </c>
      <c r="J307" s="1">
        <v>0.84292364820708598</v>
      </c>
      <c r="K307" s="1">
        <v>0.56474174184748105</v>
      </c>
    </row>
    <row r="308" spans="1:11" x14ac:dyDescent="0.15">
      <c r="A308" s="9">
        <v>1620</v>
      </c>
      <c r="B308" s="9">
        <v>6.95</v>
      </c>
      <c r="C308" s="9">
        <v>122.7</v>
      </c>
      <c r="D308" s="9">
        <v>12</v>
      </c>
      <c r="E308" s="9">
        <v>2</v>
      </c>
      <c r="F308" s="1">
        <v>0.83952517196732301</v>
      </c>
      <c r="G308" s="1">
        <v>0.56335545768828799</v>
      </c>
      <c r="H308" s="1">
        <v>0.95473255022124703</v>
      </c>
      <c r="I308" s="1">
        <v>0.59875910768736995</v>
      </c>
      <c r="J308" s="1">
        <v>0.83722663538298003</v>
      </c>
      <c r="K308" s="1">
        <v>0.561739765173635</v>
      </c>
    </row>
    <row r="309" spans="1:11" x14ac:dyDescent="0.15">
      <c r="A309" s="9">
        <v>1622</v>
      </c>
      <c r="B309" s="9">
        <v>6.32</v>
      </c>
      <c r="C309" s="9">
        <v>368.1</v>
      </c>
      <c r="D309" s="9">
        <v>11</v>
      </c>
      <c r="E309" s="9">
        <v>2</v>
      </c>
      <c r="F309" s="1">
        <v>0.82832235594286696</v>
      </c>
      <c r="G309" s="1">
        <v>0.55835628431247397</v>
      </c>
      <c r="H309" s="1">
        <v>0.91144150066246499</v>
      </c>
      <c r="I309" s="1">
        <v>0.58298640720401096</v>
      </c>
      <c r="J309" s="1">
        <v>0.82800118779670095</v>
      </c>
      <c r="K309" s="1">
        <v>0.55784263558545799</v>
      </c>
    </row>
    <row r="310" spans="1:11" x14ac:dyDescent="0.15">
      <c r="A310" s="9">
        <v>1623</v>
      </c>
      <c r="B310" s="9">
        <v>8.98</v>
      </c>
      <c r="C310" s="9">
        <v>920.2</v>
      </c>
      <c r="D310" s="9">
        <v>9</v>
      </c>
      <c r="E310" s="9">
        <v>2</v>
      </c>
      <c r="F310" s="1">
        <v>0.88895823724383605</v>
      </c>
      <c r="G310" s="1">
        <v>0.58219312516399901</v>
      </c>
      <c r="H310" s="1">
        <v>1.04226660022586</v>
      </c>
      <c r="I310" s="1">
        <v>0.62865130401050395</v>
      </c>
      <c r="J310" s="1">
        <v>0.88985104945191296</v>
      </c>
      <c r="K310" s="1">
        <v>0.58195579424779997</v>
      </c>
    </row>
    <row r="311" spans="1:11" x14ac:dyDescent="0.15">
      <c r="A311" s="9">
        <v>1624</v>
      </c>
      <c r="B311" s="9">
        <v>3.86</v>
      </c>
      <c r="C311" s="9">
        <v>122.7</v>
      </c>
      <c r="D311" s="9">
        <v>17</v>
      </c>
      <c r="E311" s="9">
        <v>2</v>
      </c>
      <c r="F311" s="1">
        <v>0.88123252320058898</v>
      </c>
      <c r="G311" s="1">
        <v>0.58099805939718496</v>
      </c>
      <c r="H311" s="1">
        <v>1.04454446774916</v>
      </c>
      <c r="I311" s="1">
        <v>0.639657516941045</v>
      </c>
      <c r="J311" s="1">
        <v>0.91396128394850396</v>
      </c>
      <c r="K311" s="1">
        <v>0.59391323866968904</v>
      </c>
    </row>
    <row r="312" spans="1:11" x14ac:dyDescent="0.15">
      <c r="A312" s="9">
        <v>1626</v>
      </c>
      <c r="B312" s="9">
        <v>8.82</v>
      </c>
      <c r="C312" s="9">
        <v>61.3</v>
      </c>
      <c r="D312" s="9">
        <v>9</v>
      </c>
      <c r="E312" s="9">
        <v>2</v>
      </c>
      <c r="F312" s="1">
        <v>0.95289673941203301</v>
      </c>
      <c r="G312" s="1">
        <v>0.60410841705107698</v>
      </c>
      <c r="H312" s="1">
        <v>1.0929758851790801</v>
      </c>
      <c r="I312" s="1">
        <v>0.64415737876241796</v>
      </c>
      <c r="J312" s="1">
        <v>0.90164952143620003</v>
      </c>
      <c r="K312" s="1">
        <v>0.58471591278880597</v>
      </c>
    </row>
    <row r="313" spans="1:11" x14ac:dyDescent="0.15">
      <c r="A313" s="9">
        <v>1627</v>
      </c>
      <c r="B313" s="9">
        <v>5.04</v>
      </c>
      <c r="C313" s="9">
        <v>184</v>
      </c>
      <c r="D313" s="9">
        <v>9</v>
      </c>
      <c r="E313" s="9">
        <v>2</v>
      </c>
      <c r="F313" s="1">
        <v>0.87456505457645894</v>
      </c>
      <c r="G313" s="1">
        <v>0.57574038582749498</v>
      </c>
      <c r="H313" s="1">
        <v>0.96321427595104203</v>
      </c>
      <c r="I313" s="1">
        <v>0.60163899765074402</v>
      </c>
      <c r="J313" s="1">
        <v>0.87029112893404903</v>
      </c>
      <c r="K313" s="1">
        <v>0.57388672700760202</v>
      </c>
    </row>
    <row r="314" spans="1:11" x14ac:dyDescent="0.15">
      <c r="A314" s="9">
        <v>1628</v>
      </c>
      <c r="B314" s="9">
        <v>7.67</v>
      </c>
      <c r="C314" s="9">
        <v>306.7</v>
      </c>
      <c r="D314" s="9">
        <v>8</v>
      </c>
      <c r="E314" s="9">
        <v>2</v>
      </c>
      <c r="F314" s="1">
        <v>0.79482450439727403</v>
      </c>
      <c r="G314" s="1">
        <v>0.543790810468046</v>
      </c>
      <c r="H314" s="1">
        <v>0.76893623397648103</v>
      </c>
      <c r="I314" s="1">
        <v>0.52675782331764098</v>
      </c>
      <c r="J314" s="1">
        <v>0.789225585564855</v>
      </c>
      <c r="K314" s="1">
        <v>0.54219522042566304</v>
      </c>
    </row>
    <row r="315" spans="1:11" x14ac:dyDescent="0.15">
      <c r="A315" s="9">
        <v>1634</v>
      </c>
      <c r="B315" s="9">
        <v>5.81</v>
      </c>
      <c r="C315" s="9">
        <v>245.4</v>
      </c>
      <c r="D315" s="9">
        <v>8</v>
      </c>
      <c r="E315" s="9">
        <v>2</v>
      </c>
      <c r="F315" s="1">
        <v>1.1212501667431301</v>
      </c>
      <c r="G315" s="1">
        <v>0.66320693481856796</v>
      </c>
      <c r="H315" s="1">
        <v>1.3411180834718699</v>
      </c>
      <c r="I315" s="1">
        <v>0.71642320330546205</v>
      </c>
      <c r="J315" s="1">
        <v>1.11751856456595</v>
      </c>
      <c r="K315" s="1">
        <v>0.66260830729800602</v>
      </c>
    </row>
    <row r="316" spans="1:11" x14ac:dyDescent="0.15">
      <c r="A316" s="9">
        <v>1635</v>
      </c>
      <c r="B316" s="9">
        <v>9.84</v>
      </c>
      <c r="C316" s="9">
        <v>1165.5999999999999</v>
      </c>
      <c r="D316" s="9">
        <v>7</v>
      </c>
      <c r="E316" s="9">
        <v>2</v>
      </c>
      <c r="F316" s="1">
        <v>1.0521795829710101</v>
      </c>
      <c r="G316" s="1">
        <v>0.64122735110382501</v>
      </c>
      <c r="H316" s="1">
        <v>1.2754226527774799</v>
      </c>
      <c r="I316" s="1">
        <v>0.69909717339333399</v>
      </c>
      <c r="J316" s="1">
        <v>1.07246842014566</v>
      </c>
      <c r="K316" s="1">
        <v>0.64773238072012795</v>
      </c>
    </row>
    <row r="317" spans="1:11" x14ac:dyDescent="0.15">
      <c r="A317" s="9">
        <v>1639</v>
      </c>
      <c r="B317" s="9">
        <v>5.2</v>
      </c>
      <c r="C317" s="9">
        <v>429.4</v>
      </c>
      <c r="D317" s="9">
        <v>5</v>
      </c>
      <c r="E317" s="9">
        <v>2</v>
      </c>
      <c r="F317" s="1">
        <v>0.88944573147821004</v>
      </c>
      <c r="G317" s="1">
        <v>0.580785300627634</v>
      </c>
      <c r="H317" s="1">
        <v>0.96463747469709904</v>
      </c>
      <c r="I317" s="1">
        <v>0.60142880681684396</v>
      </c>
      <c r="J317" s="1">
        <v>0.86481906606928705</v>
      </c>
      <c r="K317" s="1">
        <v>0.570282397659435</v>
      </c>
    </row>
    <row r="318" spans="1:11" x14ac:dyDescent="0.15">
      <c r="A318" s="9">
        <v>1714</v>
      </c>
      <c r="B318" s="9">
        <v>7.13</v>
      </c>
      <c r="C318" s="9">
        <v>368.1</v>
      </c>
      <c r="D318" s="9">
        <v>0</v>
      </c>
      <c r="E318" s="9">
        <v>2</v>
      </c>
      <c r="F318" s="1">
        <v>1.2075017872755001</v>
      </c>
      <c r="G318" s="1">
        <v>0.68136622334275698</v>
      </c>
      <c r="H318" s="1">
        <v>1.2223871290278201</v>
      </c>
      <c r="I318" s="1">
        <v>0.68342622232705497</v>
      </c>
      <c r="J318" s="1">
        <v>1.1821083305959199</v>
      </c>
      <c r="K318" s="1">
        <v>0.67409513960703205</v>
      </c>
    </row>
    <row r="319" spans="1:11" x14ac:dyDescent="0.15">
      <c r="A319" s="9">
        <v>1716</v>
      </c>
      <c r="B319" s="9">
        <v>8.93</v>
      </c>
      <c r="C319" s="9">
        <v>306.7</v>
      </c>
      <c r="D319" s="9">
        <v>0</v>
      </c>
      <c r="E319" s="9">
        <v>2</v>
      </c>
      <c r="F319" s="1">
        <v>1.32054957322935</v>
      </c>
      <c r="G319" s="1">
        <v>0.71200552097710901</v>
      </c>
      <c r="H319" s="1">
        <v>1.3140306123660099</v>
      </c>
      <c r="I319" s="1">
        <v>0.70881865523954601</v>
      </c>
      <c r="J319" s="1">
        <v>1.3308358541451999</v>
      </c>
      <c r="K319" s="1">
        <v>0.71483846731780598</v>
      </c>
    </row>
    <row r="320" spans="1:11" x14ac:dyDescent="0.15">
      <c r="A320" s="9">
        <v>1721</v>
      </c>
      <c r="B320" s="9">
        <v>6.96</v>
      </c>
      <c r="C320" s="9">
        <v>858.9</v>
      </c>
      <c r="D320" s="9">
        <v>0</v>
      </c>
      <c r="E320" s="9">
        <v>2</v>
      </c>
      <c r="F320" s="1">
        <v>1.0284083991061299</v>
      </c>
      <c r="G320" s="1">
        <v>0.62263515820901405</v>
      </c>
      <c r="H320" s="1">
        <v>1.3157435060449401</v>
      </c>
      <c r="I320" s="1">
        <v>0.70947087092362304</v>
      </c>
      <c r="J320" s="1">
        <v>0.98366934035363296</v>
      </c>
      <c r="K320" s="1">
        <v>0.60924729672798805</v>
      </c>
    </row>
    <row r="321" spans="1:11" x14ac:dyDescent="0.15">
      <c r="A321" s="9">
        <v>1723</v>
      </c>
      <c r="B321" s="9">
        <v>5.46</v>
      </c>
      <c r="C321" s="9">
        <v>245.4</v>
      </c>
      <c r="D321" s="9">
        <v>0</v>
      </c>
      <c r="E321" s="9">
        <v>2</v>
      </c>
      <c r="F321" s="1">
        <v>0.86713358717053501</v>
      </c>
      <c r="G321" s="1">
        <v>0.564285821873447</v>
      </c>
      <c r="H321" s="1">
        <v>0.84045052512570895</v>
      </c>
      <c r="I321" s="1">
        <v>0.55365534307916897</v>
      </c>
      <c r="J321" s="1">
        <v>0.86592238711242397</v>
      </c>
      <c r="K321" s="1">
        <v>0.56403731909864396</v>
      </c>
    </row>
    <row r="322" spans="1:11" x14ac:dyDescent="0.15">
      <c r="A322" s="9">
        <v>1731</v>
      </c>
      <c r="B322" s="9">
        <v>8.58</v>
      </c>
      <c r="C322" s="9">
        <v>858.9</v>
      </c>
      <c r="D322" s="9">
        <v>0</v>
      </c>
      <c r="E322" s="9">
        <v>2</v>
      </c>
      <c r="F322" s="1">
        <v>0.78260151757261298</v>
      </c>
      <c r="G322" s="1">
        <v>0.53782486724136802</v>
      </c>
      <c r="H322" s="1">
        <v>0.768808360239432</v>
      </c>
      <c r="I322" s="1">
        <v>0.52523148201879699</v>
      </c>
      <c r="J322" s="1">
        <v>0.72705492722306997</v>
      </c>
      <c r="K322" s="1">
        <v>0.51365789820196806</v>
      </c>
    </row>
    <row r="323" spans="1:11" x14ac:dyDescent="0.15">
      <c r="A323" s="9">
        <v>1735</v>
      </c>
      <c r="B323" s="9">
        <v>11.11</v>
      </c>
      <c r="C323" s="9">
        <v>306.7</v>
      </c>
      <c r="D323" s="9">
        <v>0</v>
      </c>
      <c r="E323" s="9">
        <v>2</v>
      </c>
      <c r="F323" s="1">
        <v>0.83959320960009898</v>
      </c>
      <c r="G323" s="1">
        <v>0.55594003546289805</v>
      </c>
      <c r="H323" s="1">
        <v>0.87433404661516501</v>
      </c>
      <c r="I323" s="1">
        <v>0.56873739112876298</v>
      </c>
      <c r="J323" s="1">
        <v>0.84243963256529397</v>
      </c>
      <c r="K323" s="1">
        <v>0.55619506496780502</v>
      </c>
    </row>
    <row r="324" spans="1:11" x14ac:dyDescent="0.15">
      <c r="A324" s="9">
        <v>1738</v>
      </c>
      <c r="B324" s="9">
        <v>8.98</v>
      </c>
      <c r="C324" s="9">
        <v>122.7</v>
      </c>
      <c r="D324" s="9">
        <v>0</v>
      </c>
      <c r="E324" s="9">
        <v>2</v>
      </c>
      <c r="F324" s="18">
        <v>0.36339485973003399</v>
      </c>
      <c r="G324" s="18">
        <v>0.32017808192546199</v>
      </c>
      <c r="H324" s="18">
        <v>0.26330918585385199</v>
      </c>
      <c r="I324" s="18">
        <v>0.23732270724318399</v>
      </c>
      <c r="J324" s="18">
        <v>0.40727056930491601</v>
      </c>
      <c r="K324" s="18">
        <v>0.35769992204222201</v>
      </c>
    </row>
    <row r="325" spans="1:11" x14ac:dyDescent="0.15">
      <c r="A325" s="9">
        <v>1803</v>
      </c>
      <c r="B325" s="9">
        <v>7.57</v>
      </c>
      <c r="C325" s="9">
        <v>429.4</v>
      </c>
      <c r="D325" s="9">
        <v>4</v>
      </c>
      <c r="E325" s="9">
        <v>2</v>
      </c>
      <c r="F325" s="1">
        <v>1.0351160441583001</v>
      </c>
      <c r="G325" s="1">
        <v>0.63556574828772405</v>
      </c>
      <c r="H325" s="1">
        <v>1.1750460890168699</v>
      </c>
      <c r="I325" s="1">
        <v>0.67101057175393797</v>
      </c>
      <c r="J325" s="1">
        <v>1.0514589705404001</v>
      </c>
      <c r="K325" s="1">
        <v>0.64086013457083901</v>
      </c>
    </row>
    <row r="326" spans="1:11" x14ac:dyDescent="0.15">
      <c r="A326" s="9">
        <v>1821</v>
      </c>
      <c r="B326" s="9">
        <v>6.05</v>
      </c>
      <c r="C326" s="9">
        <v>429.4</v>
      </c>
      <c r="D326" s="9">
        <v>0</v>
      </c>
      <c r="E326" s="9">
        <v>2</v>
      </c>
      <c r="F326" s="1">
        <v>0.98855925624980101</v>
      </c>
      <c r="G326" s="1">
        <v>0.60881885706925398</v>
      </c>
      <c r="H326" s="1">
        <v>1.2016012975616699</v>
      </c>
      <c r="I326" s="1">
        <v>0.67737902201730904</v>
      </c>
      <c r="J326" s="1">
        <v>0.971110086176593</v>
      </c>
      <c r="K326" s="1">
        <v>0.60343313767079398</v>
      </c>
    </row>
    <row r="327" spans="1:11" x14ac:dyDescent="0.15">
      <c r="A327" s="9">
        <v>1827</v>
      </c>
      <c r="B327" s="9">
        <v>5.2</v>
      </c>
      <c r="C327" s="9">
        <v>61.3</v>
      </c>
      <c r="D327" s="9">
        <v>19</v>
      </c>
      <c r="E327" s="9">
        <v>2</v>
      </c>
      <c r="F327" s="1">
        <v>0.81317346607775698</v>
      </c>
      <c r="G327" s="1">
        <v>0.55171938992798397</v>
      </c>
      <c r="H327" s="1">
        <v>0.82465534140095798</v>
      </c>
      <c r="I327" s="1">
        <v>0.54879371866742099</v>
      </c>
      <c r="J327" s="1">
        <v>0.79622320001200397</v>
      </c>
      <c r="K327" s="1">
        <v>0.54534117559468398</v>
      </c>
    </row>
    <row r="328" spans="1:11" x14ac:dyDescent="0.15">
      <c r="A328" s="9">
        <v>1852</v>
      </c>
      <c r="B328" s="9">
        <v>6.31</v>
      </c>
      <c r="C328" s="9">
        <v>122.7</v>
      </c>
      <c r="D328" s="9">
        <v>8</v>
      </c>
      <c r="E328" s="9">
        <v>2</v>
      </c>
      <c r="F328" s="1">
        <v>0.87100921516957697</v>
      </c>
      <c r="G328" s="1">
        <v>0.57465988438071602</v>
      </c>
      <c r="H328" s="1">
        <v>0.95458236752568604</v>
      </c>
      <c r="I328" s="1">
        <v>0.598774341534548</v>
      </c>
      <c r="J328" s="1">
        <v>0.86891799744572495</v>
      </c>
      <c r="K328" s="1">
        <v>0.57344118986777504</v>
      </c>
    </row>
    <row r="329" spans="1:11" x14ac:dyDescent="0.15">
      <c r="A329" s="9">
        <v>1880</v>
      </c>
      <c r="B329" s="9">
        <v>7.67</v>
      </c>
      <c r="C329" s="9">
        <v>306.7</v>
      </c>
      <c r="D329" s="9">
        <v>14</v>
      </c>
      <c r="E329" s="9">
        <v>2</v>
      </c>
      <c r="F329" s="1">
        <v>0.79324000467120603</v>
      </c>
      <c r="G329" s="1">
        <v>0.54418978075552005</v>
      </c>
      <c r="H329" s="1">
        <v>0.75916566685628795</v>
      </c>
      <c r="I329" s="1">
        <v>0.52307877233752698</v>
      </c>
      <c r="J329" s="1">
        <v>0.78012050613633899</v>
      </c>
      <c r="K329" s="1">
        <v>0.53905856931239904</v>
      </c>
    </row>
    <row r="330" spans="1:11" x14ac:dyDescent="0.15">
      <c r="A330" s="9">
        <v>1887</v>
      </c>
      <c r="B330" s="9">
        <v>3.15</v>
      </c>
      <c r="C330" s="9">
        <v>429.4</v>
      </c>
      <c r="D330" s="9">
        <v>17</v>
      </c>
      <c r="E330" s="9">
        <v>2</v>
      </c>
      <c r="F330" s="1">
        <v>1.1650725432803699</v>
      </c>
      <c r="G330" s="1">
        <v>0.68416474335140898</v>
      </c>
      <c r="H330" s="18">
        <v>3.2692700987207401</v>
      </c>
      <c r="I330" s="18">
        <v>0</v>
      </c>
      <c r="J330" s="1">
        <v>1.3060667527641401</v>
      </c>
      <c r="K330" s="1">
        <v>0.72884022368224199</v>
      </c>
    </row>
    <row r="331" spans="1:11" x14ac:dyDescent="0.15">
      <c r="A331" s="9">
        <v>1899</v>
      </c>
      <c r="B331" s="9">
        <v>6.84</v>
      </c>
      <c r="C331" s="9">
        <v>184</v>
      </c>
      <c r="D331" s="9">
        <v>5</v>
      </c>
      <c r="E331" s="9">
        <v>2</v>
      </c>
      <c r="F331" s="1">
        <v>0.86190297573843699</v>
      </c>
      <c r="G331" s="1">
        <v>0.57084553881537603</v>
      </c>
      <c r="H331" s="1">
        <v>0.95801030063148596</v>
      </c>
      <c r="I331" s="1">
        <v>0.599997777230318</v>
      </c>
      <c r="J331" s="1">
        <v>0.86852554607598498</v>
      </c>
      <c r="K331" s="1">
        <v>0.57322777031195504</v>
      </c>
    </row>
    <row r="332" spans="1:11" x14ac:dyDescent="0.15">
      <c r="A332" s="9">
        <v>2001</v>
      </c>
      <c r="B332" s="9">
        <v>58.84</v>
      </c>
      <c r="C332" s="9">
        <v>351.8</v>
      </c>
      <c r="D332" s="9">
        <v>0</v>
      </c>
      <c r="E332" s="9">
        <v>3</v>
      </c>
      <c r="F332" s="1">
        <v>0.21255218089189701</v>
      </c>
      <c r="G332" s="1">
        <v>0.197212722147105</v>
      </c>
      <c r="H332" s="1">
        <v>0.22776486648664299</v>
      </c>
      <c r="I332" s="1">
        <v>0.21003172217125601</v>
      </c>
      <c r="J332" s="1">
        <v>0.212240128804742</v>
      </c>
      <c r="K332" s="1">
        <v>0.196958034422242</v>
      </c>
    </row>
    <row r="333" spans="1:11" x14ac:dyDescent="0.15">
      <c r="A333" s="9">
        <v>2002</v>
      </c>
      <c r="B333" s="9">
        <v>55.2</v>
      </c>
      <c r="C333" s="9">
        <v>73.599999999999994</v>
      </c>
      <c r="D333" s="9">
        <v>0</v>
      </c>
      <c r="E333" s="9">
        <v>3</v>
      </c>
      <c r="F333" s="1">
        <v>0.214173413693107</v>
      </c>
      <c r="G333" s="1">
        <v>0.19861503868119099</v>
      </c>
      <c r="H333" s="1">
        <v>0.230139845192465</v>
      </c>
      <c r="I333" s="1">
        <v>0.21208065272603399</v>
      </c>
      <c r="J333" s="1">
        <v>0.214232972699687</v>
      </c>
      <c r="K333" s="1">
        <v>0.19868284335369699</v>
      </c>
    </row>
    <row r="334" spans="1:11" x14ac:dyDescent="0.15">
      <c r="A334" s="9">
        <v>2003</v>
      </c>
      <c r="B334" s="9">
        <v>59.19</v>
      </c>
      <c r="C334" s="9">
        <v>490.8</v>
      </c>
      <c r="D334" s="9">
        <v>0</v>
      </c>
      <c r="E334" s="9">
        <v>3</v>
      </c>
      <c r="F334" s="1">
        <v>0.21779979663322699</v>
      </c>
      <c r="G334" s="1">
        <v>0.20174930211442399</v>
      </c>
      <c r="H334" s="1">
        <v>0.233938769814097</v>
      </c>
      <c r="I334" s="1">
        <v>0.21534421218599201</v>
      </c>
      <c r="J334" s="1">
        <v>0.217793459278389</v>
      </c>
      <c r="K334" s="1">
        <v>0.20175145814773801</v>
      </c>
    </row>
    <row r="335" spans="1:11" x14ac:dyDescent="0.15">
      <c r="A335" s="9">
        <v>2004</v>
      </c>
      <c r="B335" s="9">
        <v>55.07</v>
      </c>
      <c r="C335" s="9">
        <v>429.4</v>
      </c>
      <c r="D335" s="9">
        <v>0</v>
      </c>
      <c r="E335" s="9">
        <v>3</v>
      </c>
      <c r="F335" s="1">
        <v>0.23162504904727901</v>
      </c>
      <c r="G335" s="1">
        <v>0.213368512808016</v>
      </c>
      <c r="H335" s="1">
        <v>0.248841110797971</v>
      </c>
      <c r="I335" s="1">
        <v>0.22769068930862499</v>
      </c>
      <c r="J335" s="1">
        <v>0.23164408441534901</v>
      </c>
      <c r="K335" s="1">
        <v>0.21339382306752799</v>
      </c>
    </row>
    <row r="336" spans="1:11" x14ac:dyDescent="0.15">
      <c r="A336" s="9">
        <v>2005</v>
      </c>
      <c r="B336" s="9">
        <v>55.87</v>
      </c>
      <c r="C336" s="9">
        <v>245.4</v>
      </c>
      <c r="D336" s="9">
        <v>0</v>
      </c>
      <c r="E336" s="9">
        <v>3</v>
      </c>
      <c r="F336" s="1">
        <v>0.24209604975420401</v>
      </c>
      <c r="G336" s="1">
        <v>0.22194746994242301</v>
      </c>
      <c r="H336" s="1">
        <v>0.26025522478930002</v>
      </c>
      <c r="I336" s="1">
        <v>0.23683816026809701</v>
      </c>
      <c r="J336" s="1">
        <v>0.24203876500601401</v>
      </c>
      <c r="K336" s="1">
        <v>0.22191376538618399</v>
      </c>
    </row>
    <row r="337" spans="1:11" x14ac:dyDescent="0.15">
      <c r="A337" s="9">
        <v>2006</v>
      </c>
      <c r="B337" s="9">
        <v>54.55</v>
      </c>
      <c r="C337" s="9">
        <v>61.3</v>
      </c>
      <c r="D337" s="9">
        <v>0</v>
      </c>
      <c r="E337" s="9">
        <v>3</v>
      </c>
      <c r="F337" s="1">
        <v>0.23260239360889201</v>
      </c>
      <c r="G337" s="1">
        <v>0.21396133322347499</v>
      </c>
      <c r="H337" s="1">
        <v>0.24614682489009199</v>
      </c>
      <c r="I337" s="1">
        <v>0.22547558082521499</v>
      </c>
      <c r="J337" s="1">
        <v>0.22917960631624501</v>
      </c>
      <c r="K337" s="1">
        <v>0.21110475657390401</v>
      </c>
    </row>
    <row r="338" spans="1:11" x14ac:dyDescent="0.15">
      <c r="A338" s="9">
        <v>2007</v>
      </c>
      <c r="B338" s="9">
        <v>47.04</v>
      </c>
      <c r="C338" s="9">
        <v>736.2</v>
      </c>
      <c r="D338" s="9">
        <v>0</v>
      </c>
      <c r="E338" s="9">
        <v>3</v>
      </c>
      <c r="F338" s="1">
        <v>0.30239165424999098</v>
      </c>
      <c r="G338" s="1">
        <v>0.26761224962628399</v>
      </c>
      <c r="H338" s="1">
        <v>0.31322745897133802</v>
      </c>
      <c r="I338" s="1">
        <v>0.27628887490792098</v>
      </c>
      <c r="J338" s="1">
        <v>0.298498325592988</v>
      </c>
      <c r="K338" s="1">
        <v>0.26463943412018698</v>
      </c>
    </row>
    <row r="339" spans="1:11" x14ac:dyDescent="0.15">
      <c r="A339" s="9">
        <v>2008</v>
      </c>
      <c r="B339" s="9">
        <v>47.54</v>
      </c>
      <c r="C339" s="9">
        <v>368.1</v>
      </c>
      <c r="D339" s="9">
        <v>0</v>
      </c>
      <c r="E339" s="9">
        <v>3</v>
      </c>
      <c r="F339" s="1">
        <v>0.31831063804399701</v>
      </c>
      <c r="G339" s="1">
        <v>0.27875963207393201</v>
      </c>
      <c r="H339" s="1">
        <v>0.34430960771535601</v>
      </c>
      <c r="I339" s="1">
        <v>0.29814155139482801</v>
      </c>
      <c r="J339" s="1">
        <v>0.31385654040114203</v>
      </c>
      <c r="K339" s="1">
        <v>0.27557875775568702</v>
      </c>
    </row>
    <row r="340" spans="1:11" x14ac:dyDescent="0.15">
      <c r="A340" s="9">
        <v>2009</v>
      </c>
      <c r="B340" s="9">
        <v>46.93</v>
      </c>
      <c r="C340" s="9">
        <v>122.7</v>
      </c>
      <c r="D340" s="9">
        <v>0</v>
      </c>
      <c r="E340" s="9">
        <v>3</v>
      </c>
      <c r="F340" s="1">
        <v>0.31913501170647202</v>
      </c>
      <c r="G340" s="1">
        <v>0.27929273785368702</v>
      </c>
      <c r="H340" s="1">
        <v>0.34881343553116201</v>
      </c>
      <c r="I340" s="1">
        <v>0.30131662235725998</v>
      </c>
      <c r="J340" s="1">
        <v>0.314467589123611</v>
      </c>
      <c r="K340" s="1">
        <v>0.27598388853575401</v>
      </c>
    </row>
    <row r="341" spans="1:11" x14ac:dyDescent="0.15">
      <c r="A341" s="9">
        <v>2010</v>
      </c>
      <c r="B341" s="9">
        <v>42.78</v>
      </c>
      <c r="C341" s="9">
        <v>98.2</v>
      </c>
      <c r="D341" s="9">
        <v>0</v>
      </c>
      <c r="E341" s="9">
        <v>3</v>
      </c>
      <c r="F341" s="1">
        <v>0.32300234184410098</v>
      </c>
      <c r="G341" s="1">
        <v>0.28398360589866201</v>
      </c>
      <c r="H341" s="1">
        <v>0.32793911470889398</v>
      </c>
      <c r="I341" s="1">
        <v>0.287537792573972</v>
      </c>
      <c r="J341" s="1">
        <v>0.31569519075945202</v>
      </c>
      <c r="K341" s="1">
        <v>0.27867777536442701</v>
      </c>
    </row>
    <row r="342" spans="1:11" x14ac:dyDescent="0.15">
      <c r="A342" s="9">
        <v>2011</v>
      </c>
      <c r="B342" s="9">
        <v>40.86</v>
      </c>
      <c r="C342" s="9">
        <v>490.8</v>
      </c>
      <c r="D342" s="9">
        <v>0</v>
      </c>
      <c r="E342" s="9">
        <v>3</v>
      </c>
      <c r="F342" s="1">
        <v>0.34309585596970299</v>
      </c>
      <c r="G342" s="1">
        <v>0.29849576125163702</v>
      </c>
      <c r="H342" s="1">
        <v>0.352234926761547</v>
      </c>
      <c r="I342" s="1">
        <v>0.30440369062535599</v>
      </c>
      <c r="J342" s="1">
        <v>0.33423548319024099</v>
      </c>
      <c r="K342" s="1">
        <v>0.29223667645824603</v>
      </c>
    </row>
    <row r="343" spans="1:11" x14ac:dyDescent="0.15">
      <c r="A343" s="9">
        <v>2012</v>
      </c>
      <c r="B343" s="9">
        <v>40.43</v>
      </c>
      <c r="C343" s="9">
        <v>552.1</v>
      </c>
      <c r="D343" s="9">
        <v>0</v>
      </c>
      <c r="E343" s="9">
        <v>3</v>
      </c>
      <c r="F343" s="1">
        <v>0.38930350427657501</v>
      </c>
      <c r="G343" s="1">
        <v>0.33042284848915099</v>
      </c>
      <c r="H343" s="1">
        <v>0.414129248608608</v>
      </c>
      <c r="I343" s="1">
        <v>0.34458388998425599</v>
      </c>
      <c r="J343" s="1">
        <v>0.37727583928133301</v>
      </c>
      <c r="K343" s="1">
        <v>0.32242475334388798</v>
      </c>
    </row>
    <row r="344" spans="1:11" x14ac:dyDescent="0.15">
      <c r="A344" s="9">
        <v>2013</v>
      </c>
      <c r="B344" s="9">
        <v>41.07</v>
      </c>
      <c r="C344" s="9">
        <v>184</v>
      </c>
      <c r="D344" s="9">
        <v>0</v>
      </c>
      <c r="E344" s="9">
        <v>3</v>
      </c>
      <c r="F344" s="1">
        <v>0.42892942371042803</v>
      </c>
      <c r="G344" s="1">
        <v>0.3563895866015</v>
      </c>
      <c r="H344" s="1">
        <v>0.465299790798955</v>
      </c>
      <c r="I344" s="1">
        <v>0.37562219773539002</v>
      </c>
      <c r="J344" s="1">
        <v>0.41672200957966699</v>
      </c>
      <c r="K344" s="1">
        <v>0.34866386301059898</v>
      </c>
    </row>
    <row r="345" spans="1:11" x14ac:dyDescent="0.15">
      <c r="A345" s="9">
        <v>2014</v>
      </c>
      <c r="B345" s="9">
        <v>47.29</v>
      </c>
      <c r="C345" s="9">
        <v>245.4</v>
      </c>
      <c r="D345" s="9">
        <v>0</v>
      </c>
      <c r="E345" s="9">
        <v>3</v>
      </c>
      <c r="F345" s="1">
        <v>0.45049046648878699</v>
      </c>
      <c r="G345" s="1">
        <v>0.36973186767132599</v>
      </c>
      <c r="H345" s="1">
        <v>0.48592914266824899</v>
      </c>
      <c r="I345" s="1">
        <v>0.38774915329520798</v>
      </c>
      <c r="J345" s="1">
        <v>0.43970570913794599</v>
      </c>
      <c r="K345" s="1">
        <v>0.362892869828144</v>
      </c>
    </row>
    <row r="346" spans="1:11" x14ac:dyDescent="0.15">
      <c r="A346" s="9">
        <v>2015</v>
      </c>
      <c r="B346" s="9">
        <v>38.81</v>
      </c>
      <c r="C346" s="9">
        <v>490.8</v>
      </c>
      <c r="D346" s="9">
        <v>0</v>
      </c>
      <c r="E346" s="9">
        <v>3</v>
      </c>
      <c r="F346" s="1">
        <v>0.41922711256009398</v>
      </c>
      <c r="G346" s="1">
        <v>0.35023402273363702</v>
      </c>
      <c r="H346" s="1">
        <v>0.44995607301007101</v>
      </c>
      <c r="I346" s="1">
        <v>0.36709788250651099</v>
      </c>
      <c r="J346" s="1">
        <v>0.401890060661037</v>
      </c>
      <c r="K346" s="1">
        <v>0.33915980399857398</v>
      </c>
    </row>
    <row r="347" spans="1:11" x14ac:dyDescent="0.15">
      <c r="A347" s="9">
        <v>2016</v>
      </c>
      <c r="B347" s="9">
        <v>28.37</v>
      </c>
      <c r="C347" s="9">
        <v>368.1</v>
      </c>
      <c r="D347" s="9">
        <v>0</v>
      </c>
      <c r="E347" s="9">
        <v>3</v>
      </c>
      <c r="F347" s="1">
        <v>0.44853186310235199</v>
      </c>
      <c r="G347" s="1">
        <v>0.37386111983507703</v>
      </c>
      <c r="H347" s="1">
        <v>0.374445858888516</v>
      </c>
      <c r="I347" s="1">
        <v>0.32467673248161</v>
      </c>
      <c r="J347" s="1">
        <v>0.43789100378094098</v>
      </c>
      <c r="K347" s="1">
        <v>0.368180148987515</v>
      </c>
    </row>
    <row r="348" spans="1:11" x14ac:dyDescent="0.15">
      <c r="A348" s="9">
        <v>2017</v>
      </c>
      <c r="B348" s="9">
        <v>25.22</v>
      </c>
      <c r="C348" s="9">
        <v>490.8</v>
      </c>
      <c r="D348" s="9">
        <v>0</v>
      </c>
      <c r="E348" s="9">
        <v>3</v>
      </c>
      <c r="F348" s="1">
        <v>0.41200496956195398</v>
      </c>
      <c r="G348" s="1">
        <v>0.34629079245505101</v>
      </c>
      <c r="H348" s="1">
        <v>0.35607025985264601</v>
      </c>
      <c r="I348" s="1">
        <v>0.31001325705550098</v>
      </c>
      <c r="J348" s="1">
        <v>0.40065908476985301</v>
      </c>
      <c r="K348" s="1">
        <v>0.339240493066579</v>
      </c>
    </row>
    <row r="349" spans="1:11" x14ac:dyDescent="0.15">
      <c r="A349" s="9">
        <v>2018</v>
      </c>
      <c r="B349" s="9">
        <v>22.32</v>
      </c>
      <c r="C349" s="9">
        <v>73.599999999999994</v>
      </c>
      <c r="D349" s="9">
        <v>0</v>
      </c>
      <c r="E349" s="9">
        <v>3</v>
      </c>
      <c r="F349" s="1">
        <v>0.36840148662885402</v>
      </c>
      <c r="G349" s="1">
        <v>0.31305063268952599</v>
      </c>
      <c r="H349" s="1">
        <v>0.33079501216999302</v>
      </c>
      <c r="I349" s="1">
        <v>0.28944532004677398</v>
      </c>
      <c r="J349" s="1">
        <v>0.35986356519941398</v>
      </c>
      <c r="K349" s="1">
        <v>0.30707070707070699</v>
      </c>
    </row>
    <row r="350" spans="1:11" x14ac:dyDescent="0.15">
      <c r="A350" s="9">
        <v>2019</v>
      </c>
      <c r="B350" s="9">
        <v>23.34</v>
      </c>
      <c r="C350" s="9">
        <v>552.1</v>
      </c>
      <c r="D350" s="9">
        <v>0</v>
      </c>
      <c r="E350" s="9">
        <v>3</v>
      </c>
      <c r="F350" s="1">
        <v>0.43327752915210299</v>
      </c>
      <c r="G350" s="1">
        <v>0.355794974891053</v>
      </c>
      <c r="H350" s="1">
        <v>0.40323914404266498</v>
      </c>
      <c r="I350" s="1">
        <v>0.33724394397887503</v>
      </c>
      <c r="J350" s="1">
        <v>0.42561027780572502</v>
      </c>
      <c r="K350" s="1">
        <v>0.35072544373234399</v>
      </c>
    </row>
    <row r="351" spans="1:11" x14ac:dyDescent="0.15">
      <c r="A351" s="9">
        <v>2020</v>
      </c>
      <c r="B351" s="9">
        <v>22.38</v>
      </c>
      <c r="C351" s="9">
        <v>110.4</v>
      </c>
      <c r="D351" s="9">
        <v>0</v>
      </c>
      <c r="E351" s="9">
        <v>3</v>
      </c>
      <c r="F351" s="1">
        <v>0.55354389234122803</v>
      </c>
      <c r="G351" s="1">
        <v>0.43209930020117998</v>
      </c>
      <c r="H351" s="1">
        <v>0.47123309075479097</v>
      </c>
      <c r="I351" s="1">
        <v>0.38239567395693902</v>
      </c>
      <c r="J351" s="1">
        <v>0.55025160055056899</v>
      </c>
      <c r="K351" s="1">
        <v>0.43052238521163999</v>
      </c>
    </row>
    <row r="352" spans="1:11" x14ac:dyDescent="0.15">
      <c r="A352" s="9">
        <v>2021</v>
      </c>
      <c r="B352" s="9">
        <v>21.13</v>
      </c>
      <c r="C352" s="9">
        <v>184</v>
      </c>
      <c r="D352" s="9">
        <v>0</v>
      </c>
      <c r="E352" s="9">
        <v>3</v>
      </c>
      <c r="F352" s="1">
        <v>0.49750751075148503</v>
      </c>
      <c r="G352" s="1">
        <v>0.39709885928981797</v>
      </c>
      <c r="H352" s="1">
        <v>0.42806139369711499</v>
      </c>
      <c r="I352" s="1">
        <v>0.354646526952414</v>
      </c>
      <c r="J352" s="1">
        <v>0.49657094287334103</v>
      </c>
      <c r="K352" s="1">
        <v>0.39646106900375899</v>
      </c>
    </row>
    <row r="353" spans="1:11" x14ac:dyDescent="0.15">
      <c r="A353" s="9">
        <v>2022</v>
      </c>
      <c r="B353" s="9">
        <v>12.25</v>
      </c>
      <c r="C353" s="9">
        <v>368.1</v>
      </c>
      <c r="D353" s="9">
        <v>0</v>
      </c>
      <c r="E353" s="9">
        <v>3</v>
      </c>
      <c r="F353" s="1">
        <v>0.45803108929041397</v>
      </c>
      <c r="G353" s="1">
        <v>0.37273795364219198</v>
      </c>
      <c r="H353" s="1">
        <v>0.43792007233443597</v>
      </c>
      <c r="I353" s="1">
        <v>0.35991738314565302</v>
      </c>
      <c r="J353" s="1">
        <v>0.47001231429125601</v>
      </c>
      <c r="K353" s="1">
        <v>0.38004337906924801</v>
      </c>
    </row>
    <row r="354" spans="1:11" x14ac:dyDescent="0.15">
      <c r="A354" s="9">
        <v>2023</v>
      </c>
      <c r="B354" s="9">
        <v>13.76</v>
      </c>
      <c r="C354" s="9">
        <v>184</v>
      </c>
      <c r="D354" s="9">
        <v>0</v>
      </c>
      <c r="E354" s="9">
        <v>3</v>
      </c>
      <c r="F354" s="1">
        <v>0.55477496712940899</v>
      </c>
      <c r="G354" s="1">
        <v>0.43084485666104599</v>
      </c>
      <c r="H354" s="1">
        <v>0.46708659941442798</v>
      </c>
      <c r="I354" s="1">
        <v>0.37903333844845999</v>
      </c>
      <c r="J354" s="1">
        <v>0.56834627963073603</v>
      </c>
      <c r="K354" s="1">
        <v>0.43840823400829099</v>
      </c>
    </row>
    <row r="355" spans="1:11" x14ac:dyDescent="0.15">
      <c r="A355" s="9">
        <v>2024</v>
      </c>
      <c r="B355" s="9">
        <v>13.19</v>
      </c>
      <c r="C355" s="9">
        <v>184</v>
      </c>
      <c r="D355" s="9">
        <v>0</v>
      </c>
      <c r="E355" s="9">
        <v>3</v>
      </c>
      <c r="F355" s="1">
        <v>0.60662742195481101</v>
      </c>
      <c r="G355" s="1">
        <v>0.458846527851002</v>
      </c>
      <c r="H355" s="1">
        <v>0.52497602260432397</v>
      </c>
      <c r="I355" s="1">
        <v>0.412073047846439</v>
      </c>
      <c r="J355" s="1">
        <v>0.620675509834543</v>
      </c>
      <c r="K355" s="1">
        <v>0.46619126591043902</v>
      </c>
    </row>
    <row r="356" spans="1:11" x14ac:dyDescent="0.15">
      <c r="A356" s="17">
        <v>2025</v>
      </c>
      <c r="B356" s="17">
        <v>9.09</v>
      </c>
      <c r="C356" s="17">
        <v>351.8</v>
      </c>
      <c r="D356" s="17">
        <v>0</v>
      </c>
      <c r="E356" s="17">
        <v>3</v>
      </c>
      <c r="F356" s="1">
        <v>0.69779009584760199</v>
      </c>
      <c r="G356" s="1">
        <v>0.494834667104738</v>
      </c>
      <c r="H356" s="1">
        <v>0.73168377848487798</v>
      </c>
      <c r="I356" s="1">
        <v>0.51062118319287297</v>
      </c>
      <c r="J356" s="1">
        <v>0.69930719836769595</v>
      </c>
      <c r="K356" s="1">
        <v>0.49548928588174601</v>
      </c>
    </row>
    <row r="357" spans="1:11" x14ac:dyDescent="0.15">
      <c r="A357" s="17">
        <v>2026</v>
      </c>
      <c r="B357" s="17">
        <v>7.67</v>
      </c>
      <c r="C357" s="17">
        <v>306.7</v>
      </c>
      <c r="D357" s="17">
        <v>0</v>
      </c>
      <c r="E357" s="17">
        <v>3</v>
      </c>
      <c r="F357" s="1">
        <v>0.90573852424758805</v>
      </c>
      <c r="G357" s="1">
        <v>0.57937591913318298</v>
      </c>
      <c r="H357" s="1">
        <v>0.90806846959010601</v>
      </c>
      <c r="I357" s="1">
        <v>0.58082248314542095</v>
      </c>
      <c r="J357" s="1">
        <v>0.90642077765657003</v>
      </c>
      <c r="K357" s="1">
        <v>0.57961051902646599</v>
      </c>
    </row>
    <row r="358" spans="1:11" x14ac:dyDescent="0.15">
      <c r="A358" s="9">
        <v>2027</v>
      </c>
      <c r="B358" s="9">
        <v>15.46</v>
      </c>
      <c r="C358" s="9">
        <v>61.3</v>
      </c>
      <c r="D358" s="9">
        <v>0</v>
      </c>
      <c r="E358" s="9">
        <v>3</v>
      </c>
      <c r="F358" s="1">
        <v>0.71099938519205197</v>
      </c>
      <c r="G358" s="1">
        <v>0.51921468397998005</v>
      </c>
      <c r="H358" s="1">
        <v>0.63636631523091103</v>
      </c>
      <c r="I358" s="1">
        <v>0.47318434699821998</v>
      </c>
      <c r="J358" s="1">
        <v>0.70842835945974403</v>
      </c>
      <c r="K358" s="1">
        <v>0.51886663942242195</v>
      </c>
    </row>
    <row r="359" spans="1:11" x14ac:dyDescent="0.15">
      <c r="A359" s="9">
        <v>2028</v>
      </c>
      <c r="B359" s="9">
        <v>8.24</v>
      </c>
      <c r="C359" s="9">
        <v>429.4</v>
      </c>
      <c r="D359" s="9">
        <v>0</v>
      </c>
      <c r="E359" s="9">
        <v>3</v>
      </c>
      <c r="F359" s="1">
        <v>0.71740932719096895</v>
      </c>
      <c r="G359" s="1">
        <v>0.51519917681103899</v>
      </c>
      <c r="H359" s="1">
        <v>0.68336274814859399</v>
      </c>
      <c r="I359" s="1">
        <v>0.49110650642353898</v>
      </c>
      <c r="J359" s="1">
        <v>0.71682034777374104</v>
      </c>
      <c r="K359" s="1">
        <v>0.51471201865122995</v>
      </c>
    </row>
    <row r="360" spans="1:11" x14ac:dyDescent="0.15">
      <c r="A360" s="9">
        <v>2029</v>
      </c>
      <c r="B360" s="9">
        <v>6.06</v>
      </c>
      <c r="C360" s="9">
        <v>245.4</v>
      </c>
      <c r="D360" s="9">
        <v>0</v>
      </c>
      <c r="E360" s="9">
        <v>3</v>
      </c>
      <c r="F360" s="1">
        <v>0.77789977891461903</v>
      </c>
      <c r="G360" s="1">
        <v>0.54666641499818303</v>
      </c>
      <c r="H360" s="1">
        <v>0.81783503647226197</v>
      </c>
      <c r="I360" s="1">
        <v>0.55194979029715296</v>
      </c>
      <c r="J360" s="1">
        <v>0.77925972832821599</v>
      </c>
      <c r="K360" s="1">
        <v>0.54827050296387003</v>
      </c>
    </row>
    <row r="361" spans="1:11" x14ac:dyDescent="0.15">
      <c r="A361" s="9">
        <v>2030</v>
      </c>
      <c r="B361" s="9">
        <v>6.56</v>
      </c>
      <c r="C361" s="9">
        <v>245.4</v>
      </c>
      <c r="D361" s="9">
        <v>0</v>
      </c>
      <c r="E361" s="9">
        <v>3</v>
      </c>
      <c r="F361" s="1">
        <v>0.78639318723607998</v>
      </c>
      <c r="G361" s="1">
        <v>0.54508275023432595</v>
      </c>
      <c r="H361" s="1">
        <v>0.81143666050298802</v>
      </c>
      <c r="I361" s="1">
        <v>0.54554558243420403</v>
      </c>
      <c r="J361" s="1">
        <v>0.78938629061305199</v>
      </c>
      <c r="K361" s="1">
        <v>0.54741927026820203</v>
      </c>
    </row>
    <row r="362" spans="1:11" x14ac:dyDescent="0.15">
      <c r="A362" s="17">
        <v>2031</v>
      </c>
      <c r="B362" s="17">
        <v>11.35</v>
      </c>
      <c r="C362" s="17">
        <v>368.1</v>
      </c>
      <c r="D362" s="17">
        <v>0</v>
      </c>
      <c r="E362" s="17">
        <v>3</v>
      </c>
      <c r="F362" s="1">
        <v>0.89351267313586602</v>
      </c>
      <c r="G362" s="1">
        <v>0.57436521973280796</v>
      </c>
      <c r="H362" s="1">
        <v>0.890031053739474</v>
      </c>
      <c r="I362" s="1">
        <v>0.573990928068152</v>
      </c>
      <c r="J362" s="1">
        <v>0.89386422789543996</v>
      </c>
      <c r="K362" s="1">
        <v>0.57445262620113302</v>
      </c>
    </row>
    <row r="363" spans="1:11" s="9" customFormat="1" x14ac:dyDescent="0.15">
      <c r="A363" s="9">
        <v>2032</v>
      </c>
      <c r="B363" s="9">
        <v>14.02</v>
      </c>
      <c r="C363" s="9">
        <v>368.1</v>
      </c>
      <c r="D363" s="9">
        <v>0</v>
      </c>
      <c r="E363" s="9">
        <v>3</v>
      </c>
      <c r="F363" s="18">
        <v>1.2908180571160299</v>
      </c>
      <c r="G363" s="18">
        <v>0.65361329289473002</v>
      </c>
      <c r="H363" s="18">
        <v>9.0553084568621696</v>
      </c>
      <c r="I363" s="18">
        <v>0</v>
      </c>
      <c r="J363" s="18">
        <v>1.26694385108466</v>
      </c>
      <c r="K363" s="18">
        <v>0.64576044797541998</v>
      </c>
    </row>
    <row r="364" spans="1:11" x14ac:dyDescent="0.15">
      <c r="A364" s="17">
        <v>2033</v>
      </c>
      <c r="B364" s="17">
        <v>9.5299999999999994</v>
      </c>
      <c r="C364" s="17">
        <v>122.7</v>
      </c>
      <c r="D364" s="17">
        <v>0</v>
      </c>
      <c r="E364" s="17">
        <v>3</v>
      </c>
      <c r="F364" s="1">
        <v>0.91887317693919202</v>
      </c>
      <c r="G364" s="1">
        <v>0.58381920970670298</v>
      </c>
      <c r="H364" s="1">
        <v>0.91548525187525498</v>
      </c>
      <c r="I364" s="1">
        <v>0.58335529452174495</v>
      </c>
      <c r="J364" s="1">
        <v>0.91921185202628197</v>
      </c>
      <c r="K364" s="1">
        <v>0.58390715712982799</v>
      </c>
    </row>
    <row r="365" spans="1:11" x14ac:dyDescent="0.15">
      <c r="A365" s="9">
        <v>2035</v>
      </c>
      <c r="B365" s="9">
        <v>5.64</v>
      </c>
      <c r="C365" s="9">
        <v>613.5</v>
      </c>
      <c r="D365" s="9">
        <v>0</v>
      </c>
      <c r="E365" s="9">
        <v>3</v>
      </c>
      <c r="F365" s="1">
        <v>0.481881262195202</v>
      </c>
      <c r="G365" s="1">
        <v>0.38328554844960699</v>
      </c>
      <c r="H365" s="1">
        <v>0.475461126539379</v>
      </c>
      <c r="I365" s="1">
        <v>0.38278063302575699</v>
      </c>
      <c r="J365" s="1">
        <v>0.49143705474886501</v>
      </c>
      <c r="K365" s="1">
        <v>0.388122846441948</v>
      </c>
    </row>
    <row r="366" spans="1:11" x14ac:dyDescent="0.15">
      <c r="A366" s="9">
        <v>2036</v>
      </c>
      <c r="B366" s="9">
        <v>10.34</v>
      </c>
      <c r="C366" s="9">
        <v>61.3</v>
      </c>
      <c r="D366" s="9">
        <v>0</v>
      </c>
      <c r="E366" s="9">
        <v>3</v>
      </c>
      <c r="F366" s="1">
        <v>0.77523863242009805</v>
      </c>
      <c r="G366" s="1">
        <v>0.53998053664730705</v>
      </c>
      <c r="H366" s="1">
        <v>0.836689426985331</v>
      </c>
      <c r="I366" s="1">
        <v>0.55391895904614896</v>
      </c>
      <c r="J366" s="1">
        <v>0.77605982745435298</v>
      </c>
      <c r="K366" s="1">
        <v>0.54246104491292402</v>
      </c>
    </row>
    <row r="367" spans="1:11" x14ac:dyDescent="0.15">
      <c r="A367" s="9">
        <v>2037</v>
      </c>
      <c r="B367" s="9">
        <v>8.48</v>
      </c>
      <c r="C367" s="9">
        <v>98.2</v>
      </c>
      <c r="D367" s="9">
        <v>0</v>
      </c>
      <c r="E367" s="9">
        <v>3</v>
      </c>
      <c r="F367" s="1">
        <v>0.816315311995367</v>
      </c>
      <c r="G367" s="1">
        <v>0.55735629832015399</v>
      </c>
      <c r="H367" s="1">
        <v>1.0243342293441999</v>
      </c>
      <c r="I367" s="1">
        <v>0.62242788916624903</v>
      </c>
      <c r="J367" s="1">
        <v>0.81280823610832997</v>
      </c>
      <c r="K367" s="1">
        <v>0.55746072697669602</v>
      </c>
    </row>
    <row r="368" spans="1:11" x14ac:dyDescent="0.15">
      <c r="A368" s="9">
        <v>2038</v>
      </c>
      <c r="B368" s="9">
        <v>9.27</v>
      </c>
      <c r="C368" s="9">
        <v>122.7</v>
      </c>
      <c r="D368" s="9">
        <v>0</v>
      </c>
      <c r="E368" s="9">
        <v>3</v>
      </c>
      <c r="F368" s="1">
        <v>0.82838705379201005</v>
      </c>
      <c r="G368" s="1">
        <v>0.55871089536138097</v>
      </c>
      <c r="H368" s="1">
        <v>0.90679851803088696</v>
      </c>
      <c r="I368" s="1">
        <v>0.58067239435988904</v>
      </c>
      <c r="J368" s="1">
        <v>0.82928720079753804</v>
      </c>
      <c r="K368" s="1">
        <v>0.55921358713324498</v>
      </c>
    </row>
    <row r="369" spans="1:11" x14ac:dyDescent="0.15">
      <c r="A369" s="9">
        <v>2039</v>
      </c>
      <c r="B369" s="9">
        <v>10.71</v>
      </c>
      <c r="C369" s="9">
        <v>49.1</v>
      </c>
      <c r="D369" s="9">
        <v>0</v>
      </c>
      <c r="E369" s="9">
        <v>3</v>
      </c>
      <c r="F369" s="1">
        <v>0.852961952883315</v>
      </c>
      <c r="G369" s="1">
        <v>0.56817288801571697</v>
      </c>
      <c r="H369" s="1">
        <v>0.96466750171507198</v>
      </c>
      <c r="I369" s="1">
        <v>0.60182801214874904</v>
      </c>
      <c r="J369" s="1">
        <v>0.85429191762952195</v>
      </c>
      <c r="K369" s="1">
        <v>0.56828052052797295</v>
      </c>
    </row>
    <row r="370" spans="1:11" x14ac:dyDescent="0.15">
      <c r="A370" s="9">
        <v>2040</v>
      </c>
      <c r="B370" s="9">
        <v>9.68</v>
      </c>
      <c r="C370" s="9">
        <v>122.7</v>
      </c>
      <c r="D370" s="9">
        <v>0</v>
      </c>
      <c r="E370" s="9">
        <v>3</v>
      </c>
      <c r="F370" s="1">
        <v>0.85670077295919</v>
      </c>
      <c r="G370" s="1">
        <v>0.569567501149016</v>
      </c>
      <c r="H370" s="1">
        <v>0.960088875211354</v>
      </c>
      <c r="I370" s="1">
        <v>0.60028884763997303</v>
      </c>
      <c r="J370" s="1">
        <v>0.85253621494861398</v>
      </c>
      <c r="K370" s="1">
        <v>0.56760624860588904</v>
      </c>
    </row>
    <row r="371" spans="1:11" x14ac:dyDescent="0.15">
      <c r="A371" s="9">
        <v>2041</v>
      </c>
      <c r="B371" s="9">
        <v>33.83</v>
      </c>
      <c r="C371" s="9">
        <v>245.4</v>
      </c>
      <c r="D371" s="9">
        <v>0</v>
      </c>
      <c r="E371" s="9">
        <v>3</v>
      </c>
      <c r="F371" s="1">
        <v>0.81232752181902301</v>
      </c>
      <c r="G371" s="1">
        <v>0.54529385179357603</v>
      </c>
      <c r="H371" s="1">
        <v>0.84042162603702997</v>
      </c>
      <c r="I371" s="1">
        <v>0.55476022322048801</v>
      </c>
      <c r="J371" s="1">
        <v>0.81714378337117299</v>
      </c>
      <c r="K371" s="1">
        <v>0.54692169991955897</v>
      </c>
    </row>
    <row r="372" spans="1:11" x14ac:dyDescent="0.15">
      <c r="A372" s="9">
        <v>2042</v>
      </c>
      <c r="B372" s="9">
        <v>32.29</v>
      </c>
      <c r="C372" s="9">
        <v>245.4</v>
      </c>
      <c r="D372" s="9">
        <v>0</v>
      </c>
      <c r="E372" s="9">
        <v>3</v>
      </c>
      <c r="F372" s="1">
        <v>0.88572537972098198</v>
      </c>
      <c r="G372" s="1">
        <v>0.57303501006036195</v>
      </c>
      <c r="H372" s="1">
        <v>0.90279183574365196</v>
      </c>
      <c r="I372" s="1">
        <v>0.57859120918073503</v>
      </c>
      <c r="J372" s="1">
        <v>0.88799085046872195</v>
      </c>
      <c r="K372" s="1">
        <v>0.57367489831806795</v>
      </c>
    </row>
    <row r="373" spans="1:11" x14ac:dyDescent="0.15">
      <c r="A373" s="17">
        <v>2043</v>
      </c>
      <c r="B373" s="17">
        <v>27.85</v>
      </c>
      <c r="C373" s="17">
        <v>49.1</v>
      </c>
      <c r="D373" s="17">
        <v>0</v>
      </c>
      <c r="E373" s="17">
        <v>3</v>
      </c>
      <c r="F373" s="1">
        <v>0.99616433058995901</v>
      </c>
      <c r="G373" s="1">
        <v>0.61190126375026399</v>
      </c>
      <c r="H373" s="1">
        <v>0.99568672548311099</v>
      </c>
      <c r="I373" s="1">
        <v>0.61179236584916097</v>
      </c>
      <c r="J373" s="1">
        <v>0.99615152800089601</v>
      </c>
      <c r="K373" s="1">
        <v>0.61189679755818605</v>
      </c>
    </row>
    <row r="374" spans="1:11" x14ac:dyDescent="0.15">
      <c r="A374" s="9">
        <v>2046</v>
      </c>
      <c r="B374" s="9">
        <v>22.84</v>
      </c>
      <c r="C374" s="9">
        <v>122.7</v>
      </c>
      <c r="D374" s="9">
        <v>0</v>
      </c>
      <c r="E374" s="9">
        <v>3</v>
      </c>
      <c r="F374" s="1">
        <v>0.79718606830084804</v>
      </c>
      <c r="G374" s="1">
        <v>0.54136567086499399</v>
      </c>
      <c r="H374" s="1">
        <v>0.84260997352187295</v>
      </c>
      <c r="I374" s="1">
        <v>0.55631760577676004</v>
      </c>
      <c r="J374" s="1">
        <v>0.80140588221429099</v>
      </c>
      <c r="K374" s="1">
        <v>0.54257139286984502</v>
      </c>
    </row>
    <row r="375" spans="1:11" x14ac:dyDescent="0.15">
      <c r="A375" s="9">
        <v>2047</v>
      </c>
      <c r="B375" s="9">
        <v>21.74</v>
      </c>
      <c r="C375" s="9">
        <v>122.7</v>
      </c>
      <c r="D375" s="9">
        <v>0</v>
      </c>
      <c r="E375" s="9">
        <v>3</v>
      </c>
      <c r="F375" s="1">
        <v>0.85976948020335597</v>
      </c>
      <c r="G375" s="1">
        <v>0.565069466733917</v>
      </c>
      <c r="H375" s="1">
        <v>0.89569729389624098</v>
      </c>
      <c r="I375" s="1">
        <v>0.57647967061245498</v>
      </c>
      <c r="J375" s="1">
        <v>0.86593481901732305</v>
      </c>
      <c r="K375" s="1">
        <v>0.56688279626990101</v>
      </c>
    </row>
    <row r="376" spans="1:11" x14ac:dyDescent="0.15">
      <c r="A376" s="17">
        <v>2048</v>
      </c>
      <c r="B376" s="17">
        <v>18.18</v>
      </c>
      <c r="C376" s="17">
        <v>184</v>
      </c>
      <c r="D376" s="17">
        <v>0</v>
      </c>
      <c r="E376" s="17">
        <v>3</v>
      </c>
      <c r="F376" s="1">
        <v>0.97052663130167605</v>
      </c>
      <c r="G376" s="1">
        <v>0.60276923941972504</v>
      </c>
      <c r="H376" s="1">
        <v>0.96815371514606097</v>
      </c>
      <c r="I376" s="1">
        <v>0.60223847663402197</v>
      </c>
      <c r="J376" s="1">
        <v>0.97043010452536005</v>
      </c>
      <c r="K376" s="1">
        <v>0.60273557940115297</v>
      </c>
    </row>
    <row r="377" spans="1:11" x14ac:dyDescent="0.15">
      <c r="A377" s="9">
        <v>2052</v>
      </c>
      <c r="B377" s="9">
        <v>6.67</v>
      </c>
      <c r="C377" s="9">
        <v>613.5</v>
      </c>
      <c r="D377" s="9">
        <v>0</v>
      </c>
      <c r="E377" s="9">
        <v>3</v>
      </c>
      <c r="F377" s="1">
        <v>0.833100513906468</v>
      </c>
      <c r="G377" s="1">
        <v>0.55932766797869204</v>
      </c>
      <c r="H377" s="1">
        <v>0.90298411594218397</v>
      </c>
      <c r="I377" s="1">
        <v>0.57916809069803099</v>
      </c>
      <c r="J377" s="1">
        <v>0.84646659638562005</v>
      </c>
      <c r="K377" s="1">
        <v>0.56494680461608704</v>
      </c>
    </row>
    <row r="378" spans="1:11" x14ac:dyDescent="0.15">
      <c r="A378" s="9">
        <v>2053</v>
      </c>
      <c r="B378" s="9">
        <v>37.729999999999997</v>
      </c>
      <c r="C378" s="9">
        <v>674.8</v>
      </c>
      <c r="D378" s="9">
        <v>0</v>
      </c>
      <c r="E378" s="9">
        <v>3</v>
      </c>
      <c r="F378" s="1">
        <v>0.38498127632185503</v>
      </c>
      <c r="G378" s="1">
        <v>0.32794699082998802</v>
      </c>
      <c r="H378" s="1">
        <v>0.41826938610386</v>
      </c>
      <c r="I378" s="1">
        <v>0.34705368682105597</v>
      </c>
      <c r="J378" s="1">
        <v>0.37571507882023703</v>
      </c>
      <c r="K378" s="1">
        <v>0.32114172144021602</v>
      </c>
    </row>
    <row r="379" spans="1:11" x14ac:dyDescent="0.15">
      <c r="A379" s="9">
        <v>2054</v>
      </c>
      <c r="B379" s="9">
        <v>18.739999999999998</v>
      </c>
      <c r="C379" s="9">
        <v>245.4</v>
      </c>
      <c r="D379" s="9">
        <v>0</v>
      </c>
      <c r="E379" s="9">
        <v>3</v>
      </c>
      <c r="F379" s="1">
        <v>0.75093591398502602</v>
      </c>
      <c r="G379" s="1">
        <v>0.52475861082445296</v>
      </c>
      <c r="H379" s="1">
        <v>0.77053110003536496</v>
      </c>
      <c r="I379" s="1">
        <v>0.526385042214918</v>
      </c>
      <c r="J379" s="1">
        <v>0.76248437037523997</v>
      </c>
      <c r="K379" s="1">
        <v>0.52948039577607897</v>
      </c>
    </row>
    <row r="380" spans="1:11" x14ac:dyDescent="0.15">
      <c r="A380" s="9">
        <v>2055</v>
      </c>
      <c r="B380" s="9">
        <v>16.14</v>
      </c>
      <c r="C380" s="9">
        <v>306.7</v>
      </c>
      <c r="D380" s="9">
        <v>0</v>
      </c>
      <c r="E380" s="9">
        <v>3</v>
      </c>
      <c r="F380" s="1">
        <v>0.74158299768888203</v>
      </c>
      <c r="G380" s="1">
        <v>0.52086615175151696</v>
      </c>
      <c r="H380" s="1">
        <v>0.72554875184694101</v>
      </c>
      <c r="I380" s="1">
        <v>0.50717701813513105</v>
      </c>
      <c r="J380" s="1">
        <v>0.74890639098051204</v>
      </c>
      <c r="K380" s="1">
        <v>0.52381886082135298</v>
      </c>
    </row>
    <row r="381" spans="1:11" x14ac:dyDescent="0.15">
      <c r="A381" s="9">
        <v>2056</v>
      </c>
      <c r="B381" s="9">
        <v>11.35</v>
      </c>
      <c r="C381" s="9">
        <v>49.1</v>
      </c>
      <c r="D381" s="9">
        <v>0</v>
      </c>
      <c r="E381" s="9">
        <v>3</v>
      </c>
      <c r="F381" s="1">
        <v>0.73178437970644605</v>
      </c>
      <c r="G381" s="1">
        <v>0.51686373711488898</v>
      </c>
      <c r="H381" s="1">
        <v>0.685995774889257</v>
      </c>
      <c r="I381" s="1">
        <v>0.48955186122153999</v>
      </c>
      <c r="J381" s="1">
        <v>0.73446816108645796</v>
      </c>
      <c r="K381" s="1">
        <v>0.51817922654099402</v>
      </c>
    </row>
    <row r="382" spans="1:11" x14ac:dyDescent="0.15">
      <c r="A382" s="9">
        <v>2057</v>
      </c>
      <c r="B382" s="9">
        <v>17.73</v>
      </c>
      <c r="C382" s="9">
        <v>490.8</v>
      </c>
      <c r="D382" s="9">
        <v>0</v>
      </c>
      <c r="E382" s="9">
        <v>3</v>
      </c>
      <c r="F382" s="1">
        <v>0.73512132579295997</v>
      </c>
      <c r="G382" s="1">
        <v>0.51842115217309104</v>
      </c>
      <c r="H382" s="1">
        <v>0.66846533570518396</v>
      </c>
      <c r="I382" s="1">
        <v>0.48179807090665999</v>
      </c>
      <c r="J382" s="1">
        <v>0.73384400193593402</v>
      </c>
      <c r="K382" s="1">
        <v>0.51779023609632402</v>
      </c>
    </row>
    <row r="383" spans="1:11" x14ac:dyDescent="0.15">
      <c r="A383" s="9">
        <v>2058</v>
      </c>
      <c r="B383" s="9">
        <v>12.03</v>
      </c>
      <c r="C383" s="9">
        <v>49.1</v>
      </c>
      <c r="D383" s="9">
        <v>0</v>
      </c>
      <c r="E383" s="9">
        <v>3</v>
      </c>
      <c r="F383" s="1">
        <v>0.77955012569924698</v>
      </c>
      <c r="G383" s="1">
        <v>0.53848991187206896</v>
      </c>
      <c r="H383" s="1">
        <v>0.74950438573003197</v>
      </c>
      <c r="I383" s="1">
        <v>0.51855274148962704</v>
      </c>
      <c r="J383" s="1">
        <v>0.78528788282380202</v>
      </c>
      <c r="K383" s="1">
        <v>0.54080736281360098</v>
      </c>
    </row>
    <row r="384" spans="1:11" x14ac:dyDescent="0.15">
      <c r="A384" s="9">
        <v>2059</v>
      </c>
      <c r="B384" s="9">
        <v>36.869999999999997</v>
      </c>
      <c r="C384" s="9">
        <v>184</v>
      </c>
      <c r="D384" s="9">
        <v>0</v>
      </c>
      <c r="E384" s="9">
        <v>3</v>
      </c>
      <c r="F384" s="1">
        <v>0.37515437281860498</v>
      </c>
      <c r="G384" s="1">
        <v>0.32033994740046101</v>
      </c>
      <c r="H384" s="1">
        <v>0.427752922528223</v>
      </c>
      <c r="I384" s="1">
        <v>0.35292275536102502</v>
      </c>
      <c r="J384" s="1">
        <v>0.36297382239228099</v>
      </c>
      <c r="K384" s="1">
        <v>0.311596158425272</v>
      </c>
    </row>
    <row r="385" spans="1:11" x14ac:dyDescent="0.15">
      <c r="A385" s="9">
        <v>2061</v>
      </c>
      <c r="B385" s="9">
        <v>6.3</v>
      </c>
      <c r="C385" s="9">
        <v>368.1</v>
      </c>
      <c r="D385" s="9">
        <v>0</v>
      </c>
      <c r="E385" s="9">
        <v>3</v>
      </c>
      <c r="F385" s="1">
        <v>0.79664832485421599</v>
      </c>
      <c r="G385" s="1">
        <v>0.54472618488785596</v>
      </c>
      <c r="H385" s="1">
        <v>0.81762192944634304</v>
      </c>
      <c r="I385" s="1">
        <v>0.54630467998415499</v>
      </c>
      <c r="J385" s="1">
        <v>0.79667746052575905</v>
      </c>
      <c r="K385" s="1">
        <v>0.54386999265696601</v>
      </c>
    </row>
    <row r="386" spans="1:11" x14ac:dyDescent="0.15">
      <c r="A386" s="9">
        <v>2062</v>
      </c>
      <c r="B386" s="9">
        <v>36.380000000000003</v>
      </c>
      <c r="C386" s="9">
        <v>245.4</v>
      </c>
      <c r="D386" s="9">
        <v>0</v>
      </c>
      <c r="E386" s="9">
        <v>3</v>
      </c>
      <c r="F386" s="1">
        <v>0.377509262353732</v>
      </c>
      <c r="G386" s="1">
        <v>0.32145582758410202</v>
      </c>
      <c r="H386" s="1">
        <v>0.43876587610090001</v>
      </c>
      <c r="I386" s="1">
        <v>0.35979669418016103</v>
      </c>
      <c r="J386" s="1">
        <v>0.36528289314913698</v>
      </c>
      <c r="K386" s="1">
        <v>0.31278159919731102</v>
      </c>
    </row>
    <row r="387" spans="1:11" x14ac:dyDescent="0.15">
      <c r="A387" s="9">
        <v>2063</v>
      </c>
      <c r="B387" s="9">
        <v>40.409999999999997</v>
      </c>
      <c r="C387" s="9">
        <v>368.1</v>
      </c>
      <c r="D387" s="9">
        <v>0</v>
      </c>
      <c r="E387" s="9">
        <v>3</v>
      </c>
      <c r="F387" s="1">
        <v>0.37917949530040401</v>
      </c>
      <c r="G387" s="1">
        <v>0.322673384342961</v>
      </c>
      <c r="H387" s="1">
        <v>0.43333350742916699</v>
      </c>
      <c r="I387" s="1">
        <v>0.35646338906151698</v>
      </c>
      <c r="J387" s="1">
        <v>0.36241301625913203</v>
      </c>
      <c r="K387" s="1">
        <v>0.310910442028622</v>
      </c>
    </row>
    <row r="388" spans="1:11" x14ac:dyDescent="0.15">
      <c r="A388" s="9">
        <v>2064</v>
      </c>
      <c r="B388" s="9">
        <v>38.979999999999997</v>
      </c>
      <c r="C388" s="9">
        <v>858.9</v>
      </c>
      <c r="D388" s="9">
        <v>0</v>
      </c>
      <c r="E388" s="9">
        <v>3</v>
      </c>
      <c r="F388" s="1">
        <v>0.36777912461628998</v>
      </c>
      <c r="G388" s="1">
        <v>0.31473658265360499</v>
      </c>
      <c r="H388" s="1">
        <v>0.39009097531166897</v>
      </c>
      <c r="I388" s="1">
        <v>0.32923920395884498</v>
      </c>
      <c r="J388" s="1">
        <v>0.35124047397333402</v>
      </c>
      <c r="K388" s="1">
        <v>0.305039942090432</v>
      </c>
    </row>
    <row r="389" spans="1:11" x14ac:dyDescent="0.15">
      <c r="A389" s="9">
        <v>2065</v>
      </c>
      <c r="B389" s="9">
        <v>41.43</v>
      </c>
      <c r="C389" s="9">
        <v>98.2</v>
      </c>
      <c r="D389" s="9">
        <v>0</v>
      </c>
      <c r="E389" s="9">
        <v>3</v>
      </c>
      <c r="F389" s="1">
        <v>0.37906428884975502</v>
      </c>
      <c r="G389" s="1">
        <v>0.320570204513206</v>
      </c>
      <c r="H389" s="1">
        <v>0.42770308006297397</v>
      </c>
      <c r="I389" s="1">
        <v>0.35282952187692401</v>
      </c>
      <c r="J389" s="1">
        <v>0.343577306913535</v>
      </c>
      <c r="K389" s="1">
        <v>0.29615989636346801</v>
      </c>
    </row>
    <row r="390" spans="1:11" x14ac:dyDescent="0.15">
      <c r="A390" s="9">
        <v>2066</v>
      </c>
      <c r="B390" s="9">
        <v>28.58</v>
      </c>
      <c r="C390" s="9">
        <v>36.799999999999997</v>
      </c>
      <c r="D390" s="9">
        <v>0</v>
      </c>
      <c r="E390" s="9">
        <v>3</v>
      </c>
      <c r="F390" s="1">
        <v>0.41473624555803301</v>
      </c>
      <c r="G390" s="1">
        <v>0.35347837556834899</v>
      </c>
      <c r="H390" s="1">
        <v>0.35539240860794102</v>
      </c>
      <c r="I390" s="1">
        <v>0.31028005464480901</v>
      </c>
      <c r="J390" s="1">
        <v>0.40737979725946999</v>
      </c>
      <c r="K390" s="1">
        <v>0.35097555948680098</v>
      </c>
    </row>
    <row r="391" spans="1:11" x14ac:dyDescent="0.15">
      <c r="A391" s="9">
        <v>2067</v>
      </c>
      <c r="B391" s="9">
        <v>10.66</v>
      </c>
      <c r="C391" s="9">
        <v>98.2</v>
      </c>
      <c r="D391" s="9">
        <v>0</v>
      </c>
      <c r="E391" s="9">
        <v>3</v>
      </c>
      <c r="F391" s="1">
        <v>0.82291794125974105</v>
      </c>
      <c r="G391" s="1">
        <v>0.55560102977094195</v>
      </c>
      <c r="H391" s="1">
        <v>0.929923798557029</v>
      </c>
      <c r="I391" s="1">
        <v>0.58920345751955805</v>
      </c>
      <c r="J391" s="1">
        <v>0.836343152737415</v>
      </c>
      <c r="K391" s="1">
        <v>0.560725912220713</v>
      </c>
    </row>
    <row r="392" spans="1:11" x14ac:dyDescent="0.15">
      <c r="A392" s="9">
        <v>2068</v>
      </c>
      <c r="B392" s="9">
        <v>5.64</v>
      </c>
      <c r="C392" s="9">
        <v>122.7</v>
      </c>
      <c r="D392" s="9">
        <v>0</v>
      </c>
      <c r="E392" s="9">
        <v>3</v>
      </c>
      <c r="F392" s="1">
        <v>0.86477444043909002</v>
      </c>
      <c r="G392" s="1">
        <v>0.57237151402978603</v>
      </c>
      <c r="H392" s="1">
        <v>1.0212226021512401</v>
      </c>
      <c r="I392" s="1">
        <v>0.62097538133218699</v>
      </c>
      <c r="J392" s="1">
        <v>0.87163137999904305</v>
      </c>
      <c r="K392" s="1">
        <v>0.57487142620140497</v>
      </c>
    </row>
    <row r="393" spans="1:11" x14ac:dyDescent="0.15">
      <c r="A393" s="9">
        <v>2069</v>
      </c>
      <c r="B393" s="9">
        <v>10.24</v>
      </c>
      <c r="C393" s="9">
        <v>110.4</v>
      </c>
      <c r="D393" s="9">
        <v>0</v>
      </c>
      <c r="E393" s="9">
        <v>3</v>
      </c>
      <c r="F393" s="1">
        <v>0.80136431333975899</v>
      </c>
      <c r="G393" s="1">
        <v>0.54709532361703095</v>
      </c>
      <c r="H393" s="1">
        <v>0.852212356413525</v>
      </c>
      <c r="I393" s="1">
        <v>0.56034948121889105</v>
      </c>
      <c r="J393" s="1">
        <v>0.81073737606104701</v>
      </c>
      <c r="K393" s="1">
        <v>0.55045408416060104</v>
      </c>
    </row>
    <row r="394" spans="1:11" x14ac:dyDescent="0.15">
      <c r="A394" s="9">
        <v>2070</v>
      </c>
      <c r="B394" s="9">
        <v>32.770000000000003</v>
      </c>
      <c r="C394" s="9">
        <v>122.7</v>
      </c>
      <c r="D394" s="9">
        <v>0</v>
      </c>
      <c r="E394" s="9">
        <v>3</v>
      </c>
      <c r="F394" s="1">
        <v>0.46286102585403899</v>
      </c>
      <c r="G394" s="1">
        <v>0.39383874638886501</v>
      </c>
      <c r="H394" s="1">
        <v>0.40056481774053798</v>
      </c>
      <c r="I394" s="1">
        <v>0.35065201852189598</v>
      </c>
      <c r="J394" s="9">
        <v>0.53619970328506805</v>
      </c>
      <c r="K394" s="9">
        <v>0.45672996744324301</v>
      </c>
    </row>
    <row r="395" spans="1:11" x14ac:dyDescent="0.15">
      <c r="A395" s="9">
        <v>2071</v>
      </c>
      <c r="B395" s="9">
        <v>39.86</v>
      </c>
      <c r="C395" s="9">
        <v>613.5</v>
      </c>
      <c r="D395" s="9">
        <v>0</v>
      </c>
      <c r="E395" s="9">
        <v>3</v>
      </c>
      <c r="F395" s="1">
        <v>0.41955259221879498</v>
      </c>
      <c r="G395" s="1">
        <v>0.35851781830009599</v>
      </c>
      <c r="H395" s="1">
        <v>0.36432868213615599</v>
      </c>
      <c r="I395" s="1">
        <v>0.319686549471489</v>
      </c>
      <c r="J395" s="9">
        <v>0.458100318857807</v>
      </c>
      <c r="K395" s="9">
        <v>0.39376242307251302</v>
      </c>
    </row>
    <row r="396" spans="1:11" x14ac:dyDescent="0.15">
      <c r="A396" s="9">
        <v>2072</v>
      </c>
      <c r="B396" s="9">
        <v>32.81</v>
      </c>
      <c r="C396" s="9">
        <v>110.4</v>
      </c>
      <c r="D396" s="9">
        <v>0</v>
      </c>
      <c r="E396" s="9">
        <v>3</v>
      </c>
      <c r="F396" s="1">
        <v>0.39107416670749101</v>
      </c>
      <c r="G396" s="1">
        <v>0.33494514754257798</v>
      </c>
      <c r="H396" s="1">
        <v>0.342760845262988</v>
      </c>
      <c r="I396" s="1">
        <v>0.30025736643098599</v>
      </c>
      <c r="J396" s="9">
        <v>0.40203752729430198</v>
      </c>
      <c r="K396" s="9">
        <v>0.34784584620977999</v>
      </c>
    </row>
    <row r="397" spans="1:11" x14ac:dyDescent="0.15">
      <c r="A397" s="9">
        <v>2073</v>
      </c>
      <c r="B397" s="9">
        <v>31.08</v>
      </c>
      <c r="C397" s="9">
        <v>490.8</v>
      </c>
      <c r="D397" s="9">
        <v>0</v>
      </c>
      <c r="E397" s="9">
        <v>3</v>
      </c>
      <c r="F397" s="1">
        <v>0.363801716224672</v>
      </c>
      <c r="G397" s="1">
        <v>0.31401328902801701</v>
      </c>
      <c r="H397" s="1">
        <v>0.33262110220494301</v>
      </c>
      <c r="I397" s="1">
        <v>0.29290866866035697</v>
      </c>
      <c r="J397" s="1">
        <v>0.38219819380147602</v>
      </c>
      <c r="K397" s="1">
        <v>0.33298726435535497</v>
      </c>
    </row>
    <row r="398" spans="1:11" x14ac:dyDescent="0.15">
      <c r="A398" s="9">
        <v>2074</v>
      </c>
      <c r="B398" s="9">
        <v>16.82</v>
      </c>
      <c r="C398" s="9">
        <v>184</v>
      </c>
      <c r="D398" s="9">
        <v>0</v>
      </c>
      <c r="E398" s="9">
        <v>3</v>
      </c>
      <c r="F398" s="1">
        <v>0.84427645744381796</v>
      </c>
      <c r="G398" s="1">
        <v>0.56504717645402103</v>
      </c>
      <c r="H398" s="1">
        <v>1.0570873929347999</v>
      </c>
      <c r="I398" s="1">
        <v>0.63339670315672003</v>
      </c>
      <c r="J398" s="1">
        <v>0.80781525286313605</v>
      </c>
      <c r="K398" s="1">
        <v>0.54984570882566397</v>
      </c>
    </row>
    <row r="399" spans="1:11" x14ac:dyDescent="0.15">
      <c r="A399" s="9">
        <v>2075</v>
      </c>
      <c r="B399" s="9">
        <v>29.62</v>
      </c>
      <c r="C399" s="9">
        <v>61.3</v>
      </c>
      <c r="D399" s="9">
        <v>0</v>
      </c>
      <c r="E399" s="9">
        <v>3</v>
      </c>
      <c r="F399" s="1">
        <v>0.335622140967414</v>
      </c>
      <c r="G399" s="1">
        <v>0.29171431229292899</v>
      </c>
      <c r="H399" s="1">
        <v>0.311388914018004</v>
      </c>
      <c r="I399" s="1">
        <v>0.27444028625828898</v>
      </c>
      <c r="J399" s="1">
        <v>0.33226482410679098</v>
      </c>
      <c r="K399" s="1">
        <v>0.29198715628927302</v>
      </c>
    </row>
    <row r="400" spans="1:11" x14ac:dyDescent="0.15">
      <c r="A400" s="9">
        <v>2076</v>
      </c>
      <c r="B400" s="9">
        <v>28.75</v>
      </c>
      <c r="C400" s="9">
        <v>245.4</v>
      </c>
      <c r="D400" s="9">
        <v>0</v>
      </c>
      <c r="E400" s="9">
        <v>3</v>
      </c>
      <c r="F400" s="9">
        <v>0.31861134901368299</v>
      </c>
      <c r="G400" s="9">
        <v>0.27844078691225499</v>
      </c>
      <c r="H400" s="1">
        <v>0.30675223679378</v>
      </c>
      <c r="I400" s="1">
        <v>0.27179503579988201</v>
      </c>
      <c r="J400" s="1">
        <v>0.30807356522519302</v>
      </c>
      <c r="K400" s="1">
        <v>0.272138272467429</v>
      </c>
    </row>
    <row r="401" spans="1:11" x14ac:dyDescent="0.15">
      <c r="A401" s="9">
        <v>2077</v>
      </c>
      <c r="B401" s="9">
        <v>21.88</v>
      </c>
      <c r="C401" s="9">
        <v>245.4</v>
      </c>
      <c r="D401" s="9">
        <v>0</v>
      </c>
      <c r="E401" s="9">
        <v>3</v>
      </c>
      <c r="F401" s="18">
        <v>0.44823241641678202</v>
      </c>
      <c r="G401" s="18">
        <v>0.391322625325007</v>
      </c>
      <c r="H401" s="18">
        <v>0.52150418305935498</v>
      </c>
      <c r="I401" s="18">
        <v>0.45431584048911999</v>
      </c>
      <c r="J401" s="18">
        <v>0.47109243234021098</v>
      </c>
      <c r="K401" s="18">
        <v>0.41145524657916899</v>
      </c>
    </row>
    <row r="402" spans="1:11" x14ac:dyDescent="0.15">
      <c r="A402" s="9">
        <v>2078</v>
      </c>
      <c r="B402" s="9">
        <v>5.3</v>
      </c>
      <c r="C402" s="9">
        <v>736.2</v>
      </c>
      <c r="D402" s="9">
        <v>0</v>
      </c>
      <c r="E402" s="9">
        <v>3</v>
      </c>
      <c r="F402" s="1">
        <v>0.505841430657059</v>
      </c>
      <c r="G402" s="1">
        <v>0.406706629723665</v>
      </c>
      <c r="H402" s="1">
        <v>0.69185720338923895</v>
      </c>
      <c r="I402" s="1">
        <v>0.49173876825678903</v>
      </c>
      <c r="J402" s="1">
        <v>0.50377683344725699</v>
      </c>
      <c r="K402" s="1">
        <v>0.40555493372135798</v>
      </c>
    </row>
    <row r="403" spans="1:11" x14ac:dyDescent="0.15">
      <c r="A403" s="9">
        <v>2079</v>
      </c>
      <c r="B403" s="9">
        <v>23.7</v>
      </c>
      <c r="C403" s="9">
        <v>110.4</v>
      </c>
      <c r="D403" s="9">
        <v>0</v>
      </c>
      <c r="E403" s="9">
        <v>3</v>
      </c>
      <c r="F403" s="18">
        <v>0.35620557790358298</v>
      </c>
      <c r="G403" s="18">
        <v>0.315462469287136</v>
      </c>
      <c r="H403" s="18">
        <v>0.36051282286973801</v>
      </c>
      <c r="I403" s="18">
        <v>0.32063205830564701</v>
      </c>
      <c r="J403" s="18">
        <v>0.36949656083444499</v>
      </c>
      <c r="K403" s="18">
        <v>0.32760813517184201</v>
      </c>
    </row>
    <row r="404" spans="1:11" x14ac:dyDescent="0.15">
      <c r="A404" s="9">
        <v>2080</v>
      </c>
      <c r="B404" s="9">
        <v>12.94</v>
      </c>
      <c r="C404" s="9">
        <v>368.1</v>
      </c>
      <c r="D404" s="9">
        <v>0</v>
      </c>
      <c r="E404" s="9">
        <v>3</v>
      </c>
      <c r="F404" s="1">
        <v>0.54606278666529096</v>
      </c>
      <c r="G404" s="1">
        <v>0.42926892823545498</v>
      </c>
      <c r="H404" s="1">
        <v>0.82970371141469901</v>
      </c>
      <c r="I404" s="1">
        <v>0.549780596393453</v>
      </c>
      <c r="J404" s="1">
        <v>0.53951659700175103</v>
      </c>
      <c r="K404" s="1">
        <v>0.42532581729844798</v>
      </c>
    </row>
    <row r="405" spans="1:11" x14ac:dyDescent="0.15">
      <c r="A405" s="9">
        <v>2081</v>
      </c>
      <c r="B405" s="9">
        <v>12.74</v>
      </c>
      <c r="C405" s="9">
        <v>73.599999999999994</v>
      </c>
      <c r="D405" s="9">
        <v>0</v>
      </c>
      <c r="E405" s="9">
        <v>3</v>
      </c>
      <c r="F405" s="1">
        <v>0.76809937968098796</v>
      </c>
      <c r="G405" s="1">
        <v>0.53600412260228003</v>
      </c>
      <c r="H405" s="1">
        <v>1.21402365242846</v>
      </c>
      <c r="I405" s="1">
        <v>0.67778287121321301</v>
      </c>
      <c r="J405" s="1">
        <v>0.78259338484588603</v>
      </c>
      <c r="K405" s="1">
        <v>0.542147302714861</v>
      </c>
    </row>
    <row r="406" spans="1:11" x14ac:dyDescent="0.15">
      <c r="A406" s="9">
        <v>2082</v>
      </c>
      <c r="B406" s="9">
        <v>11.65</v>
      </c>
      <c r="C406" s="9">
        <v>110.4</v>
      </c>
      <c r="D406" s="9">
        <v>0</v>
      </c>
      <c r="E406" s="9">
        <v>3</v>
      </c>
      <c r="F406" s="1">
        <v>0.89960801341296803</v>
      </c>
      <c r="G406" s="1">
        <v>0.57574422288662097</v>
      </c>
      <c r="H406" s="1">
        <v>0.88996619606219096</v>
      </c>
      <c r="I406" s="1">
        <v>0.57349966143925202</v>
      </c>
      <c r="J406" s="1">
        <v>0.901099467073604</v>
      </c>
      <c r="K406" s="1">
        <v>0.57615644927685505</v>
      </c>
    </row>
    <row r="407" spans="1:11" x14ac:dyDescent="0.15">
      <c r="A407" s="17">
        <v>2083</v>
      </c>
      <c r="B407" s="17">
        <v>11.19</v>
      </c>
      <c r="C407" s="17">
        <v>351.8</v>
      </c>
      <c r="D407" s="17">
        <v>0</v>
      </c>
      <c r="E407" s="17">
        <v>3</v>
      </c>
      <c r="F407" s="1">
        <v>0.98123445542978405</v>
      </c>
      <c r="G407" s="1">
        <v>0.60663679476144705</v>
      </c>
      <c r="H407" s="1">
        <v>0.97705619406319799</v>
      </c>
      <c r="I407" s="1">
        <v>0.60544644527198199</v>
      </c>
      <c r="J407" s="1">
        <v>0.98121452265307296</v>
      </c>
      <c r="K407" s="1">
        <v>0.60660599562695805</v>
      </c>
    </row>
    <row r="408" spans="1:11" x14ac:dyDescent="0.15">
      <c r="A408" s="9">
        <v>2085</v>
      </c>
      <c r="B408" s="9">
        <v>20.93</v>
      </c>
      <c r="C408" s="9">
        <v>36.799999999999997</v>
      </c>
      <c r="D408" s="9">
        <v>0</v>
      </c>
      <c r="E408" s="9">
        <v>3</v>
      </c>
      <c r="F408" s="18">
        <v>0.56776978472731099</v>
      </c>
      <c r="G408" s="18">
        <v>0.488443904825762</v>
      </c>
      <c r="H408" s="18">
        <v>0.51435671583759801</v>
      </c>
      <c r="I408" s="18">
        <v>0.44742284884649203</v>
      </c>
      <c r="J408" s="18">
        <v>0.583009043609241</v>
      </c>
      <c r="K408" s="18">
        <v>0.50250687368591296</v>
      </c>
    </row>
    <row r="409" spans="1:11" x14ac:dyDescent="0.15">
      <c r="A409" s="9">
        <v>2086</v>
      </c>
      <c r="B409" s="9">
        <v>10.4</v>
      </c>
      <c r="C409" s="9">
        <v>490.8</v>
      </c>
      <c r="D409" s="9">
        <v>0</v>
      </c>
      <c r="E409" s="9">
        <v>3</v>
      </c>
      <c r="F409" s="18">
        <v>1.12087858677438</v>
      </c>
      <c r="G409" s="18">
        <v>0.89452218348536205</v>
      </c>
      <c r="H409" s="18">
        <v>1.08786903145244</v>
      </c>
      <c r="I409" s="18">
        <v>0.87852058715995995</v>
      </c>
      <c r="J409" s="18">
        <v>1.14419660340964</v>
      </c>
      <c r="K409" s="18">
        <v>0.90496194524068396</v>
      </c>
    </row>
    <row r="410" spans="1:11" x14ac:dyDescent="0.15">
      <c r="A410" s="9">
        <v>2087</v>
      </c>
      <c r="B410" s="9">
        <v>15.98</v>
      </c>
      <c r="C410" s="9">
        <v>245.4</v>
      </c>
      <c r="D410" s="9">
        <v>0</v>
      </c>
      <c r="E410" s="9">
        <v>3</v>
      </c>
      <c r="F410" s="18">
        <v>0.23769270150723401</v>
      </c>
      <c r="G410" s="18">
        <v>0.217489016296389</v>
      </c>
      <c r="H410" s="18">
        <v>0.29855259695991898</v>
      </c>
      <c r="I410" s="18">
        <v>0.26599711938962201</v>
      </c>
      <c r="J410" s="18">
        <v>0.230432079038208</v>
      </c>
      <c r="K410" s="18">
        <v>0.21054876079593901</v>
      </c>
    </row>
    <row r="411" spans="1:11" x14ac:dyDescent="0.15">
      <c r="A411" s="9">
        <v>2088</v>
      </c>
      <c r="B411" s="9">
        <v>8.33</v>
      </c>
      <c r="C411" s="9">
        <v>368.1</v>
      </c>
      <c r="D411" s="9">
        <v>0</v>
      </c>
      <c r="E411" s="9">
        <v>3</v>
      </c>
      <c r="F411" s="18">
        <v>2.3092107852892898</v>
      </c>
      <c r="G411" s="18">
        <v>0</v>
      </c>
      <c r="H411" s="18">
        <v>2.6134902901435</v>
      </c>
      <c r="I411" s="18">
        <v>0</v>
      </c>
      <c r="J411" s="18">
        <v>1.76855187382826</v>
      </c>
      <c r="K411" s="18">
        <v>0</v>
      </c>
    </row>
    <row r="412" spans="1:11" x14ac:dyDescent="0.15">
      <c r="A412" s="9">
        <v>2089</v>
      </c>
      <c r="B412" s="9">
        <v>10.84</v>
      </c>
      <c r="C412" s="9">
        <v>184</v>
      </c>
      <c r="D412" s="9">
        <v>0</v>
      </c>
      <c r="E412" s="9">
        <v>3</v>
      </c>
      <c r="F412" s="1">
        <v>0.688225674875097</v>
      </c>
      <c r="G412" s="1">
        <v>0.49327167752449202</v>
      </c>
      <c r="H412" s="1">
        <v>0.76482756369635496</v>
      </c>
      <c r="I412" s="1">
        <v>0.525257360415473</v>
      </c>
      <c r="J412" s="1">
        <v>0.68822667856807695</v>
      </c>
      <c r="K412" s="1">
        <v>0.49253077729028899</v>
      </c>
    </row>
    <row r="413" spans="1:11" x14ac:dyDescent="0.15">
      <c r="A413" s="9">
        <v>2090</v>
      </c>
      <c r="B413" s="9">
        <v>6.39</v>
      </c>
      <c r="C413" s="9">
        <v>184</v>
      </c>
      <c r="D413" s="9">
        <v>0</v>
      </c>
      <c r="E413" s="9">
        <v>3</v>
      </c>
      <c r="F413" s="1">
        <v>0.74487726755035399</v>
      </c>
      <c r="G413" s="1">
        <v>0.52235400637849305</v>
      </c>
      <c r="H413" s="1">
        <v>0.87056785335785403</v>
      </c>
      <c r="I413" s="1">
        <v>0.56844498177979097</v>
      </c>
      <c r="J413" s="1">
        <v>0.74474062407993002</v>
      </c>
      <c r="K413" s="1">
        <v>0.522687317091307</v>
      </c>
    </row>
    <row r="414" spans="1:11" x14ac:dyDescent="0.15">
      <c r="A414" s="9">
        <v>2091</v>
      </c>
      <c r="B414" s="9">
        <v>18.190000000000001</v>
      </c>
      <c r="C414" s="9">
        <v>122.7</v>
      </c>
      <c r="D414" s="9">
        <v>0</v>
      </c>
      <c r="E414" s="9">
        <v>3</v>
      </c>
      <c r="F414" s="1">
        <v>0.64903993061514798</v>
      </c>
      <c r="G414" s="1">
        <v>0.478766893043439</v>
      </c>
      <c r="H414" s="1">
        <v>0.77072037688100703</v>
      </c>
      <c r="I414" s="1">
        <v>0.52850800716275703</v>
      </c>
      <c r="J414" s="1">
        <v>0.61779009716952904</v>
      </c>
      <c r="K414" s="1">
        <v>0.46274901397038998</v>
      </c>
    </row>
    <row r="415" spans="1:11" x14ac:dyDescent="0.15">
      <c r="A415" s="9">
        <v>2092</v>
      </c>
      <c r="B415" s="9">
        <v>18.61</v>
      </c>
      <c r="C415" s="9">
        <v>184</v>
      </c>
      <c r="D415" s="9">
        <v>0</v>
      </c>
      <c r="E415" s="9">
        <v>3</v>
      </c>
      <c r="F415" s="1">
        <v>0.64873819972244695</v>
      </c>
      <c r="G415" s="1">
        <v>0.47850358591694098</v>
      </c>
      <c r="H415" s="1">
        <v>0.74785183566899405</v>
      </c>
      <c r="I415" s="1">
        <v>0.51893426583348601</v>
      </c>
      <c r="J415" s="1">
        <v>0.61040986804228803</v>
      </c>
      <c r="K415" s="1">
        <v>0.458750947777462</v>
      </c>
    </row>
    <row r="416" spans="1:11" x14ac:dyDescent="0.15">
      <c r="A416" s="9">
        <v>2093</v>
      </c>
      <c r="B416" s="9">
        <v>16.39</v>
      </c>
      <c r="C416" s="9">
        <v>184</v>
      </c>
      <c r="D416" s="9">
        <v>0</v>
      </c>
      <c r="E416" s="9">
        <v>3</v>
      </c>
      <c r="F416" s="1">
        <v>0.61204300351103402</v>
      </c>
      <c r="G416" s="1">
        <v>0.45973846615622999</v>
      </c>
      <c r="H416" s="1">
        <v>0.66866641820676898</v>
      </c>
      <c r="I416" s="1">
        <v>0.483896318309394</v>
      </c>
      <c r="J416" s="1">
        <v>0.55610760316008301</v>
      </c>
      <c r="K416" s="1">
        <v>0.42965676242346301</v>
      </c>
    </row>
    <row r="417" spans="1:11" x14ac:dyDescent="0.15">
      <c r="A417" s="9">
        <v>2094</v>
      </c>
      <c r="B417" s="9">
        <v>10.89</v>
      </c>
      <c r="C417" s="9">
        <v>73.599999999999994</v>
      </c>
      <c r="D417" s="9">
        <v>0</v>
      </c>
      <c r="E417" s="9">
        <v>3</v>
      </c>
      <c r="F417" s="1">
        <v>0.77853455771813695</v>
      </c>
      <c r="G417" s="1">
        <v>0.53839816431855003</v>
      </c>
      <c r="H417" s="1">
        <v>0.92188025536877805</v>
      </c>
      <c r="I417" s="1">
        <v>0.58755691540518895</v>
      </c>
      <c r="J417" s="1">
        <v>0.74793179472694304</v>
      </c>
      <c r="K417" s="1">
        <v>0.52418313900771296</v>
      </c>
    </row>
    <row r="418" spans="1:11" x14ac:dyDescent="0.15">
      <c r="A418" s="9">
        <v>2095</v>
      </c>
      <c r="B418" s="9">
        <v>18.05</v>
      </c>
      <c r="C418" s="9">
        <v>245.4</v>
      </c>
      <c r="D418" s="9">
        <v>0</v>
      </c>
      <c r="E418" s="9">
        <v>3</v>
      </c>
      <c r="F418" s="1">
        <v>0.76993959645050503</v>
      </c>
      <c r="G418" s="1">
        <v>0.53422538671943098</v>
      </c>
      <c r="H418" s="1">
        <v>0.83799963410869704</v>
      </c>
      <c r="I418" s="1">
        <v>0.55522853979873699</v>
      </c>
      <c r="J418" s="1">
        <v>0.76866219484683296</v>
      </c>
      <c r="K418" s="1">
        <v>0.53339844530879599</v>
      </c>
    </row>
    <row r="419" spans="1:11" x14ac:dyDescent="0.15">
      <c r="A419" s="9">
        <v>2096</v>
      </c>
      <c r="B419" s="9">
        <v>11.83</v>
      </c>
      <c r="C419" s="9">
        <v>85.9</v>
      </c>
      <c r="D419" s="9">
        <v>0</v>
      </c>
      <c r="E419" s="9">
        <v>3</v>
      </c>
      <c r="F419" s="1">
        <v>0.80448102014323397</v>
      </c>
      <c r="G419" s="1">
        <v>0.54907394015057498</v>
      </c>
      <c r="H419" s="1">
        <v>0.86646360595305605</v>
      </c>
      <c r="I419" s="1">
        <v>0.56638772722585096</v>
      </c>
      <c r="J419" s="1">
        <v>0.81452288593339095</v>
      </c>
      <c r="K419" s="1">
        <v>0.55329902631613503</v>
      </c>
    </row>
    <row r="420" spans="1:11" x14ac:dyDescent="0.15">
      <c r="A420" s="9">
        <v>2097</v>
      </c>
      <c r="B420" s="9">
        <v>35.299999999999997</v>
      </c>
      <c r="C420" s="9">
        <v>858.9</v>
      </c>
      <c r="D420" s="9">
        <v>0</v>
      </c>
      <c r="E420" s="9">
        <v>3</v>
      </c>
      <c r="F420" s="1">
        <v>0.53785378870115796</v>
      </c>
      <c r="G420" s="1">
        <v>0.42094912033738302</v>
      </c>
      <c r="H420" s="1">
        <v>0.65396391194963799</v>
      </c>
      <c r="I420" s="1">
        <v>0.476659022541919</v>
      </c>
      <c r="J420" s="1">
        <v>0.489201227190254</v>
      </c>
      <c r="K420" s="1">
        <v>0.39300936582268398</v>
      </c>
    </row>
    <row r="421" spans="1:11" x14ac:dyDescent="0.15">
      <c r="A421" s="9">
        <v>2098</v>
      </c>
      <c r="B421" s="9">
        <v>35.369999999999997</v>
      </c>
      <c r="C421" s="9">
        <v>73.599999999999994</v>
      </c>
      <c r="D421" s="9">
        <v>0</v>
      </c>
      <c r="E421" s="9">
        <v>3</v>
      </c>
      <c r="F421" s="1">
        <v>0.54677794634565902</v>
      </c>
      <c r="G421" s="1">
        <v>0.42688870785015098</v>
      </c>
      <c r="H421" s="1">
        <v>0.63175717790651398</v>
      </c>
      <c r="I421" s="1">
        <v>0.46659797886698001</v>
      </c>
      <c r="J421" s="1">
        <v>0.49778026831356897</v>
      </c>
      <c r="K421" s="1">
        <v>0.39929534668364403</v>
      </c>
    </row>
    <row r="422" spans="1:11" x14ac:dyDescent="0.15">
      <c r="A422" s="9">
        <v>2099</v>
      </c>
      <c r="B422" s="9">
        <v>17.649999999999999</v>
      </c>
      <c r="C422" s="9">
        <v>245.4</v>
      </c>
      <c r="D422" s="9">
        <v>0</v>
      </c>
      <c r="E422" s="9">
        <v>3</v>
      </c>
      <c r="F422" s="1">
        <v>0.76854656948944799</v>
      </c>
      <c r="G422" s="1">
        <v>0.53399725171013102</v>
      </c>
      <c r="H422" s="1">
        <v>0.81007164310052304</v>
      </c>
      <c r="I422" s="1">
        <v>0.54402246994326797</v>
      </c>
      <c r="J422" s="1">
        <v>0.77488281085562005</v>
      </c>
      <c r="K422" s="1">
        <v>0.53634815573928396</v>
      </c>
    </row>
    <row r="423" spans="1:11" x14ac:dyDescent="0.15">
      <c r="A423" s="9">
        <v>2100</v>
      </c>
      <c r="B423" s="9">
        <v>9.5299999999999994</v>
      </c>
      <c r="C423" s="9">
        <v>36.799999999999997</v>
      </c>
      <c r="D423" s="9">
        <v>0</v>
      </c>
      <c r="E423" s="9">
        <v>3</v>
      </c>
      <c r="F423" s="1">
        <v>0.80241236134581395</v>
      </c>
      <c r="G423" s="1">
        <v>0.54808712827306105</v>
      </c>
      <c r="H423" s="1">
        <v>0.88965864595218602</v>
      </c>
      <c r="I423" s="1">
        <v>0.57495282981629303</v>
      </c>
      <c r="J423" s="1">
        <v>0.81027376827362396</v>
      </c>
      <c r="K423" s="1">
        <v>0.55102153341777804</v>
      </c>
    </row>
    <row r="424" spans="1:11" x14ac:dyDescent="0.15">
      <c r="A424" s="9">
        <v>2101</v>
      </c>
      <c r="B424" s="9">
        <v>9.99</v>
      </c>
      <c r="C424" s="9">
        <v>122.7</v>
      </c>
      <c r="D424" s="9">
        <v>0</v>
      </c>
      <c r="E424" s="9">
        <v>3</v>
      </c>
      <c r="F424" s="1">
        <v>0.80235542414489103</v>
      </c>
      <c r="G424" s="1">
        <v>0.54831655933164203</v>
      </c>
      <c r="H424" s="1">
        <v>0.86404773350930997</v>
      </c>
      <c r="I424" s="1">
        <v>0.56564404432132998</v>
      </c>
      <c r="J424" s="1">
        <v>0.81316233735286303</v>
      </c>
      <c r="K424" s="1">
        <v>0.55271720286866599</v>
      </c>
    </row>
    <row r="425" spans="1:11" x14ac:dyDescent="0.15">
      <c r="A425" s="9">
        <v>2102</v>
      </c>
      <c r="B425" s="9">
        <v>6.31</v>
      </c>
      <c r="C425" s="9">
        <v>110.4</v>
      </c>
      <c r="D425" s="9">
        <v>0</v>
      </c>
      <c r="E425" s="9">
        <v>3</v>
      </c>
      <c r="F425" s="1">
        <v>0.81449666502231599</v>
      </c>
      <c r="G425" s="1">
        <v>0.55344595530748397</v>
      </c>
      <c r="H425" s="1">
        <v>0.85995027549395897</v>
      </c>
      <c r="I425" s="1">
        <v>0.56424383340072803</v>
      </c>
      <c r="J425" s="1">
        <v>0.82178145403570602</v>
      </c>
      <c r="K425" s="1">
        <v>0.55630851435275996</v>
      </c>
    </row>
    <row r="426" spans="1:11" x14ac:dyDescent="0.15">
      <c r="A426" s="9">
        <v>2103</v>
      </c>
      <c r="B426" s="9">
        <v>32.69</v>
      </c>
      <c r="C426" s="9">
        <v>368.1</v>
      </c>
      <c r="D426" s="9">
        <v>0</v>
      </c>
      <c r="E426" s="9">
        <v>3</v>
      </c>
      <c r="F426" s="1">
        <v>0.54002718811698203</v>
      </c>
      <c r="G426" s="1">
        <v>0.424216030380621</v>
      </c>
      <c r="H426" s="1">
        <v>0.64295993969833998</v>
      </c>
      <c r="I426" s="1">
        <v>0.47265791837876803</v>
      </c>
      <c r="J426" s="1">
        <v>0.47462148988305403</v>
      </c>
      <c r="K426" s="1">
        <v>0.38696680462876898</v>
      </c>
    </row>
    <row r="427" spans="1:11" x14ac:dyDescent="0.15">
      <c r="A427" s="9">
        <v>2104</v>
      </c>
      <c r="B427" s="9">
        <v>29.78</v>
      </c>
      <c r="C427" s="9">
        <v>552.1</v>
      </c>
      <c r="D427" s="9">
        <v>0</v>
      </c>
      <c r="E427" s="9">
        <v>3</v>
      </c>
      <c r="F427" s="1">
        <v>0.52674046372707295</v>
      </c>
      <c r="G427" s="1">
        <v>0.41475964793500403</v>
      </c>
      <c r="H427" s="1">
        <v>0.567771040343925</v>
      </c>
      <c r="I427" s="1">
        <v>0.43542233749565501</v>
      </c>
      <c r="J427" s="1">
        <v>0.53361344678063605</v>
      </c>
      <c r="K427" s="1">
        <v>0.41771000268755698</v>
      </c>
    </row>
    <row r="428" spans="1:11" x14ac:dyDescent="0.15">
      <c r="A428" s="9">
        <v>2105</v>
      </c>
      <c r="B428" s="9">
        <v>28.18</v>
      </c>
      <c r="C428" s="9">
        <v>552.1</v>
      </c>
      <c r="D428" s="9">
        <v>0</v>
      </c>
      <c r="E428" s="9">
        <v>3</v>
      </c>
      <c r="F428" s="1">
        <v>0.55144416275006503</v>
      </c>
      <c r="G428" s="1">
        <v>0.43076649000133599</v>
      </c>
      <c r="H428" s="1">
        <v>0.50148652029385499</v>
      </c>
      <c r="I428" s="1">
        <v>0.40231173640573098</v>
      </c>
      <c r="J428" s="1">
        <v>0.54409962009097201</v>
      </c>
      <c r="K428" s="1">
        <v>0.42725639172280899</v>
      </c>
    </row>
    <row r="429" spans="1:11" x14ac:dyDescent="0.15">
      <c r="A429" s="9">
        <v>2106</v>
      </c>
      <c r="B429" s="9">
        <v>12.85</v>
      </c>
      <c r="C429" s="9">
        <v>184</v>
      </c>
      <c r="D429" s="9">
        <v>0</v>
      </c>
      <c r="E429" s="9">
        <v>3</v>
      </c>
      <c r="F429" s="1">
        <v>0.63287776049463795</v>
      </c>
      <c r="G429" s="1">
        <v>0.47222254380669698</v>
      </c>
      <c r="H429" s="1">
        <v>0.67246174246543899</v>
      </c>
      <c r="I429" s="1">
        <v>0.48667285316582198</v>
      </c>
      <c r="J429" s="1">
        <v>0.63396586736126004</v>
      </c>
      <c r="K429" s="1">
        <v>0.473562535494299</v>
      </c>
    </row>
    <row r="430" spans="1:11" x14ac:dyDescent="0.15">
      <c r="A430" s="17">
        <v>2107</v>
      </c>
      <c r="B430" s="17">
        <v>14.55</v>
      </c>
      <c r="C430" s="17">
        <v>351.8</v>
      </c>
      <c r="D430" s="17">
        <v>0</v>
      </c>
      <c r="E430" s="17">
        <v>3</v>
      </c>
      <c r="F430" s="1">
        <v>0.82317380794898898</v>
      </c>
      <c r="G430" s="1">
        <v>0.54840138853050402</v>
      </c>
      <c r="H430" s="1">
        <v>0.83215618394782198</v>
      </c>
      <c r="I430" s="1">
        <v>0.55297616588871901</v>
      </c>
      <c r="J430" s="1">
        <v>0.82873669594692601</v>
      </c>
      <c r="K430" s="1">
        <v>0.550229124668564</v>
      </c>
    </row>
    <row r="431" spans="1:11" x14ac:dyDescent="0.15">
      <c r="A431" s="17">
        <v>2108</v>
      </c>
      <c r="B431" s="17">
        <v>30.29</v>
      </c>
      <c r="C431" s="17">
        <v>351.8</v>
      </c>
      <c r="D431" s="17">
        <v>0</v>
      </c>
      <c r="E431" s="17">
        <v>3</v>
      </c>
      <c r="F431" s="1">
        <v>0.93031999562247403</v>
      </c>
      <c r="G431" s="1">
        <v>0.58852997560909803</v>
      </c>
      <c r="H431" s="1">
        <v>0.92718560316681498</v>
      </c>
      <c r="I431" s="1">
        <v>0.58815594640471003</v>
      </c>
      <c r="J431" s="1">
        <v>0.93192210599761105</v>
      </c>
      <c r="K431" s="1">
        <v>0.58897410537673101</v>
      </c>
    </row>
    <row r="432" spans="1:11" x14ac:dyDescent="0.15">
      <c r="A432" s="9">
        <v>2110</v>
      </c>
      <c r="B432" s="9">
        <v>9.77</v>
      </c>
      <c r="C432" s="9">
        <v>122.7</v>
      </c>
      <c r="D432" s="9">
        <v>0</v>
      </c>
      <c r="E432" s="9">
        <v>3</v>
      </c>
      <c r="F432" s="1">
        <v>1.10438014346497</v>
      </c>
      <c r="G432" s="1">
        <v>0.65740445621968402</v>
      </c>
      <c r="H432" s="1">
        <v>1.3186388492065699</v>
      </c>
      <c r="I432" s="1">
        <v>0.710237705484979</v>
      </c>
      <c r="J432" s="1">
        <v>1.0867967402177801</v>
      </c>
      <c r="K432" s="1">
        <v>0.65236257466944103</v>
      </c>
    </row>
    <row r="433" spans="1:11" x14ac:dyDescent="0.15">
      <c r="A433" s="9">
        <v>2111</v>
      </c>
      <c r="B433" s="9">
        <v>9.66</v>
      </c>
      <c r="C433" s="9">
        <v>184</v>
      </c>
      <c r="D433" s="9">
        <v>0</v>
      </c>
      <c r="E433" s="9">
        <v>3</v>
      </c>
      <c r="F433" s="1">
        <v>0.93059305987370899</v>
      </c>
      <c r="G433" s="1">
        <v>0.59752360088531598</v>
      </c>
      <c r="H433" s="1">
        <v>1.12000169749356</v>
      </c>
      <c r="I433" s="1">
        <v>0.65311989084318001</v>
      </c>
      <c r="J433" s="1">
        <v>0.93233623803254195</v>
      </c>
      <c r="K433" s="1">
        <v>0.59787476986830401</v>
      </c>
    </row>
    <row r="434" spans="1:11" x14ac:dyDescent="0.15">
      <c r="A434" s="9">
        <v>2112</v>
      </c>
      <c r="B434" s="9">
        <v>13.35</v>
      </c>
      <c r="C434" s="9">
        <v>122.7</v>
      </c>
      <c r="D434" s="9">
        <v>0</v>
      </c>
      <c r="E434" s="9">
        <v>3</v>
      </c>
      <c r="F434" s="1">
        <v>0.84516409700399697</v>
      </c>
      <c r="G434" s="1">
        <v>0.56410066318002905</v>
      </c>
      <c r="H434" s="1">
        <v>0.97023153655964101</v>
      </c>
      <c r="I434" s="1">
        <v>0.60347123427986105</v>
      </c>
      <c r="J434" s="1">
        <v>0.85828169615680405</v>
      </c>
      <c r="K434" s="1">
        <v>0.56906524208345299</v>
      </c>
    </row>
    <row r="435" spans="1:11" x14ac:dyDescent="0.15">
      <c r="A435" s="9">
        <v>2113</v>
      </c>
      <c r="B435" s="9">
        <v>9.33</v>
      </c>
      <c r="C435" s="9">
        <v>98.2</v>
      </c>
      <c r="D435" s="9">
        <v>0</v>
      </c>
      <c r="E435" s="9">
        <v>3</v>
      </c>
      <c r="F435" s="1">
        <v>0.84975274408534396</v>
      </c>
      <c r="G435" s="1">
        <v>0.56616296449335501</v>
      </c>
      <c r="H435" s="1">
        <v>0.96643532344954997</v>
      </c>
      <c r="I435" s="1">
        <v>0.60237738570794497</v>
      </c>
      <c r="J435" s="1">
        <v>0.86060994593774898</v>
      </c>
      <c r="K435" s="1">
        <v>0.57033258364849404</v>
      </c>
    </row>
    <row r="436" spans="1:11" x14ac:dyDescent="0.15">
      <c r="A436" s="9">
        <v>2114</v>
      </c>
      <c r="B436" s="9">
        <v>11.41</v>
      </c>
      <c r="C436" s="9">
        <v>61.3</v>
      </c>
      <c r="D436" s="9">
        <v>0</v>
      </c>
      <c r="E436" s="9">
        <v>3</v>
      </c>
      <c r="F436" s="1">
        <v>0.85803037593629194</v>
      </c>
      <c r="G436" s="1">
        <v>0.56955444929983101</v>
      </c>
      <c r="H436" s="1">
        <v>0.98239510218071802</v>
      </c>
      <c r="I436" s="1">
        <v>0.60811192697711502</v>
      </c>
      <c r="J436" s="1">
        <v>0.86825602646469502</v>
      </c>
      <c r="K436" s="1">
        <v>0.57348781642580804</v>
      </c>
    </row>
    <row r="437" spans="1:11" x14ac:dyDescent="0.15">
      <c r="A437" s="9">
        <v>2115</v>
      </c>
      <c r="B437" s="9">
        <v>12.68</v>
      </c>
      <c r="C437" s="9">
        <v>674.8</v>
      </c>
      <c r="D437" s="9">
        <v>0</v>
      </c>
      <c r="E437" s="9">
        <v>3</v>
      </c>
      <c r="F437" s="1">
        <v>0.878665600832509</v>
      </c>
      <c r="G437" s="1">
        <v>0.57782936699362197</v>
      </c>
      <c r="H437" s="1">
        <v>1.010515035564</v>
      </c>
      <c r="I437" s="1">
        <v>0.61798590560716204</v>
      </c>
      <c r="J437" s="1">
        <v>0.88177738213533396</v>
      </c>
      <c r="K437" s="1">
        <v>0.57902490467207501</v>
      </c>
    </row>
    <row r="438" spans="1:11" x14ac:dyDescent="0.15">
      <c r="A438" s="9">
        <v>2116</v>
      </c>
      <c r="B438" s="9">
        <v>10.11</v>
      </c>
      <c r="C438" s="9">
        <v>110.4</v>
      </c>
      <c r="D438" s="9">
        <v>0</v>
      </c>
      <c r="E438" s="9">
        <v>3</v>
      </c>
      <c r="F438" s="1">
        <v>0.90764422208359696</v>
      </c>
      <c r="G438" s="1">
        <v>0.58928950808220104</v>
      </c>
      <c r="H438" s="1">
        <v>1.0432207590815099</v>
      </c>
      <c r="I438" s="1">
        <v>0.62927112047752598</v>
      </c>
      <c r="J438" s="1">
        <v>0.91640902751107201</v>
      </c>
      <c r="K438" s="1">
        <v>0.59283093674181897</v>
      </c>
    </row>
    <row r="439" spans="1:11" x14ac:dyDescent="0.15">
      <c r="A439" s="9">
        <v>2117</v>
      </c>
      <c r="B439" s="9">
        <v>7.53</v>
      </c>
      <c r="C439" s="9">
        <v>490.8</v>
      </c>
      <c r="D439" s="9">
        <v>0</v>
      </c>
      <c r="E439" s="9">
        <v>3</v>
      </c>
      <c r="F439" s="1">
        <v>0.89341637963092102</v>
      </c>
      <c r="G439" s="1">
        <v>0.58442303902246795</v>
      </c>
      <c r="H439" s="1">
        <v>1.02223541714344</v>
      </c>
      <c r="I439" s="1">
        <v>0.62266998021866604</v>
      </c>
      <c r="J439" s="1">
        <v>0.95658228547535296</v>
      </c>
      <c r="K439" s="1">
        <v>0.60916557673144001</v>
      </c>
    </row>
    <row r="440" spans="1:11" x14ac:dyDescent="0.15">
      <c r="A440" s="9">
        <v>2118</v>
      </c>
      <c r="B440" s="9">
        <v>9.18</v>
      </c>
      <c r="C440" s="9">
        <v>306.7</v>
      </c>
      <c r="D440" s="9">
        <v>0</v>
      </c>
      <c r="E440" s="9">
        <v>3</v>
      </c>
      <c r="F440" s="1">
        <v>0.95614759294795104</v>
      </c>
      <c r="G440" s="1">
        <v>0.60680778769653199</v>
      </c>
      <c r="H440" s="1">
        <v>1.0855997939214299</v>
      </c>
      <c r="I440" s="1">
        <v>0.642958647150775</v>
      </c>
      <c r="J440" s="1">
        <v>0.94069968728190001</v>
      </c>
      <c r="K440" s="1">
        <v>0.600779836731824</v>
      </c>
    </row>
    <row r="441" spans="1:11" x14ac:dyDescent="0.15">
      <c r="A441" s="9">
        <v>2119</v>
      </c>
      <c r="B441" s="9">
        <v>11.01</v>
      </c>
      <c r="C441" s="9">
        <v>184</v>
      </c>
      <c r="D441" s="9">
        <v>0</v>
      </c>
      <c r="E441" s="9">
        <v>3</v>
      </c>
      <c r="F441" s="1">
        <v>0.83940877574498995</v>
      </c>
      <c r="G441" s="1">
        <v>0.56057947110891204</v>
      </c>
      <c r="H441" s="1">
        <v>0.95957105324291903</v>
      </c>
      <c r="I441" s="1">
        <v>0.59934360670398601</v>
      </c>
      <c r="J441" s="1">
        <v>0.84484285173324203</v>
      </c>
      <c r="K441" s="1">
        <v>0.56248521024713805</v>
      </c>
    </row>
    <row r="442" spans="1:11" x14ac:dyDescent="0.15">
      <c r="A442" s="9">
        <v>2120</v>
      </c>
      <c r="B442" s="9">
        <v>10.47</v>
      </c>
      <c r="C442" s="9">
        <v>245.4</v>
      </c>
      <c r="D442" s="9">
        <v>0</v>
      </c>
      <c r="E442" s="9">
        <v>3</v>
      </c>
      <c r="F442" s="1">
        <v>0.85607668298227202</v>
      </c>
      <c r="G442" s="1">
        <v>0.56748299501009303</v>
      </c>
      <c r="H442" s="1">
        <v>0.97649416739753803</v>
      </c>
      <c r="I442" s="1">
        <v>0.60555830523504595</v>
      </c>
      <c r="J442" s="1">
        <v>0.85388026919954096</v>
      </c>
      <c r="K442" s="1">
        <v>0.56642468133054802</v>
      </c>
    </row>
    <row r="443" spans="1:11" x14ac:dyDescent="0.15">
      <c r="A443" s="9">
        <v>2121</v>
      </c>
      <c r="B443" s="9">
        <v>11.47</v>
      </c>
      <c r="C443" s="9">
        <v>122.7</v>
      </c>
      <c r="D443" s="9">
        <v>0</v>
      </c>
      <c r="E443" s="9">
        <v>3</v>
      </c>
      <c r="F443" s="1">
        <v>0.86319667892415297</v>
      </c>
      <c r="G443" s="1">
        <v>0.57115828110105504</v>
      </c>
      <c r="H443" s="1">
        <v>0.95115893898551096</v>
      </c>
      <c r="I443" s="1">
        <v>0.59753147779986804</v>
      </c>
      <c r="J443" s="1">
        <v>0.86494502331165102</v>
      </c>
      <c r="K443" s="1">
        <v>0.57216291407867503</v>
      </c>
    </row>
    <row r="444" spans="1:11" x14ac:dyDescent="0.15">
      <c r="A444" s="9">
        <v>2122</v>
      </c>
      <c r="B444" s="9">
        <v>6.82</v>
      </c>
      <c r="C444" s="9">
        <v>61.3</v>
      </c>
      <c r="D444" s="9">
        <v>0</v>
      </c>
      <c r="E444" s="9">
        <v>3</v>
      </c>
      <c r="F444" s="1">
        <v>0.87932762260226704</v>
      </c>
      <c r="G444" s="1">
        <v>0.57674134900438101</v>
      </c>
      <c r="H444" s="1">
        <v>1.0040954203736601</v>
      </c>
      <c r="I444" s="1">
        <v>0.61519051186017504</v>
      </c>
      <c r="J444" s="1">
        <v>0.87007931269854899</v>
      </c>
      <c r="K444" s="1">
        <v>0.57291223532178204</v>
      </c>
    </row>
    <row r="445" spans="1:11" x14ac:dyDescent="0.15">
      <c r="A445" s="9">
        <v>2123</v>
      </c>
      <c r="B445" s="9">
        <v>7.06</v>
      </c>
      <c r="C445" s="9">
        <v>122.7</v>
      </c>
      <c r="D445" s="9">
        <v>0</v>
      </c>
      <c r="E445" s="9">
        <v>3</v>
      </c>
      <c r="F445" s="1">
        <v>0.89598996093996297</v>
      </c>
      <c r="G445" s="1">
        <v>0.58323348526162899</v>
      </c>
      <c r="H445" s="1">
        <v>1.0328956166793499</v>
      </c>
      <c r="I445" s="1">
        <v>0.62498325827245804</v>
      </c>
      <c r="J445" s="1">
        <v>0.88189931679502098</v>
      </c>
      <c r="K445" s="1">
        <v>0.57754021054778104</v>
      </c>
    </row>
    <row r="446" spans="1:11" x14ac:dyDescent="0.15">
      <c r="A446" s="9">
        <v>2124</v>
      </c>
      <c r="B446" s="9">
        <v>6.52</v>
      </c>
      <c r="C446" s="9">
        <v>98.2</v>
      </c>
      <c r="D446" s="9">
        <v>0</v>
      </c>
      <c r="E446" s="9">
        <v>3</v>
      </c>
      <c r="F446" s="1">
        <v>0.89386066334613901</v>
      </c>
      <c r="G446" s="1">
        <v>0.58267414273757601</v>
      </c>
      <c r="H446" s="1">
        <v>0.99892096408699205</v>
      </c>
      <c r="I446" s="1">
        <v>0.61374082549145004</v>
      </c>
      <c r="J446" s="1">
        <v>0.88110475686558998</v>
      </c>
      <c r="K446" s="1">
        <v>0.57751915648439101</v>
      </c>
    </row>
    <row r="447" spans="1:11" x14ac:dyDescent="0.15">
      <c r="A447" s="9">
        <v>2125</v>
      </c>
      <c r="B447" s="9">
        <v>6.8</v>
      </c>
      <c r="C447" s="9">
        <v>73.599999999999994</v>
      </c>
      <c r="D447" s="9">
        <v>0</v>
      </c>
      <c r="E447" s="9">
        <v>3</v>
      </c>
      <c r="F447" s="1">
        <v>0.90890964970071497</v>
      </c>
      <c r="G447" s="1">
        <v>0.58852524566264297</v>
      </c>
      <c r="H447" s="1">
        <v>1.02157333097383</v>
      </c>
      <c r="I447" s="1">
        <v>0.62148195307167697</v>
      </c>
      <c r="J447" s="1">
        <v>0.88900388884352499</v>
      </c>
      <c r="K447" s="1">
        <v>0.58052833913036594</v>
      </c>
    </row>
    <row r="448" spans="1:11" x14ac:dyDescent="0.15">
      <c r="A448" s="9">
        <v>2126</v>
      </c>
      <c r="B448" s="9">
        <v>8.83</v>
      </c>
      <c r="C448" s="9">
        <v>552.1</v>
      </c>
      <c r="D448" s="9">
        <v>0</v>
      </c>
      <c r="E448" s="9">
        <v>3</v>
      </c>
      <c r="F448" s="1">
        <v>0.88479188224899996</v>
      </c>
      <c r="G448" s="1">
        <v>0.57904317453046295</v>
      </c>
      <c r="H448" s="1">
        <v>1.0005071118265201</v>
      </c>
      <c r="I448" s="1">
        <v>0.61405152326632795</v>
      </c>
      <c r="J448" s="1">
        <v>0.87187287772293698</v>
      </c>
      <c r="K448" s="1">
        <v>0.57373089808710698</v>
      </c>
    </row>
    <row r="449" spans="1:11" x14ac:dyDescent="0.15">
      <c r="A449" s="9">
        <v>2127</v>
      </c>
      <c r="B449" s="9">
        <v>8.1999999999999993</v>
      </c>
      <c r="C449" s="9">
        <v>368.1</v>
      </c>
      <c r="D449" s="9">
        <v>0</v>
      </c>
      <c r="E449" s="9">
        <v>3</v>
      </c>
      <c r="F449" s="1">
        <v>0.85855466730771002</v>
      </c>
      <c r="G449" s="1">
        <v>0.56897812195386099</v>
      </c>
      <c r="H449" s="1">
        <v>0.94079707881711905</v>
      </c>
      <c r="I449" s="1">
        <v>0.59293632968582699</v>
      </c>
      <c r="J449" s="1">
        <v>0.85634155409923696</v>
      </c>
      <c r="K449" s="1">
        <v>0.56772991222147196</v>
      </c>
    </row>
    <row r="450" spans="1:11" x14ac:dyDescent="0.15">
      <c r="A450" s="9">
        <v>2128</v>
      </c>
      <c r="B450" s="9">
        <v>34.97</v>
      </c>
      <c r="C450" s="9">
        <v>73.599999999999994</v>
      </c>
      <c r="D450" s="9">
        <v>0</v>
      </c>
      <c r="E450" s="9">
        <v>3</v>
      </c>
      <c r="F450" s="1">
        <v>0.63192622520632402</v>
      </c>
      <c r="G450" s="1">
        <v>0.46673129505344302</v>
      </c>
      <c r="H450" s="1">
        <v>0.66185393000108494</v>
      </c>
      <c r="I450" s="1">
        <v>0.478276617954071</v>
      </c>
      <c r="J450" s="1">
        <v>0.63138089014549004</v>
      </c>
      <c r="K450" s="1">
        <v>0.46596429407990497</v>
      </c>
    </row>
    <row r="451" spans="1:11" x14ac:dyDescent="0.15">
      <c r="A451" s="9">
        <v>2129</v>
      </c>
      <c r="B451" s="9">
        <v>36.08</v>
      </c>
      <c r="C451" s="9">
        <v>122.7</v>
      </c>
      <c r="D451" s="9">
        <v>0</v>
      </c>
      <c r="E451" s="9">
        <v>3</v>
      </c>
      <c r="F451" s="1">
        <v>0.64633496155569403</v>
      </c>
      <c r="G451" s="1">
        <v>0.47333388598206499</v>
      </c>
      <c r="H451" s="1">
        <v>0.67488245817571901</v>
      </c>
      <c r="I451" s="1">
        <v>0.48442282157889099</v>
      </c>
      <c r="J451" s="1">
        <v>0.64649474944858099</v>
      </c>
      <c r="K451" s="1">
        <v>0.47295182464289598</v>
      </c>
    </row>
    <row r="452" spans="1:11" x14ac:dyDescent="0.15">
      <c r="A452" s="9">
        <v>2130</v>
      </c>
      <c r="B452" s="9">
        <v>35.71</v>
      </c>
      <c r="C452" s="9">
        <v>73.599999999999994</v>
      </c>
      <c r="D452" s="9">
        <v>0</v>
      </c>
      <c r="E452" s="9">
        <v>3</v>
      </c>
      <c r="F452" s="1">
        <v>0.66344299986682298</v>
      </c>
      <c r="G452" s="1">
        <v>0.48102504289487402</v>
      </c>
      <c r="H452" s="1">
        <v>0.68393740013311399</v>
      </c>
      <c r="I452" s="1">
        <v>0.48863432766662901</v>
      </c>
      <c r="J452" s="1">
        <v>0.66439822277684102</v>
      </c>
      <c r="K452" s="1">
        <v>0.48107151634308198</v>
      </c>
    </row>
    <row r="453" spans="1:11" x14ac:dyDescent="0.15">
      <c r="A453" s="9">
        <v>2131</v>
      </c>
      <c r="B453" s="9">
        <v>34.32</v>
      </c>
      <c r="C453" s="9">
        <v>245.4</v>
      </c>
      <c r="D453" s="9">
        <v>0</v>
      </c>
      <c r="E453" s="9">
        <v>3</v>
      </c>
      <c r="F453" s="1">
        <v>0.69104989754103296</v>
      </c>
      <c r="G453" s="1">
        <v>0.49339846712706098</v>
      </c>
      <c r="H453" s="1">
        <v>0.71131987142031605</v>
      </c>
      <c r="I453" s="1">
        <v>0.50097766477481298</v>
      </c>
      <c r="J453" s="1">
        <v>0.69277984631743394</v>
      </c>
      <c r="K453" s="1">
        <v>0.49384245083253397</v>
      </c>
    </row>
    <row r="454" spans="1:11" x14ac:dyDescent="0.15">
      <c r="A454" s="9">
        <v>2132</v>
      </c>
      <c r="B454" s="9">
        <v>37.299999999999997</v>
      </c>
      <c r="C454" s="9">
        <v>184</v>
      </c>
      <c r="D454" s="9">
        <v>0</v>
      </c>
      <c r="E454" s="9">
        <v>3</v>
      </c>
      <c r="F454" s="1">
        <v>0.731624279381201</v>
      </c>
      <c r="G454" s="1">
        <v>0.51142130829830601</v>
      </c>
      <c r="H454" s="1">
        <v>0.754798397771834</v>
      </c>
      <c r="I454" s="1">
        <v>0.51995912443035697</v>
      </c>
      <c r="J454" s="1">
        <v>0.734247434794291</v>
      </c>
      <c r="K454" s="1">
        <v>0.51225640133806605</v>
      </c>
    </row>
    <row r="455" spans="1:11" x14ac:dyDescent="0.15">
      <c r="A455" s="9">
        <v>2133</v>
      </c>
      <c r="B455" s="9">
        <v>36.08</v>
      </c>
      <c r="C455" s="9">
        <v>24.5</v>
      </c>
      <c r="D455" s="9">
        <v>0</v>
      </c>
      <c r="E455" s="9">
        <v>3</v>
      </c>
      <c r="F455" s="1">
        <v>0.75246246750287904</v>
      </c>
      <c r="G455" s="1">
        <v>0.52058481824831804</v>
      </c>
      <c r="H455" s="1">
        <v>0.77794981782568695</v>
      </c>
      <c r="I455" s="1">
        <v>0.52983543881297501</v>
      </c>
      <c r="J455" s="1">
        <v>0.75583464071265605</v>
      </c>
      <c r="K455" s="1">
        <v>0.521698218668741</v>
      </c>
    </row>
    <row r="456" spans="1:11" x14ac:dyDescent="0.15">
      <c r="A456" s="9">
        <v>2134</v>
      </c>
      <c r="B456" s="9">
        <v>35.14</v>
      </c>
      <c r="C456" s="9">
        <v>490.8</v>
      </c>
      <c r="D456" s="9">
        <v>0</v>
      </c>
      <c r="E456" s="9">
        <v>3</v>
      </c>
      <c r="F456" s="1">
        <v>0.82806795467864003</v>
      </c>
      <c r="G456" s="1">
        <v>0.55082702408615503</v>
      </c>
      <c r="H456" s="1">
        <v>0.84623362137220004</v>
      </c>
      <c r="I456" s="1">
        <v>0.55728688172943097</v>
      </c>
      <c r="J456" s="1">
        <v>0.83122978104949297</v>
      </c>
      <c r="K456" s="1">
        <v>0.55176613321955004</v>
      </c>
    </row>
    <row r="457" spans="1:11" x14ac:dyDescent="0.15">
      <c r="A457" s="9">
        <v>2135</v>
      </c>
      <c r="B457" s="9">
        <v>8.2899999999999991</v>
      </c>
      <c r="C457" s="9">
        <v>490.8</v>
      </c>
      <c r="D457" s="9">
        <v>0</v>
      </c>
      <c r="E457" s="9">
        <v>3</v>
      </c>
      <c r="F457" s="1">
        <v>0.84477786019154899</v>
      </c>
      <c r="G457" s="1">
        <v>0.584947639862889</v>
      </c>
      <c r="H457" s="9">
        <v>0.88187918698229595</v>
      </c>
      <c r="I457" s="9">
        <v>0.60781396097041096</v>
      </c>
      <c r="J457" s="1">
        <v>0.85706859261285195</v>
      </c>
      <c r="K457" s="1">
        <v>0.59543432579210198</v>
      </c>
    </row>
    <row r="458" spans="1:11" x14ac:dyDescent="0.15">
      <c r="A458" s="17">
        <v>2136</v>
      </c>
      <c r="B458" s="17">
        <v>37.78</v>
      </c>
      <c r="C458" s="17">
        <v>351.8</v>
      </c>
      <c r="D458" s="17">
        <v>0</v>
      </c>
      <c r="E458" s="17">
        <v>3</v>
      </c>
      <c r="F458" s="1">
        <v>0.96279401493129002</v>
      </c>
      <c r="G458" s="1">
        <v>0.60001718338314802</v>
      </c>
      <c r="H458" s="1">
        <v>0.96027504682669496</v>
      </c>
      <c r="I458" s="1">
        <v>0.59947771551409301</v>
      </c>
      <c r="J458" s="1">
        <v>0.96257330138257302</v>
      </c>
      <c r="K458" s="1">
        <v>0.59995000911292196</v>
      </c>
    </row>
    <row r="459" spans="1:11" x14ac:dyDescent="0.15">
      <c r="A459" s="9">
        <v>2147</v>
      </c>
      <c r="B459" s="9">
        <v>12.43</v>
      </c>
      <c r="C459" s="9">
        <v>184</v>
      </c>
      <c r="D459" s="9">
        <v>0</v>
      </c>
      <c r="E459" s="9">
        <v>3</v>
      </c>
      <c r="F459" s="1">
        <v>0.73928007769557202</v>
      </c>
      <c r="G459" s="1">
        <v>0.52682495265654905</v>
      </c>
      <c r="H459" s="1">
        <v>0.65650467840657201</v>
      </c>
      <c r="I459" s="1">
        <v>0.48418849469496</v>
      </c>
      <c r="J459" s="1">
        <v>0.75211621058437705</v>
      </c>
      <c r="K459" s="1">
        <v>0.53450026269736906</v>
      </c>
    </row>
    <row r="460" spans="1:11" x14ac:dyDescent="0.15">
      <c r="A460" s="17">
        <v>2148</v>
      </c>
      <c r="B460" s="17">
        <v>9.49</v>
      </c>
      <c r="C460" s="17">
        <v>351.8</v>
      </c>
      <c r="D460" s="17">
        <v>0</v>
      </c>
      <c r="E460" s="17">
        <v>3</v>
      </c>
      <c r="F460" s="1">
        <v>0.82304326270874895</v>
      </c>
      <c r="G460" s="1">
        <v>0.54728065844139095</v>
      </c>
      <c r="H460" s="1">
        <v>0.826502679136767</v>
      </c>
      <c r="I460" s="1">
        <v>0.549367781556651</v>
      </c>
      <c r="J460" s="1">
        <v>0.82340988549403105</v>
      </c>
      <c r="K460" s="1">
        <v>0.54744436100384297</v>
      </c>
    </row>
    <row r="461" spans="1:11" x14ac:dyDescent="0.15">
      <c r="A461" s="9">
        <v>2149</v>
      </c>
      <c r="B461" s="9">
        <v>9.5399999999999991</v>
      </c>
      <c r="C461" s="9">
        <v>61.3</v>
      </c>
      <c r="D461" s="9">
        <v>0</v>
      </c>
      <c r="E461" s="9">
        <v>3</v>
      </c>
      <c r="F461" s="1">
        <v>0.84554218850922402</v>
      </c>
      <c r="G461" s="1">
        <v>0.57669135450790499</v>
      </c>
      <c r="H461" s="1">
        <v>0.80649963295855098</v>
      </c>
      <c r="I461" s="1">
        <v>0.55561226970006306</v>
      </c>
      <c r="J461" s="1">
        <v>0.87151026859598002</v>
      </c>
      <c r="K461" s="1">
        <v>0.58965193186143905</v>
      </c>
    </row>
    <row r="462" spans="1:11" x14ac:dyDescent="0.15">
      <c r="A462" s="9">
        <v>2150</v>
      </c>
      <c r="B462" s="9">
        <v>12.33</v>
      </c>
      <c r="C462" s="9">
        <v>61.3</v>
      </c>
      <c r="D462" s="9">
        <v>0</v>
      </c>
      <c r="E462" s="9">
        <v>3</v>
      </c>
      <c r="F462" s="1">
        <v>0.73092254957692804</v>
      </c>
      <c r="G462" s="1">
        <v>0.51827142529674997</v>
      </c>
      <c r="H462" s="1">
        <v>0.77219765707677601</v>
      </c>
      <c r="I462" s="1">
        <v>0.52638519155409302</v>
      </c>
      <c r="J462" s="1">
        <v>0.73427951573664296</v>
      </c>
      <c r="K462" s="1">
        <v>0.51911156160205296</v>
      </c>
    </row>
    <row r="463" spans="1:11" x14ac:dyDescent="0.15">
      <c r="A463" s="9">
        <v>2151</v>
      </c>
      <c r="B463" s="9">
        <v>12.88</v>
      </c>
      <c r="C463" s="9">
        <v>490.8</v>
      </c>
      <c r="D463" s="9">
        <v>0</v>
      </c>
      <c r="E463" s="9">
        <v>3</v>
      </c>
      <c r="F463" s="1">
        <v>0.73947801750988795</v>
      </c>
      <c r="G463" s="1">
        <v>0.52222604016639695</v>
      </c>
      <c r="H463" s="1">
        <v>0.74950882539621799</v>
      </c>
      <c r="I463" s="1">
        <v>0.51695530158443304</v>
      </c>
      <c r="J463" s="1">
        <v>0.73551012873940202</v>
      </c>
      <c r="K463" s="1">
        <v>0.52073703519482495</v>
      </c>
    </row>
    <row r="464" spans="1:11" x14ac:dyDescent="0.15">
      <c r="A464" s="9">
        <v>2152</v>
      </c>
      <c r="B464" s="9">
        <v>7.05</v>
      </c>
      <c r="C464" s="9">
        <v>85.9</v>
      </c>
      <c r="D464" s="9">
        <v>0</v>
      </c>
      <c r="E464" s="9">
        <v>3</v>
      </c>
      <c r="F464" s="1">
        <v>0.797824682501027</v>
      </c>
      <c r="G464" s="1">
        <v>0.54594662868129495</v>
      </c>
      <c r="H464" s="1">
        <v>0.84178090552781004</v>
      </c>
      <c r="I464" s="1">
        <v>0.55542764877072004</v>
      </c>
      <c r="J464" s="1">
        <v>0.79643251234900503</v>
      </c>
      <c r="K464" s="1">
        <v>0.545306313739083</v>
      </c>
    </row>
    <row r="465" spans="1:11" x14ac:dyDescent="0.15">
      <c r="A465" s="9">
        <v>2153</v>
      </c>
      <c r="B465" s="9">
        <v>7.57</v>
      </c>
      <c r="C465" s="9">
        <v>122.7</v>
      </c>
      <c r="D465" s="9">
        <v>0</v>
      </c>
      <c r="E465" s="9">
        <v>3</v>
      </c>
      <c r="F465" s="1">
        <v>0.85511308241791395</v>
      </c>
      <c r="G465" s="1">
        <v>0.56820410889717998</v>
      </c>
      <c r="H465" s="1">
        <v>0.91247002365187202</v>
      </c>
      <c r="I465" s="1">
        <v>0.58227621475990698</v>
      </c>
      <c r="J465" s="1">
        <v>0.84683246923357303</v>
      </c>
      <c r="K465" s="1">
        <v>0.56450153447021201</v>
      </c>
    </row>
    <row r="466" spans="1:11" x14ac:dyDescent="0.15">
      <c r="A466" s="9">
        <v>2154</v>
      </c>
      <c r="B466" s="9">
        <v>5.59</v>
      </c>
      <c r="C466" s="9">
        <v>306.7</v>
      </c>
      <c r="D466" s="9">
        <v>0</v>
      </c>
      <c r="E466" s="9">
        <v>3</v>
      </c>
      <c r="F466" s="1">
        <v>0.83569821564494196</v>
      </c>
      <c r="G466" s="1">
        <v>0.56099338327454995</v>
      </c>
      <c r="H466" s="1">
        <v>0.89322713772553497</v>
      </c>
      <c r="I466" s="1">
        <v>0.57542473244049397</v>
      </c>
      <c r="J466" s="1">
        <v>0.82977179953800495</v>
      </c>
      <c r="K466" s="1">
        <v>0.55824420609370995</v>
      </c>
    </row>
    <row r="467" spans="1:11" x14ac:dyDescent="0.15">
      <c r="A467" s="9">
        <v>2155</v>
      </c>
      <c r="B467" s="9">
        <v>45.51</v>
      </c>
      <c r="C467" s="9">
        <v>981.6</v>
      </c>
      <c r="D467" s="9">
        <v>0</v>
      </c>
      <c r="E467" s="9">
        <v>3</v>
      </c>
      <c r="F467" s="18">
        <v>0.229789977626145</v>
      </c>
      <c r="G467" s="18">
        <v>0.21330001377684599</v>
      </c>
      <c r="H467" s="18">
        <v>0.22803439441084</v>
      </c>
      <c r="I467" s="18">
        <v>0.21177972620836</v>
      </c>
      <c r="J467" s="18">
        <v>0.21674719114263299</v>
      </c>
      <c r="K467" s="18">
        <v>0.20288270066011199</v>
      </c>
    </row>
    <row r="468" spans="1:11" x14ac:dyDescent="0.15">
      <c r="A468" s="9">
        <v>2156</v>
      </c>
      <c r="B468" s="9">
        <v>49.67</v>
      </c>
      <c r="C468" s="9">
        <v>552.1</v>
      </c>
      <c r="D468" s="9">
        <v>0</v>
      </c>
      <c r="E468" s="9">
        <v>3</v>
      </c>
      <c r="F468" s="9">
        <v>0.31792645623014298</v>
      </c>
      <c r="G468" s="9">
        <v>0.279041524224107</v>
      </c>
      <c r="H468" s="1">
        <v>0.30107191817178502</v>
      </c>
      <c r="I468" s="1">
        <v>0.26786761871239201</v>
      </c>
      <c r="J468" s="1">
        <v>0.30525800297447703</v>
      </c>
      <c r="K468" s="1">
        <v>0.27007119464041301</v>
      </c>
    </row>
    <row r="469" spans="1:11" x14ac:dyDescent="0.15">
      <c r="A469" s="9">
        <v>2157</v>
      </c>
      <c r="B469" s="9">
        <v>44.64</v>
      </c>
      <c r="C469" s="9">
        <v>1288.3</v>
      </c>
      <c r="D469" s="9">
        <v>0</v>
      </c>
      <c r="E469" s="9">
        <v>3</v>
      </c>
      <c r="F469" s="1">
        <v>0.338801759559336</v>
      </c>
      <c r="G469" s="1">
        <v>0.294075035275146</v>
      </c>
      <c r="H469" s="1">
        <v>0.30703611141660297</v>
      </c>
      <c r="I469" s="1">
        <v>0.272094860554705</v>
      </c>
      <c r="J469" s="1">
        <v>0.33360701349406402</v>
      </c>
      <c r="K469" s="1">
        <v>0.29037966435192603</v>
      </c>
    </row>
    <row r="470" spans="1:11" x14ac:dyDescent="0.15">
      <c r="A470" s="9">
        <v>2158</v>
      </c>
      <c r="B470" s="9">
        <v>48.45</v>
      </c>
      <c r="C470" s="9">
        <v>73.599999999999994</v>
      </c>
      <c r="D470" s="9">
        <v>0</v>
      </c>
      <c r="E470" s="9">
        <v>3</v>
      </c>
      <c r="F470" s="1">
        <v>0.46214109599252101</v>
      </c>
      <c r="G470" s="1">
        <v>0.37498098714731198</v>
      </c>
      <c r="H470" s="1">
        <v>0.47606042202922899</v>
      </c>
      <c r="I470" s="1">
        <v>0.38102460570409602</v>
      </c>
      <c r="J470" s="1">
        <v>0.45837996868894698</v>
      </c>
      <c r="K470" s="1">
        <v>0.37277802085787498</v>
      </c>
    </row>
    <row r="471" spans="1:11" x14ac:dyDescent="0.15">
      <c r="A471" s="9">
        <v>2159</v>
      </c>
      <c r="B471" s="9">
        <v>48.26</v>
      </c>
      <c r="C471" s="9">
        <v>184</v>
      </c>
      <c r="D471" s="9">
        <v>0</v>
      </c>
      <c r="E471" s="9">
        <v>3</v>
      </c>
      <c r="F471" s="1">
        <v>0.449998730806279</v>
      </c>
      <c r="G471" s="1">
        <v>0.36713990258775803</v>
      </c>
      <c r="H471" s="1">
        <v>0.45981937386027699</v>
      </c>
      <c r="I471" s="1">
        <v>0.37116484737919903</v>
      </c>
      <c r="J471" s="1">
        <v>0.44685092128165199</v>
      </c>
      <c r="K471" s="1">
        <v>0.36525767422918298</v>
      </c>
    </row>
    <row r="472" spans="1:11" x14ac:dyDescent="0.15">
      <c r="A472" s="9">
        <v>2160</v>
      </c>
      <c r="B472" s="9">
        <v>12.65</v>
      </c>
      <c r="C472" s="9">
        <v>122.7</v>
      </c>
      <c r="D472" s="9">
        <v>0</v>
      </c>
      <c r="E472" s="9">
        <v>3</v>
      </c>
      <c r="F472" s="1">
        <v>0.82241413621733095</v>
      </c>
      <c r="G472" s="1">
        <v>0.55514787611969596</v>
      </c>
      <c r="H472" s="1">
        <v>0.87421261273972295</v>
      </c>
      <c r="I472" s="1">
        <v>0.56791222537854102</v>
      </c>
      <c r="J472" s="1">
        <v>0.82200621070204505</v>
      </c>
      <c r="K472" s="1">
        <v>0.55468166371925098</v>
      </c>
    </row>
    <row r="473" spans="1:11" x14ac:dyDescent="0.15">
      <c r="A473" s="9">
        <v>2161</v>
      </c>
      <c r="B473" s="9">
        <v>50.24</v>
      </c>
      <c r="C473" s="9">
        <v>429.4</v>
      </c>
      <c r="D473" s="9">
        <v>0</v>
      </c>
      <c r="E473" s="9">
        <v>3</v>
      </c>
      <c r="F473" s="1">
        <v>0.48477921091117698</v>
      </c>
      <c r="G473" s="1">
        <v>0.38863563982754801</v>
      </c>
      <c r="H473" s="1">
        <v>0.50595900679241201</v>
      </c>
      <c r="I473" s="1">
        <v>0.39812961309065498</v>
      </c>
      <c r="J473" s="1">
        <v>0.48166419400157601</v>
      </c>
      <c r="K473" s="1">
        <v>0.386945044396448</v>
      </c>
    </row>
    <row r="474" spans="1:11" x14ac:dyDescent="0.15">
      <c r="A474" s="9">
        <v>2162</v>
      </c>
      <c r="B474" s="9">
        <v>19.489999999999998</v>
      </c>
      <c r="C474" s="9">
        <v>49.1</v>
      </c>
      <c r="D474" s="9">
        <v>0</v>
      </c>
      <c r="E474" s="9">
        <v>3</v>
      </c>
      <c r="F474" s="1">
        <v>0.777934329885273</v>
      </c>
      <c r="G474" s="1">
        <v>0.53747831689547498</v>
      </c>
      <c r="H474" s="1">
        <v>0.78427556524707498</v>
      </c>
      <c r="I474" s="1">
        <v>0.53234891646162597</v>
      </c>
      <c r="J474" s="1">
        <v>0.77103941606190496</v>
      </c>
      <c r="K474" s="1">
        <v>0.533872539901038</v>
      </c>
    </row>
    <row r="475" spans="1:11" x14ac:dyDescent="0.15">
      <c r="A475" s="9">
        <v>2163</v>
      </c>
      <c r="B475" s="9">
        <v>6.98</v>
      </c>
      <c r="C475" s="9">
        <v>122.7</v>
      </c>
      <c r="D475" s="9">
        <v>0</v>
      </c>
      <c r="E475" s="9">
        <v>3</v>
      </c>
      <c r="F475" s="1">
        <v>0.82071130438473205</v>
      </c>
      <c r="G475" s="1">
        <v>0.55419817606036004</v>
      </c>
      <c r="H475" s="1">
        <v>0.85243890315415605</v>
      </c>
      <c r="I475" s="1">
        <v>0.55926960183034502</v>
      </c>
      <c r="J475" s="1">
        <v>0.81270402070992198</v>
      </c>
      <c r="K475" s="1">
        <v>0.55041360382319604</v>
      </c>
    </row>
    <row r="476" spans="1:11" x14ac:dyDescent="0.15">
      <c r="A476" s="9">
        <v>2164</v>
      </c>
      <c r="B476" s="9">
        <v>47.1</v>
      </c>
      <c r="C476" s="9">
        <v>184</v>
      </c>
      <c r="D476" s="9">
        <v>0</v>
      </c>
      <c r="E476" s="9">
        <v>3</v>
      </c>
      <c r="F476" s="1">
        <v>0.51912118822369802</v>
      </c>
      <c r="G476" s="1">
        <v>0.40851168261082998</v>
      </c>
      <c r="H476" s="1">
        <v>0.54570348632477805</v>
      </c>
      <c r="I476" s="1">
        <v>0.419973364811284</v>
      </c>
      <c r="J476" s="1">
        <v>0.51690204351878</v>
      </c>
      <c r="K476" s="1">
        <v>0.40744058449738302</v>
      </c>
    </row>
    <row r="477" spans="1:11" x14ac:dyDescent="0.15">
      <c r="A477" s="9">
        <v>2165</v>
      </c>
      <c r="B477" s="9">
        <v>51.19</v>
      </c>
      <c r="C477" s="9">
        <v>368.1</v>
      </c>
      <c r="D477" s="9">
        <v>0</v>
      </c>
      <c r="E477" s="9">
        <v>3</v>
      </c>
      <c r="F477" s="1">
        <v>0.57277945879061098</v>
      </c>
      <c r="G477" s="1">
        <v>0.43619069664671001</v>
      </c>
      <c r="H477" s="1">
        <v>0.59380045570635898</v>
      </c>
      <c r="I477" s="1">
        <v>0.444874949334643</v>
      </c>
      <c r="J477" s="1">
        <v>0.57153353346818803</v>
      </c>
      <c r="K477" s="1">
        <v>0.43564498398891199</v>
      </c>
    </row>
    <row r="478" spans="1:11" x14ac:dyDescent="0.15">
      <c r="A478" s="9">
        <v>2166</v>
      </c>
      <c r="B478" s="9">
        <v>44.87</v>
      </c>
      <c r="C478" s="9">
        <v>490.8</v>
      </c>
      <c r="D478" s="9">
        <v>0</v>
      </c>
      <c r="E478" s="9">
        <v>3</v>
      </c>
      <c r="F478" s="1">
        <v>0.711683931179794</v>
      </c>
      <c r="G478" s="1">
        <v>0.50303514473676203</v>
      </c>
      <c r="H478" s="1">
        <v>0.74832355181548305</v>
      </c>
      <c r="I478" s="1">
        <v>0.51712690159830499</v>
      </c>
      <c r="J478" s="1">
        <v>0.71165950163395497</v>
      </c>
      <c r="K478" s="1">
        <v>0.50295770590866995</v>
      </c>
    </row>
    <row r="479" spans="1:11" x14ac:dyDescent="0.15">
      <c r="A479" s="9">
        <v>2167</v>
      </c>
      <c r="B479" s="9">
        <v>44.4</v>
      </c>
      <c r="C479" s="9">
        <v>245.4</v>
      </c>
      <c r="D479" s="9">
        <v>0</v>
      </c>
      <c r="E479" s="9">
        <v>3</v>
      </c>
      <c r="F479" s="1">
        <v>0.83492796234488798</v>
      </c>
      <c r="G479" s="1">
        <v>0.55391710679645401</v>
      </c>
      <c r="H479" s="1">
        <v>0.86066244949728499</v>
      </c>
      <c r="I479" s="1">
        <v>0.56288527397260302</v>
      </c>
      <c r="J479" s="1">
        <v>0.836895892895275</v>
      </c>
      <c r="K479" s="1">
        <v>0.55459125525286801</v>
      </c>
    </row>
    <row r="480" spans="1:11" x14ac:dyDescent="0.15">
      <c r="A480" s="17">
        <v>2168</v>
      </c>
      <c r="B480" s="17">
        <v>39.81</v>
      </c>
      <c r="C480" s="17">
        <v>351.8</v>
      </c>
      <c r="D480" s="17">
        <v>0</v>
      </c>
      <c r="E480" s="17">
        <v>3</v>
      </c>
      <c r="F480" s="1">
        <v>0.95899316309039695</v>
      </c>
      <c r="G480" s="1">
        <v>0.59864032677479795</v>
      </c>
      <c r="H480" s="1">
        <v>0.95666662897880805</v>
      </c>
      <c r="I480" s="1">
        <v>0.59814053808604795</v>
      </c>
      <c r="J480" s="1">
        <v>0.95863208539198097</v>
      </c>
      <c r="K480" s="1">
        <v>0.59852682036840799</v>
      </c>
    </row>
    <row r="481" spans="1:11" x14ac:dyDescent="0.15">
      <c r="A481" s="9">
        <v>2174</v>
      </c>
      <c r="B481" s="9">
        <v>37.18</v>
      </c>
      <c r="C481" s="9">
        <v>552.1</v>
      </c>
      <c r="D481" s="9">
        <v>0</v>
      </c>
      <c r="E481" s="9">
        <v>3</v>
      </c>
      <c r="F481" s="1">
        <v>0.69638731464453696</v>
      </c>
      <c r="G481" s="1">
        <v>0.497629615214772</v>
      </c>
      <c r="H481" s="1">
        <v>0.73460308000876395</v>
      </c>
      <c r="I481" s="1">
        <v>0.51118244094296195</v>
      </c>
      <c r="J481" s="1">
        <v>0.69744968363415005</v>
      </c>
      <c r="K481" s="1">
        <v>0.49856173656991898</v>
      </c>
    </row>
    <row r="482" spans="1:11" x14ac:dyDescent="0.15">
      <c r="A482" s="9">
        <v>2175</v>
      </c>
      <c r="B482" s="9">
        <v>37.33</v>
      </c>
      <c r="C482" s="9">
        <v>122.7</v>
      </c>
      <c r="D482" s="9">
        <v>0</v>
      </c>
      <c r="E482" s="9">
        <v>3</v>
      </c>
      <c r="F482" s="1">
        <v>0.81758972944415398</v>
      </c>
      <c r="G482" s="1">
        <v>0.54867165189948597</v>
      </c>
      <c r="H482" s="1">
        <v>0.85649077473373403</v>
      </c>
      <c r="I482" s="1">
        <v>0.56140611116414696</v>
      </c>
      <c r="J482" s="1">
        <v>0.81677407833801696</v>
      </c>
      <c r="K482" s="1">
        <v>0.54868193948636201</v>
      </c>
    </row>
    <row r="483" spans="1:11" x14ac:dyDescent="0.15">
      <c r="A483" s="17">
        <v>2176</v>
      </c>
      <c r="B483" s="17">
        <v>33.119999999999997</v>
      </c>
      <c r="C483" s="17">
        <v>351.8</v>
      </c>
      <c r="D483" s="17">
        <v>0</v>
      </c>
      <c r="E483" s="17">
        <v>3</v>
      </c>
      <c r="F483" s="1">
        <v>0.95121431364576203</v>
      </c>
      <c r="G483" s="1">
        <v>0.59585750543872396</v>
      </c>
      <c r="H483" s="1">
        <v>0.94895150200779999</v>
      </c>
      <c r="I483" s="1">
        <v>0.59539852439774199</v>
      </c>
      <c r="J483" s="1">
        <v>0.950599162519011</v>
      </c>
      <c r="K483" s="1">
        <v>0.59566727579616996</v>
      </c>
    </row>
    <row r="484" spans="1:11" x14ac:dyDescent="0.15">
      <c r="A484" s="9">
        <v>2188</v>
      </c>
      <c r="B484" s="9">
        <v>12.99</v>
      </c>
      <c r="C484" s="9">
        <v>306.7</v>
      </c>
      <c r="D484" s="9">
        <v>0</v>
      </c>
      <c r="E484" s="9">
        <v>3</v>
      </c>
      <c r="F484" s="1">
        <v>0.86230153511986596</v>
      </c>
      <c r="G484" s="1">
        <v>0.58232900095131102</v>
      </c>
      <c r="H484" s="1">
        <v>0.89101263353476301</v>
      </c>
      <c r="I484" s="1">
        <v>0.59415549042169002</v>
      </c>
      <c r="J484" s="1">
        <v>0.88409456960098298</v>
      </c>
      <c r="K484" s="1">
        <v>0.59035784947220404</v>
      </c>
    </row>
    <row r="485" spans="1:11" x14ac:dyDescent="0.15">
      <c r="A485" s="9">
        <v>2189</v>
      </c>
      <c r="B485" s="9">
        <v>24.59</v>
      </c>
      <c r="C485" s="9">
        <v>552.1</v>
      </c>
      <c r="D485" s="9">
        <v>0</v>
      </c>
      <c r="E485" s="9">
        <v>3</v>
      </c>
      <c r="F485" s="1">
        <v>0.64225136746786204</v>
      </c>
      <c r="G485" s="1">
        <v>0.47327508916592997</v>
      </c>
      <c r="H485" s="1">
        <v>0.66329779173862102</v>
      </c>
      <c r="I485" s="1">
        <v>0.478424068767908</v>
      </c>
      <c r="J485" s="1">
        <v>0.64617236811952605</v>
      </c>
      <c r="K485" s="1">
        <v>0.47525736228917198</v>
      </c>
    </row>
    <row r="486" spans="1:11" x14ac:dyDescent="0.15">
      <c r="A486" s="9">
        <v>2190</v>
      </c>
      <c r="B486" s="9">
        <v>19.920000000000002</v>
      </c>
      <c r="C486" s="9">
        <v>122.7</v>
      </c>
      <c r="D486" s="9">
        <v>0</v>
      </c>
      <c r="E486" s="9">
        <v>3</v>
      </c>
      <c r="F486" s="1">
        <v>0.67349402114775803</v>
      </c>
      <c r="G486" s="1">
        <v>0.48808405568002899</v>
      </c>
      <c r="H486" s="1">
        <v>0.71373648313806104</v>
      </c>
      <c r="I486" s="1">
        <v>0.50200807595765595</v>
      </c>
      <c r="J486" s="1">
        <v>0.67660615016351</v>
      </c>
      <c r="K486" s="1">
        <v>0.48951250718053202</v>
      </c>
    </row>
    <row r="487" spans="1:11" x14ac:dyDescent="0.15">
      <c r="A487" s="9">
        <v>2191</v>
      </c>
      <c r="B487" s="9">
        <v>26.8</v>
      </c>
      <c r="C487" s="9">
        <v>245.4</v>
      </c>
      <c r="D487" s="9">
        <v>0</v>
      </c>
      <c r="E487" s="9">
        <v>3</v>
      </c>
      <c r="F487" s="1">
        <v>0.69992059387712202</v>
      </c>
      <c r="G487" s="1">
        <v>0.50075574345781504</v>
      </c>
      <c r="H487" s="1">
        <v>0.75746887797763396</v>
      </c>
      <c r="I487" s="1">
        <v>0.52140979388651199</v>
      </c>
      <c r="J487" s="1">
        <v>0.70099421568994802</v>
      </c>
      <c r="K487" s="1">
        <v>0.50126082130965599</v>
      </c>
    </row>
    <row r="488" spans="1:11" x14ac:dyDescent="0.15">
      <c r="A488" s="9">
        <v>2192</v>
      </c>
      <c r="B488" s="9">
        <v>11.36</v>
      </c>
      <c r="C488" s="9">
        <v>122.7</v>
      </c>
      <c r="D488" s="9">
        <v>0</v>
      </c>
      <c r="E488" s="9">
        <v>3</v>
      </c>
      <c r="F488" s="1">
        <v>0.81296903867362103</v>
      </c>
      <c r="G488" s="1">
        <v>0.55874244858516597</v>
      </c>
      <c r="H488" s="1">
        <v>0.77566176467516401</v>
      </c>
      <c r="I488" s="1">
        <v>0.53070707070707102</v>
      </c>
      <c r="J488" s="1">
        <v>0.82950217596744302</v>
      </c>
      <c r="K488" s="1">
        <v>0.56420874851029901</v>
      </c>
    </row>
    <row r="489" spans="1:11" x14ac:dyDescent="0.15">
      <c r="A489" s="9">
        <v>2193</v>
      </c>
      <c r="B489" s="9">
        <v>12.84</v>
      </c>
      <c r="C489" s="9">
        <v>122.7</v>
      </c>
      <c r="D489" s="9">
        <v>0</v>
      </c>
      <c r="E489" s="9">
        <v>3</v>
      </c>
      <c r="F489" s="1">
        <v>0.82185863779188095</v>
      </c>
      <c r="G489" s="1">
        <v>0.55786309158127001</v>
      </c>
      <c r="H489" s="1">
        <v>0.84202644019671302</v>
      </c>
      <c r="I489" s="1">
        <v>0.55609399950472604</v>
      </c>
      <c r="J489" s="1">
        <v>0.83466802408777596</v>
      </c>
      <c r="K489" s="1">
        <v>0.56200486693640395</v>
      </c>
    </row>
    <row r="490" spans="1:11" x14ac:dyDescent="0.15">
      <c r="A490" s="9">
        <v>2194</v>
      </c>
      <c r="B490" s="9">
        <v>20.36</v>
      </c>
      <c r="C490" s="9">
        <v>245.4</v>
      </c>
      <c r="D490" s="9">
        <v>0</v>
      </c>
      <c r="E490" s="9">
        <v>3</v>
      </c>
      <c r="F490" s="1">
        <v>0.74492746543455801</v>
      </c>
      <c r="G490" s="1">
        <v>0.52114756082798697</v>
      </c>
      <c r="H490" s="1">
        <v>0.815467207431679</v>
      </c>
      <c r="I490" s="1">
        <v>0.54573957974043197</v>
      </c>
      <c r="J490" s="1">
        <v>0.74155169397083498</v>
      </c>
      <c r="K490" s="1">
        <v>0.51983360958816804</v>
      </c>
    </row>
    <row r="491" spans="1:11" x14ac:dyDescent="0.15">
      <c r="A491" s="17">
        <v>2195</v>
      </c>
      <c r="B491" s="17">
        <v>10.84</v>
      </c>
      <c r="C491" s="17">
        <v>351.8</v>
      </c>
      <c r="D491" s="17">
        <v>0</v>
      </c>
      <c r="E491" s="17">
        <v>3</v>
      </c>
      <c r="F491" s="1">
        <v>0.82559007051687106</v>
      </c>
      <c r="G491" s="1">
        <v>0.54934847774220497</v>
      </c>
      <c r="H491" s="1">
        <v>0.83712915588161196</v>
      </c>
      <c r="I491" s="1">
        <v>0.55400869254131202</v>
      </c>
      <c r="J491" s="1">
        <v>0.82217618631641798</v>
      </c>
      <c r="K491" s="1">
        <v>0.54813755411117204</v>
      </c>
    </row>
    <row r="492" spans="1:11" x14ac:dyDescent="0.15">
      <c r="A492" s="9">
        <v>2197</v>
      </c>
      <c r="B492" s="9">
        <v>18.46</v>
      </c>
      <c r="C492" s="9">
        <v>122.7</v>
      </c>
      <c r="D492" s="9">
        <v>0</v>
      </c>
      <c r="E492" s="9">
        <v>3</v>
      </c>
      <c r="F492" s="1">
        <v>0.79944632412265904</v>
      </c>
      <c r="G492" s="1">
        <v>0.544720595312152</v>
      </c>
      <c r="H492" s="1">
        <v>0.88057865231393495</v>
      </c>
      <c r="I492" s="1">
        <v>0.57133631677335295</v>
      </c>
      <c r="J492" s="1">
        <v>0.797024530784612</v>
      </c>
      <c r="K492" s="1">
        <v>0.54383629162388203</v>
      </c>
    </row>
    <row r="493" spans="1:11" x14ac:dyDescent="0.15">
      <c r="A493" s="9">
        <v>2198</v>
      </c>
      <c r="B493" s="9">
        <v>18.420000000000002</v>
      </c>
      <c r="C493" s="9">
        <v>245.4</v>
      </c>
      <c r="D493" s="9">
        <v>0</v>
      </c>
      <c r="E493" s="9">
        <v>3</v>
      </c>
      <c r="F493" s="1">
        <v>0.85949564414776802</v>
      </c>
      <c r="G493" s="1">
        <v>0.56945021726808998</v>
      </c>
      <c r="H493" s="1">
        <v>0.95739928303632404</v>
      </c>
      <c r="I493" s="1">
        <v>0.59964677792546595</v>
      </c>
      <c r="J493" s="1">
        <v>0.85770415446485604</v>
      </c>
      <c r="K493" s="1">
        <v>0.56883552432024098</v>
      </c>
    </row>
    <row r="494" spans="1:11" x14ac:dyDescent="0.15">
      <c r="A494" s="17">
        <v>2199</v>
      </c>
      <c r="B494" s="17">
        <v>8.2799999999999994</v>
      </c>
      <c r="C494" s="17">
        <v>351.8</v>
      </c>
      <c r="D494" s="17">
        <v>0</v>
      </c>
      <c r="E494" s="17">
        <v>3</v>
      </c>
      <c r="F494" s="1">
        <v>0.85055239780776803</v>
      </c>
      <c r="G494" s="1">
        <v>0.56005481315187899</v>
      </c>
      <c r="H494" s="1">
        <v>0.86949616512792005</v>
      </c>
      <c r="I494" s="1">
        <v>0.56679736333674302</v>
      </c>
      <c r="J494" s="1">
        <v>0.84643199853378803</v>
      </c>
      <c r="K494" s="1">
        <v>0.55866779722957305</v>
      </c>
    </row>
    <row r="495" spans="1:11" x14ac:dyDescent="0.15">
      <c r="A495" s="9">
        <v>2200</v>
      </c>
      <c r="B495" s="9">
        <v>13.47</v>
      </c>
      <c r="C495" s="9">
        <v>245.4</v>
      </c>
      <c r="D495" s="9">
        <v>0</v>
      </c>
      <c r="E495" s="9">
        <v>3</v>
      </c>
      <c r="F495" s="1">
        <v>0.942044468574323</v>
      </c>
      <c r="G495" s="1">
        <v>0.60108329159545404</v>
      </c>
      <c r="H495" s="1">
        <v>1.0657001152821499</v>
      </c>
      <c r="I495" s="1">
        <v>0.636431807884005</v>
      </c>
      <c r="J495" s="1">
        <v>0.94169410309740698</v>
      </c>
      <c r="K495" s="1">
        <v>0.600910145674874</v>
      </c>
    </row>
    <row r="496" spans="1:11" x14ac:dyDescent="0.15">
      <c r="A496" s="9">
        <v>2201</v>
      </c>
      <c r="B496" s="9">
        <v>13.52</v>
      </c>
      <c r="C496" s="9">
        <v>122.7</v>
      </c>
      <c r="D496" s="9">
        <v>0</v>
      </c>
      <c r="E496" s="9">
        <v>3</v>
      </c>
      <c r="F496" s="1">
        <v>0.993020603996563</v>
      </c>
      <c r="G496" s="1">
        <v>0.61870165398402599</v>
      </c>
      <c r="H496" s="1">
        <v>1.11127229089494</v>
      </c>
      <c r="I496" s="1">
        <v>0.65091857379046303</v>
      </c>
      <c r="J496" s="1">
        <v>0.98465544402438199</v>
      </c>
      <c r="K496" s="1">
        <v>0.61613850359420896</v>
      </c>
    </row>
    <row r="497" spans="1:11" x14ac:dyDescent="0.15">
      <c r="A497" s="9">
        <v>2202</v>
      </c>
      <c r="B497" s="9">
        <v>12.59</v>
      </c>
      <c r="C497" s="9">
        <v>73.599999999999994</v>
      </c>
      <c r="D497" s="9">
        <v>0</v>
      </c>
      <c r="E497" s="9">
        <v>3</v>
      </c>
      <c r="F497" s="1">
        <v>0.97841321938875203</v>
      </c>
      <c r="G497" s="1">
        <v>0.61436034414890595</v>
      </c>
      <c r="H497" s="1">
        <v>1.1092566350151201</v>
      </c>
      <c r="I497" s="1">
        <v>0.65054006546248</v>
      </c>
      <c r="J497" s="1">
        <v>0.97497911520288105</v>
      </c>
      <c r="K497" s="1">
        <v>0.61343712253388805</v>
      </c>
    </row>
    <row r="498" spans="1:11" x14ac:dyDescent="0.15">
      <c r="A498" s="9">
        <v>2203</v>
      </c>
      <c r="B498" s="9">
        <v>10.18</v>
      </c>
      <c r="C498" s="9">
        <v>36.799999999999997</v>
      </c>
      <c r="D498" s="9">
        <v>0</v>
      </c>
      <c r="E498" s="9">
        <v>3</v>
      </c>
      <c r="F498" s="1">
        <v>1.13523571043601</v>
      </c>
      <c r="G498" s="1">
        <v>0.66207872027443104</v>
      </c>
      <c r="H498" s="1">
        <v>1.2045623200401101</v>
      </c>
      <c r="I498" s="1">
        <v>0.67844569608010497</v>
      </c>
      <c r="J498" s="1">
        <v>1.11546550760995</v>
      </c>
      <c r="K498" s="1">
        <v>0.65642448734180903</v>
      </c>
    </row>
    <row r="499" spans="1:11" x14ac:dyDescent="0.15">
      <c r="A499" s="9">
        <v>2204</v>
      </c>
      <c r="B499" s="9">
        <v>9.44</v>
      </c>
      <c r="C499" s="9">
        <v>98.2</v>
      </c>
      <c r="D499" s="9">
        <v>0</v>
      </c>
      <c r="E499" s="9">
        <v>3</v>
      </c>
      <c r="F499" s="1">
        <v>1.12874997769459</v>
      </c>
      <c r="G499" s="1">
        <v>0.66096188784503895</v>
      </c>
      <c r="H499" s="1">
        <v>1.21552382861811</v>
      </c>
      <c r="I499" s="1">
        <v>0.68181449294965002</v>
      </c>
      <c r="J499" s="1">
        <v>1.1050206818433601</v>
      </c>
      <c r="K499" s="1">
        <v>0.65424554826616699</v>
      </c>
    </row>
    <row r="500" spans="1:11" x14ac:dyDescent="0.15">
      <c r="A500" s="9">
        <v>2205</v>
      </c>
      <c r="B500" s="9">
        <v>9.3000000000000007</v>
      </c>
      <c r="C500" s="9">
        <v>122.7</v>
      </c>
      <c r="D500" s="9">
        <v>0</v>
      </c>
      <c r="E500" s="9">
        <v>3</v>
      </c>
      <c r="F500" s="1">
        <v>1.2821166365624901</v>
      </c>
      <c r="G500" s="1">
        <v>0.70153362126320795</v>
      </c>
      <c r="H500" s="1">
        <v>1.2816487092272499</v>
      </c>
      <c r="I500" s="1">
        <v>0.69984486503257803</v>
      </c>
      <c r="J500" s="1">
        <v>1.2813137091117499</v>
      </c>
      <c r="K500" s="1">
        <v>0.70162815126050404</v>
      </c>
    </row>
    <row r="501" spans="1:11" x14ac:dyDescent="0.15">
      <c r="A501" s="9">
        <v>2206</v>
      </c>
      <c r="B501" s="9">
        <v>6.82</v>
      </c>
      <c r="C501" s="9">
        <v>306.7</v>
      </c>
      <c r="D501" s="9">
        <v>0</v>
      </c>
      <c r="E501" s="9">
        <v>3</v>
      </c>
      <c r="F501" s="1">
        <v>0.93909231453164399</v>
      </c>
      <c r="G501" s="1">
        <v>0.62523956951201498</v>
      </c>
      <c r="H501" s="18">
        <v>1.61089330417939</v>
      </c>
      <c r="I501" s="18">
        <v>0</v>
      </c>
      <c r="J501" s="1">
        <v>0.94708355837506497</v>
      </c>
      <c r="K501" s="1">
        <v>0.63275655006100895</v>
      </c>
    </row>
    <row r="502" spans="1:11" x14ac:dyDescent="0.15">
      <c r="A502" s="9">
        <v>2207</v>
      </c>
      <c r="B502" s="9">
        <v>7.06</v>
      </c>
      <c r="C502" s="9">
        <v>245.4</v>
      </c>
      <c r="D502" s="9">
        <v>0</v>
      </c>
      <c r="E502" s="9">
        <v>3</v>
      </c>
      <c r="F502" s="1">
        <v>0.88609935118985494</v>
      </c>
      <c r="G502" s="1">
        <v>0.58211485723503797</v>
      </c>
      <c r="H502" s="1">
        <v>1.00014746667873</v>
      </c>
      <c r="I502" s="1">
        <v>0.61531659666406702</v>
      </c>
      <c r="J502" s="1">
        <v>0.89234627604697803</v>
      </c>
      <c r="K502" s="1">
        <v>0.58456775351480705</v>
      </c>
    </row>
    <row r="503" spans="1:11" x14ac:dyDescent="0.15">
      <c r="A503" s="9">
        <v>2208</v>
      </c>
      <c r="B503" s="9">
        <v>8.82</v>
      </c>
      <c r="C503" s="9">
        <v>245.4</v>
      </c>
      <c r="D503" s="9">
        <v>0</v>
      </c>
      <c r="E503" s="9">
        <v>3</v>
      </c>
      <c r="F503" s="1">
        <v>0.88393430369771497</v>
      </c>
      <c r="G503" s="1">
        <v>0.58356754782449904</v>
      </c>
      <c r="H503" s="1">
        <v>0.96885346173139197</v>
      </c>
      <c r="I503" s="1">
        <v>0.60537559383660799</v>
      </c>
      <c r="J503" s="1">
        <v>0.89719003849010004</v>
      </c>
      <c r="K503" s="1">
        <v>0.58843764890068795</v>
      </c>
    </row>
    <row r="504" spans="1:11" x14ac:dyDescent="0.15">
      <c r="A504" s="9">
        <v>2209</v>
      </c>
      <c r="B504" s="9">
        <v>9.84</v>
      </c>
      <c r="C504" s="9">
        <v>245.4</v>
      </c>
      <c r="D504" s="9">
        <v>0</v>
      </c>
      <c r="E504" s="9">
        <v>3</v>
      </c>
      <c r="F504" s="1">
        <v>0.84804164301332796</v>
      </c>
      <c r="G504" s="1">
        <v>0.56633165041236799</v>
      </c>
      <c r="H504" s="1">
        <v>0.93982348836165497</v>
      </c>
      <c r="I504" s="1">
        <v>0.59305716602296399</v>
      </c>
      <c r="J504" s="1">
        <v>0.85088904884268501</v>
      </c>
      <c r="K504" s="1">
        <v>0.56712589631574695</v>
      </c>
    </row>
    <row r="505" spans="1:11" x14ac:dyDescent="0.15">
      <c r="A505" s="9">
        <v>2210</v>
      </c>
      <c r="B505" s="9">
        <v>14.71</v>
      </c>
      <c r="C505" s="9">
        <v>85.9</v>
      </c>
      <c r="D505" s="9">
        <v>0</v>
      </c>
      <c r="E505" s="9">
        <v>3</v>
      </c>
      <c r="F505" s="1">
        <v>0.79882539329672597</v>
      </c>
      <c r="G505" s="1">
        <v>0.54608869225714296</v>
      </c>
      <c r="H505" s="1">
        <v>0.83083347223179205</v>
      </c>
      <c r="I505" s="1">
        <v>0.55071425400630403</v>
      </c>
      <c r="J505" s="1">
        <v>0.79330162238079205</v>
      </c>
      <c r="K505" s="1">
        <v>0.54349261135906402</v>
      </c>
    </row>
    <row r="506" spans="1:11" x14ac:dyDescent="0.15">
      <c r="A506" s="9">
        <v>2211</v>
      </c>
      <c r="B506" s="9">
        <v>13.24</v>
      </c>
      <c r="C506" s="9">
        <v>245.4</v>
      </c>
      <c r="D506" s="9">
        <v>0</v>
      </c>
      <c r="E506" s="9">
        <v>3</v>
      </c>
      <c r="F506" s="1">
        <v>0.79828185664150297</v>
      </c>
      <c r="G506" s="1">
        <v>0.54574259400871095</v>
      </c>
      <c r="H506" s="1">
        <v>0.81870431960299594</v>
      </c>
      <c r="I506" s="1">
        <v>0.54606632653742504</v>
      </c>
      <c r="J506" s="1">
        <v>0.80247346122768504</v>
      </c>
      <c r="K506" s="1">
        <v>0.54785616606355103</v>
      </c>
    </row>
    <row r="507" spans="1:11" x14ac:dyDescent="0.15">
      <c r="A507" s="9">
        <v>2212</v>
      </c>
      <c r="B507" s="9">
        <v>5.64</v>
      </c>
      <c r="C507" s="9">
        <v>98.2</v>
      </c>
      <c r="D507" s="9">
        <v>0</v>
      </c>
      <c r="E507" s="9">
        <v>3</v>
      </c>
      <c r="F507" s="1">
        <v>0.91790725675775298</v>
      </c>
      <c r="G507" s="1">
        <v>0.59335253009061195</v>
      </c>
      <c r="H507" s="1">
        <v>1.0579496730207001</v>
      </c>
      <c r="I507" s="1">
        <v>0.63444370513467396</v>
      </c>
      <c r="J507" s="1">
        <v>0.90025944856500695</v>
      </c>
      <c r="K507" s="1">
        <v>0.58678235304994197</v>
      </c>
    </row>
    <row r="508" spans="1:11" x14ac:dyDescent="0.15">
      <c r="A508" s="9">
        <v>2213</v>
      </c>
      <c r="B508" s="9">
        <v>7.75</v>
      </c>
      <c r="C508" s="9">
        <v>122.7</v>
      </c>
      <c r="D508" s="9">
        <v>0</v>
      </c>
      <c r="E508" s="9">
        <v>3</v>
      </c>
      <c r="F508" s="1">
        <v>0.871221008310884</v>
      </c>
      <c r="G508" s="1">
        <v>0.57528644643206905</v>
      </c>
      <c r="H508" s="1">
        <v>0.94486910248880396</v>
      </c>
      <c r="I508" s="1">
        <v>0.59485760429936896</v>
      </c>
      <c r="J508" s="1">
        <v>0.86679659982623902</v>
      </c>
      <c r="K508" s="1">
        <v>0.57286811332396703</v>
      </c>
    </row>
    <row r="509" spans="1:11" x14ac:dyDescent="0.15">
      <c r="A509" s="9">
        <v>2214</v>
      </c>
      <c r="B509" s="9">
        <v>8.08</v>
      </c>
      <c r="C509" s="9">
        <v>245.4</v>
      </c>
      <c r="D509" s="9">
        <v>0</v>
      </c>
      <c r="E509" s="9">
        <v>3</v>
      </c>
      <c r="F509" s="1">
        <v>0.84363822890047502</v>
      </c>
      <c r="G509" s="1">
        <v>0.56402630060186298</v>
      </c>
      <c r="H509" s="1">
        <v>0.90363747027358399</v>
      </c>
      <c r="I509" s="1">
        <v>0.57939938327212204</v>
      </c>
      <c r="J509" s="1">
        <v>0.832990510658568</v>
      </c>
      <c r="K509" s="1">
        <v>0.55871032527016395</v>
      </c>
    </row>
    <row r="510" spans="1:11" x14ac:dyDescent="0.15">
      <c r="A510" s="9">
        <v>2215</v>
      </c>
      <c r="B510" s="9">
        <v>29.33</v>
      </c>
      <c r="C510" s="9">
        <v>24.5</v>
      </c>
      <c r="D510" s="9">
        <v>0</v>
      </c>
      <c r="E510" s="9">
        <v>3</v>
      </c>
      <c r="F510" s="1">
        <v>0.53250716168853696</v>
      </c>
      <c r="G510" s="1">
        <v>0.40963234842644602</v>
      </c>
      <c r="H510" s="1">
        <v>0.51181213360506606</v>
      </c>
      <c r="I510" s="1">
        <v>0.40006863272295001</v>
      </c>
      <c r="J510" s="1">
        <v>0.52457319306779304</v>
      </c>
      <c r="K510" s="1">
        <v>0.404959744823711</v>
      </c>
    </row>
    <row r="511" spans="1:11" x14ac:dyDescent="0.15">
      <c r="A511" s="9">
        <v>2216</v>
      </c>
      <c r="B511" s="9">
        <v>6.75</v>
      </c>
      <c r="C511" s="9">
        <v>122.7</v>
      </c>
      <c r="D511" s="9">
        <v>0</v>
      </c>
      <c r="E511" s="9">
        <v>3</v>
      </c>
      <c r="F511" s="1">
        <v>0.76090347128233204</v>
      </c>
      <c r="G511" s="1">
        <v>0.52865433766910297</v>
      </c>
      <c r="H511" s="1">
        <v>0.78102266728141201</v>
      </c>
      <c r="I511" s="1">
        <v>0.52998921596037896</v>
      </c>
      <c r="J511" s="1">
        <v>0.75765106893411505</v>
      </c>
      <c r="K511" s="1">
        <v>0.526751699638635</v>
      </c>
    </row>
    <row r="512" spans="1:11" x14ac:dyDescent="0.15">
      <c r="A512" s="9">
        <v>2217</v>
      </c>
      <c r="B512" s="9">
        <v>4.99</v>
      </c>
      <c r="C512" s="9">
        <v>552.1</v>
      </c>
      <c r="D512" s="9">
        <v>0</v>
      </c>
      <c r="E512" s="9">
        <v>3</v>
      </c>
      <c r="F512" s="1">
        <v>0.764672766517286</v>
      </c>
      <c r="G512" s="1">
        <v>0.530670738046366</v>
      </c>
      <c r="H512" s="1">
        <v>0.77984204489542697</v>
      </c>
      <c r="I512" s="1">
        <v>0.52981016724802399</v>
      </c>
      <c r="J512" s="1">
        <v>0.754816183685036</v>
      </c>
      <c r="K512" s="1">
        <v>0.52618892001839801</v>
      </c>
    </row>
    <row r="513" spans="1:11" x14ac:dyDescent="0.15">
      <c r="A513" s="9">
        <v>2218</v>
      </c>
      <c r="B513" s="9">
        <v>32.630000000000003</v>
      </c>
      <c r="C513" s="9">
        <v>1595.1</v>
      </c>
      <c r="D513" s="9">
        <v>0</v>
      </c>
      <c r="E513" s="9">
        <v>3</v>
      </c>
      <c r="F513" s="1">
        <v>0.66696673953907504</v>
      </c>
      <c r="G513" s="1">
        <v>0.477745519013695</v>
      </c>
      <c r="H513" s="1">
        <v>0.65667857807902796</v>
      </c>
      <c r="I513" s="1">
        <v>0.47370840420063798</v>
      </c>
      <c r="J513" s="1">
        <v>0.66280563032189399</v>
      </c>
      <c r="K513" s="1">
        <v>0.47535167278814699</v>
      </c>
    </row>
    <row r="514" spans="1:11" x14ac:dyDescent="0.15">
      <c r="A514" s="9">
        <v>2219</v>
      </c>
      <c r="B514" s="9">
        <v>7.25</v>
      </c>
      <c r="C514" s="9">
        <v>85.9</v>
      </c>
      <c r="D514" s="9">
        <v>0</v>
      </c>
      <c r="E514" s="9">
        <v>3</v>
      </c>
      <c r="F514" s="1">
        <v>0.88741101242813802</v>
      </c>
      <c r="G514" s="1">
        <v>0.58083303859769697</v>
      </c>
      <c r="H514" s="1">
        <v>0.93782902274172697</v>
      </c>
      <c r="I514" s="1">
        <v>0.59183427489434204</v>
      </c>
      <c r="J514" s="1">
        <v>0.87686659397405098</v>
      </c>
      <c r="K514" s="1">
        <v>0.57616545225994897</v>
      </c>
    </row>
    <row r="515" spans="1:11" x14ac:dyDescent="0.15">
      <c r="A515" s="9">
        <v>2220</v>
      </c>
      <c r="B515" s="9">
        <v>37.799999999999997</v>
      </c>
      <c r="C515" s="9">
        <v>245.4</v>
      </c>
      <c r="D515" s="9">
        <v>0</v>
      </c>
      <c r="E515" s="9">
        <v>3</v>
      </c>
      <c r="F515" s="1">
        <v>0.82746913181387804</v>
      </c>
      <c r="G515" s="1">
        <v>0.54852170651371202</v>
      </c>
      <c r="H515" s="1">
        <v>0.83035521442940796</v>
      </c>
      <c r="I515" s="1">
        <v>0.54962570757592999</v>
      </c>
      <c r="J515" s="1">
        <v>0.82829803847964201</v>
      </c>
      <c r="K515" s="1">
        <v>0.54854268559386099</v>
      </c>
    </row>
    <row r="516" spans="1:11" x14ac:dyDescent="0.15">
      <c r="A516" s="9">
        <v>2221</v>
      </c>
      <c r="B516" s="9">
        <v>38.479999999999997</v>
      </c>
      <c r="C516" s="9">
        <v>98.2</v>
      </c>
      <c r="D516" s="9">
        <v>0</v>
      </c>
      <c r="E516" s="9">
        <v>3</v>
      </c>
      <c r="F516" s="1">
        <v>0.85343095968599803</v>
      </c>
      <c r="G516" s="1">
        <v>0.55958946530215004</v>
      </c>
      <c r="H516" s="1">
        <v>0.86036809147739102</v>
      </c>
      <c r="I516" s="1">
        <v>0.56189830240613203</v>
      </c>
      <c r="J516" s="1">
        <v>0.85493964183940696</v>
      </c>
      <c r="K516" s="1">
        <v>0.55986340565452597</v>
      </c>
    </row>
    <row r="517" spans="1:11" x14ac:dyDescent="0.15">
      <c r="A517" s="9">
        <v>2222</v>
      </c>
      <c r="B517" s="9">
        <v>39.46</v>
      </c>
      <c r="C517" s="9">
        <v>98.2</v>
      </c>
      <c r="D517" s="9">
        <v>0</v>
      </c>
      <c r="E517" s="9">
        <v>3</v>
      </c>
      <c r="F517" s="1">
        <v>0.86666926374331599</v>
      </c>
      <c r="G517" s="1">
        <v>0.56516176308091404</v>
      </c>
      <c r="H517" s="1">
        <v>0.87559052767721901</v>
      </c>
      <c r="I517" s="1">
        <v>0.56803920309608702</v>
      </c>
      <c r="J517" s="1">
        <v>0.86875685989068696</v>
      </c>
      <c r="K517" s="1">
        <v>0.56564114399332499</v>
      </c>
    </row>
    <row r="518" spans="1:11" x14ac:dyDescent="0.15">
      <c r="A518" s="9">
        <v>2223</v>
      </c>
      <c r="B518" s="9">
        <v>35.65</v>
      </c>
      <c r="C518" s="9">
        <v>306.7</v>
      </c>
      <c r="D518" s="9">
        <v>0</v>
      </c>
      <c r="E518" s="9">
        <v>3</v>
      </c>
      <c r="F518" s="1">
        <v>0.89497952324617602</v>
      </c>
      <c r="G518" s="1">
        <v>0.57577084409727397</v>
      </c>
      <c r="H518" s="1">
        <v>0.90125278001181197</v>
      </c>
      <c r="I518" s="1">
        <v>0.57779564391170901</v>
      </c>
      <c r="J518" s="1">
        <v>0.89749517707269</v>
      </c>
      <c r="K518" s="1">
        <v>0.57649063334723605</v>
      </c>
    </row>
    <row r="519" spans="1:11" x14ac:dyDescent="0.15">
      <c r="A519" s="9">
        <v>2224</v>
      </c>
      <c r="B519" s="9">
        <v>34.92</v>
      </c>
      <c r="C519" s="9">
        <v>122.7</v>
      </c>
      <c r="D519" s="9">
        <v>0</v>
      </c>
      <c r="E519" s="9">
        <v>3</v>
      </c>
      <c r="F519" s="1">
        <v>0.91996505255443095</v>
      </c>
      <c r="G519" s="1">
        <v>0.58551893875951999</v>
      </c>
      <c r="H519" s="1">
        <v>0.929602661665059</v>
      </c>
      <c r="I519" s="1">
        <v>0.58842119895940004</v>
      </c>
      <c r="J519" s="1">
        <v>0.92327290881857504</v>
      </c>
      <c r="K519" s="1">
        <v>0.58649384868070997</v>
      </c>
    </row>
    <row r="520" spans="1:11" x14ac:dyDescent="0.15">
      <c r="A520" s="9">
        <v>2225</v>
      </c>
      <c r="B520" s="9">
        <v>39.619999999999997</v>
      </c>
      <c r="C520" s="9">
        <v>85.9</v>
      </c>
      <c r="D520" s="9">
        <v>0</v>
      </c>
      <c r="E520" s="9">
        <v>3</v>
      </c>
      <c r="F520" s="1">
        <v>0.940977410253522</v>
      </c>
      <c r="G520" s="1">
        <v>0.59277715382350704</v>
      </c>
      <c r="H520" s="1">
        <v>0.94509167324921195</v>
      </c>
      <c r="I520" s="1">
        <v>0.59406656623875598</v>
      </c>
      <c r="J520" s="1">
        <v>0.94284981761518105</v>
      </c>
      <c r="K520" s="1">
        <v>0.59332576081827104</v>
      </c>
    </row>
    <row r="521" spans="1:11" x14ac:dyDescent="0.15">
      <c r="A521" s="9">
        <v>2226</v>
      </c>
      <c r="B521" s="9">
        <v>6.72</v>
      </c>
      <c r="C521" s="9">
        <v>110.4</v>
      </c>
      <c r="D521" s="9">
        <v>0</v>
      </c>
      <c r="E521" s="9">
        <v>3</v>
      </c>
      <c r="F521" s="1">
        <v>0.85016105158670596</v>
      </c>
      <c r="G521" s="1">
        <v>0.57839121655900505</v>
      </c>
      <c r="H521" s="1">
        <v>0.844878656086266</v>
      </c>
      <c r="I521" s="1">
        <v>0.56239342210013898</v>
      </c>
      <c r="J521" s="1">
        <v>0.85438756489391898</v>
      </c>
      <c r="K521" s="1">
        <v>0.58566279268682198</v>
      </c>
    </row>
    <row r="522" spans="1:11" x14ac:dyDescent="0.15">
      <c r="A522" s="17">
        <v>2227</v>
      </c>
      <c r="B522" s="17">
        <v>39.1</v>
      </c>
      <c r="C522" s="17">
        <v>351.8</v>
      </c>
      <c r="D522" s="17">
        <v>0</v>
      </c>
      <c r="E522" s="17">
        <v>3</v>
      </c>
      <c r="F522" s="1">
        <v>0.98133489561537901</v>
      </c>
      <c r="G522" s="1">
        <v>0.60655555682090001</v>
      </c>
      <c r="H522" s="1">
        <v>0.97906028723594996</v>
      </c>
      <c r="I522" s="1">
        <v>0.605983615205409</v>
      </c>
      <c r="J522" s="1">
        <v>0.98130544139380405</v>
      </c>
      <c r="K522" s="1">
        <v>0.60654776308485103</v>
      </c>
    </row>
    <row r="523" spans="1:11" x14ac:dyDescent="0.15">
      <c r="A523" s="17">
        <v>2250</v>
      </c>
      <c r="B523" s="17">
        <v>5.38</v>
      </c>
      <c r="C523" s="17">
        <v>122.7</v>
      </c>
      <c r="D523" s="17">
        <v>0</v>
      </c>
      <c r="E523" s="17">
        <v>3</v>
      </c>
      <c r="F523" s="1">
        <v>0.98180615475700705</v>
      </c>
      <c r="G523" s="1">
        <v>0.60670606260480497</v>
      </c>
      <c r="H523" s="1">
        <v>0.97949171853669703</v>
      </c>
      <c r="I523" s="1">
        <v>0.60612147902090296</v>
      </c>
      <c r="J523" s="1">
        <v>0.98228501294737003</v>
      </c>
      <c r="K523" s="1">
        <v>0.60686899489789103</v>
      </c>
    </row>
    <row r="524" spans="1:11" x14ac:dyDescent="0.15">
      <c r="A524" s="9">
        <v>2251</v>
      </c>
      <c r="B524" s="9">
        <v>6.3</v>
      </c>
      <c r="C524" s="9">
        <v>184</v>
      </c>
      <c r="D524" s="9">
        <v>0</v>
      </c>
      <c r="E524" s="9">
        <v>3</v>
      </c>
      <c r="F524" s="1">
        <v>0.76639480476695998</v>
      </c>
      <c r="G524" s="1">
        <v>0.521091229405234</v>
      </c>
      <c r="H524" s="1">
        <v>0.72648865378402505</v>
      </c>
      <c r="I524" s="1">
        <v>0.50525100136484702</v>
      </c>
      <c r="J524" s="1">
        <v>0.75389045965483004</v>
      </c>
      <c r="K524" s="1">
        <v>0.51789736058565405</v>
      </c>
    </row>
    <row r="525" spans="1:11" x14ac:dyDescent="0.15">
      <c r="A525" s="9">
        <v>2253</v>
      </c>
      <c r="B525" s="9">
        <v>16.55</v>
      </c>
      <c r="C525" s="9">
        <v>85.9</v>
      </c>
      <c r="D525" s="9">
        <v>0</v>
      </c>
      <c r="E525" s="9">
        <v>3</v>
      </c>
      <c r="F525" s="1">
        <v>0.78292234966053997</v>
      </c>
      <c r="G525" s="1">
        <v>0.53511450381679404</v>
      </c>
      <c r="H525" s="1">
        <v>0.857731834006905</v>
      </c>
      <c r="I525" s="1">
        <v>0.56093836237944195</v>
      </c>
      <c r="J525" s="1">
        <v>0.78860701321141402</v>
      </c>
      <c r="K525" s="1">
        <v>0.53754151443624798</v>
      </c>
    </row>
    <row r="526" spans="1:11" x14ac:dyDescent="0.15">
      <c r="A526" s="9">
        <v>2254</v>
      </c>
      <c r="B526" s="9">
        <v>16.440000000000001</v>
      </c>
      <c r="C526" s="9">
        <v>122.7</v>
      </c>
      <c r="D526" s="9">
        <v>0</v>
      </c>
      <c r="E526" s="9">
        <v>3</v>
      </c>
      <c r="F526" s="1">
        <v>0.78700596749503604</v>
      </c>
      <c r="G526" s="1">
        <v>0.536823195807414</v>
      </c>
      <c r="H526" s="1">
        <v>0.85836304355793203</v>
      </c>
      <c r="I526" s="1">
        <v>0.561315839733873</v>
      </c>
      <c r="J526" s="1">
        <v>0.79032808401878396</v>
      </c>
      <c r="K526" s="1">
        <v>0.53826435822181495</v>
      </c>
    </row>
    <row r="527" spans="1:11" x14ac:dyDescent="0.15">
      <c r="A527" s="9">
        <v>2255</v>
      </c>
      <c r="B527" s="9">
        <v>12.63</v>
      </c>
      <c r="C527" s="9">
        <v>122.7</v>
      </c>
      <c r="D527" s="9">
        <v>0</v>
      </c>
      <c r="E527" s="9">
        <v>3</v>
      </c>
      <c r="F527" s="1">
        <v>0.84345631018129297</v>
      </c>
      <c r="G527" s="1">
        <v>0.56229543307086605</v>
      </c>
      <c r="H527" s="1">
        <v>0.92076369535014402</v>
      </c>
      <c r="I527" s="1">
        <v>0.58531842922270305</v>
      </c>
      <c r="J527" s="1">
        <v>0.84921510474224404</v>
      </c>
      <c r="K527" s="1">
        <v>0.56449248739693103</v>
      </c>
    </row>
    <row r="528" spans="1:11" x14ac:dyDescent="0.15">
      <c r="A528" s="9">
        <v>2256</v>
      </c>
      <c r="B528" s="9">
        <v>11.17</v>
      </c>
      <c r="C528" s="9">
        <v>36.799999999999997</v>
      </c>
      <c r="D528" s="9">
        <v>0</v>
      </c>
      <c r="E528" s="9">
        <v>3</v>
      </c>
      <c r="F528" s="1">
        <v>0.84135091653874805</v>
      </c>
      <c r="G528" s="1">
        <v>0.56148509651157696</v>
      </c>
      <c r="H528" s="1">
        <v>0.91637329113882304</v>
      </c>
      <c r="I528" s="1">
        <v>0.58382499499549101</v>
      </c>
      <c r="J528" s="1">
        <v>0.84532431774406502</v>
      </c>
      <c r="K528" s="1">
        <v>0.56309145876759503</v>
      </c>
    </row>
    <row r="529" spans="1:11" x14ac:dyDescent="0.15">
      <c r="A529" s="9">
        <v>2257</v>
      </c>
      <c r="B529" s="9">
        <v>10.71</v>
      </c>
      <c r="C529" s="9">
        <v>490.8</v>
      </c>
      <c r="D529" s="9">
        <v>0</v>
      </c>
      <c r="E529" s="9">
        <v>3</v>
      </c>
      <c r="F529" s="1">
        <v>0.83619306088523104</v>
      </c>
      <c r="G529" s="1">
        <v>0.55971907553163602</v>
      </c>
      <c r="H529" s="1">
        <v>0.912902721682332</v>
      </c>
      <c r="I529" s="1">
        <v>0.58280868742486003</v>
      </c>
      <c r="J529" s="1">
        <v>0.84229421326838405</v>
      </c>
      <c r="K529" s="1">
        <v>0.56230555877793398</v>
      </c>
    </row>
    <row r="530" spans="1:11" x14ac:dyDescent="0.15">
      <c r="A530" s="9">
        <v>2259</v>
      </c>
      <c r="B530" s="9">
        <v>12.44</v>
      </c>
      <c r="C530" s="9">
        <v>110.4</v>
      </c>
      <c r="D530" s="9">
        <v>0</v>
      </c>
      <c r="E530" s="9">
        <v>3</v>
      </c>
      <c r="F530" s="1">
        <v>0.82869670080713498</v>
      </c>
      <c r="G530" s="1">
        <v>0.55710160868967395</v>
      </c>
      <c r="H530" s="1">
        <v>0.90875190811103401</v>
      </c>
      <c r="I530" s="1">
        <v>0.58158053444740498</v>
      </c>
      <c r="J530" s="1">
        <v>0.83872898235407001</v>
      </c>
      <c r="K530" s="1">
        <v>0.56113074702197396</v>
      </c>
    </row>
    <row r="531" spans="1:11" x14ac:dyDescent="0.15">
      <c r="A531" s="9">
        <v>2260</v>
      </c>
      <c r="B531" s="9">
        <v>9.2200000000000006</v>
      </c>
      <c r="C531" s="9">
        <v>98.2</v>
      </c>
      <c r="D531" s="9">
        <v>0</v>
      </c>
      <c r="E531" s="9">
        <v>3</v>
      </c>
      <c r="F531" s="1">
        <v>0.77140881330892297</v>
      </c>
      <c r="G531" s="1">
        <v>0.53326886471528101</v>
      </c>
      <c r="H531" s="1">
        <v>0.75031056950543995</v>
      </c>
      <c r="I531" s="1">
        <v>0.51824551032146704</v>
      </c>
      <c r="J531" s="1">
        <v>0.78232825410854301</v>
      </c>
      <c r="K531" s="1">
        <v>0.53873057885329301</v>
      </c>
    </row>
    <row r="532" spans="1:11" x14ac:dyDescent="0.15">
      <c r="A532" s="9">
        <v>2261</v>
      </c>
      <c r="B532" s="9">
        <v>8.07</v>
      </c>
      <c r="C532" s="9">
        <v>122.7</v>
      </c>
      <c r="D532" s="9">
        <v>0</v>
      </c>
      <c r="E532" s="9">
        <v>3</v>
      </c>
      <c r="F532" s="1">
        <v>0.85760639046432197</v>
      </c>
      <c r="G532" s="1">
        <v>0.56884741978642595</v>
      </c>
      <c r="H532" s="1">
        <v>0.95370846473350701</v>
      </c>
      <c r="I532" s="1">
        <v>0.59817367959370304</v>
      </c>
      <c r="J532" s="1">
        <v>0.859956678258467</v>
      </c>
      <c r="K532" s="1">
        <v>0.56957488002131695</v>
      </c>
    </row>
    <row r="533" spans="1:11" x14ac:dyDescent="0.15">
      <c r="A533" s="9">
        <v>2262</v>
      </c>
      <c r="B533" s="9">
        <v>20.99</v>
      </c>
      <c r="C533" s="9">
        <v>306.7</v>
      </c>
      <c r="D533" s="9">
        <v>0</v>
      </c>
      <c r="E533" s="9">
        <v>3</v>
      </c>
      <c r="F533" s="1">
        <v>0.79758777777890899</v>
      </c>
      <c r="G533" s="1">
        <v>0.53867240504941105</v>
      </c>
      <c r="H533" s="1">
        <v>0.836465581570494</v>
      </c>
      <c r="I533" s="1">
        <v>0.55280263897043003</v>
      </c>
      <c r="J533" s="1">
        <v>0.78634476916481599</v>
      </c>
      <c r="K533" s="1">
        <v>0.53340726622177004</v>
      </c>
    </row>
    <row r="534" spans="1:11" x14ac:dyDescent="0.15">
      <c r="A534" s="9">
        <v>2263</v>
      </c>
      <c r="B534" s="9">
        <v>18.239999999999998</v>
      </c>
      <c r="C534" s="9">
        <v>122.7</v>
      </c>
      <c r="D534" s="9">
        <v>0</v>
      </c>
      <c r="E534" s="9">
        <v>3</v>
      </c>
      <c r="F534" s="1">
        <v>0.82839343234587004</v>
      </c>
      <c r="G534" s="1">
        <v>0.55041224346216999</v>
      </c>
      <c r="H534" s="1">
        <v>0.85120676068206902</v>
      </c>
      <c r="I534" s="1">
        <v>0.55875683163807499</v>
      </c>
      <c r="J534" s="1">
        <v>0.82238694991168204</v>
      </c>
      <c r="K534" s="1">
        <v>0.54759833206367003</v>
      </c>
    </row>
    <row r="535" spans="1:11" x14ac:dyDescent="0.15">
      <c r="A535" s="9">
        <v>2264</v>
      </c>
      <c r="B535" s="9">
        <v>13.82</v>
      </c>
      <c r="C535" s="9">
        <v>245.4</v>
      </c>
      <c r="D535" s="9">
        <v>0</v>
      </c>
      <c r="E535" s="9">
        <v>3</v>
      </c>
      <c r="F535" s="1">
        <v>0.86667888070119403</v>
      </c>
      <c r="G535" s="1">
        <v>0.56500517285131502</v>
      </c>
      <c r="H535" s="1">
        <v>0.87711030485073904</v>
      </c>
      <c r="I535" s="1">
        <v>0.56873673162136595</v>
      </c>
      <c r="J535" s="1">
        <v>0.86378172771996897</v>
      </c>
      <c r="K535" s="1">
        <v>0.56371861558467495</v>
      </c>
    </row>
    <row r="536" spans="1:11" x14ac:dyDescent="0.15">
      <c r="A536" s="9">
        <v>2265</v>
      </c>
      <c r="B536" s="9">
        <v>13.72</v>
      </c>
      <c r="C536" s="9">
        <v>122.7</v>
      </c>
      <c r="D536" s="9">
        <v>0</v>
      </c>
      <c r="E536" s="9">
        <v>3</v>
      </c>
      <c r="F536" s="1">
        <v>0.90910677312632604</v>
      </c>
      <c r="G536" s="1">
        <v>0.58245569631903304</v>
      </c>
      <c r="H536" s="1">
        <v>0.93167036874056897</v>
      </c>
      <c r="I536" s="1">
        <v>0.58937137019897601</v>
      </c>
      <c r="J536" s="1">
        <v>0.90857933709656102</v>
      </c>
      <c r="K536" s="1">
        <v>0.58189974217241203</v>
      </c>
    </row>
    <row r="537" spans="1:11" x14ac:dyDescent="0.15">
      <c r="A537" s="17">
        <v>2266</v>
      </c>
      <c r="B537" s="17">
        <v>15.98</v>
      </c>
      <c r="C537" s="17">
        <v>351.8</v>
      </c>
      <c r="D537" s="17">
        <v>0</v>
      </c>
      <c r="E537" s="17">
        <v>3</v>
      </c>
      <c r="F537" s="1">
        <v>0.97312406997838896</v>
      </c>
      <c r="G537" s="1">
        <v>0.603683187367962</v>
      </c>
      <c r="H537" s="1">
        <v>0.970523135275839</v>
      </c>
      <c r="I537" s="1">
        <v>0.60303869050576897</v>
      </c>
      <c r="J537" s="1">
        <v>0.97286629010874703</v>
      </c>
      <c r="K537" s="1">
        <v>0.60365248596055598</v>
      </c>
    </row>
    <row r="538" spans="1:11" x14ac:dyDescent="0.15">
      <c r="A538" s="17">
        <v>2270</v>
      </c>
      <c r="B538" s="17">
        <v>15.94</v>
      </c>
      <c r="C538" s="17">
        <v>351.8</v>
      </c>
      <c r="D538" s="17">
        <v>0</v>
      </c>
      <c r="E538" s="17">
        <v>3</v>
      </c>
      <c r="F538" s="1">
        <v>0.92405575520773298</v>
      </c>
      <c r="G538" s="1">
        <v>0.585632344017738</v>
      </c>
      <c r="H538" s="1">
        <v>0.91720504578077</v>
      </c>
      <c r="I538" s="1">
        <v>0.58383893146071297</v>
      </c>
      <c r="J538" s="1">
        <v>0.92168669801793401</v>
      </c>
      <c r="K538" s="1">
        <v>0.58492089776577605</v>
      </c>
    </row>
    <row r="539" spans="1:11" x14ac:dyDescent="0.15">
      <c r="A539" s="9">
        <v>2273</v>
      </c>
      <c r="B539" s="9">
        <v>9.58</v>
      </c>
      <c r="C539" s="9">
        <v>110.4</v>
      </c>
      <c r="D539" s="9">
        <v>0</v>
      </c>
      <c r="E539" s="9">
        <v>3</v>
      </c>
      <c r="F539" s="1">
        <v>0.75458379445700996</v>
      </c>
      <c r="G539" s="1">
        <v>0.52056520258767502</v>
      </c>
      <c r="H539" s="1">
        <v>0.75630444203106195</v>
      </c>
      <c r="I539" s="1">
        <v>0.51887166209133995</v>
      </c>
      <c r="J539" s="1">
        <v>0.74066804563159605</v>
      </c>
      <c r="K539" s="1">
        <v>0.51372309718912901</v>
      </c>
    </row>
    <row r="540" spans="1:11" x14ac:dyDescent="0.15">
      <c r="A540" s="9">
        <v>2274</v>
      </c>
      <c r="B540" s="9">
        <v>12.98</v>
      </c>
      <c r="C540" s="9">
        <v>368.1</v>
      </c>
      <c r="D540" s="9">
        <v>0</v>
      </c>
      <c r="E540" s="9">
        <v>3</v>
      </c>
      <c r="F540" s="1">
        <v>0.75279504038089895</v>
      </c>
      <c r="G540" s="1">
        <v>0.52253184137261</v>
      </c>
      <c r="H540" s="1">
        <v>0.76895409495782996</v>
      </c>
      <c r="I540" s="1">
        <v>0.52483408747194105</v>
      </c>
      <c r="J540" s="1">
        <v>0.71753982887432</v>
      </c>
      <c r="K540" s="1">
        <v>0.50616596210654996</v>
      </c>
    </row>
    <row r="541" spans="1:11" x14ac:dyDescent="0.15">
      <c r="A541" s="9">
        <v>2275</v>
      </c>
      <c r="B541" s="9">
        <v>14.87</v>
      </c>
      <c r="C541" s="9">
        <v>613.5</v>
      </c>
      <c r="D541" s="9">
        <v>0</v>
      </c>
      <c r="E541" s="9">
        <v>3</v>
      </c>
      <c r="F541" s="1">
        <v>0.45649449622861499</v>
      </c>
      <c r="G541" s="1">
        <v>0.36949340780207701</v>
      </c>
      <c r="H541" s="1">
        <v>0.44286791507818601</v>
      </c>
      <c r="I541" s="1">
        <v>0.36047525975050798</v>
      </c>
      <c r="J541" s="1">
        <v>0.34856473844416402</v>
      </c>
      <c r="K541" s="1">
        <v>0.29960873243699898</v>
      </c>
    </row>
    <row r="542" spans="1:11" x14ac:dyDescent="0.15">
      <c r="A542" s="9">
        <v>2276</v>
      </c>
      <c r="B542" s="9">
        <v>9.2200000000000006</v>
      </c>
      <c r="C542" s="9">
        <v>306.7</v>
      </c>
      <c r="D542" s="9">
        <v>0</v>
      </c>
      <c r="E542" s="9">
        <v>3</v>
      </c>
      <c r="F542" s="1">
        <v>0.85204991109556405</v>
      </c>
      <c r="G542" s="1">
        <v>0.56803506219314404</v>
      </c>
      <c r="H542" s="1">
        <v>1.09349258114919</v>
      </c>
      <c r="I542" s="1">
        <v>0.64507685657639302</v>
      </c>
      <c r="J542" s="1">
        <v>0.78145243760530503</v>
      </c>
      <c r="K542" s="1">
        <v>0.54062929546155403</v>
      </c>
    </row>
    <row r="543" spans="1:11" x14ac:dyDescent="0.15">
      <c r="A543" s="9">
        <v>2303</v>
      </c>
      <c r="B543" s="9">
        <v>57.92</v>
      </c>
      <c r="C543" s="9">
        <v>98.2</v>
      </c>
      <c r="D543" s="9">
        <v>0</v>
      </c>
      <c r="E543" s="9">
        <v>3</v>
      </c>
      <c r="F543" s="1">
        <v>0.22393304262423799</v>
      </c>
      <c r="G543" s="1">
        <v>0.206939721571751</v>
      </c>
      <c r="H543" s="1">
        <v>0.24066773614638601</v>
      </c>
      <c r="I543" s="1">
        <v>0.220976261177218</v>
      </c>
      <c r="J543" s="1">
        <v>0.22409067502018901</v>
      </c>
      <c r="K543" s="1">
        <v>0.207083346157762</v>
      </c>
    </row>
    <row r="544" spans="1:11" x14ac:dyDescent="0.15">
      <c r="A544" s="9">
        <v>2304</v>
      </c>
      <c r="B544" s="9">
        <v>56.47</v>
      </c>
      <c r="C544" s="9">
        <v>24.5</v>
      </c>
      <c r="D544" s="9">
        <v>0</v>
      </c>
      <c r="E544" s="9">
        <v>3</v>
      </c>
      <c r="F544" s="1">
        <v>0.22650785537475401</v>
      </c>
      <c r="G544" s="1">
        <v>0.20910158787796601</v>
      </c>
      <c r="H544" s="1">
        <v>0.243366237031095</v>
      </c>
      <c r="I544" s="1">
        <v>0.22322009717227401</v>
      </c>
      <c r="J544" s="1">
        <v>0.22656491507544199</v>
      </c>
      <c r="K544" s="1">
        <v>0.20916066010958401</v>
      </c>
    </row>
    <row r="545" spans="1:11" x14ac:dyDescent="0.15">
      <c r="A545" s="9">
        <v>2309</v>
      </c>
      <c r="B545" s="9">
        <v>10.6</v>
      </c>
      <c r="C545" s="9">
        <v>110.4</v>
      </c>
      <c r="D545" s="9">
        <v>0</v>
      </c>
      <c r="E545" s="9">
        <v>3</v>
      </c>
      <c r="F545" s="1">
        <v>0.820148027675352</v>
      </c>
      <c r="G545" s="1">
        <v>0.55685215439157998</v>
      </c>
      <c r="H545" s="1">
        <v>0.91210699817530905</v>
      </c>
      <c r="I545" s="1">
        <v>0.58255842430629301</v>
      </c>
      <c r="J545" s="1">
        <v>0.81800802089154501</v>
      </c>
      <c r="K545" s="1">
        <v>0.55534505316356497</v>
      </c>
    </row>
    <row r="546" spans="1:11" x14ac:dyDescent="0.15">
      <c r="A546" s="9">
        <v>2319</v>
      </c>
      <c r="B546" s="9">
        <v>14.27</v>
      </c>
      <c r="C546" s="9">
        <v>36.799999999999997</v>
      </c>
      <c r="D546" s="9">
        <v>0</v>
      </c>
      <c r="E546" s="9">
        <v>3</v>
      </c>
      <c r="F546" s="1">
        <v>0.76013237297502501</v>
      </c>
      <c r="G546" s="1">
        <v>0.51872870891017597</v>
      </c>
      <c r="H546" s="1">
        <v>0.75264746585619602</v>
      </c>
      <c r="I546" s="1">
        <v>0.51846334304094699</v>
      </c>
      <c r="J546" s="1">
        <v>0.758329438464029</v>
      </c>
      <c r="K546" s="1">
        <v>0.51801228974736901</v>
      </c>
    </row>
    <row r="547" spans="1:11" x14ac:dyDescent="0.15">
      <c r="A547" s="9">
        <v>2324</v>
      </c>
      <c r="B547" s="9">
        <v>9.39</v>
      </c>
      <c r="C547" s="9">
        <v>36.799999999999997</v>
      </c>
      <c r="D547" s="9">
        <v>0</v>
      </c>
      <c r="E547" s="9">
        <v>3</v>
      </c>
      <c r="F547" s="1">
        <v>0.64447563436130595</v>
      </c>
      <c r="G547" s="1">
        <v>0.476513328363525</v>
      </c>
      <c r="H547" s="1">
        <v>0.58812985681638097</v>
      </c>
      <c r="I547" s="1">
        <v>0.44488045849193802</v>
      </c>
      <c r="J547" s="1">
        <v>0.65860990247579199</v>
      </c>
      <c r="K547" s="1">
        <v>0.48362979333577399</v>
      </c>
    </row>
    <row r="548" spans="1:11" x14ac:dyDescent="0.15">
      <c r="A548" s="9">
        <v>2665</v>
      </c>
      <c r="B548" s="9">
        <v>48.3</v>
      </c>
      <c r="C548" s="9">
        <v>184</v>
      </c>
      <c r="D548" s="9">
        <v>0</v>
      </c>
      <c r="E548" s="9">
        <v>3</v>
      </c>
      <c r="F548" s="1">
        <v>0.628695017758504</v>
      </c>
      <c r="G548" s="1">
        <v>0.46402071887607199</v>
      </c>
      <c r="H548" s="1">
        <v>0.65225029125658496</v>
      </c>
      <c r="I548" s="1">
        <v>0.47346020288190799</v>
      </c>
      <c r="J548" s="1">
        <v>0.62785433845112304</v>
      </c>
      <c r="K548" s="1">
        <v>0.46378448218854801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8"/>
  <sheetViews>
    <sheetView zoomScale="85" zoomScaleNormal="85" workbookViewId="0">
      <selection activeCell="G3" sqref="G3"/>
    </sheetView>
  </sheetViews>
  <sheetFormatPr defaultRowHeight="13.5" x14ac:dyDescent="0.15"/>
  <cols>
    <col min="7" max="7" width="11.75" bestFit="1" customWidth="1"/>
    <col min="8" max="11" width="14.375" bestFit="1" customWidth="1"/>
    <col min="12" max="12" width="11.75" bestFit="1" customWidth="1"/>
  </cols>
  <sheetData>
    <row r="1" spans="1:13" ht="14.25" x14ac:dyDescent="0.15">
      <c r="A1" s="7"/>
      <c r="B1" s="7"/>
      <c r="C1" s="7"/>
      <c r="D1" s="7"/>
      <c r="E1" s="7"/>
      <c r="F1" s="5" t="s">
        <v>7</v>
      </c>
      <c r="G1" s="8" t="s">
        <v>9</v>
      </c>
      <c r="H1" s="8" t="s">
        <v>24</v>
      </c>
      <c r="I1" s="8" t="s">
        <v>24</v>
      </c>
      <c r="J1" s="8" t="s">
        <v>22</v>
      </c>
      <c r="K1" s="8" t="s">
        <v>21</v>
      </c>
      <c r="L1" s="8" t="s">
        <v>42</v>
      </c>
      <c r="M1" s="8" t="s">
        <v>43</v>
      </c>
    </row>
    <row r="2" spans="1:13" ht="14.25" x14ac:dyDescent="0.15">
      <c r="A2" s="7" t="s">
        <v>4</v>
      </c>
      <c r="B2" s="7" t="s">
        <v>0</v>
      </c>
      <c r="C2" s="7" t="s">
        <v>2</v>
      </c>
      <c r="D2" s="7" t="s">
        <v>5</v>
      </c>
      <c r="E2" s="7" t="s">
        <v>6</v>
      </c>
      <c r="F2" s="5" t="s">
        <v>45</v>
      </c>
      <c r="G2" s="8" t="s">
        <v>45</v>
      </c>
      <c r="H2" s="8" t="s">
        <v>31</v>
      </c>
      <c r="I2" s="8" t="s">
        <v>30</v>
      </c>
      <c r="J2" s="8"/>
      <c r="K2" s="8"/>
      <c r="L2" s="8"/>
      <c r="M2" s="8"/>
    </row>
    <row r="3" spans="1:13" ht="15" x14ac:dyDescent="0.15">
      <c r="A3" s="9">
        <v>1</v>
      </c>
      <c r="B3" s="9">
        <v>28.92</v>
      </c>
      <c r="C3" s="9">
        <v>351.8</v>
      </c>
      <c r="D3" s="9">
        <v>0</v>
      </c>
      <c r="E3" s="9">
        <v>1</v>
      </c>
      <c r="F3" s="1"/>
      <c r="G3" s="1">
        <v>2.6132507080593701</v>
      </c>
      <c r="H3" s="1">
        <v>2.423</v>
      </c>
      <c r="I3" s="1">
        <v>2.4725256839357801</v>
      </c>
      <c r="J3" s="1"/>
      <c r="K3" s="1">
        <v>2.5796546125000002</v>
      </c>
      <c r="L3" s="2">
        <f t="shared" ref="L3:L66" si="0">(K3-H3)/H3</f>
        <v>6.465316240198106E-2</v>
      </c>
      <c r="M3" s="2">
        <f t="shared" ref="M3:M66" si="1">(G3-H3)/H3</f>
        <v>7.8518657886657059E-2</v>
      </c>
    </row>
    <row r="4" spans="1:13" ht="15" x14ac:dyDescent="0.15">
      <c r="A4" s="9">
        <v>2</v>
      </c>
      <c r="B4" s="9">
        <v>28.670999999999999</v>
      </c>
      <c r="C4" s="9">
        <v>490.8</v>
      </c>
      <c r="D4" s="9">
        <v>0</v>
      </c>
      <c r="E4" s="9">
        <v>1</v>
      </c>
      <c r="F4" s="1"/>
      <c r="G4" s="1">
        <v>2.6757434898802499</v>
      </c>
      <c r="H4" s="1">
        <v>2.4889999999999999</v>
      </c>
      <c r="I4" s="1">
        <v>2.5468597736152998</v>
      </c>
      <c r="J4" s="1"/>
      <c r="K4" s="1">
        <v>2.6409328875</v>
      </c>
      <c r="L4" s="2">
        <f t="shared" si="0"/>
        <v>6.1041738650060316E-2</v>
      </c>
      <c r="M4" s="2">
        <f t="shared" si="1"/>
        <v>7.5027517027018903E-2</v>
      </c>
    </row>
    <row r="5" spans="1:13" ht="15" x14ac:dyDescent="0.15">
      <c r="A5" s="9">
        <v>3</v>
      </c>
      <c r="B5" s="9">
        <v>28.437000000000001</v>
      </c>
      <c r="C5" s="9">
        <v>429.4</v>
      </c>
      <c r="D5" s="9">
        <v>0</v>
      </c>
      <c r="E5" s="9">
        <v>1</v>
      </c>
      <c r="F5" s="1"/>
      <c r="G5" s="1">
        <v>2.7410698988164199</v>
      </c>
      <c r="H5" s="1">
        <v>2.5579999999999998</v>
      </c>
      <c r="I5" s="1">
        <v>2.6249482761056999</v>
      </c>
      <c r="J5" s="1"/>
      <c r="K5" s="1">
        <v>2.7050424875000001</v>
      </c>
      <c r="L5" s="2">
        <f t="shared" si="0"/>
        <v>5.748338057075851E-2</v>
      </c>
      <c r="M5" s="2">
        <f t="shared" si="1"/>
        <v>7.156759140595001E-2</v>
      </c>
    </row>
    <row r="6" spans="1:13" ht="15" x14ac:dyDescent="0.15">
      <c r="A6" s="9">
        <v>4</v>
      </c>
      <c r="B6" s="9">
        <v>25.085000000000001</v>
      </c>
      <c r="C6" s="9">
        <v>613.5</v>
      </c>
      <c r="D6" s="9">
        <v>0</v>
      </c>
      <c r="E6" s="9">
        <v>1</v>
      </c>
      <c r="F6" s="1"/>
      <c r="G6" s="1">
        <v>2.91396324260967</v>
      </c>
      <c r="H6" s="1">
        <v>2.74</v>
      </c>
      <c r="I6" s="1">
        <v>2.8714708505533699</v>
      </c>
      <c r="J6" s="1"/>
      <c r="K6" s="1">
        <v>2.86431709375</v>
      </c>
      <c r="L6" s="2">
        <f t="shared" si="0"/>
        <v>4.5371202098540057E-2</v>
      </c>
      <c r="M6" s="2">
        <f t="shared" si="1"/>
        <v>6.3490234529076553E-2</v>
      </c>
    </row>
    <row r="7" spans="1:13" ht="15" x14ac:dyDescent="0.15">
      <c r="A7" s="9">
        <v>5</v>
      </c>
      <c r="B7" s="9">
        <v>25.114999999999998</v>
      </c>
      <c r="C7" s="9">
        <v>306.7</v>
      </c>
      <c r="D7" s="9">
        <v>0</v>
      </c>
      <c r="E7" s="9">
        <v>1</v>
      </c>
      <c r="F7" s="1"/>
      <c r="G7" s="1">
        <v>2.9795383680099699</v>
      </c>
      <c r="H7" s="1">
        <v>2.8159999999999998</v>
      </c>
      <c r="I7" s="1">
        <v>2.9528196186820401</v>
      </c>
      <c r="J7" s="1"/>
      <c r="K7" s="1">
        <v>2.9291698562500001</v>
      </c>
      <c r="L7" s="2">
        <f t="shared" si="0"/>
        <v>4.0188159179687613E-2</v>
      </c>
      <c r="M7" s="2">
        <f t="shared" si="1"/>
        <v>5.8074704548995035E-2</v>
      </c>
    </row>
    <row r="8" spans="1:13" ht="15" x14ac:dyDescent="0.15">
      <c r="A8" s="9">
        <v>6</v>
      </c>
      <c r="B8" s="9">
        <v>24.838999999999999</v>
      </c>
      <c r="C8" s="9">
        <v>122.7</v>
      </c>
      <c r="D8" s="9">
        <v>0</v>
      </c>
      <c r="E8" s="9">
        <v>1</v>
      </c>
      <c r="F8" s="1"/>
      <c r="G8" s="1">
        <v>3.0757588024475799</v>
      </c>
      <c r="H8" s="1">
        <v>2.9220000000000002</v>
      </c>
      <c r="I8" s="1">
        <v>3.0764168829137799</v>
      </c>
      <c r="J8" s="1"/>
      <c r="K8" s="1">
        <v>3.0228107937500002</v>
      </c>
      <c r="L8" s="2">
        <f t="shared" si="0"/>
        <v>3.4500613877481184E-2</v>
      </c>
      <c r="M8" s="2">
        <f t="shared" si="1"/>
        <v>5.2621082288699446E-2</v>
      </c>
    </row>
    <row r="9" spans="1:13" ht="15" x14ac:dyDescent="0.15">
      <c r="A9" s="9">
        <v>7</v>
      </c>
      <c r="B9" s="9">
        <v>20.315999999999999</v>
      </c>
      <c r="C9" s="9">
        <v>920.2</v>
      </c>
      <c r="D9" s="9">
        <v>0</v>
      </c>
      <c r="E9" s="9">
        <v>1</v>
      </c>
      <c r="F9" s="1"/>
      <c r="G9" s="1">
        <v>3.4560815004081</v>
      </c>
      <c r="H9" s="1">
        <v>3.3090000000000002</v>
      </c>
      <c r="I9" s="1">
        <v>3.5880066666962298</v>
      </c>
      <c r="J9" s="1"/>
      <c r="K9" s="1">
        <v>3.3742716874999998</v>
      </c>
      <c r="L9" s="2">
        <f t="shared" si="0"/>
        <v>1.9725502417648737E-2</v>
      </c>
      <c r="M9" s="2">
        <f t="shared" si="1"/>
        <v>4.4448927291659071E-2</v>
      </c>
    </row>
    <row r="10" spans="1:13" ht="15" x14ac:dyDescent="0.15">
      <c r="A10" s="9">
        <v>8</v>
      </c>
      <c r="B10" s="9">
        <v>18.177</v>
      </c>
      <c r="C10" s="9">
        <v>981.6</v>
      </c>
      <c r="D10" s="9">
        <v>0</v>
      </c>
      <c r="E10" s="9">
        <v>1</v>
      </c>
      <c r="F10" s="1"/>
      <c r="G10" s="1">
        <v>3.8207424559896599</v>
      </c>
      <c r="H10" s="1">
        <v>3.657</v>
      </c>
      <c r="I10" s="1">
        <v>4.0156787782985601</v>
      </c>
      <c r="J10" s="1"/>
      <c r="K10" s="1">
        <v>3.71373151875</v>
      </c>
      <c r="L10" s="2">
        <f t="shared" si="0"/>
        <v>1.5513130639868726E-2</v>
      </c>
      <c r="M10" s="2">
        <f t="shared" si="1"/>
        <v>4.4775076836111531E-2</v>
      </c>
    </row>
    <row r="11" spans="1:13" ht="15" x14ac:dyDescent="0.15">
      <c r="A11" s="9">
        <v>9</v>
      </c>
      <c r="B11" s="9">
        <v>18.539000000000001</v>
      </c>
      <c r="C11" s="9">
        <v>49.1</v>
      </c>
      <c r="D11" s="9">
        <v>0</v>
      </c>
      <c r="E11" s="9">
        <v>1</v>
      </c>
      <c r="F11" s="1"/>
      <c r="G11" s="1">
        <v>3.9274522653502402</v>
      </c>
      <c r="H11" s="1">
        <v>3.8079999999999998</v>
      </c>
      <c r="I11" s="1">
        <v>4.1904781725323899</v>
      </c>
      <c r="J11" s="1"/>
      <c r="K11" s="1">
        <v>3.8171669937499999</v>
      </c>
      <c r="L11" s="2">
        <f t="shared" si="0"/>
        <v>2.4072987788865742E-3</v>
      </c>
      <c r="M11" s="2">
        <f t="shared" si="1"/>
        <v>3.1368767161302609E-2</v>
      </c>
    </row>
    <row r="12" spans="1:13" ht="15" x14ac:dyDescent="0.15">
      <c r="A12" s="9">
        <v>10</v>
      </c>
      <c r="B12" s="9">
        <v>18.021999999999998</v>
      </c>
      <c r="C12" s="9">
        <v>36.799999999999997</v>
      </c>
      <c r="D12" s="9">
        <v>0</v>
      </c>
      <c r="E12" s="9">
        <v>1</v>
      </c>
      <c r="F12" s="1"/>
      <c r="G12" s="1">
        <v>4.2065187869782497</v>
      </c>
      <c r="H12" s="1">
        <v>4.1159999999999997</v>
      </c>
      <c r="I12" s="1">
        <v>4.5589936507568503</v>
      </c>
      <c r="J12" s="1"/>
      <c r="K12" s="1">
        <v>4.0841534375000004</v>
      </c>
      <c r="L12" s="2">
        <f t="shared" si="0"/>
        <v>-7.7372600826042977E-3</v>
      </c>
      <c r="M12" s="2">
        <f t="shared" si="1"/>
        <v>2.1991930752733237E-2</v>
      </c>
    </row>
    <row r="13" spans="1:13" ht="15" x14ac:dyDescent="0.15">
      <c r="A13" s="9">
        <v>11</v>
      </c>
      <c r="B13" s="9">
        <v>17.783000000000001</v>
      </c>
      <c r="C13" s="9">
        <v>122.7</v>
      </c>
      <c r="D13" s="9">
        <v>0</v>
      </c>
      <c r="E13" s="9">
        <v>1</v>
      </c>
      <c r="F13" s="1"/>
      <c r="G13" s="1">
        <v>4.4757536192108098</v>
      </c>
      <c r="H13" s="1">
        <v>4.4279999999999999</v>
      </c>
      <c r="I13" s="1">
        <v>4.9294444103673403</v>
      </c>
      <c r="J13" s="1"/>
      <c r="K13" s="1">
        <v>4.3415048562500003</v>
      </c>
      <c r="L13" s="2">
        <f t="shared" si="0"/>
        <v>-1.9533681967027931E-2</v>
      </c>
      <c r="M13" s="2">
        <f t="shared" si="1"/>
        <v>1.07844668497764E-2</v>
      </c>
    </row>
    <row r="14" spans="1:13" ht="15" x14ac:dyDescent="0.15">
      <c r="A14" s="9">
        <v>12</v>
      </c>
      <c r="B14" s="9">
        <v>16.231000000000002</v>
      </c>
      <c r="C14" s="9">
        <v>98.2</v>
      </c>
      <c r="D14" s="9">
        <v>0</v>
      </c>
      <c r="E14" s="9">
        <v>1</v>
      </c>
      <c r="F14" s="1"/>
      <c r="G14" s="1">
        <v>5.0685189192710904</v>
      </c>
      <c r="H14" s="1">
        <v>4.99</v>
      </c>
      <c r="I14" s="1">
        <v>5.6110761556742696</v>
      </c>
      <c r="J14" s="1"/>
      <c r="K14" s="1">
        <v>4.8977096187500004</v>
      </c>
      <c r="L14" s="2">
        <f t="shared" si="0"/>
        <v>-1.8495066382765487E-2</v>
      </c>
      <c r="M14" s="2">
        <f t="shared" si="1"/>
        <v>1.5735254362943932E-2</v>
      </c>
    </row>
    <row r="15" spans="1:13" ht="15" x14ac:dyDescent="0.15">
      <c r="A15" s="9">
        <v>13</v>
      </c>
      <c r="B15" s="9">
        <v>15.975</v>
      </c>
      <c r="C15" s="9">
        <v>245.4</v>
      </c>
      <c r="D15" s="9">
        <v>0</v>
      </c>
      <c r="E15" s="9">
        <v>1</v>
      </c>
      <c r="F15" s="1"/>
      <c r="G15" s="1">
        <v>5.4780387186045703</v>
      </c>
      <c r="H15" s="1">
        <v>5.4480000000000004</v>
      </c>
      <c r="I15" s="1">
        <v>6.1604008093974798</v>
      </c>
      <c r="J15" s="1"/>
      <c r="K15" s="1">
        <v>5.2872026499999896</v>
      </c>
      <c r="L15" s="2">
        <f t="shared" si="0"/>
        <v>-2.9514932085170854E-2</v>
      </c>
      <c r="M15" s="2">
        <f t="shared" si="1"/>
        <v>5.5137148686802235E-3</v>
      </c>
    </row>
    <row r="16" spans="1:13" ht="15" x14ac:dyDescent="0.15">
      <c r="A16" s="9">
        <v>14</v>
      </c>
      <c r="B16" s="9">
        <v>15.962999999999999</v>
      </c>
      <c r="C16" s="9">
        <v>24.5</v>
      </c>
      <c r="D16" s="9">
        <v>0</v>
      </c>
      <c r="E16" s="9">
        <v>1</v>
      </c>
      <c r="F16" s="1"/>
      <c r="G16" s="1">
        <v>5.8601684051090004</v>
      </c>
      <c r="H16" s="1">
        <v>5.9080000000000004</v>
      </c>
      <c r="I16" s="1">
        <v>6.71201412042093</v>
      </c>
      <c r="J16" s="1"/>
      <c r="K16" s="1">
        <v>5.6522398187500098</v>
      </c>
      <c r="L16" s="2">
        <f t="shared" si="0"/>
        <v>-4.3290484300946265E-2</v>
      </c>
      <c r="M16" s="2">
        <f t="shared" si="1"/>
        <v>-8.0960722564319514E-3</v>
      </c>
    </row>
    <row r="17" spans="1:13" ht="15" x14ac:dyDescent="0.15">
      <c r="A17" s="9">
        <v>15</v>
      </c>
      <c r="B17" s="9">
        <v>15.186</v>
      </c>
      <c r="C17" s="9">
        <v>122.7</v>
      </c>
      <c r="D17" s="9">
        <v>0</v>
      </c>
      <c r="E17" s="9">
        <v>1</v>
      </c>
      <c r="F17" s="1"/>
      <c r="G17" s="1">
        <v>6.6215045432099702</v>
      </c>
      <c r="H17" s="1">
        <v>6.6680000000000001</v>
      </c>
      <c r="I17" s="1">
        <v>7.6316990452704001</v>
      </c>
      <c r="J17" s="1"/>
      <c r="K17" s="1">
        <v>6.3744111000000201</v>
      </c>
      <c r="L17" s="2">
        <f t="shared" si="0"/>
        <v>-4.402952909417817E-2</v>
      </c>
      <c r="M17" s="2">
        <f t="shared" si="1"/>
        <v>-6.9729239337177531E-3</v>
      </c>
    </row>
    <row r="18" spans="1:13" ht="15" x14ac:dyDescent="0.15">
      <c r="A18" s="9">
        <v>16</v>
      </c>
      <c r="B18" s="9">
        <v>13.988</v>
      </c>
      <c r="C18" s="9">
        <v>368.1</v>
      </c>
      <c r="D18" s="9">
        <v>0</v>
      </c>
      <c r="E18" s="9">
        <v>1</v>
      </c>
      <c r="F18" s="1"/>
      <c r="G18" s="1">
        <v>7.72215093644615</v>
      </c>
      <c r="H18" s="1">
        <v>7.5739999999999998</v>
      </c>
      <c r="I18" s="1">
        <v>8.7415974518850792</v>
      </c>
      <c r="J18" s="1"/>
      <c r="K18" s="1">
        <v>7.4118581562500001</v>
      </c>
      <c r="L18" s="2">
        <f t="shared" si="0"/>
        <v>-2.1407689959070469E-2</v>
      </c>
      <c r="M18" s="2">
        <f t="shared" si="1"/>
        <v>1.9560461637991838E-2</v>
      </c>
    </row>
    <row r="19" spans="1:13" ht="15" x14ac:dyDescent="0.15">
      <c r="A19" s="9">
        <v>17</v>
      </c>
      <c r="B19" s="9">
        <v>14.005000000000001</v>
      </c>
      <c r="C19" s="9">
        <v>184</v>
      </c>
      <c r="D19" s="9">
        <v>0</v>
      </c>
      <c r="E19" s="9">
        <v>1</v>
      </c>
      <c r="F19" s="1"/>
      <c r="G19" s="1">
        <v>8.2574567239643102</v>
      </c>
      <c r="H19" s="1">
        <v>8.2449999999999992</v>
      </c>
      <c r="I19" s="1">
        <v>9.5025997648723202</v>
      </c>
      <c r="J19" s="1"/>
      <c r="K19" s="1">
        <v>7.9213634500000003</v>
      </c>
      <c r="L19" s="2">
        <f t="shared" si="0"/>
        <v>-3.925246209824123E-2</v>
      </c>
      <c r="M19" s="2">
        <f t="shared" si="1"/>
        <v>1.5108215845131556E-3</v>
      </c>
    </row>
    <row r="20" spans="1:13" ht="15" x14ac:dyDescent="0.15">
      <c r="A20" s="9">
        <v>18</v>
      </c>
      <c r="B20" s="9">
        <v>15.147</v>
      </c>
      <c r="C20" s="9">
        <v>552.1</v>
      </c>
      <c r="D20" s="9">
        <v>0</v>
      </c>
      <c r="E20" s="9">
        <v>1</v>
      </c>
      <c r="F20" s="1"/>
      <c r="G20" s="1">
        <v>8.0055129095361401</v>
      </c>
      <c r="H20" s="1">
        <v>8.3190000000000008</v>
      </c>
      <c r="I20" s="1">
        <v>9.6112310026225103</v>
      </c>
      <c r="J20" s="1"/>
      <c r="K20" s="1">
        <v>7.6663252124999897</v>
      </c>
      <c r="L20" s="2">
        <f t="shared" si="0"/>
        <v>-7.8455918680131159E-2</v>
      </c>
      <c r="M20" s="2">
        <f t="shared" si="1"/>
        <v>-3.7683266073309372E-2</v>
      </c>
    </row>
    <row r="21" spans="1:13" ht="15" x14ac:dyDescent="0.15">
      <c r="A21" s="9">
        <v>19</v>
      </c>
      <c r="B21" s="9">
        <v>15.698</v>
      </c>
      <c r="C21" s="9">
        <v>245.4</v>
      </c>
      <c r="D21" s="9">
        <v>0</v>
      </c>
      <c r="E21" s="9">
        <v>1</v>
      </c>
      <c r="F21" s="1"/>
      <c r="G21" s="1">
        <v>8.2203332384982097</v>
      </c>
      <c r="H21" s="1">
        <v>8.6880000000000006</v>
      </c>
      <c r="I21" s="1">
        <v>10.070153298879299</v>
      </c>
      <c r="J21" s="1"/>
      <c r="K21" s="1">
        <v>7.8677862000000101</v>
      </c>
      <c r="L21" s="2">
        <f t="shared" si="0"/>
        <v>-9.4407665745855254E-2</v>
      </c>
      <c r="M21" s="2">
        <f t="shared" si="1"/>
        <v>-5.382904713418403E-2</v>
      </c>
    </row>
    <row r="22" spans="1:13" ht="15" x14ac:dyDescent="0.15">
      <c r="A22" s="9">
        <v>20</v>
      </c>
      <c r="B22" s="9">
        <v>14.157</v>
      </c>
      <c r="C22" s="9">
        <v>98.2</v>
      </c>
      <c r="D22" s="9">
        <v>0</v>
      </c>
      <c r="E22" s="9">
        <v>1</v>
      </c>
      <c r="F22" s="1"/>
      <c r="G22" s="1">
        <v>10.3026898370201</v>
      </c>
      <c r="H22" s="1">
        <v>10.662000000000001</v>
      </c>
      <c r="I22" s="1">
        <v>12.4643679833886</v>
      </c>
      <c r="J22" s="1"/>
      <c r="K22" s="1">
        <v>9.84268829375001</v>
      </c>
      <c r="L22" s="2">
        <f t="shared" si="0"/>
        <v>-7.6844091751077731E-2</v>
      </c>
      <c r="M22" s="2">
        <f t="shared" si="1"/>
        <v>-3.3700071560673464E-2</v>
      </c>
    </row>
    <row r="23" spans="1:13" ht="15" x14ac:dyDescent="0.15">
      <c r="A23" s="9">
        <v>21</v>
      </c>
      <c r="B23" s="9">
        <v>14.068</v>
      </c>
      <c r="C23" s="9">
        <v>73.599999999999994</v>
      </c>
      <c r="D23" s="9">
        <v>0</v>
      </c>
      <c r="E23" s="9">
        <v>1</v>
      </c>
      <c r="F23" s="1"/>
      <c r="G23" s="1">
        <v>11.3575744369137</v>
      </c>
      <c r="H23" s="1">
        <v>11.83</v>
      </c>
      <c r="I23" s="1">
        <v>13.8969849166545</v>
      </c>
      <c r="J23" s="1"/>
      <c r="K23" s="1">
        <v>10.865747624999999</v>
      </c>
      <c r="L23" s="2">
        <f t="shared" si="0"/>
        <v>-8.1509076500422731E-2</v>
      </c>
      <c r="M23" s="2">
        <f t="shared" si="1"/>
        <v>-3.9934536186500467E-2</v>
      </c>
    </row>
    <row r="24" spans="1:13" ht="15" x14ac:dyDescent="0.15">
      <c r="A24" s="9">
        <v>22</v>
      </c>
      <c r="B24" s="9">
        <v>11.065</v>
      </c>
      <c r="C24" s="9">
        <v>368.1</v>
      </c>
      <c r="D24" s="9">
        <v>0</v>
      </c>
      <c r="E24" s="9">
        <v>1</v>
      </c>
      <c r="F24" s="1"/>
      <c r="G24" s="1">
        <v>12.369375442428099</v>
      </c>
      <c r="H24" s="1">
        <v>10.532</v>
      </c>
      <c r="I24" s="1">
        <v>12.0138490078596</v>
      </c>
      <c r="J24" s="1"/>
      <c r="K24" s="1">
        <v>12.2088315625</v>
      </c>
      <c r="L24" s="2">
        <f t="shared" si="0"/>
        <v>0.1592130234048614</v>
      </c>
      <c r="M24" s="2">
        <f t="shared" si="1"/>
        <v>0.17445646054197675</v>
      </c>
    </row>
    <row r="25" spans="1:13" ht="15" x14ac:dyDescent="0.15">
      <c r="A25" s="9">
        <v>23</v>
      </c>
      <c r="B25" s="9">
        <v>7.5730000000000004</v>
      </c>
      <c r="C25" s="9">
        <v>98.2</v>
      </c>
      <c r="D25" s="9">
        <v>0</v>
      </c>
      <c r="E25" s="9">
        <v>1</v>
      </c>
      <c r="F25" s="1"/>
      <c r="G25" s="1">
        <v>7.4968350918274398</v>
      </c>
      <c r="H25" s="1">
        <v>10.638</v>
      </c>
      <c r="I25" s="1">
        <v>10.4563996411127</v>
      </c>
      <c r="J25" s="1"/>
      <c r="K25" s="1">
        <v>8.4940743562500103</v>
      </c>
      <c r="L25" s="2">
        <f t="shared" si="0"/>
        <v>-0.20153465348279653</v>
      </c>
      <c r="M25" s="2">
        <f t="shared" si="1"/>
        <v>-0.29527776914575671</v>
      </c>
    </row>
    <row r="26" spans="1:13" ht="15" x14ac:dyDescent="0.15">
      <c r="A26" s="9">
        <v>24</v>
      </c>
      <c r="B26" s="9">
        <v>6.7949999999999999</v>
      </c>
      <c r="C26" s="9">
        <v>49.1</v>
      </c>
      <c r="D26" s="9">
        <v>0</v>
      </c>
      <c r="E26" s="9">
        <v>1</v>
      </c>
      <c r="F26" s="1"/>
      <c r="G26" s="1">
        <v>6.56299845668957</v>
      </c>
      <c r="H26" s="1">
        <v>9.6140000000000008</v>
      </c>
      <c r="I26" s="1">
        <v>10.686704076485</v>
      </c>
      <c r="J26" s="1"/>
      <c r="K26" s="1">
        <v>7.2065363874999999</v>
      </c>
      <c r="L26" s="2">
        <f t="shared" si="0"/>
        <v>-0.25041227506760982</v>
      </c>
      <c r="M26" s="2">
        <f t="shared" si="1"/>
        <v>-0.31734985888396405</v>
      </c>
    </row>
    <row r="27" spans="1:13" ht="15" x14ac:dyDescent="0.15">
      <c r="A27" s="9">
        <v>25</v>
      </c>
      <c r="B27" s="9">
        <v>9.5210000000000008</v>
      </c>
      <c r="C27" s="9">
        <v>122.7</v>
      </c>
      <c r="D27" s="9">
        <v>0</v>
      </c>
      <c r="E27" s="9">
        <v>1</v>
      </c>
      <c r="F27" s="1"/>
      <c r="G27" s="1">
        <v>10.140286885079099</v>
      </c>
      <c r="H27" s="1">
        <v>9.891</v>
      </c>
      <c r="I27" s="1">
        <v>10.6899279601954</v>
      </c>
      <c r="J27" s="1"/>
      <c r="K27" s="1">
        <v>11.3893170625</v>
      </c>
      <c r="L27" s="2">
        <f t="shared" si="0"/>
        <v>0.15148286952785361</v>
      </c>
      <c r="M27" s="2">
        <f t="shared" si="1"/>
        <v>2.5203405629268979E-2</v>
      </c>
    </row>
    <row r="28" spans="1:13" ht="15" x14ac:dyDescent="0.15">
      <c r="A28" s="9">
        <v>26</v>
      </c>
      <c r="B28" s="9">
        <v>9.5050000000000008</v>
      </c>
      <c r="C28" s="9">
        <v>98.2</v>
      </c>
      <c r="D28" s="9">
        <v>0</v>
      </c>
      <c r="E28" s="9">
        <v>1</v>
      </c>
      <c r="F28" s="1"/>
      <c r="G28" s="1">
        <v>11.0745671610928</v>
      </c>
      <c r="H28" s="1">
        <v>11.558</v>
      </c>
      <c r="I28" s="1">
        <v>12.316058202489801</v>
      </c>
      <c r="J28" s="1"/>
      <c r="K28" s="1">
        <v>12.988970312499999</v>
      </c>
      <c r="L28" s="2">
        <f t="shared" si="0"/>
        <v>0.12380777924381377</v>
      </c>
      <c r="M28" s="2">
        <f t="shared" si="1"/>
        <v>-4.1826686183353542E-2</v>
      </c>
    </row>
    <row r="29" spans="1:13" ht="15" x14ac:dyDescent="0.15">
      <c r="A29" s="9">
        <v>27</v>
      </c>
      <c r="B29" s="9">
        <v>9.4760000000000009</v>
      </c>
      <c r="C29" s="9">
        <v>122.7</v>
      </c>
      <c r="D29" s="9">
        <v>0</v>
      </c>
      <c r="E29" s="9">
        <v>1</v>
      </c>
      <c r="F29" s="1"/>
      <c r="G29" s="1">
        <v>11.734623637056099</v>
      </c>
      <c r="H29" s="1">
        <v>12.961</v>
      </c>
      <c r="I29" s="1">
        <v>13.6224268346394</v>
      </c>
      <c r="J29" s="1"/>
      <c r="K29" s="1">
        <v>14.296966625</v>
      </c>
      <c r="L29" s="2">
        <f t="shared" si="0"/>
        <v>0.10307589113494324</v>
      </c>
      <c r="M29" s="2">
        <f t="shared" si="1"/>
        <v>-9.4620504817830478E-2</v>
      </c>
    </row>
    <row r="30" spans="1:13" ht="15" x14ac:dyDescent="0.15">
      <c r="A30" s="9">
        <v>28</v>
      </c>
      <c r="B30" s="9">
        <v>7.9649999999999999</v>
      </c>
      <c r="C30" s="9">
        <v>245.4</v>
      </c>
      <c r="D30" s="9">
        <v>0</v>
      </c>
      <c r="E30" s="9">
        <v>1</v>
      </c>
      <c r="F30" s="1"/>
      <c r="G30" s="1">
        <v>7.0022585000381197</v>
      </c>
      <c r="H30" s="1">
        <v>8.4510000000000005</v>
      </c>
      <c r="I30" s="1">
        <v>8.9105885382346095</v>
      </c>
      <c r="J30" s="1"/>
      <c r="K30" s="1">
        <v>7.4519756187500104</v>
      </c>
      <c r="L30" s="2">
        <f t="shared" si="0"/>
        <v>-0.118213747633415</v>
      </c>
      <c r="M30" s="2">
        <f t="shared" si="1"/>
        <v>-0.17142841083444335</v>
      </c>
    </row>
    <row r="31" spans="1:13" ht="15" x14ac:dyDescent="0.15">
      <c r="A31" s="9">
        <v>29</v>
      </c>
      <c r="B31" s="9">
        <v>7.742</v>
      </c>
      <c r="C31" s="9">
        <v>368.1</v>
      </c>
      <c r="D31" s="9">
        <v>0</v>
      </c>
      <c r="E31" s="9">
        <v>1</v>
      </c>
      <c r="F31" s="1"/>
      <c r="G31" s="1">
        <v>5.7632775680559698</v>
      </c>
      <c r="H31" s="1">
        <v>6.4</v>
      </c>
      <c r="I31" s="1">
        <v>7.3236589591360497</v>
      </c>
      <c r="J31" s="1"/>
      <c r="K31" s="1">
        <v>5.8201161249999904</v>
      </c>
      <c r="L31" s="2">
        <f t="shared" si="0"/>
        <v>-9.0606855468751551E-2</v>
      </c>
      <c r="M31" s="2">
        <f t="shared" si="1"/>
        <v>-9.9487879991254774E-2</v>
      </c>
    </row>
    <row r="32" spans="1:13" ht="15" x14ac:dyDescent="0.15">
      <c r="A32" s="9">
        <v>30</v>
      </c>
      <c r="B32" s="9">
        <v>12.074999999999999</v>
      </c>
      <c r="C32" s="9">
        <v>110.4</v>
      </c>
      <c r="D32" s="9">
        <v>0</v>
      </c>
      <c r="E32" s="9">
        <v>1</v>
      </c>
      <c r="F32" s="1"/>
      <c r="G32" s="1">
        <v>6.2069933213214101</v>
      </c>
      <c r="H32" s="1">
        <v>4.9420000000000002</v>
      </c>
      <c r="I32" s="1">
        <v>5.5145548591201203</v>
      </c>
      <c r="J32" s="1"/>
      <c r="K32" s="1">
        <v>5.8794166250000099</v>
      </c>
      <c r="L32" s="2">
        <f t="shared" si="0"/>
        <v>0.18968365540267296</v>
      </c>
      <c r="M32" s="2">
        <f t="shared" si="1"/>
        <v>0.25596789180926949</v>
      </c>
    </row>
    <row r="33" spans="1:13" ht="15" x14ac:dyDescent="0.15">
      <c r="A33" s="9">
        <v>31</v>
      </c>
      <c r="B33" s="9">
        <v>10.686</v>
      </c>
      <c r="C33" s="9">
        <v>61.3</v>
      </c>
      <c r="D33" s="9">
        <v>0</v>
      </c>
      <c r="E33" s="9">
        <v>1</v>
      </c>
      <c r="F33" s="1"/>
      <c r="G33" s="1">
        <v>8.6069730778072806</v>
      </c>
      <c r="H33" s="1">
        <v>6.15</v>
      </c>
      <c r="I33" s="1">
        <v>6.8902508549253101</v>
      </c>
      <c r="J33" s="1"/>
      <c r="K33" s="1">
        <v>8.1727706750000007</v>
      </c>
      <c r="L33" s="2">
        <f t="shared" si="0"/>
        <v>0.32890580081300819</v>
      </c>
      <c r="M33" s="2">
        <f t="shared" si="1"/>
        <v>0.39950781752963904</v>
      </c>
    </row>
    <row r="34" spans="1:13" ht="15" x14ac:dyDescent="0.15">
      <c r="A34" s="9">
        <v>32</v>
      </c>
      <c r="B34" s="9">
        <v>9.93</v>
      </c>
      <c r="C34" s="9">
        <v>245.4</v>
      </c>
      <c r="D34" s="9">
        <v>0</v>
      </c>
      <c r="E34" s="9">
        <v>1</v>
      </c>
      <c r="F34" s="1"/>
      <c r="G34" s="1">
        <v>9.0422818885387297</v>
      </c>
      <c r="H34" s="1">
        <v>7.2809999999999997</v>
      </c>
      <c r="I34" s="1">
        <v>8.1033054350734908</v>
      </c>
      <c r="J34" s="1"/>
      <c r="K34" s="1">
        <v>9.6145307750000004</v>
      </c>
      <c r="L34" s="2">
        <f t="shared" si="0"/>
        <v>0.32049591745639344</v>
      </c>
      <c r="M34" s="2">
        <f t="shared" si="1"/>
        <v>0.24190109717603764</v>
      </c>
    </row>
    <row r="35" spans="1:13" ht="15" x14ac:dyDescent="0.15">
      <c r="A35" s="9">
        <v>33</v>
      </c>
      <c r="B35" s="9">
        <v>9.82</v>
      </c>
      <c r="C35" s="9">
        <v>184</v>
      </c>
      <c r="D35" s="9">
        <v>0</v>
      </c>
      <c r="E35" s="9">
        <v>1</v>
      </c>
      <c r="F35" s="1"/>
      <c r="G35" s="1">
        <v>8.5614714309286306</v>
      </c>
      <c r="H35" s="1">
        <v>6.8949999999999996</v>
      </c>
      <c r="I35" s="1">
        <v>7.6876477056528199</v>
      </c>
      <c r="J35" s="1"/>
      <c r="K35" s="1">
        <v>8.9561124124999996</v>
      </c>
      <c r="L35" s="2">
        <f t="shared" si="0"/>
        <v>0.29892855873821611</v>
      </c>
      <c r="M35" s="2">
        <f t="shared" si="1"/>
        <v>0.24169273835078045</v>
      </c>
    </row>
    <row r="36" spans="1:13" ht="15" x14ac:dyDescent="0.15">
      <c r="A36" s="9">
        <v>34</v>
      </c>
      <c r="B36" s="9">
        <v>9.1509999999999998</v>
      </c>
      <c r="C36" s="9">
        <v>12.3</v>
      </c>
      <c r="D36" s="9">
        <v>0</v>
      </c>
      <c r="E36" s="9">
        <v>1</v>
      </c>
      <c r="F36" s="1"/>
      <c r="G36" s="1">
        <v>8.8940245330173902</v>
      </c>
      <c r="H36" s="1">
        <v>8.907</v>
      </c>
      <c r="I36" s="1">
        <v>9.60534976534767</v>
      </c>
      <c r="J36" s="1"/>
      <c r="K36" s="1">
        <v>9.7314971625000002</v>
      </c>
      <c r="L36" s="2">
        <f t="shared" si="0"/>
        <v>9.2567324856854177E-2</v>
      </c>
      <c r="M36" s="2">
        <f t="shared" si="1"/>
        <v>-1.4567718628730069E-3</v>
      </c>
    </row>
    <row r="37" spans="1:13" ht="15" x14ac:dyDescent="0.15">
      <c r="A37" s="9">
        <v>35</v>
      </c>
      <c r="B37" s="9">
        <v>10.523999999999999</v>
      </c>
      <c r="C37" s="9">
        <v>858.9</v>
      </c>
      <c r="D37" s="9">
        <v>0</v>
      </c>
      <c r="E37" s="9">
        <v>1</v>
      </c>
      <c r="F37" s="1"/>
      <c r="G37" s="1">
        <v>10.5705638354664</v>
      </c>
      <c r="H37" s="1">
        <v>7.8120000000000003</v>
      </c>
      <c r="I37" s="1">
        <v>8.8123195171866495</v>
      </c>
      <c r="J37" s="1"/>
      <c r="K37" s="1">
        <v>10.24469775</v>
      </c>
      <c r="L37" s="2">
        <f t="shared" si="0"/>
        <v>0.31140524193548386</v>
      </c>
      <c r="M37" s="2">
        <f t="shared" si="1"/>
        <v>0.35311877054101376</v>
      </c>
    </row>
    <row r="38" spans="1:13" ht="15" x14ac:dyDescent="0.15">
      <c r="A38" s="9">
        <v>36</v>
      </c>
      <c r="B38" s="9">
        <v>7.2270000000000003</v>
      </c>
      <c r="C38" s="9">
        <v>245.4</v>
      </c>
      <c r="D38" s="9">
        <v>0</v>
      </c>
      <c r="E38" s="9">
        <v>1</v>
      </c>
      <c r="F38" s="1"/>
      <c r="G38" s="1">
        <v>4.8149179742583197</v>
      </c>
      <c r="H38" s="1">
        <v>5.5110000000000001</v>
      </c>
      <c r="I38" s="1">
        <v>6.6311813590949402</v>
      </c>
      <c r="J38" s="1"/>
      <c r="K38" s="1">
        <v>4.7252823749999902</v>
      </c>
      <c r="L38" s="2">
        <f t="shared" si="0"/>
        <v>-0.14257260479042097</v>
      </c>
      <c r="M38" s="2">
        <f t="shared" si="1"/>
        <v>-0.12630775281104709</v>
      </c>
    </row>
    <row r="39" spans="1:13" ht="15" x14ac:dyDescent="0.15">
      <c r="A39" s="9">
        <v>37</v>
      </c>
      <c r="B39" s="9">
        <v>7.88</v>
      </c>
      <c r="C39" s="9">
        <v>306.7</v>
      </c>
      <c r="D39" s="9">
        <v>0</v>
      </c>
      <c r="E39" s="9">
        <v>1</v>
      </c>
      <c r="F39" s="1"/>
      <c r="G39" s="1">
        <v>5.2338611768198096</v>
      </c>
      <c r="H39" s="1">
        <v>4.9349999999999996</v>
      </c>
      <c r="I39" s="1">
        <v>6.1582537415358702</v>
      </c>
      <c r="J39" s="1"/>
      <c r="K39" s="1">
        <v>5.2041339687499999</v>
      </c>
      <c r="L39" s="2">
        <f t="shared" si="0"/>
        <v>5.4535758611955483E-2</v>
      </c>
      <c r="M39" s="2">
        <f t="shared" si="1"/>
        <v>6.0559508980711239E-2</v>
      </c>
    </row>
    <row r="40" spans="1:13" ht="15" x14ac:dyDescent="0.15">
      <c r="A40" s="9">
        <v>38</v>
      </c>
      <c r="B40" s="9">
        <v>13.634</v>
      </c>
      <c r="C40" s="9">
        <v>122.7</v>
      </c>
      <c r="D40" s="9">
        <v>0</v>
      </c>
      <c r="E40" s="9">
        <v>1</v>
      </c>
      <c r="F40" s="1"/>
      <c r="G40" s="1">
        <v>5.0449099160926103</v>
      </c>
      <c r="H40" s="1">
        <v>4.3650000000000002</v>
      </c>
      <c r="I40" s="1">
        <v>4.8585925777495698</v>
      </c>
      <c r="J40" s="1"/>
      <c r="K40" s="1">
        <v>4.86877386875</v>
      </c>
      <c r="L40" s="2">
        <f t="shared" si="0"/>
        <v>0.11541211197021757</v>
      </c>
      <c r="M40" s="2">
        <f t="shared" si="1"/>
        <v>0.15576401285054067</v>
      </c>
    </row>
    <row r="41" spans="1:13" ht="15" x14ac:dyDescent="0.15">
      <c r="A41" s="9">
        <v>39</v>
      </c>
      <c r="B41" s="9">
        <v>13.717000000000001</v>
      </c>
      <c r="C41" s="9">
        <v>429.4</v>
      </c>
      <c r="D41" s="9">
        <v>0</v>
      </c>
      <c r="E41" s="9">
        <v>1</v>
      </c>
      <c r="F41" s="1"/>
      <c r="G41" s="1">
        <v>5.3480929465262799</v>
      </c>
      <c r="H41" s="1">
        <v>4.7460000000000004</v>
      </c>
      <c r="I41" s="1">
        <v>5.3085237740957698</v>
      </c>
      <c r="J41" s="1"/>
      <c r="K41" s="1">
        <v>5.1568837187499899</v>
      </c>
      <c r="L41" s="2">
        <f t="shared" si="0"/>
        <v>8.6574740571004921E-2</v>
      </c>
      <c r="M41" s="2">
        <f t="shared" si="1"/>
        <v>0.12686324199879465</v>
      </c>
    </row>
    <row r="42" spans="1:13" ht="15" x14ac:dyDescent="0.15">
      <c r="A42" s="9">
        <v>40</v>
      </c>
      <c r="B42" s="9">
        <v>14.558</v>
      </c>
      <c r="C42" s="9">
        <v>429.4</v>
      </c>
      <c r="D42" s="9">
        <v>0</v>
      </c>
      <c r="E42" s="9">
        <v>1</v>
      </c>
      <c r="F42" s="1"/>
      <c r="G42" s="1">
        <v>5.2514030313787403</v>
      </c>
      <c r="H42" s="1">
        <v>4.8879999999999999</v>
      </c>
      <c r="I42" s="1">
        <v>5.4811488125427497</v>
      </c>
      <c r="J42" s="1"/>
      <c r="K42" s="1">
        <v>5.0646907499999996</v>
      </c>
      <c r="L42" s="2">
        <f t="shared" si="0"/>
        <v>3.6147862111292894E-2</v>
      </c>
      <c r="M42" s="2">
        <f t="shared" si="1"/>
        <v>7.4345955683048373E-2</v>
      </c>
    </row>
    <row r="43" spans="1:13" ht="15" x14ac:dyDescent="0.15">
      <c r="A43" s="9">
        <v>41</v>
      </c>
      <c r="B43" s="9">
        <v>15.797000000000001</v>
      </c>
      <c r="C43" s="9">
        <v>552.1</v>
      </c>
      <c r="D43" s="9">
        <v>0</v>
      </c>
      <c r="E43" s="9">
        <v>1</v>
      </c>
      <c r="F43" s="1"/>
      <c r="G43" s="1">
        <v>5.0495333339077701</v>
      </c>
      <c r="H43" s="1">
        <v>4.907</v>
      </c>
      <c r="I43" s="1">
        <v>5.5058207823809102</v>
      </c>
      <c r="J43" s="1"/>
      <c r="K43" s="1">
        <v>4.8719905499999996</v>
      </c>
      <c r="L43" s="2">
        <f t="shared" si="0"/>
        <v>-7.1345934379458817E-3</v>
      </c>
      <c r="M43" s="2">
        <f t="shared" si="1"/>
        <v>2.9046939863005935E-2</v>
      </c>
    </row>
    <row r="44" spans="1:13" ht="15" x14ac:dyDescent="0.15">
      <c r="A44" s="9">
        <v>42</v>
      </c>
      <c r="B44" s="9">
        <v>16.308</v>
      </c>
      <c r="C44" s="9">
        <v>552.1</v>
      </c>
      <c r="D44" s="9">
        <v>0</v>
      </c>
      <c r="E44" s="9">
        <v>1</v>
      </c>
      <c r="F44" s="1"/>
      <c r="G44" s="1">
        <v>5.0827162505663903</v>
      </c>
      <c r="H44" s="1">
        <v>5.0229999999999997</v>
      </c>
      <c r="I44" s="1">
        <v>5.6439635454744703</v>
      </c>
      <c r="J44" s="1"/>
      <c r="K44" s="1">
        <v>4.8968205250000096</v>
      </c>
      <c r="L44" s="2">
        <f t="shared" si="0"/>
        <v>-2.5120341429422668E-2</v>
      </c>
      <c r="M44" s="2">
        <f t="shared" si="1"/>
        <v>1.1888562724744303E-2</v>
      </c>
    </row>
    <row r="45" spans="1:13" ht="15" x14ac:dyDescent="0.15">
      <c r="A45" s="9">
        <v>43</v>
      </c>
      <c r="B45" s="9">
        <v>16.719000000000001</v>
      </c>
      <c r="C45" s="9">
        <v>73.599999999999994</v>
      </c>
      <c r="D45" s="9">
        <v>0</v>
      </c>
      <c r="E45" s="9">
        <v>1</v>
      </c>
      <c r="F45" s="1"/>
      <c r="G45" s="1">
        <v>5.2510523500880701</v>
      </c>
      <c r="H45" s="1">
        <v>5.2770000000000001</v>
      </c>
      <c r="I45" s="1">
        <v>5.9465512358851402</v>
      </c>
      <c r="J45" s="1"/>
      <c r="K45" s="1">
        <v>5.05537606875001</v>
      </c>
      <c r="L45" s="2">
        <f t="shared" si="0"/>
        <v>-4.1998091955654751E-2</v>
      </c>
      <c r="M45" s="2">
        <f t="shared" si="1"/>
        <v>-4.9171214538430916E-3</v>
      </c>
    </row>
    <row r="46" spans="1:13" ht="15" x14ac:dyDescent="0.15">
      <c r="A46" s="9">
        <v>44</v>
      </c>
      <c r="B46" s="9">
        <v>13.246</v>
      </c>
      <c r="C46" s="9">
        <v>98.2</v>
      </c>
      <c r="D46" s="9">
        <v>0</v>
      </c>
      <c r="E46" s="9">
        <v>1</v>
      </c>
      <c r="F46" s="1"/>
      <c r="G46" s="1">
        <v>7.2801080485421803</v>
      </c>
      <c r="H46" s="1">
        <v>6.766</v>
      </c>
      <c r="I46" s="1">
        <v>7.7156374709144497</v>
      </c>
      <c r="J46" s="1"/>
      <c r="K46" s="1">
        <v>6.9528216500000104</v>
      </c>
      <c r="L46" s="2">
        <f t="shared" si="0"/>
        <v>2.7611831214899553E-2</v>
      </c>
      <c r="M46" s="2">
        <f t="shared" si="1"/>
        <v>7.5984045010668091E-2</v>
      </c>
    </row>
    <row r="47" spans="1:13" ht="15" x14ac:dyDescent="0.15">
      <c r="A47" s="9">
        <v>45</v>
      </c>
      <c r="B47" s="9">
        <v>10.33</v>
      </c>
      <c r="C47" s="9">
        <v>49.1</v>
      </c>
      <c r="D47" s="9">
        <v>0</v>
      </c>
      <c r="E47" s="9">
        <v>1</v>
      </c>
      <c r="F47" s="1"/>
      <c r="G47" s="1">
        <v>12.009303007651599</v>
      </c>
      <c r="H47" s="1">
        <v>9.7750000000000004</v>
      </c>
      <c r="I47" s="1">
        <v>10.9461752291297</v>
      </c>
      <c r="J47" s="1"/>
      <c r="K47" s="1">
        <v>12.9859044375</v>
      </c>
      <c r="L47" s="2">
        <f t="shared" si="0"/>
        <v>0.3284812723785166</v>
      </c>
      <c r="M47" s="2">
        <f t="shared" si="1"/>
        <v>0.22857319771371856</v>
      </c>
    </row>
    <row r="48" spans="1:13" ht="15" x14ac:dyDescent="0.15">
      <c r="A48" s="9">
        <v>46</v>
      </c>
      <c r="B48" s="9">
        <v>9.3629999999999995</v>
      </c>
      <c r="C48" s="9">
        <v>184</v>
      </c>
      <c r="D48" s="9">
        <v>0</v>
      </c>
      <c r="E48" s="9">
        <v>1</v>
      </c>
      <c r="F48" s="1"/>
      <c r="G48" s="1">
        <v>11.2587835472631</v>
      </c>
      <c r="H48" s="1">
        <v>12.471</v>
      </c>
      <c r="I48" s="1">
        <v>13.151877294457501</v>
      </c>
      <c r="J48" s="1"/>
      <c r="K48" s="1">
        <v>13.6267411250001</v>
      </c>
      <c r="L48" s="2">
        <f t="shared" si="0"/>
        <v>9.2674294362929996E-2</v>
      </c>
      <c r="M48" s="2">
        <f t="shared" si="1"/>
        <v>-9.7202826777074827E-2</v>
      </c>
    </row>
    <row r="49" spans="1:13" ht="15" x14ac:dyDescent="0.15">
      <c r="A49" s="9">
        <v>47</v>
      </c>
      <c r="B49" s="9">
        <v>11.925000000000001</v>
      </c>
      <c r="C49" s="9">
        <v>674.8</v>
      </c>
      <c r="D49" s="9">
        <v>0</v>
      </c>
      <c r="E49" s="9">
        <v>1</v>
      </c>
      <c r="F49" s="1"/>
      <c r="G49" s="1">
        <v>7.9799727573261601</v>
      </c>
      <c r="H49" s="1">
        <v>6.6840000000000002</v>
      </c>
      <c r="I49" s="1">
        <v>7.6061241751771496</v>
      </c>
      <c r="J49" s="1"/>
      <c r="K49" s="1">
        <v>7.5514195937500102</v>
      </c>
      <c r="L49" s="2">
        <f t="shared" si="0"/>
        <v>0.12977552270347248</v>
      </c>
      <c r="M49" s="2">
        <f t="shared" si="1"/>
        <v>0.19389179493210051</v>
      </c>
    </row>
    <row r="50" spans="1:13" ht="15" x14ac:dyDescent="0.15">
      <c r="A50" s="9">
        <v>48</v>
      </c>
      <c r="B50" s="9">
        <v>12.685</v>
      </c>
      <c r="C50" s="9">
        <v>368.1</v>
      </c>
      <c r="D50" s="9">
        <v>0</v>
      </c>
      <c r="E50" s="9">
        <v>1</v>
      </c>
      <c r="F50" s="1"/>
      <c r="G50" s="1">
        <v>7.5259940078505601</v>
      </c>
      <c r="H50" s="1">
        <v>6.7370000000000001</v>
      </c>
      <c r="I50" s="1">
        <v>7.6655946112453703</v>
      </c>
      <c r="J50" s="1"/>
      <c r="K50" s="1">
        <v>7.1797981249999996</v>
      </c>
      <c r="L50" s="2">
        <f t="shared" si="0"/>
        <v>6.5726306219385411E-2</v>
      </c>
      <c r="M50" s="2">
        <f t="shared" si="1"/>
        <v>0.11711355319141457</v>
      </c>
    </row>
    <row r="51" spans="1:13" ht="15" x14ac:dyDescent="0.15">
      <c r="A51" s="9">
        <v>49</v>
      </c>
      <c r="B51" s="9">
        <v>12.683</v>
      </c>
      <c r="C51" s="9">
        <v>245.4</v>
      </c>
      <c r="D51" s="9">
        <v>0</v>
      </c>
      <c r="E51" s="9">
        <v>1</v>
      </c>
      <c r="F51" s="1"/>
      <c r="G51" s="1">
        <v>7.9426156643357402</v>
      </c>
      <c r="H51" s="1">
        <v>7.1870000000000003</v>
      </c>
      <c r="I51" s="1">
        <v>8.2170559650207693</v>
      </c>
      <c r="J51" s="1"/>
      <c r="K51" s="1">
        <v>7.5531103499999999</v>
      </c>
      <c r="L51" s="2">
        <f t="shared" si="0"/>
        <v>5.0940635870321355E-2</v>
      </c>
      <c r="M51" s="2">
        <f t="shared" si="1"/>
        <v>0.10513644974756364</v>
      </c>
    </row>
    <row r="52" spans="1:13" ht="15" x14ac:dyDescent="0.15">
      <c r="A52" s="9">
        <v>50</v>
      </c>
      <c r="B52" s="9">
        <v>7.6740000000000004</v>
      </c>
      <c r="C52" s="9">
        <v>36.799999999999997</v>
      </c>
      <c r="D52" s="9">
        <v>0</v>
      </c>
      <c r="E52" s="9">
        <v>1</v>
      </c>
      <c r="F52" s="1"/>
      <c r="G52" s="1">
        <v>6.3770041283526897</v>
      </c>
      <c r="H52" s="1">
        <v>7.7709999999999999</v>
      </c>
      <c r="I52" s="1">
        <v>8.4776937327500193</v>
      </c>
      <c r="J52" s="1"/>
      <c r="K52" s="1">
        <v>6.6194193937500101</v>
      </c>
      <c r="L52" s="2">
        <f t="shared" si="0"/>
        <v>-0.14818950022519492</v>
      </c>
      <c r="M52" s="2">
        <f t="shared" si="1"/>
        <v>-0.17938436129807106</v>
      </c>
    </row>
    <row r="53" spans="1:13" ht="15" x14ac:dyDescent="0.15">
      <c r="A53" s="9">
        <v>51</v>
      </c>
      <c r="B53" s="9">
        <v>8.0250000000000004</v>
      </c>
      <c r="C53" s="9">
        <v>306.7</v>
      </c>
      <c r="D53" s="9">
        <v>0</v>
      </c>
      <c r="E53" s="9">
        <v>1</v>
      </c>
      <c r="F53" s="1"/>
      <c r="G53" s="1">
        <v>6.5953672170774</v>
      </c>
      <c r="H53" s="1">
        <v>7.4779999999999998</v>
      </c>
      <c r="I53" s="1">
        <v>8.1356770528348008</v>
      </c>
      <c r="J53" s="1"/>
      <c r="K53" s="1">
        <v>6.8705796875000003</v>
      </c>
      <c r="L53" s="2">
        <f t="shared" si="0"/>
        <v>-8.1227642752072685E-2</v>
      </c>
      <c r="M53" s="2">
        <f t="shared" si="1"/>
        <v>-0.11803059413246854</v>
      </c>
    </row>
    <row r="54" spans="1:13" ht="15" x14ac:dyDescent="0.15">
      <c r="A54" s="9">
        <v>52</v>
      </c>
      <c r="B54" s="9">
        <v>18.837</v>
      </c>
      <c r="C54" s="9">
        <v>245.4</v>
      </c>
      <c r="D54" s="9">
        <v>0</v>
      </c>
      <c r="E54" s="9">
        <v>1</v>
      </c>
      <c r="F54" s="1"/>
      <c r="G54" s="1">
        <v>3.5987738986222002</v>
      </c>
      <c r="H54" s="1">
        <v>3.4390000000000001</v>
      </c>
      <c r="I54" s="1">
        <v>3.7377230900880001</v>
      </c>
      <c r="J54" s="1"/>
      <c r="K54" s="1">
        <v>3.5052110750000001</v>
      </c>
      <c r="L54" s="2">
        <f t="shared" si="0"/>
        <v>1.9253002326257634E-2</v>
      </c>
      <c r="M54" s="2">
        <f t="shared" si="1"/>
        <v>4.6459406403663896E-2</v>
      </c>
    </row>
    <row r="55" spans="1:13" ht="15" x14ac:dyDescent="0.15">
      <c r="A55" s="9">
        <v>53</v>
      </c>
      <c r="B55" s="9">
        <v>18.978000000000002</v>
      </c>
      <c r="C55" s="9">
        <v>490.8</v>
      </c>
      <c r="D55" s="9">
        <v>0</v>
      </c>
      <c r="E55" s="9">
        <v>1</v>
      </c>
      <c r="F55" s="1"/>
      <c r="G55" s="1">
        <v>3.7055536419306501</v>
      </c>
      <c r="H55" s="1">
        <v>3.58</v>
      </c>
      <c r="I55" s="1">
        <v>3.8961696931547798</v>
      </c>
      <c r="J55" s="1"/>
      <c r="K55" s="1">
        <v>3.6095806124999998</v>
      </c>
      <c r="L55" s="2">
        <f t="shared" si="0"/>
        <v>8.2627409217876455E-3</v>
      </c>
      <c r="M55" s="2">
        <f t="shared" si="1"/>
        <v>3.5070849701298881E-2</v>
      </c>
    </row>
    <row r="56" spans="1:13" ht="15" x14ac:dyDescent="0.15">
      <c r="A56" s="9">
        <v>54</v>
      </c>
      <c r="B56" s="9">
        <v>14.897</v>
      </c>
      <c r="C56" s="9">
        <v>490.8</v>
      </c>
      <c r="D56" s="9">
        <v>0</v>
      </c>
      <c r="E56" s="9">
        <v>1</v>
      </c>
      <c r="F56" s="1"/>
      <c r="G56" s="1">
        <v>4.7673284083474901</v>
      </c>
      <c r="H56" s="1">
        <v>4.4130000000000003</v>
      </c>
      <c r="I56" s="1">
        <v>4.8916758852298798</v>
      </c>
      <c r="J56" s="1"/>
      <c r="K56" s="1">
        <v>4.6101250562500002</v>
      </c>
      <c r="L56" s="2">
        <f t="shared" si="0"/>
        <v>4.4669172048493085E-2</v>
      </c>
      <c r="M56" s="2">
        <f t="shared" si="1"/>
        <v>8.0291957477337361E-2</v>
      </c>
    </row>
    <row r="57" spans="1:13" ht="15" x14ac:dyDescent="0.15">
      <c r="A57" s="9">
        <v>55</v>
      </c>
      <c r="B57" s="9">
        <v>15.117000000000001</v>
      </c>
      <c r="C57" s="9">
        <v>245.4</v>
      </c>
      <c r="D57" s="9">
        <v>0</v>
      </c>
      <c r="E57" s="9">
        <v>1</v>
      </c>
      <c r="F57" s="1"/>
      <c r="G57" s="1">
        <v>4.9579910558798002</v>
      </c>
      <c r="H57" s="1">
        <v>4.6920000000000002</v>
      </c>
      <c r="I57" s="1">
        <v>5.2214598435725499</v>
      </c>
      <c r="J57" s="1"/>
      <c r="K57" s="1">
        <v>4.7946650125000003</v>
      </c>
      <c r="L57" s="2">
        <f t="shared" si="0"/>
        <v>2.1880863704177356E-2</v>
      </c>
      <c r="M57" s="2">
        <f t="shared" si="1"/>
        <v>5.6690335865260011E-2</v>
      </c>
    </row>
    <row r="58" spans="1:13" ht="15" x14ac:dyDescent="0.15">
      <c r="A58" s="9">
        <v>56</v>
      </c>
      <c r="B58" s="9">
        <v>15.641999999999999</v>
      </c>
      <c r="C58" s="9">
        <v>429.4</v>
      </c>
      <c r="D58" s="9">
        <v>0</v>
      </c>
      <c r="E58" s="9">
        <v>1</v>
      </c>
      <c r="F58" s="1"/>
      <c r="G58" s="1">
        <v>5.0505216954463004</v>
      </c>
      <c r="H58" s="1">
        <v>4.907</v>
      </c>
      <c r="I58" s="1">
        <v>5.4758449511103198</v>
      </c>
      <c r="J58" s="1"/>
      <c r="K58" s="1">
        <v>4.8824425812500101</v>
      </c>
      <c r="L58" s="2">
        <f t="shared" si="0"/>
        <v>-5.0045687283452123E-3</v>
      </c>
      <c r="M58" s="2">
        <f t="shared" si="1"/>
        <v>2.9248358558447183E-2</v>
      </c>
    </row>
    <row r="59" spans="1:13" ht="15" x14ac:dyDescent="0.15">
      <c r="A59" s="9">
        <v>57</v>
      </c>
      <c r="B59" s="9">
        <v>16.100000000000001</v>
      </c>
      <c r="C59" s="9">
        <v>122.7</v>
      </c>
      <c r="D59" s="9">
        <v>0</v>
      </c>
      <c r="E59" s="9">
        <v>1</v>
      </c>
      <c r="F59" s="1"/>
      <c r="G59" s="1">
        <v>5.1756005139774599</v>
      </c>
      <c r="H59" s="1">
        <v>5.1340000000000003</v>
      </c>
      <c r="I59" s="1">
        <v>5.7443716665941897</v>
      </c>
      <c r="J59" s="1"/>
      <c r="K59" s="1">
        <v>5.0028970750000097</v>
      </c>
      <c r="L59" s="2">
        <f t="shared" si="0"/>
        <v>-2.5536214452666663E-2</v>
      </c>
      <c r="M59" s="2">
        <f t="shared" si="1"/>
        <v>8.1029438989987466E-3</v>
      </c>
    </row>
    <row r="60" spans="1:13" ht="15" x14ac:dyDescent="0.15">
      <c r="A60" s="9">
        <v>58</v>
      </c>
      <c r="B60" s="9">
        <v>14.266999999999999</v>
      </c>
      <c r="C60" s="9">
        <v>429.4</v>
      </c>
      <c r="D60" s="9">
        <v>0</v>
      </c>
      <c r="E60" s="9">
        <v>1</v>
      </c>
      <c r="F60" s="1"/>
      <c r="G60" s="1">
        <v>6.2077953557974697</v>
      </c>
      <c r="H60" s="1">
        <v>5.9660000000000002</v>
      </c>
      <c r="I60" s="1">
        <v>6.7318811547475903</v>
      </c>
      <c r="J60" s="1"/>
      <c r="K60" s="1">
        <v>5.9744598125000001</v>
      </c>
      <c r="L60" s="2">
        <f t="shared" si="0"/>
        <v>1.41800410660408E-3</v>
      </c>
      <c r="M60" s="2">
        <f t="shared" si="1"/>
        <v>4.052888967439984E-2</v>
      </c>
    </row>
    <row r="61" spans="1:13" ht="15" x14ac:dyDescent="0.15">
      <c r="A61" s="9">
        <v>59</v>
      </c>
      <c r="B61" s="9">
        <v>14.916</v>
      </c>
      <c r="C61" s="9">
        <v>368.1</v>
      </c>
      <c r="D61" s="9">
        <v>0</v>
      </c>
      <c r="E61" s="9">
        <v>1</v>
      </c>
      <c r="F61" s="1"/>
      <c r="G61" s="1">
        <v>6.2327715673972701</v>
      </c>
      <c r="H61" s="1">
        <v>6.181</v>
      </c>
      <c r="I61" s="1">
        <v>6.9934963152366398</v>
      </c>
      <c r="J61" s="1"/>
      <c r="K61" s="1">
        <v>5.9925942687499996</v>
      </c>
      <c r="L61" s="2">
        <f t="shared" si="0"/>
        <v>-3.0481432009383674E-2</v>
      </c>
      <c r="M61" s="2">
        <f t="shared" si="1"/>
        <v>8.3759209508607133E-3</v>
      </c>
    </row>
    <row r="62" spans="1:13" ht="15" x14ac:dyDescent="0.15">
      <c r="A62" s="9">
        <v>60</v>
      </c>
      <c r="B62" s="9">
        <v>15.625</v>
      </c>
      <c r="C62" s="9">
        <v>245.4</v>
      </c>
      <c r="D62" s="9">
        <v>0</v>
      </c>
      <c r="E62" s="9">
        <v>1</v>
      </c>
      <c r="F62" s="1"/>
      <c r="G62" s="1">
        <v>6.3126474735243203</v>
      </c>
      <c r="H62" s="1">
        <v>6.4329999999999998</v>
      </c>
      <c r="I62" s="1">
        <v>7.2972012961735802</v>
      </c>
      <c r="J62" s="1"/>
      <c r="K62" s="1">
        <v>6.06853203125001</v>
      </c>
      <c r="L62" s="2">
        <f t="shared" si="0"/>
        <v>-5.6655987680707273E-2</v>
      </c>
      <c r="M62" s="2">
        <f t="shared" si="1"/>
        <v>-1.8708615960777168E-2</v>
      </c>
    </row>
    <row r="63" spans="1:13" ht="15" x14ac:dyDescent="0.15">
      <c r="A63" s="9">
        <v>61</v>
      </c>
      <c r="B63" s="9">
        <v>15.563000000000001</v>
      </c>
      <c r="C63" s="9">
        <v>122.7</v>
      </c>
      <c r="D63" s="9">
        <v>0</v>
      </c>
      <c r="E63" s="9">
        <v>1</v>
      </c>
      <c r="F63" s="1"/>
      <c r="G63" s="1">
        <v>6.8247162076076204</v>
      </c>
      <c r="H63" s="1">
        <v>7.0369999999999999</v>
      </c>
      <c r="I63" s="1">
        <v>8.0230535672874002</v>
      </c>
      <c r="J63" s="1"/>
      <c r="K63" s="1">
        <v>6.5516280437500098</v>
      </c>
      <c r="L63" s="2">
        <f t="shared" si="0"/>
        <v>-6.8974272594854349E-2</v>
      </c>
      <c r="M63" s="2">
        <f t="shared" si="1"/>
        <v>-3.016680295472211E-2</v>
      </c>
    </row>
    <row r="64" spans="1:13" ht="15" x14ac:dyDescent="0.15">
      <c r="A64" s="9">
        <v>62</v>
      </c>
      <c r="B64" s="9">
        <v>15.318</v>
      </c>
      <c r="C64" s="9">
        <v>122.7</v>
      </c>
      <c r="D64" s="9">
        <v>0</v>
      </c>
      <c r="E64" s="9">
        <v>1</v>
      </c>
      <c r="F64" s="1"/>
      <c r="G64" s="1">
        <v>7.52911301094972</v>
      </c>
      <c r="H64" s="1">
        <v>7.8280000000000003</v>
      </c>
      <c r="I64" s="1">
        <v>8.9761227689629308</v>
      </c>
      <c r="J64" s="1"/>
      <c r="K64" s="1">
        <v>7.2163039750000104</v>
      </c>
      <c r="L64" s="2">
        <f t="shared" si="0"/>
        <v>-7.8142057358200026E-2</v>
      </c>
      <c r="M64" s="2">
        <f t="shared" si="1"/>
        <v>-3.818178194306085E-2</v>
      </c>
    </row>
    <row r="65" spans="1:13" ht="15" x14ac:dyDescent="0.15">
      <c r="A65" s="9">
        <v>63</v>
      </c>
      <c r="B65" s="9">
        <v>12.073</v>
      </c>
      <c r="C65" s="9">
        <v>184</v>
      </c>
      <c r="D65" s="9">
        <v>0</v>
      </c>
      <c r="E65" s="9">
        <v>1</v>
      </c>
      <c r="F65" s="1"/>
      <c r="G65" s="1">
        <v>10.6380755867145</v>
      </c>
      <c r="H65" s="1">
        <v>9.7639999999999993</v>
      </c>
      <c r="I65" s="1">
        <v>11.191115738812099</v>
      </c>
      <c r="J65" s="1"/>
      <c r="K65" s="1">
        <v>10.2600549375</v>
      </c>
      <c r="L65" s="2">
        <f t="shared" si="0"/>
        <v>5.0804479465383072E-2</v>
      </c>
      <c r="M65" s="2">
        <f t="shared" si="1"/>
        <v>8.9520236246876328E-2</v>
      </c>
    </row>
    <row r="66" spans="1:13" ht="15" x14ac:dyDescent="0.15">
      <c r="A66" s="9">
        <v>64</v>
      </c>
      <c r="B66" s="9">
        <v>11.587999999999999</v>
      </c>
      <c r="C66" s="9">
        <v>73.599999999999994</v>
      </c>
      <c r="D66" s="9">
        <v>0</v>
      </c>
      <c r="E66" s="9">
        <v>1</v>
      </c>
      <c r="F66" s="1"/>
      <c r="G66" s="1">
        <v>12.777954244759799</v>
      </c>
      <c r="H66" s="1">
        <v>11.651999999999999</v>
      </c>
      <c r="I66" s="1">
        <v>13.3776988364384</v>
      </c>
      <c r="J66" s="1"/>
      <c r="K66" s="1">
        <v>12.584062812499999</v>
      </c>
      <c r="L66" s="2">
        <f t="shared" si="0"/>
        <v>7.9991659157226225E-2</v>
      </c>
      <c r="M66" s="2">
        <f t="shared" si="1"/>
        <v>9.6631843868846559E-2</v>
      </c>
    </row>
    <row r="67" spans="1:13" ht="15" x14ac:dyDescent="0.15">
      <c r="A67" s="9">
        <v>65</v>
      </c>
      <c r="B67" s="9">
        <v>11.077</v>
      </c>
      <c r="C67" s="9">
        <v>98.2</v>
      </c>
      <c r="D67" s="9">
        <v>0</v>
      </c>
      <c r="E67" s="9">
        <v>1</v>
      </c>
      <c r="F67" s="1"/>
      <c r="G67" s="1">
        <v>16.094441288800201</v>
      </c>
      <c r="H67" s="1">
        <v>14.907</v>
      </c>
      <c r="I67" s="1">
        <v>17.030452106799501</v>
      </c>
      <c r="J67" s="1"/>
      <c r="K67" s="1">
        <v>16.834520375</v>
      </c>
      <c r="L67" s="2">
        <f t="shared" ref="L67:L130" si="2">(K67-H67)/H67</f>
        <v>0.12930303716374858</v>
      </c>
      <c r="M67" s="2">
        <f t="shared" ref="M67:M130" si="3">(G67-H67)/H67</f>
        <v>7.9656623653330733E-2</v>
      </c>
    </row>
    <row r="68" spans="1:13" ht="15" x14ac:dyDescent="0.15">
      <c r="A68" s="9">
        <v>66</v>
      </c>
      <c r="B68" s="9">
        <v>11.789</v>
      </c>
      <c r="C68" s="9">
        <v>36.799999999999997</v>
      </c>
      <c r="D68" s="9">
        <v>0</v>
      </c>
      <c r="E68" s="9">
        <v>1</v>
      </c>
      <c r="F68" s="1"/>
      <c r="G68" s="1">
        <v>11.892386907146401</v>
      </c>
      <c r="H68" s="1">
        <v>10.872999999999999</v>
      </c>
      <c r="I68" s="1">
        <v>12.4890386317965</v>
      </c>
      <c r="J68" s="1"/>
      <c r="K68" s="1">
        <v>11.646109624999999</v>
      </c>
      <c r="L68" s="2">
        <f t="shared" si="2"/>
        <v>7.1103616757104762E-2</v>
      </c>
      <c r="M68" s="2">
        <f t="shared" si="3"/>
        <v>9.3753969203200727E-2</v>
      </c>
    </row>
    <row r="69" spans="1:13" ht="15" x14ac:dyDescent="0.15">
      <c r="A69" s="9">
        <v>67</v>
      </c>
      <c r="B69" s="9">
        <v>10.997999999999999</v>
      </c>
      <c r="C69" s="9">
        <v>98.2</v>
      </c>
      <c r="D69" s="9">
        <v>0</v>
      </c>
      <c r="E69" s="9">
        <v>1</v>
      </c>
      <c r="F69" s="1"/>
      <c r="G69" s="1">
        <v>15.3178026131342</v>
      </c>
      <c r="H69" s="1">
        <v>13.891999999999999</v>
      </c>
      <c r="I69" s="1">
        <v>15.807079670631399</v>
      </c>
      <c r="J69" s="1"/>
      <c r="K69" s="1">
        <v>15.993334875</v>
      </c>
      <c r="L69" s="2">
        <f t="shared" si="2"/>
        <v>0.15126222826086963</v>
      </c>
      <c r="M69" s="2">
        <f t="shared" si="3"/>
        <v>0.10263479795092142</v>
      </c>
    </row>
    <row r="70" spans="1:13" ht="15" x14ac:dyDescent="0.15">
      <c r="A70" s="9">
        <v>68</v>
      </c>
      <c r="B70" s="9">
        <v>10.506</v>
      </c>
      <c r="C70" s="9">
        <v>98.2</v>
      </c>
      <c r="D70" s="9">
        <v>0</v>
      </c>
      <c r="E70" s="9">
        <v>1</v>
      </c>
      <c r="F70" s="1"/>
      <c r="G70" s="1">
        <v>9.9829671145835892</v>
      </c>
      <c r="H70" s="1">
        <v>7.2690000000000001</v>
      </c>
      <c r="I70" s="1">
        <v>8.1197473109673606</v>
      </c>
      <c r="J70" s="1"/>
      <c r="K70" s="1">
        <v>9.7645097750000094</v>
      </c>
      <c r="L70" s="2">
        <f t="shared" si="2"/>
        <v>0.34330853968909192</v>
      </c>
      <c r="M70" s="2">
        <f t="shared" si="3"/>
        <v>0.37336182619116648</v>
      </c>
    </row>
    <row r="71" spans="1:13" ht="15" x14ac:dyDescent="0.15">
      <c r="A71" s="9">
        <v>69</v>
      </c>
      <c r="B71" s="9">
        <v>10.941000000000001</v>
      </c>
      <c r="C71" s="9">
        <v>306.7</v>
      </c>
      <c r="D71" s="9">
        <v>0</v>
      </c>
      <c r="E71" s="9">
        <v>1</v>
      </c>
      <c r="F71" s="1"/>
      <c r="G71" s="1">
        <v>10.0937696639251</v>
      </c>
      <c r="H71" s="1">
        <v>7.98</v>
      </c>
      <c r="I71" s="1">
        <v>8.9795924743272799</v>
      </c>
      <c r="J71" s="1"/>
      <c r="K71" s="1">
        <v>9.8675026999999904</v>
      </c>
      <c r="L71" s="2">
        <f t="shared" si="2"/>
        <v>0.23652916040100125</v>
      </c>
      <c r="M71" s="2">
        <f t="shared" si="3"/>
        <v>0.26488341653196734</v>
      </c>
    </row>
    <row r="72" spans="1:13" ht="15" x14ac:dyDescent="0.15">
      <c r="A72" s="9">
        <v>70</v>
      </c>
      <c r="B72" s="9">
        <v>11.204000000000001</v>
      </c>
      <c r="C72" s="9">
        <v>36.799999999999997</v>
      </c>
      <c r="D72" s="9">
        <v>0</v>
      </c>
      <c r="E72" s="9">
        <v>1</v>
      </c>
      <c r="F72" s="1"/>
      <c r="G72" s="1">
        <v>10.557570503492901</v>
      </c>
      <c r="H72" s="1">
        <v>8.8030000000000008</v>
      </c>
      <c r="I72" s="1">
        <v>9.9512436326629192</v>
      </c>
      <c r="J72" s="1"/>
      <c r="K72" s="1">
        <v>10.333783374999999</v>
      </c>
      <c r="L72" s="2">
        <f t="shared" si="2"/>
        <v>0.17389337441781194</v>
      </c>
      <c r="M72" s="2">
        <f t="shared" si="3"/>
        <v>0.1993150634434738</v>
      </c>
    </row>
    <row r="73" spans="1:13" ht="15" x14ac:dyDescent="0.15">
      <c r="A73" s="9">
        <v>71</v>
      </c>
      <c r="B73" s="9">
        <v>10.689</v>
      </c>
      <c r="C73" s="9">
        <v>368.1</v>
      </c>
      <c r="D73" s="9">
        <v>0</v>
      </c>
      <c r="E73" s="9">
        <v>1</v>
      </c>
      <c r="F73" s="1"/>
      <c r="G73" s="1">
        <v>12.372111679168899</v>
      </c>
      <c r="H73" s="1">
        <v>10.048999999999999</v>
      </c>
      <c r="I73" s="1">
        <v>11.292565331997301</v>
      </c>
      <c r="J73" s="1"/>
      <c r="K73" s="1">
        <v>12.41494125</v>
      </c>
      <c r="L73" s="2">
        <f t="shared" si="2"/>
        <v>0.23544046671310584</v>
      </c>
      <c r="M73" s="2">
        <f t="shared" si="3"/>
        <v>0.23117839378733204</v>
      </c>
    </row>
    <row r="74" spans="1:13" ht="15" x14ac:dyDescent="0.15">
      <c r="A74" s="9">
        <v>72</v>
      </c>
      <c r="B74" s="9">
        <v>11.494</v>
      </c>
      <c r="C74" s="9">
        <v>110.4</v>
      </c>
      <c r="D74" s="9">
        <v>0</v>
      </c>
      <c r="E74" s="9">
        <v>1</v>
      </c>
      <c r="F74" s="1"/>
      <c r="G74" s="1">
        <v>12.0607412666978</v>
      </c>
      <c r="H74" s="1">
        <v>10.775</v>
      </c>
      <c r="I74" s="1">
        <v>12.3003056796277</v>
      </c>
      <c r="J74" s="1"/>
      <c r="K74" s="1">
        <v>11.8459485625</v>
      </c>
      <c r="L74" s="2">
        <f t="shared" si="2"/>
        <v>9.9391977958236649E-2</v>
      </c>
      <c r="M74" s="2">
        <f t="shared" si="3"/>
        <v>0.11932633565640832</v>
      </c>
    </row>
    <row r="75" spans="1:13" ht="15" x14ac:dyDescent="0.15">
      <c r="A75" s="9">
        <v>73</v>
      </c>
      <c r="B75" s="9">
        <v>8.843</v>
      </c>
      <c r="C75" s="9">
        <v>245.4</v>
      </c>
      <c r="D75" s="9">
        <v>0</v>
      </c>
      <c r="E75" s="9">
        <v>1</v>
      </c>
      <c r="F75" s="1"/>
      <c r="G75" s="1">
        <v>8.7711304955461706</v>
      </c>
      <c r="H75" s="1">
        <v>9.7149999999999999</v>
      </c>
      <c r="I75" s="1">
        <v>10.1007060704396</v>
      </c>
      <c r="J75" s="1"/>
      <c r="K75" s="1">
        <v>9.8382424250000007</v>
      </c>
      <c r="L75" s="2">
        <f t="shared" si="2"/>
        <v>1.268578744209993E-2</v>
      </c>
      <c r="M75" s="2">
        <f t="shared" si="3"/>
        <v>-9.7155893407496571E-2</v>
      </c>
    </row>
    <row r="76" spans="1:13" ht="15" x14ac:dyDescent="0.15">
      <c r="A76" s="9">
        <v>74</v>
      </c>
      <c r="B76" s="9">
        <v>6.1269999999999998</v>
      </c>
      <c r="C76" s="9">
        <v>245.4</v>
      </c>
      <c r="D76" s="9">
        <v>0</v>
      </c>
      <c r="E76" s="9">
        <v>1</v>
      </c>
      <c r="F76" s="1"/>
      <c r="G76" s="1">
        <v>4.0352044289791902</v>
      </c>
      <c r="H76" s="1">
        <v>5.94</v>
      </c>
      <c r="I76" s="1">
        <v>6.9416882299873803</v>
      </c>
      <c r="J76" s="1"/>
      <c r="K76" s="1">
        <v>3.8463556749999999</v>
      </c>
      <c r="L76" s="2">
        <f t="shared" si="2"/>
        <v>-0.35246537457912464</v>
      </c>
      <c r="M76" s="2">
        <f t="shared" si="3"/>
        <v>-0.32067265505400844</v>
      </c>
    </row>
    <row r="77" spans="1:13" ht="15" x14ac:dyDescent="0.15">
      <c r="A77" s="9">
        <v>75</v>
      </c>
      <c r="B77" s="9">
        <v>15.644</v>
      </c>
      <c r="C77" s="9">
        <v>1042.9000000000001</v>
      </c>
      <c r="D77" s="9">
        <v>0</v>
      </c>
      <c r="E77" s="9">
        <v>1</v>
      </c>
      <c r="F77" s="1"/>
      <c r="G77" s="1">
        <v>4.4032205855734103</v>
      </c>
      <c r="H77" s="1">
        <v>4.1180000000000003</v>
      </c>
      <c r="I77" s="1">
        <v>4.5422257508190604</v>
      </c>
      <c r="J77" s="1"/>
      <c r="K77" s="1">
        <v>4.25577010625</v>
      </c>
      <c r="L77" s="2">
        <f t="shared" si="2"/>
        <v>3.3455586753278199E-2</v>
      </c>
      <c r="M77" s="2">
        <f t="shared" si="3"/>
        <v>6.9261919760420107E-2</v>
      </c>
    </row>
    <row r="78" spans="1:13" ht="15" x14ac:dyDescent="0.15">
      <c r="A78" s="9">
        <v>76</v>
      </c>
      <c r="B78" s="9">
        <v>16.361999999999998</v>
      </c>
      <c r="C78" s="9">
        <v>245.4</v>
      </c>
      <c r="D78" s="9">
        <v>0</v>
      </c>
      <c r="E78" s="9">
        <v>1</v>
      </c>
      <c r="F78" s="1"/>
      <c r="G78" s="1">
        <v>4.4146786835221103</v>
      </c>
      <c r="H78" s="1">
        <v>4.2389999999999999</v>
      </c>
      <c r="I78" s="1">
        <v>4.6838073384082204</v>
      </c>
      <c r="J78" s="1"/>
      <c r="K78" s="1">
        <v>4.2684521875000101</v>
      </c>
      <c r="L78" s="2">
        <f t="shared" si="2"/>
        <v>6.9479092946473746E-3</v>
      </c>
      <c r="M78" s="2">
        <f t="shared" si="3"/>
        <v>4.1443426167046583E-2</v>
      </c>
    </row>
    <row r="79" spans="1:13" ht="15" x14ac:dyDescent="0.15">
      <c r="A79" s="9">
        <v>77</v>
      </c>
      <c r="B79" s="9">
        <v>10.132999999999999</v>
      </c>
      <c r="C79" s="9">
        <v>61.3</v>
      </c>
      <c r="D79" s="9">
        <v>0</v>
      </c>
      <c r="E79" s="9">
        <v>1</v>
      </c>
      <c r="F79" s="1"/>
      <c r="G79" s="1">
        <v>8.2922193550288501</v>
      </c>
      <c r="H79" s="1">
        <v>6.13</v>
      </c>
      <c r="I79" s="1">
        <v>6.8194197802660597</v>
      </c>
      <c r="J79" s="1"/>
      <c r="K79" s="1">
        <v>8.5637995875000001</v>
      </c>
      <c r="L79" s="2">
        <f t="shared" si="2"/>
        <v>0.39703092781402943</v>
      </c>
      <c r="M79" s="2">
        <f t="shared" si="3"/>
        <v>0.35272746411563627</v>
      </c>
    </row>
    <row r="80" spans="1:13" ht="15" x14ac:dyDescent="0.15">
      <c r="A80" s="9">
        <v>78</v>
      </c>
      <c r="B80" s="9">
        <v>11.17</v>
      </c>
      <c r="C80" s="9">
        <v>552.1</v>
      </c>
      <c r="D80" s="9">
        <v>0</v>
      </c>
      <c r="E80" s="9">
        <v>1</v>
      </c>
      <c r="F80" s="1"/>
      <c r="G80" s="1">
        <v>8.1567752975680392</v>
      </c>
      <c r="H80" s="1">
        <v>6.2629999999999999</v>
      </c>
      <c r="I80" s="1">
        <v>7.0093270336526796</v>
      </c>
      <c r="J80" s="1"/>
      <c r="K80" s="1">
        <v>7.8116513749999799</v>
      </c>
      <c r="L80" s="2">
        <f t="shared" si="2"/>
        <v>0.24726989861088616</v>
      </c>
      <c r="M80" s="2">
        <f t="shared" si="3"/>
        <v>0.30237510738752027</v>
      </c>
    </row>
    <row r="81" spans="1:13" ht="15" x14ac:dyDescent="0.15">
      <c r="A81" s="9">
        <v>79</v>
      </c>
      <c r="B81" s="9">
        <v>9.9540000000000006</v>
      </c>
      <c r="C81" s="9">
        <v>613.5</v>
      </c>
      <c r="D81" s="9">
        <v>0</v>
      </c>
      <c r="E81" s="9">
        <v>1</v>
      </c>
      <c r="F81" s="1"/>
      <c r="G81" s="1">
        <v>7.7064984210497398</v>
      </c>
      <c r="H81" s="1">
        <v>5.7450000000000001</v>
      </c>
      <c r="I81" s="1">
        <v>6.3925101380951199</v>
      </c>
      <c r="J81" s="1"/>
      <c r="K81" s="1">
        <v>7.9635020000000099</v>
      </c>
      <c r="L81" s="2">
        <f t="shared" si="2"/>
        <v>0.38616222802437072</v>
      </c>
      <c r="M81" s="2">
        <f t="shared" si="3"/>
        <v>0.3414270532723655</v>
      </c>
    </row>
    <row r="82" spans="1:13" ht="15" x14ac:dyDescent="0.15">
      <c r="A82" s="9">
        <v>80</v>
      </c>
      <c r="B82" s="9">
        <v>10.648999999999999</v>
      </c>
      <c r="C82" s="9">
        <v>184</v>
      </c>
      <c r="D82" s="9">
        <v>0</v>
      </c>
      <c r="E82" s="9">
        <v>1</v>
      </c>
      <c r="F82" s="1"/>
      <c r="G82" s="1">
        <v>9.9127392856679695</v>
      </c>
      <c r="H82" s="1">
        <v>7.4089999999999998</v>
      </c>
      <c r="I82" s="1">
        <v>8.2893852977286908</v>
      </c>
      <c r="J82" s="1"/>
      <c r="K82" s="1">
        <v>9.6115626937499901</v>
      </c>
      <c r="L82" s="2">
        <f t="shared" si="2"/>
        <v>0.29728204801592528</v>
      </c>
      <c r="M82" s="2">
        <f t="shared" si="3"/>
        <v>0.33793214815332295</v>
      </c>
    </row>
    <row r="83" spans="1:13" ht="15" x14ac:dyDescent="0.15">
      <c r="A83" s="9">
        <v>81</v>
      </c>
      <c r="B83" s="9">
        <v>6.5490000000000004</v>
      </c>
      <c r="C83" s="9">
        <v>306.7</v>
      </c>
      <c r="D83" s="9">
        <v>0</v>
      </c>
      <c r="E83" s="9">
        <v>1</v>
      </c>
      <c r="F83" s="1"/>
      <c r="G83" s="1">
        <v>4.7703391316705801</v>
      </c>
      <c r="H83" s="1">
        <v>6.7670000000000003</v>
      </c>
      <c r="I83" s="1">
        <v>7.9005459214656897</v>
      </c>
      <c r="J83" s="1"/>
      <c r="K83" s="1">
        <v>4.6786934062499999</v>
      </c>
      <c r="L83" s="2">
        <f t="shared" si="2"/>
        <v>-0.30860153594650513</v>
      </c>
      <c r="M83" s="2">
        <f t="shared" si="3"/>
        <v>-0.29505849982701643</v>
      </c>
    </row>
    <row r="84" spans="1:13" ht="15" x14ac:dyDescent="0.15">
      <c r="A84" s="9">
        <v>82</v>
      </c>
      <c r="B84" s="9">
        <v>14.590999999999999</v>
      </c>
      <c r="C84" s="9">
        <v>245.4</v>
      </c>
      <c r="D84" s="9">
        <v>0</v>
      </c>
      <c r="E84" s="9">
        <v>1</v>
      </c>
      <c r="F84" s="1"/>
      <c r="G84" s="1">
        <v>5.18275038473507</v>
      </c>
      <c r="H84" s="1">
        <v>4.84</v>
      </c>
      <c r="I84" s="1">
        <v>5.3941655363955601</v>
      </c>
      <c r="J84" s="1"/>
      <c r="K84" s="1">
        <v>4.98702973124999</v>
      </c>
      <c r="L84" s="2">
        <f t="shared" si="2"/>
        <v>3.037804364669219E-2</v>
      </c>
      <c r="M84" s="2">
        <f t="shared" si="3"/>
        <v>7.0816195193196305E-2</v>
      </c>
    </row>
    <row r="85" spans="1:13" ht="15" x14ac:dyDescent="0.15">
      <c r="A85" s="9">
        <v>83</v>
      </c>
      <c r="B85" s="9">
        <v>14.911</v>
      </c>
      <c r="C85" s="9">
        <v>184</v>
      </c>
      <c r="D85" s="9">
        <v>0</v>
      </c>
      <c r="E85" s="9">
        <v>1</v>
      </c>
      <c r="F85" s="1"/>
      <c r="G85" s="1">
        <v>5.3594658842340799</v>
      </c>
      <c r="H85" s="1">
        <v>5.1340000000000003</v>
      </c>
      <c r="I85" s="1">
        <v>5.7411671781026499</v>
      </c>
      <c r="J85" s="1"/>
      <c r="K85" s="1">
        <v>5.1533597062499998</v>
      </c>
      <c r="L85" s="2">
        <f t="shared" si="2"/>
        <v>3.7708816225164583E-3</v>
      </c>
      <c r="M85" s="2">
        <f t="shared" si="3"/>
        <v>4.391622209467852E-2</v>
      </c>
    </row>
    <row r="86" spans="1:13" ht="15" x14ac:dyDescent="0.15">
      <c r="A86" s="9">
        <v>84</v>
      </c>
      <c r="B86" s="9">
        <v>15.500999999999999</v>
      </c>
      <c r="C86" s="9">
        <v>306.7</v>
      </c>
      <c r="D86" s="9">
        <v>0</v>
      </c>
      <c r="E86" s="9">
        <v>1</v>
      </c>
      <c r="F86" s="1"/>
      <c r="G86" s="1">
        <v>5.4448377457302604</v>
      </c>
      <c r="H86" s="1">
        <v>5.3620000000000001</v>
      </c>
      <c r="I86" s="1">
        <v>6.0146403716749601</v>
      </c>
      <c r="J86" s="1"/>
      <c r="K86" s="1">
        <v>5.2326034687499998</v>
      </c>
      <c r="L86" s="2">
        <f t="shared" si="2"/>
        <v>-2.4132139360313366E-2</v>
      </c>
      <c r="M86" s="2">
        <f t="shared" si="3"/>
        <v>1.5449038741189903E-2</v>
      </c>
    </row>
    <row r="87" spans="1:13" ht="15" x14ac:dyDescent="0.15">
      <c r="A87" s="9">
        <v>85</v>
      </c>
      <c r="B87" s="9">
        <v>13.007999999999999</v>
      </c>
      <c r="C87" s="9">
        <v>306.7</v>
      </c>
      <c r="D87" s="9">
        <v>0</v>
      </c>
      <c r="E87" s="9">
        <v>1</v>
      </c>
      <c r="F87" s="1"/>
      <c r="G87" s="1">
        <v>7.0857959466410696</v>
      </c>
      <c r="H87" s="1">
        <v>6.468</v>
      </c>
      <c r="I87" s="1">
        <v>7.3022163050719797</v>
      </c>
      <c r="J87" s="1"/>
      <c r="K87" s="1">
        <v>6.76034963125002</v>
      </c>
      <c r="L87" s="2">
        <f t="shared" si="2"/>
        <v>4.5199386402291278E-2</v>
      </c>
      <c r="M87" s="2">
        <f t="shared" si="3"/>
        <v>9.5515761694661347E-2</v>
      </c>
    </row>
    <row r="88" spans="1:13" ht="15" x14ac:dyDescent="0.15">
      <c r="A88" s="9">
        <v>86</v>
      </c>
      <c r="B88" s="9">
        <v>13.917999999999999</v>
      </c>
      <c r="C88" s="9">
        <v>490.8</v>
      </c>
      <c r="D88" s="9">
        <v>0</v>
      </c>
      <c r="E88" s="9">
        <v>1</v>
      </c>
      <c r="F88" s="1"/>
      <c r="G88" s="1">
        <v>6.9397422583448103</v>
      </c>
      <c r="H88" s="1">
        <v>6.7080000000000002</v>
      </c>
      <c r="I88" s="1">
        <v>7.6101756186977498</v>
      </c>
      <c r="J88" s="1"/>
      <c r="K88" s="1">
        <v>6.6054496250000003</v>
      </c>
      <c r="L88" s="2">
        <f t="shared" si="2"/>
        <v>-1.5287772063208088E-2</v>
      </c>
      <c r="M88" s="2">
        <f t="shared" si="3"/>
        <v>3.4547146443770139E-2</v>
      </c>
    </row>
    <row r="89" spans="1:13" ht="15" x14ac:dyDescent="0.15">
      <c r="A89" s="9">
        <v>87</v>
      </c>
      <c r="B89" s="9">
        <v>14.477</v>
      </c>
      <c r="C89" s="9">
        <v>368.1</v>
      </c>
      <c r="D89" s="9">
        <v>0</v>
      </c>
      <c r="E89" s="9">
        <v>1</v>
      </c>
      <c r="F89" s="1"/>
      <c r="G89" s="1">
        <v>7.0779129323121799</v>
      </c>
      <c r="H89" s="1">
        <v>7.0640000000000001</v>
      </c>
      <c r="I89" s="1">
        <v>8.0477100808109707</v>
      </c>
      <c r="J89" s="1"/>
      <c r="K89" s="1">
        <v>6.72756226250001</v>
      </c>
      <c r="L89" s="2">
        <f t="shared" si="2"/>
        <v>-4.7627086282558052E-2</v>
      </c>
      <c r="M89" s="2">
        <f t="shared" si="3"/>
        <v>1.9695544043289675E-3</v>
      </c>
    </row>
    <row r="90" spans="1:13" ht="15" x14ac:dyDescent="0.15">
      <c r="A90" s="9">
        <v>88</v>
      </c>
      <c r="B90" s="9">
        <v>12.59</v>
      </c>
      <c r="C90" s="9">
        <v>490.8</v>
      </c>
      <c r="D90" s="9">
        <v>0</v>
      </c>
      <c r="E90" s="9">
        <v>1</v>
      </c>
      <c r="F90" s="1"/>
      <c r="G90" s="1">
        <v>7.2786824661065399</v>
      </c>
      <c r="H90" s="1">
        <v>6.4420000000000002</v>
      </c>
      <c r="I90" s="1">
        <v>7.2684011690262604</v>
      </c>
      <c r="J90" s="1"/>
      <c r="K90" s="1">
        <v>6.9353533062499997</v>
      </c>
      <c r="L90" s="2">
        <f t="shared" si="2"/>
        <v>7.6583872438683559E-2</v>
      </c>
      <c r="M90" s="2">
        <f t="shared" si="3"/>
        <v>0.12987930240710024</v>
      </c>
    </row>
    <row r="91" spans="1:13" ht="15" x14ac:dyDescent="0.15">
      <c r="A91" s="9">
        <v>89</v>
      </c>
      <c r="B91" s="9">
        <v>11.656000000000001</v>
      </c>
      <c r="C91" s="9">
        <v>490.8</v>
      </c>
      <c r="D91" s="9">
        <v>0</v>
      </c>
      <c r="E91" s="9">
        <v>1</v>
      </c>
      <c r="F91" s="1"/>
      <c r="G91" s="1">
        <v>8.2009689443052398</v>
      </c>
      <c r="H91" s="1">
        <v>6.7320000000000002</v>
      </c>
      <c r="I91" s="1">
        <v>7.6098053251377502</v>
      </c>
      <c r="J91" s="1"/>
      <c r="K91" s="1">
        <v>7.7754421999999996</v>
      </c>
      <c r="L91" s="2">
        <f t="shared" si="2"/>
        <v>0.15499735591206171</v>
      </c>
      <c r="M91" s="2">
        <f t="shared" si="3"/>
        <v>0.2182069138896672</v>
      </c>
    </row>
    <row r="92" spans="1:13" ht="15" x14ac:dyDescent="0.15">
      <c r="A92" s="9">
        <v>90</v>
      </c>
      <c r="B92" s="9">
        <v>11.39</v>
      </c>
      <c r="C92" s="9">
        <v>184</v>
      </c>
      <c r="D92" s="9">
        <v>0</v>
      </c>
      <c r="E92" s="9">
        <v>1</v>
      </c>
      <c r="F92" s="1"/>
      <c r="G92" s="1">
        <v>9.6313270125929904</v>
      </c>
      <c r="H92" s="1">
        <v>7.9889999999999999</v>
      </c>
      <c r="I92" s="1">
        <v>9.0631417312146905</v>
      </c>
      <c r="J92" s="1"/>
      <c r="K92" s="1">
        <v>9.2248602937499697</v>
      </c>
      <c r="L92" s="2">
        <f t="shared" si="2"/>
        <v>0.15469524267742771</v>
      </c>
      <c r="M92" s="2">
        <f t="shared" si="3"/>
        <v>0.20557354019188767</v>
      </c>
    </row>
    <row r="93" spans="1:13" ht="15" x14ac:dyDescent="0.15">
      <c r="A93" s="9">
        <v>91</v>
      </c>
      <c r="B93" s="9">
        <v>10.331</v>
      </c>
      <c r="C93" s="9">
        <v>184</v>
      </c>
      <c r="D93" s="9">
        <v>0</v>
      </c>
      <c r="E93" s="9">
        <v>1</v>
      </c>
      <c r="F93" s="1"/>
      <c r="G93" s="1">
        <v>10.505604886549399</v>
      </c>
      <c r="H93" s="1">
        <v>8.1549999999999994</v>
      </c>
      <c r="I93" s="1">
        <v>9.0705486141396392</v>
      </c>
      <c r="J93" s="1"/>
      <c r="K93" s="1">
        <v>10.9098059375</v>
      </c>
      <c r="L93" s="2">
        <f t="shared" si="2"/>
        <v>0.33780575567136734</v>
      </c>
      <c r="M93" s="2">
        <f t="shared" si="3"/>
        <v>0.28824094255664012</v>
      </c>
    </row>
    <row r="94" spans="1:13" ht="15" x14ac:dyDescent="0.15">
      <c r="A94" s="9">
        <v>92</v>
      </c>
      <c r="B94" s="9">
        <v>6.3659999999999997</v>
      </c>
      <c r="C94" s="9">
        <v>184</v>
      </c>
      <c r="D94" s="9">
        <v>0</v>
      </c>
      <c r="E94" s="9">
        <v>1</v>
      </c>
      <c r="F94" s="1"/>
      <c r="G94" s="1">
        <v>4.1942214673343603</v>
      </c>
      <c r="H94" s="1">
        <v>5.9610000000000003</v>
      </c>
      <c r="I94" s="1">
        <v>6.9162597809615898</v>
      </c>
      <c r="J94" s="1"/>
      <c r="K94" s="1">
        <v>4.0304357312499999</v>
      </c>
      <c r="L94" s="2">
        <f t="shared" si="2"/>
        <v>-0.32386583941452785</v>
      </c>
      <c r="M94" s="2">
        <f t="shared" si="3"/>
        <v>-0.2963896213161617</v>
      </c>
    </row>
    <row r="95" spans="1:13" ht="15" x14ac:dyDescent="0.15">
      <c r="A95" s="9">
        <v>93</v>
      </c>
      <c r="B95" s="9">
        <v>6.1829999999999998</v>
      </c>
      <c r="C95" s="9">
        <v>184</v>
      </c>
      <c r="D95" s="9">
        <v>0</v>
      </c>
      <c r="E95" s="9">
        <v>1</v>
      </c>
      <c r="F95" s="1"/>
      <c r="G95" s="1">
        <v>3.3158259824334699</v>
      </c>
      <c r="H95" s="1">
        <v>6.1609999999999996</v>
      </c>
      <c r="I95" s="1">
        <v>4.7533069810677198</v>
      </c>
      <c r="J95" s="1"/>
      <c r="K95" s="1">
        <v>3.1855178</v>
      </c>
      <c r="L95" s="2">
        <f t="shared" si="2"/>
        <v>-0.48295442298328189</v>
      </c>
      <c r="M95" s="2">
        <f t="shared" si="3"/>
        <v>-0.46180393078502352</v>
      </c>
    </row>
    <row r="96" spans="1:13" ht="15" x14ac:dyDescent="0.15">
      <c r="A96" s="9">
        <v>94</v>
      </c>
      <c r="B96" s="9">
        <v>7.0540000000000003</v>
      </c>
      <c r="C96" s="9">
        <v>122.7</v>
      </c>
      <c r="D96" s="9">
        <v>0</v>
      </c>
      <c r="E96" s="9">
        <v>1</v>
      </c>
      <c r="F96" s="1"/>
      <c r="G96" s="1">
        <v>4.1447955643480796</v>
      </c>
      <c r="H96" s="1">
        <v>4.657</v>
      </c>
      <c r="I96" s="1">
        <v>5.5460438792918199</v>
      </c>
      <c r="J96" s="1"/>
      <c r="K96" s="1">
        <v>4.0047944124999999</v>
      </c>
      <c r="L96" s="2">
        <f t="shared" si="2"/>
        <v>-0.14004844051964788</v>
      </c>
      <c r="M96" s="2">
        <f t="shared" si="3"/>
        <v>-0.10998592133388886</v>
      </c>
    </row>
    <row r="97" spans="1:13" ht="15" x14ac:dyDescent="0.15">
      <c r="A97" s="9">
        <v>95</v>
      </c>
      <c r="B97" s="9">
        <v>7.2359999999999998</v>
      </c>
      <c r="C97" s="9">
        <v>245.4</v>
      </c>
      <c r="D97" s="9">
        <v>0</v>
      </c>
      <c r="E97" s="9">
        <v>1</v>
      </c>
      <c r="F97" s="1"/>
      <c r="G97" s="1">
        <v>4.5403553047270799</v>
      </c>
      <c r="H97" s="1">
        <v>4.3540000000000001</v>
      </c>
      <c r="I97" s="1">
        <v>6.0650460443773397</v>
      </c>
      <c r="J97" s="1"/>
      <c r="K97" s="1">
        <v>4.4213470687500003</v>
      </c>
      <c r="L97" s="2">
        <f t="shared" si="2"/>
        <v>1.5467861449242119E-2</v>
      </c>
      <c r="M97" s="2">
        <f t="shared" si="3"/>
        <v>4.2800942748525458E-2</v>
      </c>
    </row>
    <row r="98" spans="1:13" ht="15" x14ac:dyDescent="0.15">
      <c r="A98" s="9">
        <v>96</v>
      </c>
      <c r="B98" s="9">
        <v>7.8529999999999998</v>
      </c>
      <c r="C98" s="9">
        <v>245.4</v>
      </c>
      <c r="D98" s="9">
        <v>0</v>
      </c>
      <c r="E98" s="9">
        <v>1</v>
      </c>
      <c r="F98" s="1"/>
      <c r="G98" s="1">
        <v>5.0764543472285304</v>
      </c>
      <c r="H98" s="1">
        <v>3.9249999999999998</v>
      </c>
      <c r="I98" s="1">
        <v>5.9351148915736101</v>
      </c>
      <c r="J98" s="1"/>
      <c r="K98" s="1">
        <v>5.0085980750000099</v>
      </c>
      <c r="L98" s="2">
        <f t="shared" si="2"/>
        <v>0.27607594267516183</v>
      </c>
      <c r="M98" s="2">
        <f t="shared" si="3"/>
        <v>0.2933641648989887</v>
      </c>
    </row>
    <row r="99" spans="1:13" ht="15" x14ac:dyDescent="0.15">
      <c r="A99" s="9">
        <v>97</v>
      </c>
      <c r="B99" s="9">
        <v>5.0730000000000004</v>
      </c>
      <c r="C99" s="9">
        <v>122.7</v>
      </c>
      <c r="D99" s="9">
        <v>0</v>
      </c>
      <c r="E99" s="9">
        <v>1</v>
      </c>
      <c r="F99" s="1"/>
      <c r="G99" s="1">
        <v>2.8269890392105501</v>
      </c>
      <c r="H99" s="1">
        <v>4.46</v>
      </c>
      <c r="I99" s="1">
        <v>4.6009585037810199</v>
      </c>
      <c r="J99" s="1"/>
      <c r="K99" s="1">
        <v>2.6165615375</v>
      </c>
      <c r="L99" s="2">
        <f t="shared" si="2"/>
        <v>-0.41332700952914797</v>
      </c>
      <c r="M99" s="2">
        <f t="shared" si="3"/>
        <v>-0.36614595533395738</v>
      </c>
    </row>
    <row r="100" spans="1:13" ht="15" x14ac:dyDescent="0.15">
      <c r="A100" s="9">
        <v>98</v>
      </c>
      <c r="B100" s="9">
        <v>5.4459999999999997</v>
      </c>
      <c r="C100" s="9">
        <v>122.7</v>
      </c>
      <c r="D100" s="9">
        <v>0</v>
      </c>
      <c r="E100" s="9">
        <v>1</v>
      </c>
      <c r="F100" s="1"/>
      <c r="G100" s="1">
        <v>2.85537007401124</v>
      </c>
      <c r="H100" s="1">
        <v>4.7190000000000003</v>
      </c>
      <c r="I100" s="1">
        <v>4.2036615317569197</v>
      </c>
      <c r="J100" s="1"/>
      <c r="K100" s="1">
        <v>2.7061193124999998</v>
      </c>
      <c r="L100" s="2">
        <f t="shared" si="2"/>
        <v>-0.4265481431447341</v>
      </c>
      <c r="M100" s="2">
        <f t="shared" si="3"/>
        <v>-0.39492051832777286</v>
      </c>
    </row>
    <row r="101" spans="1:13" ht="15" x14ac:dyDescent="0.15">
      <c r="A101" s="9">
        <v>99</v>
      </c>
      <c r="B101" s="9">
        <v>18.864999999999998</v>
      </c>
      <c r="C101" s="9">
        <v>122.7</v>
      </c>
      <c r="D101" s="9">
        <v>0</v>
      </c>
      <c r="E101" s="9">
        <v>1</v>
      </c>
      <c r="F101" s="1"/>
      <c r="G101" s="1">
        <v>3.2793892203011001</v>
      </c>
      <c r="H101" s="1">
        <v>3.032</v>
      </c>
      <c r="I101" s="1">
        <v>3.2853459086239698</v>
      </c>
      <c r="J101" s="1"/>
      <c r="K101" s="1">
        <v>3.19643459375001</v>
      </c>
      <c r="L101" s="2">
        <f t="shared" si="2"/>
        <v>5.4233045432061353E-2</v>
      </c>
      <c r="M101" s="2">
        <f t="shared" si="3"/>
        <v>8.1592750758938029E-2</v>
      </c>
    </row>
    <row r="102" spans="1:13" ht="15" x14ac:dyDescent="0.15">
      <c r="A102" s="9">
        <v>100</v>
      </c>
      <c r="B102" s="9">
        <v>18.634</v>
      </c>
      <c r="C102" s="9">
        <v>122.7</v>
      </c>
      <c r="D102" s="9">
        <v>0</v>
      </c>
      <c r="E102" s="9">
        <v>1</v>
      </c>
      <c r="F102" s="1"/>
      <c r="G102" s="1">
        <v>3.4249939909542002</v>
      </c>
      <c r="H102" s="1">
        <v>3.1960000000000002</v>
      </c>
      <c r="I102" s="1">
        <v>3.4790262296270198</v>
      </c>
      <c r="J102" s="1"/>
      <c r="K102" s="1">
        <v>3.33630710625</v>
      </c>
      <c r="L102" s="2">
        <f t="shared" si="2"/>
        <v>4.3900846761576927E-2</v>
      </c>
      <c r="M102" s="2">
        <f t="shared" si="3"/>
        <v>7.1650184904317904E-2</v>
      </c>
    </row>
    <row r="103" spans="1:13" ht="15" x14ac:dyDescent="0.15">
      <c r="A103" s="9">
        <v>101</v>
      </c>
      <c r="B103" s="9">
        <v>14.913</v>
      </c>
      <c r="C103" s="9">
        <v>184</v>
      </c>
      <c r="D103" s="9">
        <v>0</v>
      </c>
      <c r="E103" s="9">
        <v>1</v>
      </c>
      <c r="F103" s="1"/>
      <c r="G103" s="1">
        <v>4.2924821391987997</v>
      </c>
      <c r="H103" s="1">
        <v>3.8279999999999998</v>
      </c>
      <c r="I103" s="1">
        <v>4.2201480018936204</v>
      </c>
      <c r="J103" s="1"/>
      <c r="K103" s="1">
        <v>4.1536240624999996</v>
      </c>
      <c r="L103" s="2">
        <f t="shared" si="2"/>
        <v>8.506375718390799E-2</v>
      </c>
      <c r="M103" s="2">
        <f t="shared" si="3"/>
        <v>0.12133807189101356</v>
      </c>
    </row>
    <row r="104" spans="1:13" ht="15" x14ac:dyDescent="0.15">
      <c r="A104" s="9">
        <v>102</v>
      </c>
      <c r="B104" s="9">
        <v>14.228999999999999</v>
      </c>
      <c r="C104" s="9">
        <v>61.3</v>
      </c>
      <c r="D104" s="9">
        <v>0</v>
      </c>
      <c r="E104" s="9">
        <v>1</v>
      </c>
      <c r="F104" s="1"/>
      <c r="G104" s="1">
        <v>4.80053577999574</v>
      </c>
      <c r="H104" s="1">
        <v>4.274</v>
      </c>
      <c r="I104" s="1">
        <v>4.7394116675086702</v>
      </c>
      <c r="J104" s="1"/>
      <c r="K104" s="1">
        <v>4.6414503875000097</v>
      </c>
      <c r="L104" s="2">
        <f t="shared" si="2"/>
        <v>8.5973417758542281E-2</v>
      </c>
      <c r="M104" s="2">
        <f t="shared" si="3"/>
        <v>0.12319508188950397</v>
      </c>
    </row>
    <row r="105" spans="1:13" ht="15" x14ac:dyDescent="0.15">
      <c r="A105" s="9">
        <v>103</v>
      </c>
      <c r="B105" s="9">
        <v>14.621</v>
      </c>
      <c r="C105" s="9">
        <v>674.8</v>
      </c>
      <c r="D105" s="9">
        <v>0</v>
      </c>
      <c r="E105" s="9">
        <v>1</v>
      </c>
      <c r="F105" s="1"/>
      <c r="G105" s="1">
        <v>4.88629671429785</v>
      </c>
      <c r="H105" s="1">
        <v>4.4850000000000003</v>
      </c>
      <c r="I105" s="1">
        <v>4.98304390075727</v>
      </c>
      <c r="J105" s="1"/>
      <c r="K105" s="1">
        <v>4.7236310374999899</v>
      </c>
      <c r="L105" s="2">
        <f t="shared" si="2"/>
        <v>5.3206474358972036E-2</v>
      </c>
      <c r="M105" s="2">
        <f t="shared" si="3"/>
        <v>8.947529861713481E-2</v>
      </c>
    </row>
    <row r="106" spans="1:13" ht="15" x14ac:dyDescent="0.15">
      <c r="A106" s="9">
        <v>104</v>
      </c>
      <c r="B106" s="9">
        <v>14.752000000000001</v>
      </c>
      <c r="C106" s="9">
        <v>429.4</v>
      </c>
      <c r="D106" s="9">
        <v>0</v>
      </c>
      <c r="E106" s="9">
        <v>1</v>
      </c>
      <c r="F106" s="1"/>
      <c r="G106" s="1">
        <v>5.0872635028921103</v>
      </c>
      <c r="H106" s="1">
        <v>4.758</v>
      </c>
      <c r="I106" s="1">
        <v>5.3069623045544096</v>
      </c>
      <c r="J106" s="1"/>
      <c r="K106" s="1">
        <v>4.9135648687500098</v>
      </c>
      <c r="L106" s="2">
        <f t="shared" si="2"/>
        <v>3.2695432692309741E-2</v>
      </c>
      <c r="M106" s="2">
        <f t="shared" si="3"/>
        <v>6.9202081314020655E-2</v>
      </c>
    </row>
    <row r="107" spans="1:13" ht="15" x14ac:dyDescent="0.15">
      <c r="A107" s="9">
        <v>105</v>
      </c>
      <c r="B107" s="9">
        <v>15.16</v>
      </c>
      <c r="C107" s="9">
        <v>736.2</v>
      </c>
      <c r="D107" s="9">
        <v>0</v>
      </c>
      <c r="E107" s="9">
        <v>1</v>
      </c>
      <c r="F107" s="1"/>
      <c r="G107" s="1">
        <v>5.1235512385309798</v>
      </c>
      <c r="H107" s="1">
        <v>4.8899999999999997</v>
      </c>
      <c r="I107" s="1">
        <v>5.4698638675064997</v>
      </c>
      <c r="J107" s="1"/>
      <c r="K107" s="1">
        <v>4.9378658999999896</v>
      </c>
      <c r="L107" s="2">
        <f t="shared" si="2"/>
        <v>9.7885276073599019E-3</v>
      </c>
      <c r="M107" s="2">
        <f t="shared" si="3"/>
        <v>4.7760989474638069E-2</v>
      </c>
    </row>
    <row r="108" spans="1:13" ht="15" x14ac:dyDescent="0.15">
      <c r="A108" s="9">
        <v>106</v>
      </c>
      <c r="B108" s="9">
        <v>16.856999999999999</v>
      </c>
      <c r="C108" s="9">
        <v>797.5</v>
      </c>
      <c r="D108" s="9">
        <v>0</v>
      </c>
      <c r="E108" s="9">
        <v>1</v>
      </c>
      <c r="F108" s="1"/>
      <c r="G108" s="1">
        <v>4.8233804642122804</v>
      </c>
      <c r="H108" s="1">
        <v>4.7859999999999996</v>
      </c>
      <c r="I108" s="1">
        <v>5.34346740291448</v>
      </c>
      <c r="J108" s="1"/>
      <c r="K108" s="1">
        <v>4.6497224187499899</v>
      </c>
      <c r="L108" s="2">
        <f t="shared" si="2"/>
        <v>-2.8474212547014141E-2</v>
      </c>
      <c r="M108" s="2">
        <f t="shared" si="3"/>
        <v>7.8103769770749704E-3</v>
      </c>
    </row>
    <row r="109" spans="1:13" ht="15" x14ac:dyDescent="0.15">
      <c r="A109" s="9">
        <v>107</v>
      </c>
      <c r="B109" s="9">
        <v>13.21</v>
      </c>
      <c r="C109" s="9">
        <v>98.2</v>
      </c>
      <c r="D109" s="9">
        <v>0</v>
      </c>
      <c r="E109" s="9">
        <v>1</v>
      </c>
      <c r="F109" s="1"/>
      <c r="G109" s="1">
        <v>6.3899774178360298</v>
      </c>
      <c r="H109" s="1">
        <v>5.7530000000000001</v>
      </c>
      <c r="I109" s="1">
        <v>6.4847500675301903</v>
      </c>
      <c r="J109" s="1"/>
      <c r="K109" s="1">
        <v>6.0856705875000001</v>
      </c>
      <c r="L109" s="2">
        <f t="shared" si="2"/>
        <v>5.7825584477663824E-2</v>
      </c>
      <c r="M109" s="2">
        <f t="shared" si="3"/>
        <v>0.11072091392943328</v>
      </c>
    </row>
    <row r="110" spans="1:13" ht="15" x14ac:dyDescent="0.15">
      <c r="A110" s="9">
        <v>108</v>
      </c>
      <c r="B110" s="9">
        <v>9.99</v>
      </c>
      <c r="C110" s="9">
        <v>368.1</v>
      </c>
      <c r="D110" s="9">
        <v>0</v>
      </c>
      <c r="E110" s="9">
        <v>1</v>
      </c>
      <c r="F110" s="1"/>
      <c r="G110" s="1">
        <v>8.6929701035860703</v>
      </c>
      <c r="H110" s="1">
        <v>6.7489999999999997</v>
      </c>
      <c r="I110" s="1">
        <v>7.5435610899409697</v>
      </c>
      <c r="J110" s="1"/>
      <c r="K110" s="1">
        <v>9.1531533687500009</v>
      </c>
      <c r="L110" s="2">
        <f t="shared" si="2"/>
        <v>0.3562236433175287</v>
      </c>
      <c r="M110" s="2">
        <f t="shared" si="3"/>
        <v>0.28803824323397104</v>
      </c>
    </row>
    <row r="111" spans="1:13" ht="15" x14ac:dyDescent="0.15">
      <c r="A111" s="9">
        <v>109</v>
      </c>
      <c r="B111" s="9">
        <v>10.484</v>
      </c>
      <c r="C111" s="9">
        <v>490.8</v>
      </c>
      <c r="D111" s="9">
        <v>0</v>
      </c>
      <c r="E111" s="9">
        <v>1</v>
      </c>
      <c r="F111" s="1"/>
      <c r="G111" s="1">
        <v>8.83178259885584</v>
      </c>
      <c r="H111" s="1">
        <v>6.1970000000000001</v>
      </c>
      <c r="I111" s="1">
        <v>6.8852060810687901</v>
      </c>
      <c r="J111" s="1"/>
      <c r="K111" s="1">
        <v>8.2817248562499906</v>
      </c>
      <c r="L111" s="2">
        <f t="shared" si="2"/>
        <v>0.33640872297079077</v>
      </c>
      <c r="M111" s="2">
        <f t="shared" si="3"/>
        <v>0.42517066303950946</v>
      </c>
    </row>
    <row r="112" spans="1:13" ht="15" x14ac:dyDescent="0.15">
      <c r="A112" s="9">
        <v>110</v>
      </c>
      <c r="B112" s="9">
        <v>10.619</v>
      </c>
      <c r="C112" s="9">
        <v>122.7</v>
      </c>
      <c r="D112" s="9">
        <v>0</v>
      </c>
      <c r="E112" s="9">
        <v>1</v>
      </c>
      <c r="F112" s="1"/>
      <c r="G112" s="1">
        <v>9.6015940202643399</v>
      </c>
      <c r="H112" s="1">
        <v>7.0620000000000003</v>
      </c>
      <c r="I112" s="1">
        <v>7.88844847279801</v>
      </c>
      <c r="J112" s="1"/>
      <c r="K112" s="1">
        <v>9.0371197750000007</v>
      </c>
      <c r="L112" s="2">
        <f t="shared" si="2"/>
        <v>0.2796827775417729</v>
      </c>
      <c r="M112" s="2">
        <f t="shared" si="3"/>
        <v>0.35961399324048987</v>
      </c>
    </row>
    <row r="113" spans="1:13" ht="15" x14ac:dyDescent="0.15">
      <c r="A113" s="9">
        <v>111</v>
      </c>
      <c r="B113" s="9">
        <v>11.595000000000001</v>
      </c>
      <c r="C113" s="9">
        <v>245.4</v>
      </c>
      <c r="D113" s="9">
        <v>0</v>
      </c>
      <c r="E113" s="9">
        <v>1</v>
      </c>
      <c r="F113" s="1"/>
      <c r="G113" s="1">
        <v>8.5065676940063106</v>
      </c>
      <c r="H113" s="1">
        <v>7.0069999999999997</v>
      </c>
      <c r="I113" s="1">
        <v>7.9208930135917699</v>
      </c>
      <c r="J113" s="1"/>
      <c r="K113" s="1">
        <v>8.1229305625000094</v>
      </c>
      <c r="L113" s="2">
        <f t="shared" si="2"/>
        <v>0.15925939239332237</v>
      </c>
      <c r="M113" s="2">
        <f t="shared" si="3"/>
        <v>0.21400994634027559</v>
      </c>
    </row>
    <row r="114" spans="1:13" ht="15" x14ac:dyDescent="0.15">
      <c r="A114" s="9">
        <v>112</v>
      </c>
      <c r="B114" s="9">
        <v>11.942</v>
      </c>
      <c r="C114" s="9">
        <v>613.5</v>
      </c>
      <c r="D114" s="9">
        <v>0</v>
      </c>
      <c r="E114" s="9">
        <v>1</v>
      </c>
      <c r="F114" s="1"/>
      <c r="G114" s="1">
        <v>8.24304704548722</v>
      </c>
      <c r="H114" s="1">
        <v>7.0039999999999996</v>
      </c>
      <c r="I114" s="1">
        <v>7.9552815855177297</v>
      </c>
      <c r="J114" s="1"/>
      <c r="K114" s="1">
        <v>7.7934970875000102</v>
      </c>
      <c r="L114" s="2">
        <f t="shared" si="2"/>
        <v>0.11272088627927052</v>
      </c>
      <c r="M114" s="2">
        <f t="shared" si="3"/>
        <v>0.17690563185140212</v>
      </c>
    </row>
    <row r="115" spans="1:13" ht="15" x14ac:dyDescent="0.15">
      <c r="A115" s="9">
        <v>113</v>
      </c>
      <c r="B115" s="9">
        <v>13.335000000000001</v>
      </c>
      <c r="C115" s="9">
        <v>24.5</v>
      </c>
      <c r="D115" s="9">
        <v>0</v>
      </c>
      <c r="E115" s="9">
        <v>1</v>
      </c>
      <c r="F115" s="1"/>
      <c r="G115" s="1">
        <v>6.7170077804409001</v>
      </c>
      <c r="H115" s="1">
        <v>6.1879999999999997</v>
      </c>
      <c r="I115" s="1">
        <v>6.9995048433860703</v>
      </c>
      <c r="J115" s="1"/>
      <c r="K115" s="1">
        <v>6.4251322999999996</v>
      </c>
      <c r="L115" s="2">
        <f t="shared" si="2"/>
        <v>3.8321315449256606E-2</v>
      </c>
      <c r="M115" s="2">
        <f t="shared" si="3"/>
        <v>8.54892987137848E-2</v>
      </c>
    </row>
    <row r="116" spans="1:13" ht="15" x14ac:dyDescent="0.15">
      <c r="A116" s="9">
        <v>114</v>
      </c>
      <c r="B116" s="9">
        <v>12.821</v>
      </c>
      <c r="C116" s="9">
        <v>12.3</v>
      </c>
      <c r="D116" s="9">
        <v>0</v>
      </c>
      <c r="E116" s="9">
        <v>1</v>
      </c>
      <c r="F116" s="1"/>
      <c r="G116" s="1">
        <v>7.82581410331776</v>
      </c>
      <c r="H116" s="1">
        <v>7.1740000000000004</v>
      </c>
      <c r="I116" s="1">
        <v>8.1660080397869894</v>
      </c>
      <c r="J116" s="1"/>
      <c r="K116" s="1">
        <v>7.4929289687500003</v>
      </c>
      <c r="L116" s="2">
        <f t="shared" si="2"/>
        <v>4.4456226477557828E-2</v>
      </c>
      <c r="M116" s="2">
        <f t="shared" si="3"/>
        <v>9.0857834306908219E-2</v>
      </c>
    </row>
    <row r="117" spans="1:13" ht="15" x14ac:dyDescent="0.15">
      <c r="A117" s="9">
        <v>115</v>
      </c>
      <c r="B117" s="9">
        <v>10.851000000000001</v>
      </c>
      <c r="C117" s="9">
        <v>98.2</v>
      </c>
      <c r="D117" s="9">
        <v>0</v>
      </c>
      <c r="E117" s="9">
        <v>1</v>
      </c>
      <c r="F117" s="1"/>
      <c r="G117" s="1">
        <v>11.150229654003001</v>
      </c>
      <c r="H117" s="1">
        <v>8.9510000000000005</v>
      </c>
      <c r="I117" s="1">
        <v>10.103344226820299</v>
      </c>
      <c r="J117" s="1"/>
      <c r="K117" s="1">
        <v>11.020276875</v>
      </c>
      <c r="L117" s="2">
        <f t="shared" si="2"/>
        <v>0.2311782901351804</v>
      </c>
      <c r="M117" s="2">
        <f t="shared" si="3"/>
        <v>0.24569653156105462</v>
      </c>
    </row>
    <row r="118" spans="1:13" ht="15" x14ac:dyDescent="0.15">
      <c r="A118" s="9">
        <v>116</v>
      </c>
      <c r="B118" s="9">
        <v>10.443</v>
      </c>
      <c r="C118" s="9">
        <v>245.4</v>
      </c>
      <c r="D118" s="9">
        <v>0</v>
      </c>
      <c r="E118" s="9">
        <v>1</v>
      </c>
      <c r="F118" s="1"/>
      <c r="G118" s="1">
        <v>12.871448310471299</v>
      </c>
      <c r="H118" s="1">
        <v>10.417999999999999</v>
      </c>
      <c r="I118" s="1">
        <v>11.6767248893038</v>
      </c>
      <c r="J118" s="1"/>
      <c r="K118" s="1">
        <v>13.4066545625</v>
      </c>
      <c r="L118" s="2">
        <f t="shared" si="2"/>
        <v>0.28687411811288166</v>
      </c>
      <c r="M118" s="2">
        <f t="shared" si="3"/>
        <v>0.23550089369085239</v>
      </c>
    </row>
    <row r="119" spans="1:13" ht="15" x14ac:dyDescent="0.15">
      <c r="A119" s="9">
        <v>117</v>
      </c>
      <c r="B119" s="9">
        <v>10.766</v>
      </c>
      <c r="C119" s="9">
        <v>49.1</v>
      </c>
      <c r="D119" s="9">
        <v>0</v>
      </c>
      <c r="E119" s="9">
        <v>1</v>
      </c>
      <c r="F119" s="1"/>
      <c r="G119" s="1">
        <v>13.837104998241999</v>
      </c>
      <c r="H119" s="1">
        <v>11.779</v>
      </c>
      <c r="I119" s="1">
        <v>13.332794571644399</v>
      </c>
      <c r="J119" s="1"/>
      <c r="K119" s="1">
        <v>14.215181062499999</v>
      </c>
      <c r="L119" s="2">
        <f t="shared" si="2"/>
        <v>0.20682409903217586</v>
      </c>
      <c r="M119" s="2">
        <f t="shared" si="3"/>
        <v>0.17472663199269883</v>
      </c>
    </row>
    <row r="120" spans="1:13" ht="15" x14ac:dyDescent="0.15">
      <c r="A120" s="9">
        <v>118</v>
      </c>
      <c r="B120" s="9">
        <v>8.7569999999999997</v>
      </c>
      <c r="C120" s="9">
        <v>85.9</v>
      </c>
      <c r="D120" s="9">
        <v>0</v>
      </c>
      <c r="E120" s="9">
        <v>1</v>
      </c>
      <c r="F120" s="1"/>
      <c r="G120" s="1">
        <v>8.6807493686424699</v>
      </c>
      <c r="H120" s="1">
        <v>9.7409999999999997</v>
      </c>
      <c r="I120" s="1">
        <v>10.1335248772084</v>
      </c>
      <c r="J120" s="1"/>
      <c r="K120" s="1">
        <v>9.7137976125000005</v>
      </c>
      <c r="L120" s="2">
        <f t="shared" si="2"/>
        <v>-2.7925662149675752E-3</v>
      </c>
      <c r="M120" s="2">
        <f t="shared" si="3"/>
        <v>-0.10884412599913046</v>
      </c>
    </row>
    <row r="121" spans="1:13" ht="15" x14ac:dyDescent="0.15">
      <c r="A121" s="9">
        <v>119</v>
      </c>
      <c r="B121" s="9">
        <v>7.2309999999999999</v>
      </c>
      <c r="C121" s="9">
        <v>306.7</v>
      </c>
      <c r="D121" s="9">
        <v>0</v>
      </c>
      <c r="E121" s="9">
        <v>1</v>
      </c>
      <c r="F121" s="1"/>
      <c r="G121" s="1">
        <v>5.0642743689169496</v>
      </c>
      <c r="H121" s="1">
        <v>6.0220000000000002</v>
      </c>
      <c r="I121" s="1">
        <v>7.1035811317040096</v>
      </c>
      <c r="J121" s="1"/>
      <c r="K121" s="1">
        <v>5.0172497062500003</v>
      </c>
      <c r="L121" s="2">
        <f t="shared" si="2"/>
        <v>-0.16684661138326135</v>
      </c>
      <c r="M121" s="2">
        <f t="shared" si="3"/>
        <v>-0.15903779991415654</v>
      </c>
    </row>
    <row r="122" spans="1:13" ht="15" x14ac:dyDescent="0.15">
      <c r="A122" s="9">
        <v>120</v>
      </c>
      <c r="B122" s="9">
        <v>7.5640000000000001</v>
      </c>
      <c r="C122" s="9">
        <v>24.5</v>
      </c>
      <c r="D122" s="9">
        <v>0</v>
      </c>
      <c r="E122" s="9">
        <v>1</v>
      </c>
      <c r="F122" s="1"/>
      <c r="G122" s="1">
        <v>5.8653255928784196</v>
      </c>
      <c r="H122" s="1">
        <v>6.97</v>
      </c>
      <c r="I122" s="1">
        <v>7.8528010182099601</v>
      </c>
      <c r="J122" s="1"/>
      <c r="K122" s="1">
        <v>5.9766848062499998</v>
      </c>
      <c r="L122" s="2">
        <f t="shared" si="2"/>
        <v>-0.14251294027977046</v>
      </c>
      <c r="M122" s="2">
        <f t="shared" si="3"/>
        <v>-0.15848987189692687</v>
      </c>
    </row>
    <row r="123" spans="1:13" ht="15" x14ac:dyDescent="0.15">
      <c r="A123" s="9">
        <v>121</v>
      </c>
      <c r="B123" s="9">
        <v>7.4059999999999997</v>
      </c>
      <c r="C123" s="9">
        <v>122.7</v>
      </c>
      <c r="D123" s="9">
        <v>0</v>
      </c>
      <c r="E123" s="9">
        <v>1</v>
      </c>
      <c r="F123" s="1"/>
      <c r="G123" s="1">
        <v>5.9130778486169504</v>
      </c>
      <c r="H123" s="1">
        <v>7.4320000000000004</v>
      </c>
      <c r="I123" s="1">
        <v>8.2589159575226105</v>
      </c>
      <c r="J123" s="1"/>
      <c r="K123" s="1">
        <v>6.0278354937500103</v>
      </c>
      <c r="L123" s="2">
        <f t="shared" si="2"/>
        <v>-0.18893494432857777</v>
      </c>
      <c r="M123" s="2">
        <f t="shared" si="3"/>
        <v>-0.20437596224206808</v>
      </c>
    </row>
    <row r="124" spans="1:13" ht="15" x14ac:dyDescent="0.15">
      <c r="A124" s="9">
        <v>122</v>
      </c>
      <c r="B124" s="9">
        <v>7.37</v>
      </c>
      <c r="C124" s="9">
        <v>61.3</v>
      </c>
      <c r="D124" s="9">
        <v>0</v>
      </c>
      <c r="E124" s="9">
        <v>1</v>
      </c>
      <c r="F124" s="1"/>
      <c r="G124" s="1">
        <v>6.6028710981501302</v>
      </c>
      <c r="H124" s="1">
        <v>8.891</v>
      </c>
      <c r="I124" s="1">
        <v>9.4705859297922004</v>
      </c>
      <c r="J124" s="1"/>
      <c r="K124" s="1">
        <v>7.0337961</v>
      </c>
      <c r="L124" s="2">
        <f t="shared" si="2"/>
        <v>-0.20888582836576314</v>
      </c>
      <c r="M124" s="2">
        <f t="shared" si="3"/>
        <v>-0.25735338003035313</v>
      </c>
    </row>
    <row r="125" spans="1:13" ht="15" x14ac:dyDescent="0.15">
      <c r="A125" s="9">
        <v>123</v>
      </c>
      <c r="B125" s="9">
        <v>6.351</v>
      </c>
      <c r="C125" s="9">
        <v>98.2</v>
      </c>
      <c r="D125" s="9">
        <v>0</v>
      </c>
      <c r="E125" s="9">
        <v>1</v>
      </c>
      <c r="F125" s="1"/>
      <c r="G125" s="1">
        <v>4.8164501964542898</v>
      </c>
      <c r="H125" s="1">
        <v>7.2530000000000001</v>
      </c>
      <c r="I125" s="1">
        <v>8.4116793338433098</v>
      </c>
      <c r="J125" s="1"/>
      <c r="K125" s="1">
        <v>4.7152952125000001</v>
      </c>
      <c r="L125" s="2">
        <f t="shared" si="2"/>
        <v>-0.349883467185992</v>
      </c>
      <c r="M125" s="2">
        <f t="shared" si="3"/>
        <v>-0.33593682662976843</v>
      </c>
    </row>
    <row r="126" spans="1:13" ht="15" x14ac:dyDescent="0.15">
      <c r="A126" s="9">
        <v>124</v>
      </c>
      <c r="B126" s="9">
        <v>6.4340000000000002</v>
      </c>
      <c r="C126" s="9">
        <v>245.4</v>
      </c>
      <c r="D126" s="9">
        <v>0</v>
      </c>
      <c r="E126" s="9">
        <v>1</v>
      </c>
      <c r="F126" s="1"/>
      <c r="G126" s="1">
        <v>4.2374932326577097</v>
      </c>
      <c r="H126" s="1">
        <v>5.6219999999999999</v>
      </c>
      <c r="I126" s="1">
        <v>6.8962618008957799</v>
      </c>
      <c r="J126" s="1"/>
      <c r="K126" s="1">
        <v>4.07396084999999</v>
      </c>
      <c r="L126" s="2">
        <f t="shared" si="2"/>
        <v>-0.27535381536819814</v>
      </c>
      <c r="M126" s="2">
        <f t="shared" si="3"/>
        <v>-0.24626587821812349</v>
      </c>
    </row>
    <row r="127" spans="1:13" ht="15" x14ac:dyDescent="0.15">
      <c r="A127" s="9">
        <v>125</v>
      </c>
      <c r="B127" s="9">
        <v>5.99</v>
      </c>
      <c r="C127" s="9">
        <v>61.3</v>
      </c>
      <c r="D127" s="9">
        <v>0</v>
      </c>
      <c r="E127" s="9">
        <v>1</v>
      </c>
      <c r="F127" s="1"/>
      <c r="G127" s="1">
        <v>4.2479926242498696</v>
      </c>
      <c r="H127" s="1">
        <v>6.6390000000000002</v>
      </c>
      <c r="I127" s="1">
        <v>7.7549912892377399</v>
      </c>
      <c r="J127" s="1"/>
      <c r="K127" s="1">
        <v>4.0531558874999902</v>
      </c>
      <c r="L127" s="2">
        <f t="shared" si="2"/>
        <v>-0.38949301287844706</v>
      </c>
      <c r="M127" s="2">
        <f t="shared" si="3"/>
        <v>-0.36014571106343285</v>
      </c>
    </row>
    <row r="128" spans="1:13" ht="15" x14ac:dyDescent="0.15">
      <c r="A128" s="9">
        <v>126</v>
      </c>
      <c r="B128" s="9">
        <v>6.3579999999999997</v>
      </c>
      <c r="C128" s="9">
        <v>245.4</v>
      </c>
      <c r="D128" s="9">
        <v>0</v>
      </c>
      <c r="E128" s="9">
        <v>1</v>
      </c>
      <c r="F128" s="1"/>
      <c r="G128" s="1">
        <v>3.9875420702217999</v>
      </c>
      <c r="H128" s="1">
        <v>6.5170000000000003</v>
      </c>
      <c r="I128" s="1">
        <v>6.4009428182621804</v>
      </c>
      <c r="J128" s="1"/>
      <c r="K128" s="1">
        <v>3.8319630812499899</v>
      </c>
      <c r="L128" s="2">
        <f t="shared" si="2"/>
        <v>-0.41200505121221581</v>
      </c>
      <c r="M128" s="2">
        <f t="shared" si="3"/>
        <v>-0.38813225867396045</v>
      </c>
    </row>
    <row r="129" spans="1:13" ht="15" x14ac:dyDescent="0.15">
      <c r="A129" s="9">
        <v>127</v>
      </c>
      <c r="B129" s="9">
        <v>5.907</v>
      </c>
      <c r="C129" s="9">
        <v>122.7</v>
      </c>
      <c r="D129" s="9">
        <v>0</v>
      </c>
      <c r="E129" s="9">
        <v>1</v>
      </c>
      <c r="F129" s="1"/>
      <c r="G129" s="1">
        <v>4.5514234445750601</v>
      </c>
      <c r="H129" s="1">
        <v>6.2679999999999998</v>
      </c>
      <c r="I129" s="1">
        <v>8.6844978366953001</v>
      </c>
      <c r="J129" s="1"/>
      <c r="K129" s="1">
        <v>4.3873666187500104</v>
      </c>
      <c r="L129" s="2">
        <f t="shared" si="2"/>
        <v>-0.30003723376675007</v>
      </c>
      <c r="M129" s="2">
        <f t="shared" si="3"/>
        <v>-0.27386352192484681</v>
      </c>
    </row>
    <row r="130" spans="1:13" ht="15" x14ac:dyDescent="0.15">
      <c r="A130" s="9">
        <v>128</v>
      </c>
      <c r="B130" s="9">
        <v>5.3209999999999997</v>
      </c>
      <c r="C130" s="9">
        <v>61.3</v>
      </c>
      <c r="D130" s="9">
        <v>0</v>
      </c>
      <c r="E130" s="9">
        <v>1</v>
      </c>
      <c r="F130" s="1"/>
      <c r="G130" s="1">
        <v>4.0387837446397903</v>
      </c>
      <c r="H130" s="1">
        <v>6.49</v>
      </c>
      <c r="I130" s="1">
        <v>8.31137093990219</v>
      </c>
      <c r="J130" s="1"/>
      <c r="K130" s="1">
        <v>3.72620340625001</v>
      </c>
      <c r="L130" s="2">
        <f t="shared" si="2"/>
        <v>-0.42585463694144687</v>
      </c>
      <c r="M130" s="2">
        <f t="shared" si="3"/>
        <v>-0.37769125660403852</v>
      </c>
    </row>
    <row r="131" spans="1:13" ht="15" x14ac:dyDescent="0.15">
      <c r="A131" s="9">
        <v>129</v>
      </c>
      <c r="B131" s="9">
        <v>13.958</v>
      </c>
      <c r="C131" s="9">
        <v>1227</v>
      </c>
      <c r="D131" s="9">
        <v>0</v>
      </c>
      <c r="E131" s="9">
        <v>1</v>
      </c>
      <c r="F131" s="1"/>
      <c r="G131" s="1">
        <v>4.6149907616087802</v>
      </c>
      <c r="H131" s="1">
        <v>3.94</v>
      </c>
      <c r="I131" s="1">
        <v>4.3899362029568998</v>
      </c>
      <c r="J131" s="1"/>
      <c r="K131" s="1">
        <v>4.4612625499999998</v>
      </c>
      <c r="L131" s="2">
        <f t="shared" ref="L131:L194" si="4">(K131-H131)/H131</f>
        <v>0.1323001395939086</v>
      </c>
      <c r="M131" s="2">
        <f t="shared" ref="M131:M194" si="5">(G131-H131)/H131</f>
        <v>0.1713174521849696</v>
      </c>
    </row>
    <row r="132" spans="1:13" ht="15" x14ac:dyDescent="0.15">
      <c r="A132" s="9">
        <v>130</v>
      </c>
      <c r="B132" s="9">
        <v>14.019</v>
      </c>
      <c r="C132" s="9">
        <v>98.2</v>
      </c>
      <c r="D132" s="9">
        <v>0</v>
      </c>
      <c r="E132" s="9">
        <v>1</v>
      </c>
      <c r="F132" s="1"/>
      <c r="G132" s="1">
        <v>4.8562031698828898</v>
      </c>
      <c r="H132" s="1">
        <v>4.24</v>
      </c>
      <c r="I132" s="1">
        <v>4.7450606383839498</v>
      </c>
      <c r="J132" s="1"/>
      <c r="K132" s="1">
        <v>4.6984740437500001</v>
      </c>
      <c r="L132" s="2">
        <f t="shared" si="4"/>
        <v>0.10813067069575469</v>
      </c>
      <c r="M132" s="2">
        <f t="shared" si="5"/>
        <v>0.14533093629313432</v>
      </c>
    </row>
    <row r="133" spans="1:13" ht="15" x14ac:dyDescent="0.15">
      <c r="A133" s="16">
        <v>131</v>
      </c>
      <c r="B133" s="16">
        <v>13.52</v>
      </c>
      <c r="C133" s="16">
        <v>351.8</v>
      </c>
      <c r="D133" s="16">
        <v>0</v>
      </c>
      <c r="E133" s="16">
        <v>1</v>
      </c>
      <c r="F133" s="1"/>
      <c r="G133" s="1">
        <v>5.5391615255439897</v>
      </c>
      <c r="H133" s="1">
        <v>4.8630000000000004</v>
      </c>
      <c r="I133" s="1">
        <v>5.4846312249917597</v>
      </c>
      <c r="J133" s="1"/>
      <c r="K133" s="1">
        <v>5.3584863062499997</v>
      </c>
      <c r="L133" s="2">
        <f t="shared" si="4"/>
        <v>0.10188902040921226</v>
      </c>
      <c r="M133" s="2">
        <f t="shared" si="5"/>
        <v>0.13904205748385548</v>
      </c>
    </row>
    <row r="134" spans="1:13" ht="15" x14ac:dyDescent="0.15">
      <c r="A134" s="9">
        <v>134</v>
      </c>
      <c r="B134" s="9">
        <v>9.9879999999999995</v>
      </c>
      <c r="C134" s="9">
        <v>1349.7</v>
      </c>
      <c r="D134" s="9">
        <v>0</v>
      </c>
      <c r="E134" s="9">
        <v>1</v>
      </c>
      <c r="F134" s="1"/>
      <c r="G134" s="1">
        <v>5.6499162574993704</v>
      </c>
      <c r="H134" s="1">
        <v>3.5089999999999999</v>
      </c>
      <c r="I134" s="1">
        <v>4.0063829969544003</v>
      </c>
      <c r="J134" s="1"/>
      <c r="K134" s="1">
        <v>5.6680273124999996</v>
      </c>
      <c r="L134" s="2">
        <f t="shared" si="4"/>
        <v>0.6152827906811057</v>
      </c>
      <c r="M134" s="2">
        <f t="shared" si="5"/>
        <v>0.61012147549141371</v>
      </c>
    </row>
    <row r="135" spans="1:13" ht="15" x14ac:dyDescent="0.15">
      <c r="A135" s="9">
        <v>135</v>
      </c>
      <c r="B135" s="9">
        <v>6.2140000000000004</v>
      </c>
      <c r="C135" s="9">
        <v>98.2</v>
      </c>
      <c r="D135" s="9">
        <v>0</v>
      </c>
      <c r="E135" s="9">
        <v>1</v>
      </c>
      <c r="F135" s="1"/>
      <c r="G135" s="1">
        <v>3.9672585539181502</v>
      </c>
      <c r="H135" s="1">
        <v>5.3540000000000001</v>
      </c>
      <c r="I135" s="1">
        <v>6.6035882677821904</v>
      </c>
      <c r="J135" s="1"/>
      <c r="K135" s="1">
        <v>3.7842735437499999</v>
      </c>
      <c r="L135" s="2">
        <f t="shared" si="4"/>
        <v>-0.29318760856369075</v>
      </c>
      <c r="M135" s="2">
        <f t="shared" si="5"/>
        <v>-0.25901035601080497</v>
      </c>
    </row>
    <row r="136" spans="1:13" ht="15" x14ac:dyDescent="0.15">
      <c r="A136" s="9">
        <v>136</v>
      </c>
      <c r="B136" s="9">
        <v>8.1370000000000005</v>
      </c>
      <c r="C136" s="9">
        <v>368.1</v>
      </c>
      <c r="D136" s="9">
        <v>0</v>
      </c>
      <c r="E136" s="9">
        <v>1</v>
      </c>
      <c r="F136" s="1"/>
      <c r="G136" s="1">
        <v>4.1548093846188303</v>
      </c>
      <c r="H136" s="1">
        <v>3.145</v>
      </c>
      <c r="I136" s="1">
        <v>3.87071179841181</v>
      </c>
      <c r="J136" s="1"/>
      <c r="K136" s="1">
        <v>4.0544459499999999</v>
      </c>
      <c r="L136" s="2">
        <f t="shared" si="4"/>
        <v>0.28917200317965019</v>
      </c>
      <c r="M136" s="2">
        <f t="shared" si="5"/>
        <v>0.32108406506163123</v>
      </c>
    </row>
    <row r="137" spans="1:13" ht="15" x14ac:dyDescent="0.15">
      <c r="A137" s="9">
        <v>137</v>
      </c>
      <c r="B137" s="9">
        <v>8.6720000000000006</v>
      </c>
      <c r="C137" s="9">
        <v>736.2</v>
      </c>
      <c r="D137" s="9">
        <v>0</v>
      </c>
      <c r="E137" s="9">
        <v>1</v>
      </c>
      <c r="F137" s="1"/>
      <c r="G137" s="1">
        <v>4.6033706137222898</v>
      </c>
      <c r="H137" s="1">
        <v>3.3029999999999999</v>
      </c>
      <c r="I137" s="1">
        <v>3.9272553161499602</v>
      </c>
      <c r="J137" s="1"/>
      <c r="K137" s="1">
        <v>4.5216094437500001</v>
      </c>
      <c r="L137" s="2">
        <f t="shared" si="4"/>
        <v>0.36894018884347568</v>
      </c>
      <c r="M137" s="2">
        <f t="shared" si="5"/>
        <v>0.39369379767553436</v>
      </c>
    </row>
    <row r="138" spans="1:13" ht="15" x14ac:dyDescent="0.15">
      <c r="A138" s="9">
        <v>138</v>
      </c>
      <c r="B138" s="9">
        <v>9.2850000000000001</v>
      </c>
      <c r="C138" s="9">
        <v>49.1</v>
      </c>
      <c r="D138" s="9">
        <v>0</v>
      </c>
      <c r="E138" s="9">
        <v>1</v>
      </c>
      <c r="F138" s="1"/>
      <c r="G138" s="1">
        <v>5.1775657449961896</v>
      </c>
      <c r="H138" s="1">
        <v>3.528</v>
      </c>
      <c r="I138" s="1">
        <v>4.0624335621113001</v>
      </c>
      <c r="J138" s="1"/>
      <c r="K138" s="1">
        <v>5.1292744375000101</v>
      </c>
      <c r="L138" s="2">
        <f t="shared" si="4"/>
        <v>0.45387597434807542</v>
      </c>
      <c r="M138" s="2">
        <f t="shared" si="5"/>
        <v>0.4675639866769245</v>
      </c>
    </row>
    <row r="139" spans="1:13" ht="15" x14ac:dyDescent="0.15">
      <c r="A139" s="9">
        <v>139</v>
      </c>
      <c r="B139" s="9">
        <v>8.7270000000000003</v>
      </c>
      <c r="C139" s="9">
        <v>184</v>
      </c>
      <c r="D139" s="9">
        <v>0</v>
      </c>
      <c r="E139" s="9">
        <v>1</v>
      </c>
      <c r="F139" s="1"/>
      <c r="G139" s="1">
        <v>5.3035602696958497</v>
      </c>
      <c r="H139" s="1">
        <v>4.1390000000000002</v>
      </c>
      <c r="I139" s="1">
        <v>4.8916263382260601</v>
      </c>
      <c r="J139" s="1"/>
      <c r="K139" s="1">
        <v>5.2536197375000002</v>
      </c>
      <c r="L139" s="2">
        <f t="shared" si="4"/>
        <v>0.26929686820488041</v>
      </c>
      <c r="M139" s="2">
        <f t="shared" si="5"/>
        <v>0.28136271314226852</v>
      </c>
    </row>
    <row r="140" spans="1:13" ht="15" x14ac:dyDescent="0.15">
      <c r="A140" s="16">
        <v>140</v>
      </c>
      <c r="B140" s="16">
        <v>7.1440000000000001</v>
      </c>
      <c r="C140" s="16">
        <v>351.8</v>
      </c>
      <c r="D140" s="16">
        <v>0</v>
      </c>
      <c r="E140" s="16">
        <v>1</v>
      </c>
      <c r="F140" s="1"/>
      <c r="G140" s="1">
        <v>3.40469529681183</v>
      </c>
      <c r="H140" s="1">
        <v>2.9409999999999998</v>
      </c>
      <c r="I140" s="1">
        <v>3.6243999031706902</v>
      </c>
      <c r="J140" s="1"/>
      <c r="K140" s="1">
        <v>3.3313017125000002</v>
      </c>
      <c r="L140" s="2">
        <f t="shared" si="4"/>
        <v>0.1327105448826931</v>
      </c>
      <c r="M140" s="2">
        <f t="shared" si="5"/>
        <v>0.15766586086767434</v>
      </c>
    </row>
    <row r="141" spans="1:13" ht="15" x14ac:dyDescent="0.15">
      <c r="A141" s="17">
        <v>213</v>
      </c>
      <c r="B141" s="17">
        <v>10.885999999999999</v>
      </c>
      <c r="C141" s="17">
        <v>351.8</v>
      </c>
      <c r="D141" s="17">
        <v>0</v>
      </c>
      <c r="E141" s="17">
        <v>1</v>
      </c>
      <c r="F141" s="1"/>
      <c r="G141" s="1">
        <v>5.3695101603462101</v>
      </c>
      <c r="H141" s="1">
        <v>3.343</v>
      </c>
      <c r="I141" s="1">
        <v>3.6666324533643802</v>
      </c>
      <c r="J141" s="1"/>
      <c r="K141" s="1">
        <v>5.0339035812499997</v>
      </c>
      <c r="L141" s="2">
        <f t="shared" si="4"/>
        <v>0.50580424207298824</v>
      </c>
      <c r="M141" s="2">
        <f t="shared" si="5"/>
        <v>0.60619508236500452</v>
      </c>
    </row>
    <row r="142" spans="1:13" ht="15" x14ac:dyDescent="0.15">
      <c r="A142" s="9">
        <v>214</v>
      </c>
      <c r="B142" s="9">
        <v>7.0380000000000003</v>
      </c>
      <c r="C142" s="9">
        <v>122.7</v>
      </c>
      <c r="D142" s="9">
        <v>0</v>
      </c>
      <c r="E142" s="9">
        <v>1</v>
      </c>
      <c r="F142" s="1"/>
      <c r="G142" s="1">
        <v>4.0288260937468401</v>
      </c>
      <c r="H142" s="1">
        <v>4.3099999999999996</v>
      </c>
      <c r="I142" s="1">
        <v>5.3088361932834198</v>
      </c>
      <c r="J142" s="1"/>
      <c r="K142" s="1">
        <v>3.9135291312499998</v>
      </c>
      <c r="L142" s="2">
        <f t="shared" si="4"/>
        <v>-9.1988600638051005E-2</v>
      </c>
      <c r="M142" s="2">
        <f t="shared" si="5"/>
        <v>-6.5237565255953492E-2</v>
      </c>
    </row>
    <row r="143" spans="1:13" ht="15" x14ac:dyDescent="0.15">
      <c r="A143" s="9">
        <v>215</v>
      </c>
      <c r="B143" s="9">
        <v>9.8840000000000003</v>
      </c>
      <c r="C143" s="9">
        <v>36.799999999999997</v>
      </c>
      <c r="D143" s="9">
        <v>0</v>
      </c>
      <c r="E143" s="9">
        <v>1</v>
      </c>
      <c r="F143" s="1"/>
      <c r="G143" s="1">
        <v>5.8992031741177797</v>
      </c>
      <c r="H143" s="1">
        <v>3.91</v>
      </c>
      <c r="I143" s="1">
        <v>4.3703531610222299</v>
      </c>
      <c r="J143" s="1"/>
      <c r="K143" s="1">
        <v>5.9137217875000001</v>
      </c>
      <c r="L143" s="2">
        <f t="shared" si="4"/>
        <v>0.51246081521739129</v>
      </c>
      <c r="M143" s="2">
        <f t="shared" si="5"/>
        <v>0.5087476148638822</v>
      </c>
    </row>
    <row r="144" spans="1:13" ht="15" x14ac:dyDescent="0.15">
      <c r="A144" s="9">
        <v>216</v>
      </c>
      <c r="B144" s="9">
        <v>9.6180000000000003</v>
      </c>
      <c r="C144" s="9">
        <v>12.3</v>
      </c>
      <c r="D144" s="9">
        <v>0</v>
      </c>
      <c r="E144" s="9">
        <v>1</v>
      </c>
      <c r="F144" s="1"/>
      <c r="G144" s="1">
        <v>6.3030622202484698</v>
      </c>
      <c r="H144" s="1">
        <v>4.55</v>
      </c>
      <c r="I144" s="1">
        <v>5.1186800624976998</v>
      </c>
      <c r="J144" s="1"/>
      <c r="K144" s="1">
        <v>6.3499160124999898</v>
      </c>
      <c r="L144" s="2">
        <f t="shared" si="4"/>
        <v>0.39558593681318466</v>
      </c>
      <c r="M144" s="2">
        <f t="shared" si="5"/>
        <v>0.38528840005460879</v>
      </c>
    </row>
    <row r="145" spans="1:13" ht="15" x14ac:dyDescent="0.15">
      <c r="A145" s="17">
        <v>218</v>
      </c>
      <c r="B145" s="17">
        <v>12.731</v>
      </c>
      <c r="C145" s="17">
        <v>351.8</v>
      </c>
      <c r="D145" s="17">
        <v>0</v>
      </c>
      <c r="E145" s="17">
        <v>1</v>
      </c>
      <c r="F145" s="1"/>
      <c r="G145" s="1">
        <v>3.7534975469257499</v>
      </c>
      <c r="H145" s="1">
        <v>2.6110000000000002</v>
      </c>
      <c r="I145" s="1">
        <v>2.80203844271615</v>
      </c>
      <c r="J145" s="1"/>
      <c r="K145" s="1">
        <v>3.5731307937500199</v>
      </c>
      <c r="L145" s="2">
        <f t="shared" si="4"/>
        <v>0.36849130361931043</v>
      </c>
      <c r="M145" s="2">
        <f t="shared" si="5"/>
        <v>0.43757087205122541</v>
      </c>
    </row>
    <row r="146" spans="1:13" ht="15" x14ac:dyDescent="0.15">
      <c r="A146" s="9">
        <v>219</v>
      </c>
      <c r="B146" s="9">
        <v>11.212999999999999</v>
      </c>
      <c r="C146" s="9">
        <v>122.7</v>
      </c>
      <c r="D146" s="9">
        <v>0</v>
      </c>
      <c r="E146" s="9">
        <v>1</v>
      </c>
      <c r="F146" s="1"/>
      <c r="G146" s="1">
        <v>4.6100111490521503</v>
      </c>
      <c r="H146" s="1">
        <v>2.8439999999999999</v>
      </c>
      <c r="I146" s="1">
        <v>3.0831046387515602</v>
      </c>
      <c r="J146" s="1"/>
      <c r="K146" s="1">
        <v>4.3329317937500003</v>
      </c>
      <c r="L146" s="2">
        <f t="shared" si="4"/>
        <v>0.52353438598804514</v>
      </c>
      <c r="M146" s="2">
        <f t="shared" si="5"/>
        <v>0.62096031963859022</v>
      </c>
    </row>
    <row r="147" spans="1:13" ht="15" x14ac:dyDescent="0.15">
      <c r="A147" s="9">
        <v>220</v>
      </c>
      <c r="B147" s="9">
        <v>9.6839999999999993</v>
      </c>
      <c r="C147" s="9">
        <v>306.7</v>
      </c>
      <c r="D147" s="9">
        <v>0</v>
      </c>
      <c r="E147" s="9">
        <v>1</v>
      </c>
      <c r="F147" s="1"/>
      <c r="G147" s="1">
        <v>4.8764662653742299</v>
      </c>
      <c r="H147" s="1">
        <v>3.0249999999999999</v>
      </c>
      <c r="I147" s="1">
        <v>3.36679131303837</v>
      </c>
      <c r="J147" s="1"/>
      <c r="K147" s="1">
        <v>4.8638539249999999</v>
      </c>
      <c r="L147" s="2">
        <f t="shared" si="4"/>
        <v>0.60788559504132234</v>
      </c>
      <c r="M147" s="2">
        <f t="shared" si="5"/>
        <v>0.61205496376007607</v>
      </c>
    </row>
    <row r="148" spans="1:13" ht="15" x14ac:dyDescent="0.15">
      <c r="A148" s="9">
        <v>221</v>
      </c>
      <c r="B148" s="9">
        <v>9.9870000000000001</v>
      </c>
      <c r="C148" s="9">
        <v>122.7</v>
      </c>
      <c r="D148" s="9">
        <v>0</v>
      </c>
      <c r="E148" s="9">
        <v>1</v>
      </c>
      <c r="F148" s="1"/>
      <c r="G148" s="1">
        <v>5.2272812483682802</v>
      </c>
      <c r="H148" s="1">
        <v>3.2050000000000001</v>
      </c>
      <c r="I148" s="1">
        <v>3.5495245275421499</v>
      </c>
      <c r="J148" s="1"/>
      <c r="K148" s="1">
        <v>5.23468484375001</v>
      </c>
      <c r="L148" s="2">
        <f t="shared" si="4"/>
        <v>0.63328700273011229</v>
      </c>
      <c r="M148" s="2">
        <f t="shared" si="5"/>
        <v>0.63097698857044626</v>
      </c>
    </row>
    <row r="149" spans="1:13" ht="15" x14ac:dyDescent="0.15">
      <c r="A149" s="9">
        <v>222</v>
      </c>
      <c r="B149" s="9">
        <v>8.24</v>
      </c>
      <c r="C149" s="9">
        <v>24.5</v>
      </c>
      <c r="D149" s="9">
        <v>0</v>
      </c>
      <c r="E149" s="9">
        <v>1</v>
      </c>
      <c r="F149" s="1"/>
      <c r="G149" s="1">
        <v>4.5440334504672002</v>
      </c>
      <c r="H149" s="1">
        <v>3.6459999999999999</v>
      </c>
      <c r="I149" s="1">
        <v>4.3933687217739799</v>
      </c>
      <c r="J149" s="1"/>
      <c r="K149" s="1">
        <v>4.4598488937499896</v>
      </c>
      <c r="L149" s="2">
        <f t="shared" si="4"/>
        <v>0.22321692094075418</v>
      </c>
      <c r="M149" s="2">
        <f t="shared" si="5"/>
        <v>0.24630648668875488</v>
      </c>
    </row>
    <row r="150" spans="1:13" ht="15" x14ac:dyDescent="0.15">
      <c r="A150" s="9">
        <v>223</v>
      </c>
      <c r="B150" s="9">
        <v>9.7110000000000003</v>
      </c>
      <c r="C150" s="9">
        <v>429.4</v>
      </c>
      <c r="D150" s="9">
        <v>0</v>
      </c>
      <c r="E150" s="9">
        <v>1</v>
      </c>
      <c r="F150" s="1"/>
      <c r="G150" s="1">
        <v>5.1917712171591202</v>
      </c>
      <c r="H150" s="1">
        <v>3.33</v>
      </c>
      <c r="I150" s="1">
        <v>3.7088564481982198</v>
      </c>
      <c r="J150" s="1"/>
      <c r="K150" s="1">
        <v>5.1909509187499996</v>
      </c>
      <c r="L150" s="2">
        <f t="shared" si="4"/>
        <v>0.55884411974474457</v>
      </c>
      <c r="M150" s="2">
        <f t="shared" si="5"/>
        <v>0.55909045560333936</v>
      </c>
    </row>
    <row r="151" spans="1:13" ht="15" x14ac:dyDescent="0.15">
      <c r="A151" s="17">
        <v>230</v>
      </c>
      <c r="B151" s="17">
        <v>10.57</v>
      </c>
      <c r="C151" s="17">
        <v>351.8</v>
      </c>
      <c r="D151" s="17">
        <v>0</v>
      </c>
      <c r="E151" s="17">
        <v>1</v>
      </c>
      <c r="F151" s="1"/>
      <c r="G151" s="1">
        <v>8.4720443577464302</v>
      </c>
      <c r="H151" s="1">
        <v>5.8650000000000002</v>
      </c>
      <c r="I151" s="1">
        <v>6.5807253205551</v>
      </c>
      <c r="J151" s="1"/>
      <c r="K151" s="1">
        <v>7.9347268750000097</v>
      </c>
      <c r="L151" s="2">
        <f t="shared" si="4"/>
        <v>0.35289460784313886</v>
      </c>
      <c r="M151" s="2">
        <f t="shared" si="5"/>
        <v>0.44450884190049955</v>
      </c>
    </row>
    <row r="152" spans="1:13" ht="15" x14ac:dyDescent="0.15">
      <c r="A152" s="9">
        <v>231</v>
      </c>
      <c r="B152" s="9">
        <v>9.8940000000000001</v>
      </c>
      <c r="C152" s="9">
        <v>490.8</v>
      </c>
      <c r="D152" s="9">
        <v>0</v>
      </c>
      <c r="E152" s="9">
        <v>1</v>
      </c>
      <c r="F152" s="1"/>
      <c r="G152" s="1">
        <v>6.9783940829978697</v>
      </c>
      <c r="H152" s="1">
        <v>5.1379999999999999</v>
      </c>
      <c r="I152" s="1">
        <v>5.60511970196956</v>
      </c>
      <c r="J152" s="1"/>
      <c r="K152" s="1">
        <v>7.1720451187499998</v>
      </c>
      <c r="L152" s="2">
        <f t="shared" si="4"/>
        <v>0.3958826622713118</v>
      </c>
      <c r="M152" s="2">
        <f t="shared" si="5"/>
        <v>0.35819269813115412</v>
      </c>
    </row>
    <row r="153" spans="1:13" ht="15" x14ac:dyDescent="0.15">
      <c r="A153" s="17">
        <v>235</v>
      </c>
      <c r="B153" s="17">
        <v>10.159000000000001</v>
      </c>
      <c r="C153" s="17">
        <v>351.8</v>
      </c>
      <c r="D153" s="17">
        <v>0</v>
      </c>
      <c r="E153" s="17">
        <v>1</v>
      </c>
      <c r="F153" s="1"/>
      <c r="G153" s="1">
        <v>8.3290144140145603</v>
      </c>
      <c r="H153" s="1">
        <v>6.0880000000000001</v>
      </c>
      <c r="I153" s="1">
        <v>6.8220828942751002</v>
      </c>
      <c r="J153" s="1"/>
      <c r="K153" s="1">
        <v>8.6732888687499905</v>
      </c>
      <c r="L153" s="2">
        <f t="shared" si="4"/>
        <v>0.42465323074080003</v>
      </c>
      <c r="M153" s="2">
        <f t="shared" si="5"/>
        <v>0.36810355026520369</v>
      </c>
    </row>
    <row r="154" spans="1:13" ht="15" x14ac:dyDescent="0.15">
      <c r="A154" s="17">
        <v>236</v>
      </c>
      <c r="B154" s="17">
        <v>10.135</v>
      </c>
      <c r="C154" s="17">
        <v>351.8</v>
      </c>
      <c r="D154" s="17">
        <v>0</v>
      </c>
      <c r="E154" s="17">
        <v>1</v>
      </c>
      <c r="F154" s="1"/>
      <c r="G154" s="1">
        <v>5.3745523359307201</v>
      </c>
      <c r="H154" s="1">
        <v>3.2650000000000001</v>
      </c>
      <c r="I154" s="1">
        <v>3.6067596020503698</v>
      </c>
      <c r="J154" s="1"/>
      <c r="K154" s="1">
        <v>5.2707164874999997</v>
      </c>
      <c r="L154" s="2">
        <f t="shared" si="4"/>
        <v>0.61430826569678387</v>
      </c>
      <c r="M154" s="2">
        <f t="shared" si="5"/>
        <v>0.64611097578276266</v>
      </c>
    </row>
    <row r="155" spans="1:13" ht="15" x14ac:dyDescent="0.15">
      <c r="A155" s="9">
        <v>237</v>
      </c>
      <c r="B155" s="9">
        <v>9.4420000000000002</v>
      </c>
      <c r="C155" s="9">
        <v>122.7</v>
      </c>
      <c r="D155" s="9">
        <v>0</v>
      </c>
      <c r="E155" s="9">
        <v>1</v>
      </c>
      <c r="F155" s="1"/>
      <c r="G155" s="1">
        <v>5.4634776436868799</v>
      </c>
      <c r="H155" s="1">
        <v>3.7839999999999998</v>
      </c>
      <c r="I155" s="1">
        <v>4.2687155460493598</v>
      </c>
      <c r="J155" s="1"/>
      <c r="K155" s="1">
        <v>5.5281490937499997</v>
      </c>
      <c r="L155" s="2">
        <f t="shared" si="4"/>
        <v>0.46092735035676535</v>
      </c>
      <c r="M155" s="2">
        <f t="shared" si="5"/>
        <v>0.44383658659801273</v>
      </c>
    </row>
    <row r="156" spans="1:13" ht="15" x14ac:dyDescent="0.15">
      <c r="A156" s="9">
        <v>238</v>
      </c>
      <c r="B156" s="9">
        <v>9.5609999999999999</v>
      </c>
      <c r="C156" s="9">
        <v>122.7</v>
      </c>
      <c r="D156" s="9">
        <v>0</v>
      </c>
      <c r="E156" s="9">
        <v>1</v>
      </c>
      <c r="F156" s="1"/>
      <c r="G156" s="1">
        <v>5.9932986270074604</v>
      </c>
      <c r="H156" s="1">
        <v>4.274</v>
      </c>
      <c r="I156" s="1">
        <v>4.80091758211368</v>
      </c>
      <c r="J156" s="1"/>
      <c r="K156" s="1">
        <v>6.1240059000000002</v>
      </c>
      <c r="L156" s="2">
        <f t="shared" si="4"/>
        <v>0.43285116986429578</v>
      </c>
      <c r="M156" s="2">
        <f t="shared" si="5"/>
        <v>0.40226921549074879</v>
      </c>
    </row>
    <row r="157" spans="1:13" ht="15" x14ac:dyDescent="0.15">
      <c r="A157" s="9">
        <v>302</v>
      </c>
      <c r="B157" s="9">
        <v>7.6609999999999996</v>
      </c>
      <c r="C157" s="9">
        <v>122.7</v>
      </c>
      <c r="D157" s="9">
        <v>0</v>
      </c>
      <c r="E157" s="9">
        <v>1</v>
      </c>
      <c r="F157" s="1"/>
      <c r="G157" s="1">
        <v>4.0881491147550602</v>
      </c>
      <c r="H157" s="1">
        <v>3.4870000000000001</v>
      </c>
      <c r="I157" s="1">
        <v>4.4248766013749101</v>
      </c>
      <c r="J157" s="1"/>
      <c r="K157" s="1">
        <v>3.9717747124999998</v>
      </c>
      <c r="L157" s="2">
        <f t="shared" si="4"/>
        <v>0.13902343346716367</v>
      </c>
      <c r="M157" s="2">
        <f t="shared" si="5"/>
        <v>0.17239722247062234</v>
      </c>
    </row>
    <row r="158" spans="1:13" ht="15" x14ac:dyDescent="0.15">
      <c r="A158" s="9">
        <v>303</v>
      </c>
      <c r="B158" s="9">
        <v>7.6559999999999997</v>
      </c>
      <c r="C158" s="9">
        <v>220.9</v>
      </c>
      <c r="D158" s="9">
        <v>0</v>
      </c>
      <c r="E158" s="9">
        <v>1</v>
      </c>
      <c r="F158" s="1"/>
      <c r="G158" s="1">
        <v>4.38537987080257</v>
      </c>
      <c r="H158" s="1">
        <v>3.9790000000000001</v>
      </c>
      <c r="I158" s="1">
        <v>5.0161671969299801</v>
      </c>
      <c r="J158" s="1"/>
      <c r="K158" s="1">
        <v>4.2695699625000003</v>
      </c>
      <c r="L158" s="2">
        <f t="shared" si="4"/>
        <v>7.3025876476501689E-2</v>
      </c>
      <c r="M158" s="2">
        <f t="shared" si="5"/>
        <v>0.10213115627106556</v>
      </c>
    </row>
    <row r="159" spans="1:13" ht="15" x14ac:dyDescent="0.15">
      <c r="A159" s="9">
        <v>321</v>
      </c>
      <c r="B159" s="9">
        <v>9.1920000000000002</v>
      </c>
      <c r="C159" s="9">
        <v>85.9</v>
      </c>
      <c r="D159" s="9">
        <v>0</v>
      </c>
      <c r="E159" s="9">
        <v>1</v>
      </c>
      <c r="F159" s="1"/>
      <c r="G159" s="1">
        <v>4.9258317864276204</v>
      </c>
      <c r="H159" s="1">
        <v>3.3610000000000002</v>
      </c>
      <c r="I159" s="1">
        <v>3.8274362558011701</v>
      </c>
      <c r="J159" s="1"/>
      <c r="K159" s="1">
        <v>4.8944590000000101</v>
      </c>
      <c r="L159" s="2">
        <f t="shared" si="4"/>
        <v>0.45625081820886931</v>
      </c>
      <c r="M159" s="2">
        <f t="shared" si="5"/>
        <v>0.46558517894305868</v>
      </c>
    </row>
    <row r="160" spans="1:13" ht="15" x14ac:dyDescent="0.15">
      <c r="A160" s="9">
        <v>327</v>
      </c>
      <c r="B160" s="9">
        <v>10.510999999999999</v>
      </c>
      <c r="C160" s="9">
        <v>306.7</v>
      </c>
      <c r="D160" s="9">
        <v>0</v>
      </c>
      <c r="E160" s="9">
        <v>1</v>
      </c>
      <c r="F160" s="1"/>
      <c r="G160" s="1">
        <v>15.5113920882154</v>
      </c>
      <c r="H160" s="1">
        <v>13.28</v>
      </c>
      <c r="I160" s="1">
        <v>14.9363469104064</v>
      </c>
      <c r="J160" s="1"/>
      <c r="K160" s="1">
        <v>16.515028937499999</v>
      </c>
      <c r="L160" s="2">
        <f t="shared" si="4"/>
        <v>0.24360157661897586</v>
      </c>
      <c r="M160" s="2">
        <f t="shared" si="5"/>
        <v>0.16802651266682236</v>
      </c>
    </row>
    <row r="161" spans="1:13" ht="15" x14ac:dyDescent="0.15">
      <c r="A161" s="9">
        <v>352</v>
      </c>
      <c r="B161" s="9">
        <v>4.6500000000000004</v>
      </c>
      <c r="C161" s="9">
        <v>122.7</v>
      </c>
      <c r="D161" s="9">
        <v>0</v>
      </c>
      <c r="E161" s="9">
        <v>1</v>
      </c>
      <c r="F161" s="1"/>
      <c r="G161" s="1">
        <v>3.1017438667531301</v>
      </c>
      <c r="H161" s="1">
        <v>5.9290000000000003</v>
      </c>
      <c r="I161" s="1">
        <v>6.1441872597858902</v>
      </c>
      <c r="J161" s="1"/>
      <c r="K161" s="1">
        <v>2.7382429500000001</v>
      </c>
      <c r="L161" s="2">
        <f t="shared" si="4"/>
        <v>-0.5381610811266655</v>
      </c>
      <c r="M161" s="2">
        <f t="shared" si="5"/>
        <v>-0.47685210545570417</v>
      </c>
    </row>
    <row r="162" spans="1:13" ht="15" x14ac:dyDescent="0.15">
      <c r="A162" s="9">
        <v>380</v>
      </c>
      <c r="B162" s="9">
        <v>9.1120000000000001</v>
      </c>
      <c r="C162" s="9">
        <v>49.1</v>
      </c>
      <c r="D162" s="9">
        <v>0</v>
      </c>
      <c r="E162" s="9">
        <v>1</v>
      </c>
      <c r="F162" s="1"/>
      <c r="G162" s="1">
        <v>8.9657268828884007</v>
      </c>
      <c r="H162" s="1">
        <v>9.2430000000000003</v>
      </c>
      <c r="I162" s="1">
        <v>9.8146906341523401</v>
      </c>
      <c r="J162" s="1"/>
      <c r="K162" s="1">
        <v>9.9301090562500196</v>
      </c>
      <c r="L162" s="2">
        <f t="shared" si="4"/>
        <v>7.4338316158175835E-2</v>
      </c>
      <c r="M162" s="2">
        <f t="shared" si="5"/>
        <v>-2.9998173440614478E-2</v>
      </c>
    </row>
    <row r="163" spans="1:13" ht="15" x14ac:dyDescent="0.15">
      <c r="A163" s="9">
        <v>387</v>
      </c>
      <c r="B163" s="9">
        <v>14.64</v>
      </c>
      <c r="C163" s="9">
        <v>306.7</v>
      </c>
      <c r="D163" s="9">
        <v>0</v>
      </c>
      <c r="E163" s="9">
        <v>1</v>
      </c>
      <c r="F163" s="1"/>
      <c r="G163" s="1">
        <v>7.5265196091431203</v>
      </c>
      <c r="H163" s="1">
        <v>7.6360000000000001</v>
      </c>
      <c r="I163" s="1">
        <v>8.7498194336438697</v>
      </c>
      <c r="J163" s="1"/>
      <c r="K163" s="1">
        <v>7.1456480312500004</v>
      </c>
      <c r="L163" s="2">
        <f t="shared" si="4"/>
        <v>-6.4215815708486085E-2</v>
      </c>
      <c r="M163" s="2">
        <f t="shared" si="5"/>
        <v>-1.4337400583666811E-2</v>
      </c>
    </row>
    <row r="164" spans="1:13" ht="15" x14ac:dyDescent="0.15">
      <c r="A164" s="9">
        <v>399</v>
      </c>
      <c r="B164" s="9">
        <v>4.4180000000000001</v>
      </c>
      <c r="C164" s="9">
        <v>36.799999999999997</v>
      </c>
      <c r="D164" s="9">
        <v>0</v>
      </c>
      <c r="E164" s="9">
        <v>1</v>
      </c>
      <c r="F164" s="1"/>
      <c r="G164" s="1">
        <v>4.0458047327583397</v>
      </c>
      <c r="H164" s="1">
        <v>7.6289999999999996</v>
      </c>
      <c r="I164" s="1">
        <v>9.5131990708588301</v>
      </c>
      <c r="J164" s="1"/>
      <c r="K164" s="1">
        <v>3.4741294187499898</v>
      </c>
      <c r="L164" s="2">
        <f t="shared" si="4"/>
        <v>-0.54461535997509636</v>
      </c>
      <c r="M164" s="2">
        <f t="shared" si="5"/>
        <v>-0.46968085820443833</v>
      </c>
    </row>
    <row r="165" spans="1:13" ht="15" x14ac:dyDescent="0.15">
      <c r="A165" s="9">
        <v>1008</v>
      </c>
      <c r="B165" s="9">
        <v>7.5819999999999999</v>
      </c>
      <c r="C165" s="9">
        <v>736.2</v>
      </c>
      <c r="D165" s="9">
        <v>8</v>
      </c>
      <c r="E165" s="9">
        <v>2</v>
      </c>
      <c r="F165" s="1"/>
      <c r="G165" s="1">
        <v>4.4287606659343597</v>
      </c>
      <c r="H165" s="1">
        <v>4.2220000000000004</v>
      </c>
      <c r="I165" s="1">
        <v>5.2248746356924904</v>
      </c>
      <c r="J165" s="1"/>
      <c r="K165" s="1">
        <v>4.3229446249999999</v>
      </c>
      <c r="L165" s="2">
        <f t="shared" si="4"/>
        <v>2.3909195878730329E-2</v>
      </c>
      <c r="M165" s="2">
        <f t="shared" si="5"/>
        <v>4.8972208890184568E-2</v>
      </c>
    </row>
    <row r="166" spans="1:13" ht="15" x14ac:dyDescent="0.15">
      <c r="A166" s="9">
        <v>1010</v>
      </c>
      <c r="B166" s="9">
        <v>8.2249999999999996</v>
      </c>
      <c r="C166" s="9">
        <v>858.9</v>
      </c>
      <c r="D166" s="9">
        <v>10</v>
      </c>
      <c r="E166" s="9">
        <v>2</v>
      </c>
      <c r="F166" s="1"/>
      <c r="G166" s="1">
        <v>5.3360220965494998</v>
      </c>
      <c r="H166" s="1">
        <v>4.8470000000000004</v>
      </c>
      <c r="I166" s="1">
        <v>5.7179652083647001</v>
      </c>
      <c r="J166" s="1"/>
      <c r="K166" s="1">
        <v>5.2877336874999896</v>
      </c>
      <c r="L166" s="2">
        <f t="shared" si="4"/>
        <v>9.0929170105217491E-2</v>
      </c>
      <c r="M166" s="2">
        <f t="shared" si="5"/>
        <v>0.10089170549814304</v>
      </c>
    </row>
    <row r="167" spans="1:13" ht="15" x14ac:dyDescent="0.15">
      <c r="A167" s="9">
        <v>1017</v>
      </c>
      <c r="B167" s="9">
        <v>7.4059999999999997</v>
      </c>
      <c r="C167" s="9">
        <v>306.7</v>
      </c>
      <c r="D167" s="9">
        <v>17</v>
      </c>
      <c r="E167" s="9">
        <v>2</v>
      </c>
      <c r="F167" s="1"/>
      <c r="G167" s="1">
        <v>6.72856243509713</v>
      </c>
      <c r="H167" s="1">
        <v>9.1690000000000005</v>
      </c>
      <c r="I167" s="1">
        <v>9.5954255361738596</v>
      </c>
      <c r="J167" s="1"/>
      <c r="K167" s="1">
        <v>7.2468783187499897</v>
      </c>
      <c r="L167" s="2">
        <f t="shared" si="4"/>
        <v>-0.20963264055513259</v>
      </c>
      <c r="M167" s="2">
        <f t="shared" si="5"/>
        <v>-0.26616180225792019</v>
      </c>
    </row>
    <row r="168" spans="1:13" ht="15" x14ac:dyDescent="0.15">
      <c r="A168" s="9">
        <v>1020</v>
      </c>
      <c r="B168" s="9">
        <v>6.0579999999999998</v>
      </c>
      <c r="C168" s="9">
        <v>122.7</v>
      </c>
      <c r="D168" s="9">
        <v>20</v>
      </c>
      <c r="E168" s="9">
        <v>2</v>
      </c>
      <c r="F168" s="1"/>
      <c r="G168" s="1">
        <v>4.9645744498332203</v>
      </c>
      <c r="H168" s="1">
        <v>8.0449999999999999</v>
      </c>
      <c r="I168" s="1">
        <v>9.3564261171076595</v>
      </c>
      <c r="J168" s="1"/>
      <c r="K168" s="1">
        <v>4.9111942500000101</v>
      </c>
      <c r="L168" s="2">
        <f t="shared" si="4"/>
        <v>-0.38953458669981228</v>
      </c>
      <c r="M168" s="2">
        <f t="shared" si="5"/>
        <v>-0.38289938473173146</v>
      </c>
    </row>
    <row r="169" spans="1:13" ht="15" x14ac:dyDescent="0.15">
      <c r="A169" s="9">
        <v>1021</v>
      </c>
      <c r="B169" s="9">
        <v>11.398999999999999</v>
      </c>
      <c r="C169" s="9">
        <v>36.799999999999997</v>
      </c>
      <c r="D169" s="9">
        <v>21</v>
      </c>
      <c r="E169" s="9">
        <v>2</v>
      </c>
      <c r="F169" s="1"/>
      <c r="G169" s="1">
        <v>18.4598679961864</v>
      </c>
      <c r="H169" s="1">
        <v>17.919</v>
      </c>
      <c r="I169" s="1">
        <v>20.874874071840999</v>
      </c>
      <c r="J169" s="1"/>
      <c r="K169" s="1">
        <v>19.589899750000001</v>
      </c>
      <c r="L169" s="2">
        <f t="shared" si="4"/>
        <v>9.3247377085774893E-2</v>
      </c>
      <c r="M169" s="2">
        <f t="shared" si="5"/>
        <v>3.0184050236419419E-2</v>
      </c>
    </row>
    <row r="170" spans="1:13" ht="15" x14ac:dyDescent="0.15">
      <c r="A170" s="9">
        <v>1022</v>
      </c>
      <c r="B170" s="9">
        <v>6.2110000000000003</v>
      </c>
      <c r="C170" s="9">
        <v>110.4</v>
      </c>
      <c r="D170" s="9">
        <v>20</v>
      </c>
      <c r="E170" s="9">
        <v>2</v>
      </c>
      <c r="F170" s="1"/>
      <c r="G170" s="1">
        <v>4.8251728629252399</v>
      </c>
      <c r="H170" s="1">
        <v>7.4610000000000003</v>
      </c>
      <c r="I170" s="1">
        <v>8.7223860146428809</v>
      </c>
      <c r="J170" s="1"/>
      <c r="K170" s="1">
        <v>4.7517792250000097</v>
      </c>
      <c r="L170" s="2">
        <f t="shared" si="4"/>
        <v>-0.36311764843854583</v>
      </c>
      <c r="M170" s="2">
        <f t="shared" si="5"/>
        <v>-0.35328067780120093</v>
      </c>
    </row>
    <row r="171" spans="1:13" ht="15" x14ac:dyDescent="0.15">
      <c r="A171" s="9">
        <v>1023</v>
      </c>
      <c r="B171" s="9">
        <v>7.52</v>
      </c>
      <c r="C171" s="9">
        <v>184</v>
      </c>
      <c r="D171" s="9">
        <v>19</v>
      </c>
      <c r="E171" s="9">
        <v>2</v>
      </c>
      <c r="F171" s="1"/>
      <c r="G171" s="1">
        <v>6.8984894978347198</v>
      </c>
      <c r="H171" s="1">
        <v>10.234999999999999</v>
      </c>
      <c r="I171" s="1">
        <v>9.6289510662254898</v>
      </c>
      <c r="J171" s="1"/>
      <c r="K171" s="1">
        <v>7.50577187499999</v>
      </c>
      <c r="L171" s="2">
        <f t="shared" si="4"/>
        <v>-0.26665638739619046</v>
      </c>
      <c r="M171" s="2">
        <f t="shared" si="5"/>
        <v>-0.32599027866783387</v>
      </c>
    </row>
    <row r="172" spans="1:13" ht="15" x14ac:dyDescent="0.15">
      <c r="A172" s="9">
        <v>1024</v>
      </c>
      <c r="B172" s="9">
        <v>8.1240000000000006</v>
      </c>
      <c r="C172" s="9">
        <v>490.8</v>
      </c>
      <c r="D172" s="9">
        <v>17</v>
      </c>
      <c r="E172" s="9">
        <v>2</v>
      </c>
      <c r="F172" s="1"/>
      <c r="G172" s="1">
        <v>8.3825419011712707</v>
      </c>
      <c r="H172" s="1">
        <v>7.3730000000000002</v>
      </c>
      <c r="I172" s="1">
        <v>10.861933083572</v>
      </c>
      <c r="J172" s="1"/>
      <c r="K172" s="1">
        <v>9.7490720624999891</v>
      </c>
      <c r="L172" s="2">
        <f t="shared" si="4"/>
        <v>0.32226665705954005</v>
      </c>
      <c r="M172" s="2">
        <f t="shared" si="5"/>
        <v>0.13692416942510111</v>
      </c>
    </row>
    <row r="173" spans="1:13" ht="15" x14ac:dyDescent="0.15">
      <c r="A173" s="9">
        <v>1025</v>
      </c>
      <c r="B173" s="9">
        <v>6.7389999999999999</v>
      </c>
      <c r="C173" s="9">
        <v>245.4</v>
      </c>
      <c r="D173" s="9">
        <v>16</v>
      </c>
      <c r="E173" s="9">
        <v>2</v>
      </c>
      <c r="F173" s="1"/>
      <c r="G173" s="1">
        <v>5.9657995105310899</v>
      </c>
      <c r="H173" s="1">
        <v>8.8710000000000004</v>
      </c>
      <c r="I173" s="1">
        <v>9.8107580223145092</v>
      </c>
      <c r="J173" s="1"/>
      <c r="K173" s="1">
        <v>6.25061245000001</v>
      </c>
      <c r="L173" s="2">
        <f t="shared" si="4"/>
        <v>-0.29538806786157035</v>
      </c>
      <c r="M173" s="2">
        <f t="shared" si="5"/>
        <v>-0.32749413701599711</v>
      </c>
    </row>
    <row r="174" spans="1:13" ht="15" x14ac:dyDescent="0.15">
      <c r="A174" s="9">
        <v>1026</v>
      </c>
      <c r="B174" s="9">
        <v>6.1740000000000004</v>
      </c>
      <c r="C174" s="9">
        <v>110.4</v>
      </c>
      <c r="D174" s="9">
        <v>17</v>
      </c>
      <c r="E174" s="9">
        <v>2</v>
      </c>
      <c r="F174" s="1"/>
      <c r="G174" s="1">
        <v>6.6049659144469599</v>
      </c>
      <c r="H174" s="1">
        <v>11.037000000000001</v>
      </c>
      <c r="I174" s="1">
        <v>12.2886707894012</v>
      </c>
      <c r="J174" s="1"/>
      <c r="K174" s="1">
        <v>7.5693098437499797</v>
      </c>
      <c r="L174" s="2">
        <f t="shared" si="4"/>
        <v>-0.31418774633052649</v>
      </c>
      <c r="M174" s="2">
        <f t="shared" si="5"/>
        <v>-0.40156148278998283</v>
      </c>
    </row>
    <row r="175" spans="1:13" ht="15" x14ac:dyDescent="0.15">
      <c r="A175" s="9">
        <v>1030</v>
      </c>
      <c r="B175" s="9">
        <v>9.5039999999999996</v>
      </c>
      <c r="C175" s="9">
        <v>674.8</v>
      </c>
      <c r="D175" s="9">
        <v>14</v>
      </c>
      <c r="E175" s="9">
        <v>2</v>
      </c>
      <c r="F175" s="1"/>
      <c r="G175" s="1">
        <v>6.6484874087385801</v>
      </c>
      <c r="H175" s="1">
        <v>5.0670000000000002</v>
      </c>
      <c r="I175" s="1">
        <v>5.6961884030259204</v>
      </c>
      <c r="J175" s="1"/>
      <c r="K175" s="1">
        <v>6.7505728374999903</v>
      </c>
      <c r="L175" s="2">
        <f t="shared" si="4"/>
        <v>0.33226225330570158</v>
      </c>
      <c r="M175" s="2">
        <f t="shared" si="5"/>
        <v>0.31211513888663506</v>
      </c>
    </row>
    <row r="176" spans="1:13" ht="15" x14ac:dyDescent="0.15">
      <c r="A176" s="9">
        <v>1031</v>
      </c>
      <c r="B176" s="9">
        <v>9.125</v>
      </c>
      <c r="C176" s="9">
        <v>552.1</v>
      </c>
      <c r="D176" s="9">
        <v>15</v>
      </c>
      <c r="E176" s="9">
        <v>2</v>
      </c>
      <c r="F176" s="1"/>
      <c r="G176" s="1">
        <v>7.0835189685712798</v>
      </c>
      <c r="H176" s="1">
        <v>6.1630000000000003</v>
      </c>
      <c r="I176" s="1">
        <v>6.8691446061621599</v>
      </c>
      <c r="J176" s="1"/>
      <c r="K176" s="1">
        <v>7.3111492437500099</v>
      </c>
      <c r="L176" s="2">
        <f t="shared" si="4"/>
        <v>0.18629713512088425</v>
      </c>
      <c r="M176" s="2">
        <f t="shared" si="5"/>
        <v>0.14936215618550699</v>
      </c>
    </row>
    <row r="177" spans="1:13" ht="15" x14ac:dyDescent="0.15">
      <c r="A177" s="9">
        <v>1032</v>
      </c>
      <c r="B177" s="9">
        <v>9.8930000000000007</v>
      </c>
      <c r="C177" s="9">
        <v>245.4</v>
      </c>
      <c r="D177" s="9">
        <v>16</v>
      </c>
      <c r="E177" s="9">
        <v>2</v>
      </c>
      <c r="F177" s="1"/>
      <c r="G177" s="1">
        <v>9.7962041120030605</v>
      </c>
      <c r="H177" s="1">
        <v>8.24</v>
      </c>
      <c r="I177" s="1">
        <v>9.1938261486867994</v>
      </c>
      <c r="J177" s="1"/>
      <c r="K177" s="1">
        <v>10.6234318125</v>
      </c>
      <c r="L177" s="2">
        <f t="shared" si="4"/>
        <v>0.28925143355582517</v>
      </c>
      <c r="M177" s="2">
        <f t="shared" si="5"/>
        <v>0.18885972233046847</v>
      </c>
    </row>
    <row r="178" spans="1:13" ht="15" x14ac:dyDescent="0.15">
      <c r="A178" s="9">
        <v>1033</v>
      </c>
      <c r="B178" s="9">
        <v>8.8550000000000004</v>
      </c>
      <c r="C178" s="9">
        <v>920.2</v>
      </c>
      <c r="D178" s="9">
        <v>12</v>
      </c>
      <c r="E178" s="9">
        <v>2</v>
      </c>
      <c r="F178" s="1"/>
      <c r="G178" s="1">
        <v>6.1983364521291797</v>
      </c>
      <c r="H178" s="1">
        <v>5.3419999999999996</v>
      </c>
      <c r="I178" s="1">
        <v>6.0163689467435901</v>
      </c>
      <c r="J178" s="1"/>
      <c r="K178" s="1">
        <v>6.2504777687499997</v>
      </c>
      <c r="L178" s="2">
        <f t="shared" si="4"/>
        <v>0.17006322889367281</v>
      </c>
      <c r="M178" s="2">
        <f t="shared" si="5"/>
        <v>0.16030259306049796</v>
      </c>
    </row>
    <row r="179" spans="1:13" ht="15" x14ac:dyDescent="0.15">
      <c r="A179" s="9">
        <v>1034</v>
      </c>
      <c r="B179" s="9">
        <v>10.379</v>
      </c>
      <c r="C179" s="9">
        <v>1104.3</v>
      </c>
      <c r="D179" s="9">
        <v>13</v>
      </c>
      <c r="E179" s="9">
        <v>2</v>
      </c>
      <c r="F179" s="1"/>
      <c r="G179" s="1">
        <v>10.382393046861299</v>
      </c>
      <c r="H179" s="1">
        <v>7.8390000000000004</v>
      </c>
      <c r="I179" s="1">
        <v>8.8149613540530698</v>
      </c>
      <c r="J179" s="1"/>
      <c r="K179" s="1">
        <v>10.596913000000001</v>
      </c>
      <c r="L179" s="2">
        <f t="shared" si="4"/>
        <v>0.35181949228217885</v>
      </c>
      <c r="M179" s="2">
        <f t="shared" si="5"/>
        <v>0.32445376283471089</v>
      </c>
    </row>
    <row r="180" spans="1:13" ht="15" x14ac:dyDescent="0.15">
      <c r="A180" s="9">
        <v>1035</v>
      </c>
      <c r="B180" s="9">
        <v>10.36</v>
      </c>
      <c r="C180" s="9">
        <v>368.1</v>
      </c>
      <c r="D180" s="9">
        <v>14</v>
      </c>
      <c r="E180" s="9">
        <v>2</v>
      </c>
      <c r="F180" s="1"/>
      <c r="G180" s="1">
        <v>10.9976057614113</v>
      </c>
      <c r="H180" s="1">
        <v>8.4710000000000001</v>
      </c>
      <c r="I180" s="1">
        <v>9.5957473660862203</v>
      </c>
      <c r="J180" s="1"/>
      <c r="K180" s="1">
        <v>11.394626125</v>
      </c>
      <c r="L180" s="2">
        <f t="shared" si="4"/>
        <v>0.34513352909927991</v>
      </c>
      <c r="M180" s="2">
        <f t="shared" si="5"/>
        <v>0.29826534782331487</v>
      </c>
    </row>
    <row r="181" spans="1:13" ht="15" x14ac:dyDescent="0.15">
      <c r="A181" s="9">
        <v>1036</v>
      </c>
      <c r="B181" s="9">
        <v>7.532</v>
      </c>
      <c r="C181" s="9">
        <v>490.8</v>
      </c>
      <c r="D181" s="9">
        <v>10</v>
      </c>
      <c r="E181" s="9">
        <v>2</v>
      </c>
      <c r="F181" s="1"/>
      <c r="G181" s="1">
        <v>4.7995933394304098</v>
      </c>
      <c r="H181" s="1">
        <v>5.2350000000000003</v>
      </c>
      <c r="I181" s="1">
        <v>6.0229211675170298</v>
      </c>
      <c r="J181" s="1"/>
      <c r="K181" s="1">
        <v>4.7181686250000103</v>
      </c>
      <c r="L181" s="2">
        <f t="shared" si="4"/>
        <v>-9.8726146131803236E-2</v>
      </c>
      <c r="M181" s="2">
        <f t="shared" si="5"/>
        <v>-8.3172236976044034E-2</v>
      </c>
    </row>
    <row r="182" spans="1:13" ht="15" x14ac:dyDescent="0.15">
      <c r="A182" s="9">
        <v>1037</v>
      </c>
      <c r="B182" s="9">
        <v>8.4269999999999996</v>
      </c>
      <c r="C182" s="9">
        <v>429.4</v>
      </c>
      <c r="D182" s="9">
        <v>11</v>
      </c>
      <c r="E182" s="9">
        <v>2</v>
      </c>
      <c r="F182" s="1"/>
      <c r="G182" s="1">
        <v>5.4581065234815203</v>
      </c>
      <c r="H182" s="1">
        <v>4.577</v>
      </c>
      <c r="I182" s="1">
        <v>5.5774574222330298</v>
      </c>
      <c r="J182" s="1"/>
      <c r="K182" s="1">
        <v>5.4528224625000004</v>
      </c>
      <c r="L182" s="2">
        <f t="shared" si="4"/>
        <v>0.19135295226130661</v>
      </c>
      <c r="M182" s="2">
        <f t="shared" si="5"/>
        <v>0.19250743357691072</v>
      </c>
    </row>
    <row r="183" spans="1:13" ht="15" x14ac:dyDescent="0.15">
      <c r="A183" s="9">
        <v>1038</v>
      </c>
      <c r="B183" s="9">
        <v>7.5540000000000003</v>
      </c>
      <c r="C183" s="9">
        <v>858.9</v>
      </c>
      <c r="D183" s="9">
        <v>8</v>
      </c>
      <c r="E183" s="9">
        <v>2</v>
      </c>
      <c r="F183" s="1"/>
      <c r="G183" s="1">
        <v>4.6440727346402104</v>
      </c>
      <c r="H183" s="1">
        <v>4.6429999999999998</v>
      </c>
      <c r="I183" s="1">
        <v>5.6886156737798697</v>
      </c>
      <c r="J183" s="1"/>
      <c r="K183" s="1">
        <v>4.5439771312499904</v>
      </c>
      <c r="L183" s="2">
        <f t="shared" si="4"/>
        <v>-2.1327346273962832E-2</v>
      </c>
      <c r="M183" s="2">
        <f t="shared" si="5"/>
        <v>2.3104342886293914E-4</v>
      </c>
    </row>
    <row r="184" spans="1:13" ht="15" x14ac:dyDescent="0.15">
      <c r="A184" s="9">
        <v>1039</v>
      </c>
      <c r="B184" s="9">
        <v>6.1210000000000004</v>
      </c>
      <c r="C184" s="9">
        <v>368.1</v>
      </c>
      <c r="D184" s="9">
        <v>9</v>
      </c>
      <c r="E184" s="9">
        <v>2</v>
      </c>
      <c r="F184" s="1"/>
      <c r="G184" s="1">
        <v>3.8257250707058001</v>
      </c>
      <c r="H184" s="1">
        <v>5.4059999999999997</v>
      </c>
      <c r="I184" s="1">
        <v>6.3761308007378004</v>
      </c>
      <c r="J184" s="1"/>
      <c r="K184" s="1">
        <v>3.6402087562499998</v>
      </c>
      <c r="L184" s="2">
        <f t="shared" si="4"/>
        <v>-0.32663545019422863</v>
      </c>
      <c r="M184" s="2">
        <f t="shared" si="5"/>
        <v>-0.29231870686167216</v>
      </c>
    </row>
    <row r="185" spans="1:13" ht="15" x14ac:dyDescent="0.15">
      <c r="A185" s="9">
        <v>1040</v>
      </c>
      <c r="B185" s="9">
        <v>6.4240000000000004</v>
      </c>
      <c r="C185" s="9">
        <v>368.1</v>
      </c>
      <c r="D185" s="9">
        <v>10</v>
      </c>
      <c r="E185" s="9">
        <v>2</v>
      </c>
      <c r="F185" s="1"/>
      <c r="G185" s="1">
        <v>4.0708691418286502</v>
      </c>
      <c r="H185" s="1">
        <v>5.4669999999999996</v>
      </c>
      <c r="I185" s="1">
        <v>6.4976486776020899</v>
      </c>
      <c r="J185" s="1"/>
      <c r="K185" s="1">
        <v>3.9146200062499998</v>
      </c>
      <c r="L185" s="2">
        <f t="shared" si="4"/>
        <v>-0.28395463576916041</v>
      </c>
      <c r="M185" s="2">
        <f t="shared" si="5"/>
        <v>-0.25537421953015355</v>
      </c>
    </row>
    <row r="186" spans="1:13" ht="15" x14ac:dyDescent="0.15">
      <c r="A186" s="9">
        <v>1042</v>
      </c>
      <c r="B186" s="9">
        <v>7.9710000000000001</v>
      </c>
      <c r="C186" s="9">
        <v>490.8</v>
      </c>
      <c r="D186" s="9">
        <v>12</v>
      </c>
      <c r="E186" s="9">
        <v>2</v>
      </c>
      <c r="F186" s="1"/>
      <c r="G186" s="1">
        <v>5.9153653253205301</v>
      </c>
      <c r="H186" s="1">
        <v>6.2530000000000001</v>
      </c>
      <c r="I186" s="1">
        <v>7.1311385552336102</v>
      </c>
      <c r="J186" s="1"/>
      <c r="K186" s="1">
        <v>5.9858582375000102</v>
      </c>
      <c r="L186" s="2">
        <f t="shared" si="4"/>
        <v>-4.2722175355827584E-2</v>
      </c>
      <c r="M186" s="2">
        <f t="shared" si="5"/>
        <v>-5.3995630046292986E-2</v>
      </c>
    </row>
    <row r="187" spans="1:13" ht="15" x14ac:dyDescent="0.15">
      <c r="A187" s="9">
        <v>1045</v>
      </c>
      <c r="B187" s="9">
        <v>9.7889999999999997</v>
      </c>
      <c r="C187" s="9">
        <v>552.1</v>
      </c>
      <c r="D187" s="9">
        <v>15</v>
      </c>
      <c r="E187" s="9">
        <v>2</v>
      </c>
      <c r="F187" s="1"/>
      <c r="G187" s="1">
        <v>9.7370073057185706</v>
      </c>
      <c r="H187" s="1">
        <v>8.5779999999999994</v>
      </c>
      <c r="I187" s="1">
        <v>9.3633770785367805</v>
      </c>
      <c r="J187" s="1"/>
      <c r="K187" s="1">
        <v>10.6341775625</v>
      </c>
      <c r="L187" s="2">
        <f t="shared" si="4"/>
        <v>0.2397036095243647</v>
      </c>
      <c r="M187" s="2">
        <f t="shared" si="5"/>
        <v>0.13511393165289942</v>
      </c>
    </row>
    <row r="188" spans="1:13" ht="15" x14ac:dyDescent="0.15">
      <c r="A188" s="9">
        <v>1046</v>
      </c>
      <c r="B188" s="9">
        <v>9.2970000000000006</v>
      </c>
      <c r="C188" s="9">
        <v>61.3</v>
      </c>
      <c r="D188" s="9">
        <v>16</v>
      </c>
      <c r="E188" s="9">
        <v>2</v>
      </c>
      <c r="F188" s="1"/>
      <c r="G188" s="1">
        <v>12.310163663176301</v>
      </c>
      <c r="H188" s="1">
        <v>15.186</v>
      </c>
      <c r="I188" s="1">
        <v>15.5218809126408</v>
      </c>
      <c r="J188" s="1"/>
      <c r="K188" s="1">
        <v>16.002144874999999</v>
      </c>
      <c r="L188" s="2">
        <f t="shared" si="4"/>
        <v>5.3743242130909988E-2</v>
      </c>
      <c r="M188" s="2">
        <f t="shared" si="5"/>
        <v>-0.1893741825907875</v>
      </c>
    </row>
    <row r="189" spans="1:13" ht="15" x14ac:dyDescent="0.15">
      <c r="A189" s="9">
        <v>1047</v>
      </c>
      <c r="B189" s="9">
        <v>8.4870000000000001</v>
      </c>
      <c r="C189" s="9">
        <v>245.4</v>
      </c>
      <c r="D189" s="9">
        <v>15</v>
      </c>
      <c r="E189" s="9">
        <v>2</v>
      </c>
      <c r="F189" s="1"/>
      <c r="G189" s="1">
        <v>6.7203423731783598</v>
      </c>
      <c r="H189" s="1">
        <v>6.6580000000000004</v>
      </c>
      <c r="I189" s="1">
        <v>7.4544589699659998</v>
      </c>
      <c r="J189" s="1"/>
      <c r="K189" s="1">
        <v>6.9805217187500199</v>
      </c>
      <c r="L189" s="2">
        <f t="shared" si="4"/>
        <v>4.8441231413340273E-2</v>
      </c>
      <c r="M189" s="2">
        <f t="shared" si="5"/>
        <v>9.3635285638869695E-3</v>
      </c>
    </row>
    <row r="190" spans="1:13" ht="15" x14ac:dyDescent="0.15">
      <c r="A190" s="9">
        <v>1048</v>
      </c>
      <c r="B190" s="9">
        <v>8.7989999999999995</v>
      </c>
      <c r="C190" s="9">
        <v>368.1</v>
      </c>
      <c r="D190" s="9">
        <v>14</v>
      </c>
      <c r="E190" s="9">
        <v>2</v>
      </c>
      <c r="F190" s="1"/>
      <c r="G190" s="1">
        <v>8.0214588639090003</v>
      </c>
      <c r="H190" s="1">
        <v>8.3800000000000008</v>
      </c>
      <c r="I190" s="1">
        <v>8.9385182886464101</v>
      </c>
      <c r="J190" s="1"/>
      <c r="K190" s="1">
        <v>8.6572857687500093</v>
      </c>
      <c r="L190" s="2">
        <f t="shared" si="4"/>
        <v>3.3088993884249226E-2</v>
      </c>
      <c r="M190" s="2">
        <f t="shared" si="5"/>
        <v>-4.2785338435680241E-2</v>
      </c>
    </row>
    <row r="191" spans="1:13" ht="15" x14ac:dyDescent="0.15">
      <c r="A191" s="9">
        <v>1049</v>
      </c>
      <c r="B191" s="9">
        <v>13.141999999999999</v>
      </c>
      <c r="C191" s="9">
        <v>1165.5999999999999</v>
      </c>
      <c r="D191" s="9">
        <v>15</v>
      </c>
      <c r="E191" s="9">
        <v>2</v>
      </c>
      <c r="F191" s="1"/>
      <c r="G191" s="1">
        <v>7.1676893277050899</v>
      </c>
      <c r="H191" s="1">
        <v>6.5659999999999998</v>
      </c>
      <c r="I191" s="1">
        <v>7.4981761502498099</v>
      </c>
      <c r="J191" s="1"/>
      <c r="K191" s="1">
        <v>6.7778385187500003</v>
      </c>
      <c r="L191" s="2">
        <f t="shared" si="4"/>
        <v>3.2262948332318075E-2</v>
      </c>
      <c r="M191" s="2">
        <f t="shared" si="5"/>
        <v>9.1637119662669825E-2</v>
      </c>
    </row>
    <row r="192" spans="1:13" ht="15" x14ac:dyDescent="0.15">
      <c r="A192" s="9">
        <v>1050</v>
      </c>
      <c r="B192" s="9">
        <v>6.6959999999999997</v>
      </c>
      <c r="C192" s="9">
        <v>245.4</v>
      </c>
      <c r="D192" s="9">
        <v>12</v>
      </c>
      <c r="E192" s="9">
        <v>2</v>
      </c>
      <c r="F192" s="1"/>
      <c r="G192" s="1">
        <v>5.8509024700208796</v>
      </c>
      <c r="H192" s="1">
        <v>8.6389999999999993</v>
      </c>
      <c r="I192" s="1">
        <v>9.7057887148671806</v>
      </c>
      <c r="J192" s="1"/>
      <c r="K192" s="1">
        <v>6.0786709562499901</v>
      </c>
      <c r="L192" s="2">
        <f t="shared" si="4"/>
        <v>-0.29636868199444488</v>
      </c>
      <c r="M192" s="2">
        <f t="shared" si="5"/>
        <v>-0.32273382682939228</v>
      </c>
    </row>
    <row r="193" spans="1:13" ht="15" x14ac:dyDescent="0.15">
      <c r="A193" s="9">
        <v>1051</v>
      </c>
      <c r="B193" s="9">
        <v>8.9979999999999993</v>
      </c>
      <c r="C193" s="9">
        <v>306.7</v>
      </c>
      <c r="D193" s="9">
        <v>13</v>
      </c>
      <c r="E193" s="9">
        <v>2</v>
      </c>
      <c r="F193" s="1"/>
      <c r="G193" s="1">
        <v>8.3255193324343999</v>
      </c>
      <c r="H193" s="1">
        <v>8.4</v>
      </c>
      <c r="I193" s="1">
        <v>9.0185530813900101</v>
      </c>
      <c r="J193" s="1"/>
      <c r="K193" s="1">
        <v>9.0231992562500007</v>
      </c>
      <c r="L193" s="2">
        <f t="shared" si="4"/>
        <v>7.4190387648809572E-2</v>
      </c>
      <c r="M193" s="2">
        <f t="shared" si="5"/>
        <v>-8.8667461387619585E-3</v>
      </c>
    </row>
    <row r="194" spans="1:13" ht="15" x14ac:dyDescent="0.15">
      <c r="A194" s="9">
        <v>1055</v>
      </c>
      <c r="B194" s="9">
        <v>6.5750000000000002</v>
      </c>
      <c r="C194" s="9">
        <v>429.4</v>
      </c>
      <c r="D194" s="9">
        <v>10</v>
      </c>
      <c r="E194" s="9">
        <v>2</v>
      </c>
      <c r="F194" s="1"/>
      <c r="G194" s="1">
        <v>4.3417774740898096</v>
      </c>
      <c r="H194" s="1">
        <v>5.7830000000000004</v>
      </c>
      <c r="I194" s="1">
        <v>6.8797929976324497</v>
      </c>
      <c r="J194" s="1"/>
      <c r="K194" s="1">
        <v>4.1976969312500003</v>
      </c>
      <c r="L194" s="2">
        <f t="shared" si="4"/>
        <v>-0.27413160448729035</v>
      </c>
      <c r="M194" s="2">
        <f t="shared" si="5"/>
        <v>-0.24921710633065722</v>
      </c>
    </row>
    <row r="195" spans="1:13" ht="15" x14ac:dyDescent="0.15">
      <c r="A195" s="9">
        <v>1056</v>
      </c>
      <c r="B195" s="9">
        <v>5.9880000000000004</v>
      </c>
      <c r="C195" s="9">
        <v>245.4</v>
      </c>
      <c r="D195" s="9">
        <v>11</v>
      </c>
      <c r="E195" s="9">
        <v>2</v>
      </c>
      <c r="F195" s="1"/>
      <c r="G195" s="1">
        <v>4.1494540352060998</v>
      </c>
      <c r="H195" s="1">
        <v>6.39</v>
      </c>
      <c r="I195" s="1">
        <v>7.49853217961327</v>
      </c>
      <c r="J195" s="1"/>
      <c r="K195" s="1">
        <v>3.9496543937499999</v>
      </c>
      <c r="L195" s="2">
        <f t="shared" ref="L195:L258" si="6">(K195-H195)/H195</f>
        <v>-0.38190072085289511</v>
      </c>
      <c r="M195" s="2">
        <f t="shared" ref="M195:M258" si="7">(G195-H195)/H195</f>
        <v>-0.35063317132924882</v>
      </c>
    </row>
    <row r="196" spans="1:13" ht="15" x14ac:dyDescent="0.15">
      <c r="A196" s="9">
        <v>1058</v>
      </c>
      <c r="B196" s="9">
        <v>7.4349999999999996</v>
      </c>
      <c r="C196" s="9">
        <v>306.7</v>
      </c>
      <c r="D196" s="9">
        <v>13</v>
      </c>
      <c r="E196" s="9">
        <v>2</v>
      </c>
      <c r="F196" s="1"/>
      <c r="G196" s="1">
        <v>6.0900370639037096</v>
      </c>
      <c r="H196" s="1">
        <v>7.7130000000000001</v>
      </c>
      <c r="I196" s="1">
        <v>8.4960104971332004</v>
      </c>
      <c r="J196" s="1"/>
      <c r="K196" s="1">
        <v>6.2733707187499999</v>
      </c>
      <c r="L196" s="2">
        <f t="shared" si="6"/>
        <v>-0.18664971881887724</v>
      </c>
      <c r="M196" s="2">
        <f t="shared" si="7"/>
        <v>-0.21041915416780638</v>
      </c>
    </row>
    <row r="197" spans="1:13" ht="15" x14ac:dyDescent="0.15">
      <c r="A197" s="9">
        <v>1059</v>
      </c>
      <c r="B197" s="9">
        <v>7.2670000000000003</v>
      </c>
      <c r="C197" s="9">
        <v>368.1</v>
      </c>
      <c r="D197" s="9">
        <v>14</v>
      </c>
      <c r="E197" s="9">
        <v>2</v>
      </c>
      <c r="F197" s="1"/>
      <c r="G197" s="1">
        <v>5.4007625934021801</v>
      </c>
      <c r="H197" s="1">
        <v>6.6219999999999999</v>
      </c>
      <c r="I197" s="1">
        <v>7.6523212087836399</v>
      </c>
      <c r="J197" s="1"/>
      <c r="K197" s="1">
        <v>5.4196173937500003</v>
      </c>
      <c r="L197" s="2">
        <f t="shared" si="6"/>
        <v>-0.1815739363107822</v>
      </c>
      <c r="M197" s="2">
        <f t="shared" si="7"/>
        <v>-0.18442123325246448</v>
      </c>
    </row>
    <row r="198" spans="1:13" ht="15" x14ac:dyDescent="0.15">
      <c r="A198" s="9">
        <v>1060</v>
      </c>
      <c r="B198" s="9">
        <v>8.6120000000000001</v>
      </c>
      <c r="C198" s="9">
        <v>490.8</v>
      </c>
      <c r="D198" s="9">
        <v>15</v>
      </c>
      <c r="E198" s="9">
        <v>2</v>
      </c>
      <c r="F198" s="1"/>
      <c r="G198" s="1">
        <v>7.3146880818168301</v>
      </c>
      <c r="H198" s="1">
        <v>7.5510000000000002</v>
      </c>
      <c r="I198" s="1">
        <v>8.1646160241101207</v>
      </c>
      <c r="J198" s="1"/>
      <c r="K198" s="1">
        <v>7.7155575499999998</v>
      </c>
      <c r="L198" s="2">
        <f t="shared" si="6"/>
        <v>2.1792815521122978E-2</v>
      </c>
      <c r="M198" s="2">
        <f t="shared" si="7"/>
        <v>-3.1295446720059607E-2</v>
      </c>
    </row>
    <row r="199" spans="1:13" ht="15" x14ac:dyDescent="0.15">
      <c r="A199" s="9">
        <v>1061</v>
      </c>
      <c r="B199" s="9">
        <v>8.782</v>
      </c>
      <c r="C199" s="9">
        <v>490.8</v>
      </c>
      <c r="D199" s="9">
        <v>16</v>
      </c>
      <c r="E199" s="9">
        <v>2</v>
      </c>
      <c r="F199" s="1"/>
      <c r="G199" s="1">
        <v>7.8706287599042799</v>
      </c>
      <c r="H199" s="1">
        <v>8.1579999999999995</v>
      </c>
      <c r="I199" s="1">
        <v>8.7271635473890505</v>
      </c>
      <c r="J199" s="1"/>
      <c r="K199" s="1">
        <v>8.4588064187499903</v>
      </c>
      <c r="L199" s="2">
        <f t="shared" si="6"/>
        <v>3.6872569103945922E-2</v>
      </c>
      <c r="M199" s="2">
        <f t="shared" si="7"/>
        <v>-3.5225697486604507E-2</v>
      </c>
    </row>
    <row r="200" spans="1:13" ht="15" x14ac:dyDescent="0.15">
      <c r="A200" s="9">
        <v>1063</v>
      </c>
      <c r="B200" s="9">
        <v>9.0820000000000007</v>
      </c>
      <c r="C200" s="9">
        <v>368.1</v>
      </c>
      <c r="D200" s="9">
        <v>18</v>
      </c>
      <c r="E200" s="9">
        <v>2</v>
      </c>
      <c r="F200" s="1"/>
      <c r="G200" s="1">
        <v>9.1538455430284795</v>
      </c>
      <c r="H200" s="1">
        <v>9.6820000000000004</v>
      </c>
      <c r="I200" s="1">
        <v>10.2022029175575</v>
      </c>
      <c r="J200" s="1"/>
      <c r="K200" s="1">
        <v>10.290239375000001</v>
      </c>
      <c r="L200" s="2">
        <f t="shared" si="6"/>
        <v>6.2821666494525932E-2</v>
      </c>
      <c r="M200" s="2">
        <f t="shared" si="7"/>
        <v>-5.4550140154050901E-2</v>
      </c>
    </row>
    <row r="201" spans="1:13" ht="15" x14ac:dyDescent="0.15">
      <c r="A201" s="9">
        <v>1064</v>
      </c>
      <c r="B201" s="9">
        <v>9.3829999999999991</v>
      </c>
      <c r="C201" s="9">
        <v>490.8</v>
      </c>
      <c r="D201" s="9">
        <v>19</v>
      </c>
      <c r="E201" s="9">
        <v>2</v>
      </c>
      <c r="F201" s="1"/>
      <c r="G201" s="1">
        <v>8.5830909262208905</v>
      </c>
      <c r="H201" s="1">
        <v>7.8369999999999997</v>
      </c>
      <c r="I201" s="1">
        <v>8.5974857070853297</v>
      </c>
      <c r="J201" s="1"/>
      <c r="K201" s="1">
        <v>9.3053988624999899</v>
      </c>
      <c r="L201" s="2">
        <f t="shared" si="6"/>
        <v>0.18736747001403473</v>
      </c>
      <c r="M201" s="2">
        <f t="shared" si="7"/>
        <v>9.5201087944480137E-2</v>
      </c>
    </row>
    <row r="202" spans="1:13" ht="15" x14ac:dyDescent="0.15">
      <c r="A202" s="9">
        <v>1065</v>
      </c>
      <c r="B202" s="9">
        <v>7.9950000000000001</v>
      </c>
      <c r="C202" s="9">
        <v>245.4</v>
      </c>
      <c r="D202" s="9">
        <v>20</v>
      </c>
      <c r="E202" s="9">
        <v>2</v>
      </c>
      <c r="F202" s="1"/>
      <c r="G202" s="1">
        <v>7.3278229833134203</v>
      </c>
      <c r="H202" s="1">
        <v>9.2420000000000009</v>
      </c>
      <c r="I202" s="1">
        <v>9.3774391616176498</v>
      </c>
      <c r="J202" s="1"/>
      <c r="K202" s="1">
        <v>8.0305059937499799</v>
      </c>
      <c r="L202" s="2">
        <f t="shared" si="6"/>
        <v>-0.13108569641311629</v>
      </c>
      <c r="M202" s="2">
        <f t="shared" si="7"/>
        <v>-0.20711718423356204</v>
      </c>
    </row>
    <row r="203" spans="1:13" ht="15" x14ac:dyDescent="0.15">
      <c r="A203" s="9">
        <v>1066</v>
      </c>
      <c r="B203" s="9">
        <v>9.48</v>
      </c>
      <c r="C203" s="9">
        <v>490.8</v>
      </c>
      <c r="D203" s="9">
        <v>18</v>
      </c>
      <c r="E203" s="9">
        <v>2</v>
      </c>
      <c r="F203" s="1"/>
      <c r="G203" s="1">
        <v>9.8242717371641692</v>
      </c>
      <c r="H203" s="1">
        <v>9.4730000000000008</v>
      </c>
      <c r="I203" s="1">
        <v>10.2940743868462</v>
      </c>
      <c r="J203" s="1"/>
      <c r="K203" s="1">
        <v>11.023466375</v>
      </c>
      <c r="L203" s="2">
        <f t="shared" si="6"/>
        <v>0.16367216035046966</v>
      </c>
      <c r="M203" s="2">
        <f t="shared" si="7"/>
        <v>3.7081361465656965E-2</v>
      </c>
    </row>
    <row r="204" spans="1:13" ht="15" x14ac:dyDescent="0.15">
      <c r="A204" s="9">
        <v>1067</v>
      </c>
      <c r="B204" s="9">
        <v>8.76</v>
      </c>
      <c r="C204" s="9">
        <v>306.7</v>
      </c>
      <c r="D204" s="9">
        <v>19</v>
      </c>
      <c r="E204" s="9">
        <v>2</v>
      </c>
      <c r="F204" s="1"/>
      <c r="G204" s="1">
        <v>9.2736816002173406</v>
      </c>
      <c r="H204" s="1">
        <v>11.051</v>
      </c>
      <c r="I204" s="1">
        <v>11.1712718208453</v>
      </c>
      <c r="J204" s="1"/>
      <c r="K204" s="1">
        <v>10.81915225</v>
      </c>
      <c r="L204" s="2">
        <f t="shared" si="6"/>
        <v>-2.0979798208306942E-2</v>
      </c>
      <c r="M204" s="2">
        <f t="shared" si="7"/>
        <v>-0.16082873946092296</v>
      </c>
    </row>
    <row r="205" spans="1:13" ht="15" x14ac:dyDescent="0.15">
      <c r="A205" s="9">
        <v>1068</v>
      </c>
      <c r="B205" s="9">
        <v>8.0299999999999994</v>
      </c>
      <c r="C205" s="9">
        <v>613.5</v>
      </c>
      <c r="D205" s="9">
        <v>13</v>
      </c>
      <c r="E205" s="9">
        <v>2</v>
      </c>
      <c r="F205" s="1"/>
      <c r="G205" s="1">
        <v>6.165702093498</v>
      </c>
      <c r="H205" s="1">
        <v>6.6719999999999997</v>
      </c>
      <c r="I205" s="1">
        <v>7.4278355186437404</v>
      </c>
      <c r="J205" s="1"/>
      <c r="K205" s="1">
        <v>6.2946494875000099</v>
      </c>
      <c r="L205" s="2">
        <f t="shared" si="6"/>
        <v>-5.655733101019033E-2</v>
      </c>
      <c r="M205" s="2">
        <f t="shared" si="7"/>
        <v>-7.5883978792266146E-2</v>
      </c>
    </row>
    <row r="206" spans="1:13" ht="15" x14ac:dyDescent="0.15">
      <c r="A206" s="9">
        <v>1069</v>
      </c>
      <c r="B206" s="9">
        <v>6.8570000000000002</v>
      </c>
      <c r="C206" s="9">
        <v>245.4</v>
      </c>
      <c r="D206" s="9">
        <v>14</v>
      </c>
      <c r="E206" s="9">
        <v>2</v>
      </c>
      <c r="F206" s="1"/>
      <c r="G206" s="1">
        <v>5.7721832423300103</v>
      </c>
      <c r="H206" s="1">
        <v>8.1969999999999992</v>
      </c>
      <c r="I206" s="1">
        <v>9.2003756769410305</v>
      </c>
      <c r="J206" s="1"/>
      <c r="K206" s="1">
        <v>5.9456854124999898</v>
      </c>
      <c r="L206" s="2">
        <f t="shared" si="6"/>
        <v>-0.2746510415395888</v>
      </c>
      <c r="M206" s="2">
        <f t="shared" si="7"/>
        <v>-0.29581758663779301</v>
      </c>
    </row>
    <row r="207" spans="1:13" ht="15" x14ac:dyDescent="0.15">
      <c r="A207" s="9">
        <v>1071</v>
      </c>
      <c r="B207" s="9">
        <v>6.4889999999999999</v>
      </c>
      <c r="C207" s="9">
        <v>184</v>
      </c>
      <c r="D207" s="9">
        <v>16</v>
      </c>
      <c r="E207" s="9">
        <v>2</v>
      </c>
      <c r="F207" s="1"/>
      <c r="G207" s="1">
        <v>4.6183630181304602</v>
      </c>
      <c r="H207" s="1">
        <v>6.5350000000000001</v>
      </c>
      <c r="I207" s="1">
        <v>7.6859034498996204</v>
      </c>
      <c r="J207" s="1"/>
      <c r="K207" s="1">
        <v>4.5243814812499998</v>
      </c>
      <c r="L207" s="2">
        <f t="shared" si="6"/>
        <v>-0.30766924540933438</v>
      </c>
      <c r="M207" s="2">
        <f t="shared" si="7"/>
        <v>-0.29328798498386227</v>
      </c>
    </row>
    <row r="208" spans="1:13" ht="15" x14ac:dyDescent="0.15">
      <c r="A208" s="9">
        <v>1072</v>
      </c>
      <c r="B208" s="9">
        <v>11.143000000000001</v>
      </c>
      <c r="C208" s="9">
        <v>122.7</v>
      </c>
      <c r="D208" s="9">
        <v>17</v>
      </c>
      <c r="E208" s="9">
        <v>2</v>
      </c>
      <c r="F208" s="1"/>
      <c r="G208" s="1">
        <v>14.569457457402899</v>
      </c>
      <c r="H208" s="1">
        <v>13.212</v>
      </c>
      <c r="I208" s="1">
        <v>15.055501462800899</v>
      </c>
      <c r="J208" s="1"/>
      <c r="K208" s="1">
        <v>14.9837880625001</v>
      </c>
      <c r="L208" s="2">
        <f t="shared" si="6"/>
        <v>0.13410445523010142</v>
      </c>
      <c r="M208" s="2">
        <f t="shared" si="7"/>
        <v>0.10274428227391005</v>
      </c>
    </row>
    <row r="209" spans="1:13" ht="15" x14ac:dyDescent="0.15">
      <c r="A209" s="9">
        <v>1073</v>
      </c>
      <c r="B209" s="9">
        <v>10.715999999999999</v>
      </c>
      <c r="C209" s="9">
        <v>490.8</v>
      </c>
      <c r="D209" s="9">
        <v>16</v>
      </c>
      <c r="E209" s="9">
        <v>2</v>
      </c>
      <c r="F209" s="1"/>
      <c r="G209" s="1">
        <v>11.853740952513601</v>
      </c>
      <c r="H209" s="1">
        <v>9.5470000000000006</v>
      </c>
      <c r="I209" s="1">
        <v>10.707899297733499</v>
      </c>
      <c r="J209" s="1"/>
      <c r="K209" s="1">
        <v>11.705893</v>
      </c>
      <c r="L209" s="2">
        <f t="shared" si="6"/>
        <v>0.22613313082643752</v>
      </c>
      <c r="M209" s="2">
        <f t="shared" si="7"/>
        <v>0.24161945663701684</v>
      </c>
    </row>
    <row r="210" spans="1:13" ht="15" x14ac:dyDescent="0.15">
      <c r="A210" s="9">
        <v>1074</v>
      </c>
      <c r="B210" s="9">
        <v>6.89</v>
      </c>
      <c r="C210" s="9">
        <v>368.1</v>
      </c>
      <c r="D210" s="9">
        <v>10</v>
      </c>
      <c r="E210" s="9">
        <v>2</v>
      </c>
      <c r="F210" s="1"/>
      <c r="G210" s="1">
        <v>4.6971650927866602</v>
      </c>
      <c r="H210" s="1">
        <v>4.5090000000000003</v>
      </c>
      <c r="I210" s="1">
        <v>7.0545090341983201</v>
      </c>
      <c r="J210" s="1"/>
      <c r="K210" s="1">
        <v>4.6075210999999996</v>
      </c>
      <c r="L210" s="2">
        <f t="shared" si="6"/>
        <v>2.1849878021734142E-2</v>
      </c>
      <c r="M210" s="2">
        <f t="shared" si="7"/>
        <v>4.1731003057587007E-2</v>
      </c>
    </row>
    <row r="211" spans="1:13" ht="15" x14ac:dyDescent="0.15">
      <c r="A211" s="9">
        <v>1079</v>
      </c>
      <c r="B211" s="9">
        <v>10.255000000000001</v>
      </c>
      <c r="C211" s="9">
        <v>122.7</v>
      </c>
      <c r="D211" s="9">
        <v>13</v>
      </c>
      <c r="E211" s="9">
        <v>2</v>
      </c>
      <c r="F211" s="1"/>
      <c r="G211" s="1">
        <v>8.8087702342329006</v>
      </c>
      <c r="H211" s="1">
        <v>6.4850000000000003</v>
      </c>
      <c r="I211" s="1">
        <v>7.2228310512474296</v>
      </c>
      <c r="J211" s="1"/>
      <c r="K211" s="1">
        <v>9.1113858374999896</v>
      </c>
      <c r="L211" s="2">
        <f t="shared" si="6"/>
        <v>0.40499396106399216</v>
      </c>
      <c r="M211" s="2">
        <f t="shared" si="7"/>
        <v>0.35833002840908251</v>
      </c>
    </row>
    <row r="212" spans="1:13" ht="15" x14ac:dyDescent="0.15">
      <c r="A212" s="9">
        <v>1080</v>
      </c>
      <c r="B212" s="9">
        <v>9.2439999999999998</v>
      </c>
      <c r="C212" s="9">
        <v>368.1</v>
      </c>
      <c r="D212" s="9">
        <v>13</v>
      </c>
      <c r="E212" s="9">
        <v>2</v>
      </c>
      <c r="F212" s="1"/>
      <c r="G212" s="1">
        <v>8.36444633271703</v>
      </c>
      <c r="H212" s="1">
        <v>7.8550000000000004</v>
      </c>
      <c r="I212" s="1">
        <v>8.5587031214767908</v>
      </c>
      <c r="J212" s="1"/>
      <c r="K212" s="1">
        <v>8.9574723062500006</v>
      </c>
      <c r="L212" s="2">
        <f t="shared" si="6"/>
        <v>0.14035293523233611</v>
      </c>
      <c r="M212" s="2">
        <f t="shared" si="7"/>
        <v>6.4856312249144427E-2</v>
      </c>
    </row>
    <row r="213" spans="1:13" ht="15" x14ac:dyDescent="0.15">
      <c r="A213" s="9">
        <v>1081</v>
      </c>
      <c r="B213" s="9">
        <v>6.8159999999999998</v>
      </c>
      <c r="C213" s="9">
        <v>98.2</v>
      </c>
      <c r="D213" s="9">
        <v>12</v>
      </c>
      <c r="E213" s="9">
        <v>2</v>
      </c>
      <c r="F213" s="1"/>
      <c r="G213" s="1">
        <v>5.3678567495857701</v>
      </c>
      <c r="H213" s="1">
        <v>6.7089999999999996</v>
      </c>
      <c r="I213" s="1">
        <v>8.5466620064942695</v>
      </c>
      <c r="J213" s="1"/>
      <c r="K213" s="1">
        <v>5.4090964875000003</v>
      </c>
      <c r="L213" s="2">
        <f t="shared" si="6"/>
        <v>-0.19375518147264859</v>
      </c>
      <c r="M213" s="2">
        <f t="shared" si="7"/>
        <v>-0.19990210916891185</v>
      </c>
    </row>
    <row r="214" spans="1:13" ht="15" x14ac:dyDescent="0.15">
      <c r="A214" s="9">
        <v>1082</v>
      </c>
      <c r="B214" s="9">
        <v>6.4740000000000002</v>
      </c>
      <c r="C214" s="9">
        <v>306.7</v>
      </c>
      <c r="D214" s="9">
        <v>11</v>
      </c>
      <c r="E214" s="9">
        <v>2</v>
      </c>
      <c r="F214" s="1"/>
      <c r="G214" s="1">
        <v>4.5587966822537602</v>
      </c>
      <c r="H214" s="1">
        <v>6.4390000000000001</v>
      </c>
      <c r="I214" s="1">
        <v>7.5805479337244099</v>
      </c>
      <c r="J214" s="1"/>
      <c r="K214" s="1">
        <v>4.4300975625000101</v>
      </c>
      <c r="L214" s="2">
        <f t="shared" si="6"/>
        <v>-0.31198981790650565</v>
      </c>
      <c r="M214" s="2">
        <f t="shared" si="7"/>
        <v>-0.29200237890141945</v>
      </c>
    </row>
    <row r="215" spans="1:13" ht="15" x14ac:dyDescent="0.15">
      <c r="A215" s="9">
        <v>1083</v>
      </c>
      <c r="B215" s="9">
        <v>6.7460000000000004</v>
      </c>
      <c r="C215" s="9">
        <v>368.1</v>
      </c>
      <c r="D215" s="9">
        <v>12</v>
      </c>
      <c r="E215" s="9">
        <v>2</v>
      </c>
      <c r="F215" s="1"/>
      <c r="G215" s="1">
        <v>4.6254441249078901</v>
      </c>
      <c r="H215" s="1">
        <v>6.0650000000000004</v>
      </c>
      <c r="I215" s="1">
        <v>7.1873402907897397</v>
      </c>
      <c r="J215" s="1"/>
      <c r="K215" s="1">
        <v>4.5204688500000101</v>
      </c>
      <c r="L215" s="2">
        <f t="shared" si="6"/>
        <v>-0.25466300906842376</v>
      </c>
      <c r="M215" s="2">
        <f t="shared" si="7"/>
        <v>-0.23735463727817149</v>
      </c>
    </row>
    <row r="216" spans="1:13" ht="15" x14ac:dyDescent="0.15">
      <c r="A216" s="9">
        <v>1085</v>
      </c>
      <c r="B216" s="9">
        <v>8.9130000000000003</v>
      </c>
      <c r="C216" s="9">
        <v>613.5</v>
      </c>
      <c r="D216" s="9">
        <v>14</v>
      </c>
      <c r="E216" s="9">
        <v>2</v>
      </c>
      <c r="F216" s="1"/>
      <c r="G216" s="1">
        <v>6.95901062748705</v>
      </c>
      <c r="H216" s="1">
        <v>6.4</v>
      </c>
      <c r="I216" s="1">
        <v>7.0514797444142996</v>
      </c>
      <c r="J216" s="1"/>
      <c r="K216" s="1">
        <v>7.2007662499999903</v>
      </c>
      <c r="L216" s="2">
        <f t="shared" si="6"/>
        <v>0.12511972656249842</v>
      </c>
      <c r="M216" s="2">
        <f t="shared" si="7"/>
        <v>8.7345410544851509E-2</v>
      </c>
    </row>
    <row r="217" spans="1:13" ht="15" x14ac:dyDescent="0.15">
      <c r="A217" s="9">
        <v>1086</v>
      </c>
      <c r="B217" s="9">
        <v>8.7810000000000006</v>
      </c>
      <c r="C217" s="9">
        <v>368.1</v>
      </c>
      <c r="D217" s="9">
        <v>15</v>
      </c>
      <c r="E217" s="9">
        <v>2</v>
      </c>
      <c r="F217" s="1"/>
      <c r="G217" s="1">
        <v>7.5066099922704304</v>
      </c>
      <c r="H217" s="1">
        <v>7.5430000000000001</v>
      </c>
      <c r="I217" s="1">
        <v>8.1444815879247496</v>
      </c>
      <c r="J217" s="1"/>
      <c r="K217" s="1">
        <v>7.95818632499999</v>
      </c>
      <c r="L217" s="2">
        <f t="shared" si="6"/>
        <v>5.504259909850058E-2</v>
      </c>
      <c r="M217" s="2">
        <f t="shared" si="7"/>
        <v>-4.8243414728317375E-3</v>
      </c>
    </row>
    <row r="218" spans="1:13" ht="15" x14ac:dyDescent="0.15">
      <c r="A218" s="9">
        <v>1087</v>
      </c>
      <c r="B218" s="9">
        <v>8.1579999999999995</v>
      </c>
      <c r="C218" s="9">
        <v>184</v>
      </c>
      <c r="D218" s="9">
        <v>16</v>
      </c>
      <c r="E218" s="9">
        <v>2</v>
      </c>
      <c r="F218" s="1"/>
      <c r="G218" s="1">
        <v>7.18014849235432</v>
      </c>
      <c r="H218" s="1">
        <v>8.468</v>
      </c>
      <c r="I218" s="1">
        <v>8.8239981543013908</v>
      </c>
      <c r="J218" s="1"/>
      <c r="K218" s="1">
        <v>7.6987529374999903</v>
      </c>
      <c r="L218" s="2">
        <f t="shared" si="6"/>
        <v>-9.0841646492679451E-2</v>
      </c>
      <c r="M218" s="2">
        <f t="shared" si="7"/>
        <v>-0.15208449547067548</v>
      </c>
    </row>
    <row r="219" spans="1:13" ht="15" x14ac:dyDescent="0.15">
      <c r="A219" s="9">
        <v>1089</v>
      </c>
      <c r="B219" s="9">
        <v>9.2309999999999999</v>
      </c>
      <c r="C219" s="9">
        <v>490.8</v>
      </c>
      <c r="D219" s="9">
        <v>15</v>
      </c>
      <c r="E219" s="9">
        <v>2</v>
      </c>
      <c r="F219" s="1"/>
      <c r="G219" s="1">
        <v>6.83754557974523</v>
      </c>
      <c r="H219" s="1">
        <v>5.6390000000000002</v>
      </c>
      <c r="I219" s="1">
        <v>6.3455735297172797</v>
      </c>
      <c r="J219" s="1"/>
      <c r="K219" s="1">
        <v>7.033328075</v>
      </c>
      <c r="L219" s="2">
        <f t="shared" si="6"/>
        <v>0.24726513122894125</v>
      </c>
      <c r="M219" s="2">
        <f t="shared" si="7"/>
        <v>0.21254576693478094</v>
      </c>
    </row>
    <row r="220" spans="1:13" ht="15" x14ac:dyDescent="0.15">
      <c r="A220" s="9">
        <v>1090</v>
      </c>
      <c r="B220" s="9">
        <v>11.170999999999999</v>
      </c>
      <c r="C220" s="9">
        <v>49.1</v>
      </c>
      <c r="D220" s="9">
        <v>16</v>
      </c>
      <c r="E220" s="9">
        <v>2</v>
      </c>
      <c r="F220" s="1"/>
      <c r="G220" s="1">
        <v>11.0380454414149</v>
      </c>
      <c r="H220" s="1">
        <v>9.2420000000000009</v>
      </c>
      <c r="I220" s="1">
        <v>10.5006880486561</v>
      </c>
      <c r="J220" s="1"/>
      <c r="K220" s="1">
        <v>10.825119062500001</v>
      </c>
      <c r="L220" s="2">
        <f t="shared" si="6"/>
        <v>0.17129615478251456</v>
      </c>
      <c r="M220" s="2">
        <f t="shared" si="7"/>
        <v>0.19433514838940691</v>
      </c>
    </row>
    <row r="221" spans="1:13" ht="15" x14ac:dyDescent="0.15">
      <c r="A221" s="9">
        <v>1091</v>
      </c>
      <c r="B221" s="9">
        <v>10.696</v>
      </c>
      <c r="C221" s="9">
        <v>490.8</v>
      </c>
      <c r="D221" s="9">
        <v>15</v>
      </c>
      <c r="E221" s="9">
        <v>2</v>
      </c>
      <c r="F221" s="1"/>
      <c r="G221" s="1">
        <v>11.3948679805479</v>
      </c>
      <c r="H221" s="1">
        <v>9.01</v>
      </c>
      <c r="I221" s="1">
        <v>10.1104504385347</v>
      </c>
      <c r="J221" s="1"/>
      <c r="K221" s="1">
        <v>11.2601651875</v>
      </c>
      <c r="L221" s="2">
        <f t="shared" si="6"/>
        <v>0.24974086431742512</v>
      </c>
      <c r="M221" s="2">
        <f t="shared" si="7"/>
        <v>0.26469122980553833</v>
      </c>
    </row>
    <row r="222" spans="1:13" ht="15" x14ac:dyDescent="0.15">
      <c r="A222" s="9">
        <v>1092</v>
      </c>
      <c r="B222" s="9">
        <v>6.4450000000000003</v>
      </c>
      <c r="C222" s="9">
        <v>73.599999999999994</v>
      </c>
      <c r="D222" s="9">
        <v>10</v>
      </c>
      <c r="E222" s="9">
        <v>2</v>
      </c>
      <c r="F222" s="1"/>
      <c r="G222" s="1">
        <v>4.7360297316183697</v>
      </c>
      <c r="H222" s="1">
        <v>5.8979999999999997</v>
      </c>
      <c r="I222" s="1">
        <v>8.0388534289354805</v>
      </c>
      <c r="J222" s="1"/>
      <c r="K222" s="1">
        <v>4.6336375187499996</v>
      </c>
      <c r="L222" s="2">
        <f t="shared" si="6"/>
        <v>-0.21437139390471349</v>
      </c>
      <c r="M222" s="2">
        <f t="shared" si="7"/>
        <v>-0.19701089663981519</v>
      </c>
    </row>
    <row r="223" spans="1:13" ht="15" x14ac:dyDescent="0.15">
      <c r="A223" s="9">
        <v>1093</v>
      </c>
      <c r="B223" s="9">
        <v>8.7899999999999991</v>
      </c>
      <c r="C223" s="9">
        <v>245.4</v>
      </c>
      <c r="D223" s="9">
        <v>11</v>
      </c>
      <c r="E223" s="9">
        <v>2</v>
      </c>
      <c r="F223" s="1"/>
      <c r="G223" s="1">
        <v>3.9343235912350898</v>
      </c>
      <c r="H223" s="1">
        <v>3.456</v>
      </c>
      <c r="I223" s="1">
        <v>2.8295957234316802</v>
      </c>
      <c r="J223" s="1"/>
      <c r="K223" s="1">
        <v>3.8982166062500001</v>
      </c>
      <c r="L223" s="2">
        <f t="shared" si="6"/>
        <v>0.12795619393807875</v>
      </c>
      <c r="M223" s="2">
        <f t="shared" si="7"/>
        <v>0.13840381690830145</v>
      </c>
    </row>
    <row r="224" spans="1:13" ht="15" x14ac:dyDescent="0.15">
      <c r="A224" s="9">
        <v>1094</v>
      </c>
      <c r="B224" s="9">
        <v>4.6980000000000004</v>
      </c>
      <c r="C224" s="9">
        <v>122.7</v>
      </c>
      <c r="D224" s="9">
        <v>6</v>
      </c>
      <c r="E224" s="9">
        <v>2</v>
      </c>
      <c r="F224" s="1"/>
      <c r="G224" s="1">
        <v>2.98223749640974</v>
      </c>
      <c r="H224" s="1">
        <v>8.2609999999999992</v>
      </c>
      <c r="I224" s="1">
        <v>5.6577672026516002</v>
      </c>
      <c r="J224" s="1"/>
      <c r="K224" s="1">
        <v>2.6582126625</v>
      </c>
      <c r="L224" s="2">
        <f t="shared" si="6"/>
        <v>-0.67822144262195849</v>
      </c>
      <c r="M224" s="2">
        <f t="shared" si="7"/>
        <v>-0.63899800309771937</v>
      </c>
    </row>
    <row r="225" spans="1:13" ht="15" x14ac:dyDescent="0.15">
      <c r="A225" s="9">
        <v>1095</v>
      </c>
      <c r="B225" s="9">
        <v>5.19</v>
      </c>
      <c r="C225" s="9">
        <v>122.7</v>
      </c>
      <c r="D225" s="9">
        <v>7</v>
      </c>
      <c r="E225" s="9">
        <v>2</v>
      </c>
      <c r="F225" s="1"/>
      <c r="G225" s="1">
        <v>3.6653739639691398</v>
      </c>
      <c r="H225" s="1">
        <v>6.7830000000000004</v>
      </c>
      <c r="I225" s="1">
        <v>7.36102588571715</v>
      </c>
      <c r="J225" s="1"/>
      <c r="K225" s="1">
        <v>3.3347988187499999</v>
      </c>
      <c r="L225" s="2">
        <f t="shared" si="6"/>
        <v>-0.50835930727554179</v>
      </c>
      <c r="M225" s="2">
        <f t="shared" si="7"/>
        <v>-0.4596234757527437</v>
      </c>
    </row>
    <row r="226" spans="1:13" ht="15" x14ac:dyDescent="0.15">
      <c r="A226" s="9">
        <v>1096</v>
      </c>
      <c r="B226" s="9">
        <v>8.4629999999999992</v>
      </c>
      <c r="C226" s="9">
        <v>368.1</v>
      </c>
      <c r="D226" s="9">
        <v>8</v>
      </c>
      <c r="E226" s="9">
        <v>2</v>
      </c>
      <c r="F226" s="1"/>
      <c r="G226" s="1">
        <v>5.5860919104362097</v>
      </c>
      <c r="H226" s="1">
        <v>3.7509999999999999</v>
      </c>
      <c r="I226" s="1">
        <v>5.71888980562988</v>
      </c>
      <c r="J226" s="1"/>
      <c r="K226" s="1">
        <v>5.5708503812499996</v>
      </c>
      <c r="L226" s="2">
        <f t="shared" si="6"/>
        <v>0.48516405791788852</v>
      </c>
      <c r="M226" s="2">
        <f t="shared" si="7"/>
        <v>0.48922738214774991</v>
      </c>
    </row>
    <row r="227" spans="1:13" ht="15" x14ac:dyDescent="0.15">
      <c r="A227" s="9">
        <v>1097</v>
      </c>
      <c r="B227" s="9">
        <v>4.4889999999999999</v>
      </c>
      <c r="C227" s="9">
        <v>245.4</v>
      </c>
      <c r="D227" s="9">
        <v>5</v>
      </c>
      <c r="E227" s="9">
        <v>2</v>
      </c>
      <c r="F227" s="1"/>
      <c r="G227" s="1">
        <v>2.8452222999952501</v>
      </c>
      <c r="H227" s="1">
        <v>1.681</v>
      </c>
      <c r="I227" s="1">
        <v>5.4195378289000997</v>
      </c>
      <c r="J227" s="1"/>
      <c r="K227" s="1">
        <v>2.5218660000000002</v>
      </c>
      <c r="L227" s="2">
        <f t="shared" si="6"/>
        <v>0.5002177275431291</v>
      </c>
      <c r="M227" s="2">
        <f t="shared" si="7"/>
        <v>0.69257721594006549</v>
      </c>
    </row>
    <row r="228" spans="1:13" ht="15" x14ac:dyDescent="0.15">
      <c r="A228" s="9">
        <v>1098</v>
      </c>
      <c r="B228" s="9">
        <v>4.9630000000000001</v>
      </c>
      <c r="C228" s="9">
        <v>245.4</v>
      </c>
      <c r="D228" s="9">
        <v>6</v>
      </c>
      <c r="E228" s="9">
        <v>2</v>
      </c>
      <c r="F228" s="1"/>
      <c r="G228" s="1">
        <v>2.5723341195811402</v>
      </c>
      <c r="H228" s="1">
        <v>1.6120000000000001</v>
      </c>
      <c r="I228" s="1">
        <v>3.7541632182529998</v>
      </c>
      <c r="J228" s="1"/>
      <c r="K228" s="1">
        <v>2.4397052625</v>
      </c>
      <c r="L228" s="2">
        <f t="shared" si="6"/>
        <v>0.5134648030397021</v>
      </c>
      <c r="M228" s="2">
        <f t="shared" si="7"/>
        <v>0.59574076897093053</v>
      </c>
    </row>
    <row r="229" spans="1:13" ht="15" x14ac:dyDescent="0.15">
      <c r="A229" s="9">
        <v>1102</v>
      </c>
      <c r="B229" s="9">
        <v>4.3609999999999998</v>
      </c>
      <c r="C229" s="9">
        <v>122.7</v>
      </c>
      <c r="D229" s="9">
        <v>7</v>
      </c>
      <c r="E229" s="9">
        <v>2</v>
      </c>
      <c r="F229" s="1"/>
      <c r="G229" s="1">
        <v>3.4147811664655401</v>
      </c>
      <c r="H229" s="1">
        <v>7.6310000000000002</v>
      </c>
      <c r="I229" s="1">
        <v>7.5629228393233303</v>
      </c>
      <c r="J229" s="1"/>
      <c r="K229" s="1">
        <v>2.9058989000000102</v>
      </c>
      <c r="L229" s="2">
        <f t="shared" si="6"/>
        <v>-0.61919815227361941</v>
      </c>
      <c r="M229" s="2">
        <f t="shared" si="7"/>
        <v>-0.55251196875042075</v>
      </c>
    </row>
    <row r="230" spans="1:13" ht="15" x14ac:dyDescent="0.15">
      <c r="A230" s="9">
        <v>1106</v>
      </c>
      <c r="B230" s="9">
        <v>7.5819999999999999</v>
      </c>
      <c r="C230" s="9">
        <v>429.4</v>
      </c>
      <c r="D230" s="9">
        <v>12</v>
      </c>
      <c r="E230" s="9">
        <v>2</v>
      </c>
      <c r="F230" s="1"/>
      <c r="G230" s="1">
        <v>5.5347918664769402</v>
      </c>
      <c r="H230" s="1">
        <v>6.266</v>
      </c>
      <c r="I230" s="1">
        <v>7.2506540124368799</v>
      </c>
      <c r="J230" s="1"/>
      <c r="K230" s="1">
        <v>5.5673337624999997</v>
      </c>
      <c r="L230" s="2">
        <f t="shared" si="6"/>
        <v>-0.11150115504308974</v>
      </c>
      <c r="M230" s="2">
        <f t="shared" si="7"/>
        <v>-0.11669456328168845</v>
      </c>
    </row>
    <row r="231" spans="1:13" ht="15" x14ac:dyDescent="0.15">
      <c r="A231" s="9">
        <v>1108</v>
      </c>
      <c r="B231" s="9">
        <v>8.5419999999999998</v>
      </c>
      <c r="C231" s="9">
        <v>245.4</v>
      </c>
      <c r="D231" s="9">
        <v>13</v>
      </c>
      <c r="E231" s="9">
        <v>2</v>
      </c>
      <c r="F231" s="1"/>
      <c r="G231" s="1">
        <v>7.6292142646560697</v>
      </c>
      <c r="H231" s="1">
        <v>8.1780000000000008</v>
      </c>
      <c r="I231" s="1">
        <v>8.8108655379393195</v>
      </c>
      <c r="J231" s="1"/>
      <c r="K231" s="1">
        <v>8.2024685312499894</v>
      </c>
      <c r="L231" s="2">
        <f t="shared" si="6"/>
        <v>2.9919945280005621E-3</v>
      </c>
      <c r="M231" s="2">
        <f t="shared" si="7"/>
        <v>-6.71051278239094E-2</v>
      </c>
    </row>
    <row r="232" spans="1:13" ht="15" x14ac:dyDescent="0.15">
      <c r="A232" s="9">
        <v>1109</v>
      </c>
      <c r="B232" s="9">
        <v>7.4059999999999997</v>
      </c>
      <c r="C232" s="9">
        <v>184</v>
      </c>
      <c r="D232" s="9">
        <v>14</v>
      </c>
      <c r="E232" s="9">
        <v>2</v>
      </c>
      <c r="F232" s="1"/>
      <c r="G232" s="1">
        <v>4.8844118529313798</v>
      </c>
      <c r="H232" s="1">
        <v>5.5250000000000004</v>
      </c>
      <c r="I232" s="1">
        <v>6.4200232525374599</v>
      </c>
      <c r="J232" s="1"/>
      <c r="K232" s="1">
        <v>4.8522992312500097</v>
      </c>
      <c r="L232" s="2">
        <f t="shared" si="6"/>
        <v>-0.12175579524886708</v>
      </c>
      <c r="M232" s="2">
        <f t="shared" si="7"/>
        <v>-0.11594355603051955</v>
      </c>
    </row>
    <row r="233" spans="1:13" ht="15" x14ac:dyDescent="0.15">
      <c r="A233" s="9">
        <v>1110</v>
      </c>
      <c r="B233" s="9">
        <v>12.714</v>
      </c>
      <c r="C233" s="9">
        <v>306.7</v>
      </c>
      <c r="D233" s="9">
        <v>15</v>
      </c>
      <c r="E233" s="9">
        <v>2</v>
      </c>
      <c r="F233" s="1"/>
      <c r="G233" s="1">
        <v>6.2053342996406098</v>
      </c>
      <c r="H233" s="1">
        <v>5.2990000000000004</v>
      </c>
      <c r="I233" s="1">
        <v>5.9447698117497803</v>
      </c>
      <c r="J233" s="1"/>
      <c r="K233" s="1">
        <v>5.8079678124999896</v>
      </c>
      <c r="L233" s="2">
        <f t="shared" si="6"/>
        <v>9.6049785336853974E-2</v>
      </c>
      <c r="M233" s="2">
        <f t="shared" si="7"/>
        <v>0.17103874309126427</v>
      </c>
    </row>
    <row r="234" spans="1:13" ht="15" x14ac:dyDescent="0.15">
      <c r="A234" s="9">
        <v>1111</v>
      </c>
      <c r="B234" s="9">
        <v>9.6170000000000009</v>
      </c>
      <c r="C234" s="9">
        <v>490.8</v>
      </c>
      <c r="D234" s="9">
        <v>13</v>
      </c>
      <c r="E234" s="9">
        <v>2</v>
      </c>
      <c r="F234" s="1"/>
      <c r="G234" s="1">
        <v>9.1032829217692903</v>
      </c>
      <c r="H234" s="1">
        <v>8.0790000000000006</v>
      </c>
      <c r="I234" s="1">
        <v>8.8546259062810506</v>
      </c>
      <c r="J234" s="1"/>
      <c r="K234" s="1">
        <v>9.8314892625000194</v>
      </c>
      <c r="L234" s="2">
        <f t="shared" si="6"/>
        <v>0.21691908187894773</v>
      </c>
      <c r="M234" s="2">
        <f t="shared" si="7"/>
        <v>0.12678337935007916</v>
      </c>
    </row>
    <row r="235" spans="1:13" ht="15" x14ac:dyDescent="0.15">
      <c r="A235" s="9">
        <v>1112</v>
      </c>
      <c r="B235" s="9">
        <v>9.0739999999999998</v>
      </c>
      <c r="C235" s="9">
        <v>245.4</v>
      </c>
      <c r="D235" s="9">
        <v>14</v>
      </c>
      <c r="E235" s="9">
        <v>2</v>
      </c>
      <c r="F235" s="1"/>
      <c r="G235" s="1">
        <v>7.2430805993929299</v>
      </c>
      <c r="H235" s="1">
        <v>6.5149999999999997</v>
      </c>
      <c r="I235" s="1">
        <v>7.1921537045934203</v>
      </c>
      <c r="J235" s="1"/>
      <c r="K235" s="1">
        <v>7.5624505750000104</v>
      </c>
      <c r="L235" s="2">
        <f t="shared" si="6"/>
        <v>0.16077522256331708</v>
      </c>
      <c r="M235" s="2">
        <f t="shared" si="7"/>
        <v>0.11175450489530779</v>
      </c>
    </row>
    <row r="236" spans="1:13" ht="15" x14ac:dyDescent="0.15">
      <c r="A236" s="9">
        <v>1115</v>
      </c>
      <c r="B236" s="9">
        <v>9.11</v>
      </c>
      <c r="C236" s="9">
        <v>490.8</v>
      </c>
      <c r="D236" s="9">
        <v>14</v>
      </c>
      <c r="E236" s="9">
        <v>2</v>
      </c>
      <c r="F236" s="1"/>
      <c r="G236" s="1">
        <v>8.7635648311529106</v>
      </c>
      <c r="H236" s="1">
        <v>8.8759999999999994</v>
      </c>
      <c r="I236" s="1">
        <v>9.4858285358787793</v>
      </c>
      <c r="J236" s="1"/>
      <c r="K236" s="1">
        <v>9.6239295125000108</v>
      </c>
      <c r="L236" s="2">
        <f t="shared" si="6"/>
        <v>8.4264253323570459E-2</v>
      </c>
      <c r="M236" s="2">
        <f t="shared" si="7"/>
        <v>-1.2667324115264627E-2</v>
      </c>
    </row>
    <row r="237" spans="1:13" ht="15" x14ac:dyDescent="0.15">
      <c r="A237" s="9">
        <v>1116</v>
      </c>
      <c r="B237" s="9">
        <v>6.2690000000000001</v>
      </c>
      <c r="C237" s="9">
        <v>122.7</v>
      </c>
      <c r="D237" s="9">
        <v>15</v>
      </c>
      <c r="E237" s="9">
        <v>2</v>
      </c>
      <c r="F237" s="1"/>
      <c r="G237" s="1">
        <v>5.36098735708629</v>
      </c>
      <c r="H237" s="1">
        <v>8.5079999999999991</v>
      </c>
      <c r="I237" s="1">
        <v>9.7458867057160692</v>
      </c>
      <c r="J237" s="1"/>
      <c r="K237" s="1">
        <v>5.4373058125</v>
      </c>
      <c r="L237" s="2">
        <f t="shared" si="6"/>
        <v>-0.36091845175129283</v>
      </c>
      <c r="M237" s="2">
        <f t="shared" si="7"/>
        <v>-0.36988865102417834</v>
      </c>
    </row>
    <row r="238" spans="1:13" ht="15" x14ac:dyDescent="0.15">
      <c r="A238" s="9">
        <v>1117</v>
      </c>
      <c r="B238" s="9">
        <v>8.9209999999999994</v>
      </c>
      <c r="C238" s="9">
        <v>184</v>
      </c>
      <c r="D238" s="9">
        <v>16</v>
      </c>
      <c r="E238" s="9">
        <v>2</v>
      </c>
      <c r="F238" s="1"/>
      <c r="G238" s="1">
        <v>10.41591018966</v>
      </c>
      <c r="H238" s="1">
        <v>13.105</v>
      </c>
      <c r="I238" s="1">
        <v>12.9213853204404</v>
      </c>
      <c r="J238" s="1"/>
      <c r="K238" s="1">
        <v>12.802247749999999</v>
      </c>
      <c r="L238" s="2">
        <f t="shared" si="6"/>
        <v>-2.3102041205646781E-2</v>
      </c>
      <c r="M238" s="2">
        <f t="shared" si="7"/>
        <v>-0.20519571234948497</v>
      </c>
    </row>
    <row r="239" spans="1:13" ht="15" x14ac:dyDescent="0.15">
      <c r="A239" s="9">
        <v>1118</v>
      </c>
      <c r="B239" s="9">
        <v>7.7279999999999998</v>
      </c>
      <c r="C239" s="9">
        <v>245.4</v>
      </c>
      <c r="D239" s="9">
        <v>14</v>
      </c>
      <c r="E239" s="9">
        <v>2</v>
      </c>
      <c r="F239" s="1"/>
      <c r="G239" s="1">
        <v>7.4268150006684399</v>
      </c>
      <c r="H239" s="1">
        <v>10.52</v>
      </c>
      <c r="I239" s="1">
        <v>10.047671280041</v>
      </c>
      <c r="J239" s="1"/>
      <c r="K239" s="1">
        <v>8.26209642500001</v>
      </c>
      <c r="L239" s="2">
        <f t="shared" si="6"/>
        <v>-0.21462961739543629</v>
      </c>
      <c r="M239" s="2">
        <f t="shared" si="7"/>
        <v>-0.29402899233189733</v>
      </c>
    </row>
    <row r="240" spans="1:13" ht="15" x14ac:dyDescent="0.15">
      <c r="A240" s="9">
        <v>1119</v>
      </c>
      <c r="B240" s="9">
        <v>6.2889999999999997</v>
      </c>
      <c r="C240" s="9">
        <v>245.4</v>
      </c>
      <c r="D240" s="9">
        <v>11</v>
      </c>
      <c r="E240" s="9">
        <v>2</v>
      </c>
      <c r="F240" s="1"/>
      <c r="G240" s="1">
        <v>3.2591575519556999</v>
      </c>
      <c r="H240" s="1">
        <v>3.661</v>
      </c>
      <c r="I240" s="1">
        <v>4.4152991101307801</v>
      </c>
      <c r="J240" s="1"/>
      <c r="K240" s="1">
        <v>3.1559668937500001</v>
      </c>
      <c r="L240" s="2">
        <f t="shared" si="6"/>
        <v>-0.13794949638077028</v>
      </c>
      <c r="M240" s="2">
        <f t="shared" si="7"/>
        <v>-0.10976302869278889</v>
      </c>
    </row>
    <row r="241" spans="1:13" ht="15" x14ac:dyDescent="0.15">
      <c r="A241" s="9">
        <v>1120</v>
      </c>
      <c r="B241" s="9">
        <v>5.952</v>
      </c>
      <c r="C241" s="9">
        <v>122.7</v>
      </c>
      <c r="D241" s="9">
        <v>12</v>
      </c>
      <c r="E241" s="9">
        <v>2</v>
      </c>
      <c r="F241" s="1"/>
      <c r="G241" s="1">
        <v>4.0678593027326801</v>
      </c>
      <c r="H241" s="1">
        <v>6.3570000000000002</v>
      </c>
      <c r="I241" s="1">
        <v>7.3430921864861096</v>
      </c>
      <c r="J241" s="1"/>
      <c r="K241" s="1">
        <v>3.8710000999999998</v>
      </c>
      <c r="L241" s="2">
        <f t="shared" si="6"/>
        <v>-0.3910649520213938</v>
      </c>
      <c r="M241" s="2">
        <f t="shared" si="7"/>
        <v>-0.36009763996654398</v>
      </c>
    </row>
    <row r="242" spans="1:13" ht="15" x14ac:dyDescent="0.15">
      <c r="A242" s="9">
        <v>1121</v>
      </c>
      <c r="B242" s="9">
        <v>6.5960000000000001</v>
      </c>
      <c r="C242" s="9">
        <v>368.1</v>
      </c>
      <c r="D242" s="9">
        <v>10</v>
      </c>
      <c r="E242" s="9">
        <v>2</v>
      </c>
      <c r="F242" s="1"/>
      <c r="G242" s="1">
        <v>4.3623276918212399</v>
      </c>
      <c r="H242" s="1">
        <v>6.1459999999999999</v>
      </c>
      <c r="I242" s="1">
        <v>6.8878232773327799</v>
      </c>
      <c r="J242" s="1"/>
      <c r="K242" s="1">
        <v>4.2266635187499997</v>
      </c>
      <c r="L242" s="2">
        <f t="shared" si="6"/>
        <v>-0.31229034839733166</v>
      </c>
      <c r="M242" s="2">
        <f t="shared" si="7"/>
        <v>-0.29021677646904653</v>
      </c>
    </row>
    <row r="243" spans="1:13" ht="15" x14ac:dyDescent="0.15">
      <c r="A243" s="9">
        <v>1122</v>
      </c>
      <c r="B243" s="9">
        <v>9.0470000000000006</v>
      </c>
      <c r="C243" s="9">
        <v>613.5</v>
      </c>
      <c r="D243" s="9">
        <v>11</v>
      </c>
      <c r="E243" s="9">
        <v>2</v>
      </c>
      <c r="F243" s="1"/>
      <c r="G243" s="1">
        <v>8.6158019115885303</v>
      </c>
      <c r="H243" s="1">
        <v>7.0890000000000004</v>
      </c>
      <c r="I243" s="1">
        <v>9.3852133493867793</v>
      </c>
      <c r="J243" s="1"/>
      <c r="K243" s="1">
        <v>9.4313009937499892</v>
      </c>
      <c r="L243" s="2">
        <f t="shared" si="6"/>
        <v>0.33041345658766946</v>
      </c>
      <c r="M243" s="2">
        <f t="shared" si="7"/>
        <v>0.21537620420207784</v>
      </c>
    </row>
    <row r="244" spans="1:13" ht="15" x14ac:dyDescent="0.15">
      <c r="A244" s="9">
        <v>1123</v>
      </c>
      <c r="B244" s="9">
        <v>7.5810000000000004</v>
      </c>
      <c r="C244" s="9">
        <v>490.8</v>
      </c>
      <c r="D244" s="9">
        <v>9</v>
      </c>
      <c r="E244" s="9">
        <v>2</v>
      </c>
      <c r="F244" s="1"/>
      <c r="G244" s="1">
        <v>4.5086610607038002</v>
      </c>
      <c r="H244" s="1">
        <v>5.8620000000000001</v>
      </c>
      <c r="I244" s="1">
        <v>5.3813734853350104</v>
      </c>
      <c r="J244" s="1"/>
      <c r="K244" s="1">
        <v>4.4247636312500003</v>
      </c>
      <c r="L244" s="2">
        <f t="shared" si="6"/>
        <v>-0.24517850029853289</v>
      </c>
      <c r="M244" s="2">
        <f t="shared" si="7"/>
        <v>-0.23086641748485157</v>
      </c>
    </row>
    <row r="245" spans="1:13" ht="15" x14ac:dyDescent="0.15">
      <c r="A245" s="9">
        <v>1126</v>
      </c>
      <c r="B245" s="9">
        <v>8.7360000000000007</v>
      </c>
      <c r="C245" s="9">
        <v>245.4</v>
      </c>
      <c r="D245" s="9">
        <v>9</v>
      </c>
      <c r="E245" s="9">
        <v>2</v>
      </c>
      <c r="F245" s="1"/>
      <c r="G245" s="1">
        <v>4.7985723020622899</v>
      </c>
      <c r="H245" s="1">
        <v>4.8010000000000002</v>
      </c>
      <c r="I245" s="1">
        <v>4.1394937696587801</v>
      </c>
      <c r="J245" s="1"/>
      <c r="K245" s="1">
        <v>4.7415973187499896</v>
      </c>
      <c r="L245" s="2">
        <f t="shared" si="6"/>
        <v>-1.2372980889400245E-2</v>
      </c>
      <c r="M245" s="2">
        <f t="shared" si="7"/>
        <v>-5.0566505680280137E-4</v>
      </c>
    </row>
    <row r="246" spans="1:13" ht="15" x14ac:dyDescent="0.15">
      <c r="A246" s="9">
        <v>1127</v>
      </c>
      <c r="B246" s="9">
        <v>5.86</v>
      </c>
      <c r="C246" s="9">
        <v>24.5</v>
      </c>
      <c r="D246" s="9">
        <v>9</v>
      </c>
      <c r="E246" s="9">
        <v>2</v>
      </c>
      <c r="F246" s="1"/>
      <c r="G246" s="1">
        <v>4.99948378577737</v>
      </c>
      <c r="H246" s="1">
        <v>7.4770000000000003</v>
      </c>
      <c r="I246" s="1">
        <v>9.8481396348594998</v>
      </c>
      <c r="J246" s="1"/>
      <c r="K246" s="1">
        <v>4.9338895562500102</v>
      </c>
      <c r="L246" s="2">
        <f t="shared" si="6"/>
        <v>-0.34012444078507287</v>
      </c>
      <c r="M246" s="2">
        <f t="shared" si="7"/>
        <v>-0.33135164025981412</v>
      </c>
    </row>
    <row r="247" spans="1:13" ht="15" x14ac:dyDescent="0.15">
      <c r="A247" s="9">
        <v>1128</v>
      </c>
      <c r="B247" s="9">
        <v>6.3070000000000004</v>
      </c>
      <c r="C247" s="9">
        <v>306.7</v>
      </c>
      <c r="D247" s="9">
        <v>8</v>
      </c>
      <c r="E247" s="9">
        <v>2</v>
      </c>
      <c r="F247" s="1"/>
      <c r="G247" s="1">
        <v>4.15703633693201</v>
      </c>
      <c r="H247" s="1">
        <v>4.9630000000000001</v>
      </c>
      <c r="I247" s="1">
        <v>6.9319696129989401</v>
      </c>
      <c r="J247" s="1"/>
      <c r="K247" s="1">
        <v>4.00809403124999</v>
      </c>
      <c r="L247" s="2">
        <f t="shared" si="6"/>
        <v>-0.19240499068104172</v>
      </c>
      <c r="M247" s="2">
        <f t="shared" si="7"/>
        <v>-0.16239445155510579</v>
      </c>
    </row>
    <row r="248" spans="1:13" ht="15" x14ac:dyDescent="0.15">
      <c r="A248" s="9">
        <v>1134</v>
      </c>
      <c r="B248" s="9">
        <v>9.8539999999999992</v>
      </c>
      <c r="C248" s="9">
        <v>245.4</v>
      </c>
      <c r="D248" s="9">
        <v>8</v>
      </c>
      <c r="E248" s="9">
        <v>2</v>
      </c>
      <c r="F248" s="1"/>
      <c r="G248" s="1">
        <v>5.9925473858191198</v>
      </c>
      <c r="H248" s="1">
        <v>3.9079999999999999</v>
      </c>
      <c r="I248" s="1">
        <v>4.5039182219214799</v>
      </c>
      <c r="J248" s="1"/>
      <c r="K248" s="1">
        <v>6.0126114500000103</v>
      </c>
      <c r="L248" s="2">
        <f t="shared" si="6"/>
        <v>0.53853926560900978</v>
      </c>
      <c r="M248" s="2">
        <f t="shared" si="7"/>
        <v>0.53340516525566017</v>
      </c>
    </row>
    <row r="249" spans="1:13" ht="15" x14ac:dyDescent="0.15">
      <c r="A249" s="9">
        <v>1135</v>
      </c>
      <c r="B249" s="9">
        <v>6.1079999999999997</v>
      </c>
      <c r="C249" s="9">
        <v>306.7</v>
      </c>
      <c r="D249" s="9">
        <v>7</v>
      </c>
      <c r="E249" s="9">
        <v>2</v>
      </c>
      <c r="F249" s="1"/>
      <c r="G249" s="1">
        <v>3.0204429909744599</v>
      </c>
      <c r="H249" s="1">
        <v>3.024</v>
      </c>
      <c r="I249" s="1">
        <v>3.88275579372104</v>
      </c>
      <c r="J249" s="1"/>
      <c r="K249" s="1">
        <v>2.9346590374999999</v>
      </c>
      <c r="L249" s="2">
        <f t="shared" si="6"/>
        <v>-2.9543969080687869E-2</v>
      </c>
      <c r="M249" s="2">
        <f t="shared" si="7"/>
        <v>-1.1762595983928986E-3</v>
      </c>
    </row>
    <row r="250" spans="1:13" ht="15" x14ac:dyDescent="0.15">
      <c r="A250" s="9">
        <v>1137</v>
      </c>
      <c r="B250" s="9">
        <v>6.4329999999999998</v>
      </c>
      <c r="C250" s="9">
        <v>306.7</v>
      </c>
      <c r="D250" s="9">
        <v>3</v>
      </c>
      <c r="E250" s="9">
        <v>2</v>
      </c>
      <c r="F250" s="1"/>
      <c r="G250" s="1">
        <v>3.0166259963237798</v>
      </c>
      <c r="H250" s="1">
        <v>2.93</v>
      </c>
      <c r="I250" s="1">
        <v>3.4271810279210699</v>
      </c>
      <c r="J250" s="1"/>
      <c r="K250" s="1">
        <v>2.9503803999999998</v>
      </c>
      <c r="L250" s="2">
        <f t="shared" si="6"/>
        <v>6.9557679180886111E-3</v>
      </c>
      <c r="M250" s="2">
        <f t="shared" si="7"/>
        <v>2.9565186458627865E-2</v>
      </c>
    </row>
    <row r="251" spans="1:13" ht="15" x14ac:dyDescent="0.15">
      <c r="A251" s="9">
        <v>1138</v>
      </c>
      <c r="B251" s="9">
        <v>7.4930000000000003</v>
      </c>
      <c r="C251" s="9">
        <v>490.8</v>
      </c>
      <c r="D251" s="9">
        <v>4</v>
      </c>
      <c r="E251" s="9">
        <v>2</v>
      </c>
      <c r="F251" s="1"/>
      <c r="G251" s="1">
        <v>4.0468188830942999</v>
      </c>
      <c r="H251" s="1">
        <v>3.653</v>
      </c>
      <c r="I251" s="1">
        <v>4.6009192406680297</v>
      </c>
      <c r="J251" s="1"/>
      <c r="K251" s="1">
        <v>3.9479061</v>
      </c>
      <c r="L251" s="2">
        <f t="shared" si="6"/>
        <v>8.0729838488913214E-2</v>
      </c>
      <c r="M251" s="2">
        <f t="shared" si="7"/>
        <v>0.10780697593602516</v>
      </c>
    </row>
    <row r="252" spans="1:13" ht="15" x14ac:dyDescent="0.15">
      <c r="A252" s="9">
        <v>1139</v>
      </c>
      <c r="B252" s="9">
        <v>8.2089999999999996</v>
      </c>
      <c r="C252" s="9">
        <v>490.8</v>
      </c>
      <c r="D252" s="9">
        <v>5</v>
      </c>
      <c r="E252" s="9">
        <v>2</v>
      </c>
      <c r="F252" s="1"/>
      <c r="G252" s="1">
        <v>4.7474671849232202</v>
      </c>
      <c r="H252" s="1">
        <v>3.952</v>
      </c>
      <c r="I252" s="1">
        <v>4.77748716730708</v>
      </c>
      <c r="J252" s="1"/>
      <c r="K252" s="1">
        <v>4.6732229000000096</v>
      </c>
      <c r="L252" s="2">
        <f t="shared" si="6"/>
        <v>0.18249567307692552</v>
      </c>
      <c r="M252" s="2">
        <f t="shared" si="7"/>
        <v>0.20128218241984316</v>
      </c>
    </row>
    <row r="253" spans="1:13" ht="15" x14ac:dyDescent="0.15">
      <c r="A253" s="17">
        <v>1171</v>
      </c>
      <c r="B253" s="17">
        <v>10.143000000000001</v>
      </c>
      <c r="C253" s="17">
        <v>674.8</v>
      </c>
      <c r="D253" s="17">
        <v>0</v>
      </c>
      <c r="E253" s="17">
        <v>2</v>
      </c>
      <c r="F253" s="1"/>
      <c r="G253" s="1">
        <v>8.3160065336191291</v>
      </c>
      <c r="H253" s="1">
        <v>6.0970000000000004</v>
      </c>
      <c r="I253" s="1">
        <v>6.83171098201717</v>
      </c>
      <c r="J253" s="1"/>
      <c r="K253" s="1">
        <v>8.6759715312499992</v>
      </c>
      <c r="L253" s="2">
        <f t="shared" si="6"/>
        <v>0.42299024622765269</v>
      </c>
      <c r="M253" s="2">
        <f t="shared" si="7"/>
        <v>0.36395055496459383</v>
      </c>
    </row>
    <row r="254" spans="1:13" ht="15" x14ac:dyDescent="0.15">
      <c r="A254" s="17">
        <v>1179</v>
      </c>
      <c r="B254" s="17">
        <v>9.1029999999999998</v>
      </c>
      <c r="C254" s="17">
        <v>797.5</v>
      </c>
      <c r="D254" s="17">
        <v>0</v>
      </c>
      <c r="E254" s="17">
        <v>2</v>
      </c>
      <c r="F254" s="1"/>
      <c r="G254" s="1">
        <v>4.6695880687112501</v>
      </c>
      <c r="H254" s="1">
        <v>3.1309999999999998</v>
      </c>
      <c r="I254" s="1">
        <v>3.5741146840261999</v>
      </c>
      <c r="J254" s="1"/>
      <c r="K254" s="1">
        <v>4.6379565187500003</v>
      </c>
      <c r="L254" s="2">
        <f t="shared" si="6"/>
        <v>0.48130198618652204</v>
      </c>
      <c r="M254" s="2">
        <f t="shared" si="7"/>
        <v>0.49140468499241469</v>
      </c>
    </row>
    <row r="255" spans="1:13" ht="15" x14ac:dyDescent="0.15">
      <c r="A255" s="17">
        <v>1210</v>
      </c>
      <c r="B255" s="17">
        <v>10.946</v>
      </c>
      <c r="C255" s="17">
        <v>858.9</v>
      </c>
      <c r="D255" s="17">
        <v>0</v>
      </c>
      <c r="E255" s="17">
        <v>2</v>
      </c>
      <c r="F255" s="1"/>
      <c r="G255" s="1">
        <v>7.8269532488916296</v>
      </c>
      <c r="H255" s="1">
        <v>5.67</v>
      </c>
      <c r="I255" s="1">
        <v>6.3645735360704796</v>
      </c>
      <c r="J255" s="1"/>
      <c r="K255" s="1">
        <v>7.2687540374999999</v>
      </c>
      <c r="L255" s="2">
        <f t="shared" si="6"/>
        <v>0.28196720238095241</v>
      </c>
      <c r="M255" s="2">
        <f t="shared" si="7"/>
        <v>0.38041503507788882</v>
      </c>
    </row>
    <row r="256" spans="1:13" ht="15" x14ac:dyDescent="0.15">
      <c r="A256" s="9">
        <v>1214</v>
      </c>
      <c r="B256" s="9">
        <v>7.3440000000000003</v>
      </c>
      <c r="C256" s="9">
        <v>306.7</v>
      </c>
      <c r="D256" s="9">
        <v>0</v>
      </c>
      <c r="E256" s="9">
        <v>2</v>
      </c>
      <c r="F256" s="1"/>
      <c r="G256" s="1">
        <v>3.9024662163163799</v>
      </c>
      <c r="H256" s="1">
        <v>3.9630000000000001</v>
      </c>
      <c r="I256" s="1">
        <v>4.5229924110366202</v>
      </c>
      <c r="J256" s="1"/>
      <c r="K256" s="1">
        <v>3.8149111312500001</v>
      </c>
      <c r="L256" s="2">
        <f t="shared" si="6"/>
        <v>-3.7367869984859935E-2</v>
      </c>
      <c r="M256" s="2">
        <f t="shared" si="7"/>
        <v>-1.5274737240378543E-2</v>
      </c>
    </row>
    <row r="257" spans="1:13" ht="15" x14ac:dyDescent="0.15">
      <c r="A257" s="9">
        <v>1215</v>
      </c>
      <c r="B257" s="9">
        <v>6.8879999999999999</v>
      </c>
      <c r="C257" s="9">
        <v>306.7</v>
      </c>
      <c r="D257" s="9">
        <v>0</v>
      </c>
      <c r="E257" s="9">
        <v>2</v>
      </c>
      <c r="F257" s="1"/>
      <c r="G257" s="1">
        <v>3.6867988668651099</v>
      </c>
      <c r="H257" s="1">
        <v>3.8410000000000002</v>
      </c>
      <c r="I257" s="1">
        <v>4.7229048165232399</v>
      </c>
      <c r="J257" s="1"/>
      <c r="K257" s="1">
        <v>3.5821785187500002</v>
      </c>
      <c r="L257" s="2">
        <f t="shared" si="6"/>
        <v>-6.7383879523561577E-2</v>
      </c>
      <c r="M257" s="2">
        <f t="shared" si="7"/>
        <v>-4.0146090376175537E-2</v>
      </c>
    </row>
    <row r="258" spans="1:13" ht="15" x14ac:dyDescent="0.15">
      <c r="A258" s="16">
        <v>1216</v>
      </c>
      <c r="B258" s="16">
        <v>11.022</v>
      </c>
      <c r="C258" s="16">
        <v>368.1</v>
      </c>
      <c r="D258" s="16">
        <v>0</v>
      </c>
      <c r="E258" s="16">
        <v>2</v>
      </c>
      <c r="F258" s="1"/>
      <c r="G258" s="1">
        <v>6.4371327290285301</v>
      </c>
      <c r="H258" s="1">
        <v>4.42</v>
      </c>
      <c r="I258" s="1">
        <v>4.9116380632722398</v>
      </c>
      <c r="J258" s="1"/>
      <c r="K258" s="1">
        <v>6.0370236875000103</v>
      </c>
      <c r="L258" s="2">
        <f t="shared" si="6"/>
        <v>0.36584246323529646</v>
      </c>
      <c r="M258" s="2">
        <f t="shared" si="7"/>
        <v>0.45636487082093441</v>
      </c>
    </row>
    <row r="259" spans="1:13" ht="15" x14ac:dyDescent="0.15">
      <c r="A259" s="9">
        <v>1220</v>
      </c>
      <c r="B259" s="9">
        <v>8.3800000000000008</v>
      </c>
      <c r="C259" s="9">
        <v>368.1</v>
      </c>
      <c r="D259" s="9">
        <v>0</v>
      </c>
      <c r="E259" s="9">
        <v>2</v>
      </c>
      <c r="F259" s="1"/>
      <c r="G259" s="1">
        <v>4.2500740641796204</v>
      </c>
      <c r="H259" s="1">
        <v>3.1110000000000002</v>
      </c>
      <c r="I259" s="1">
        <v>3.7252077237418901</v>
      </c>
      <c r="J259" s="1"/>
      <c r="K259" s="1">
        <v>4.1832047125000003</v>
      </c>
      <c r="L259" s="2">
        <f t="shared" ref="L259:L322" si="8">(K259-H259)/H259</f>
        <v>0.34464953792992609</v>
      </c>
      <c r="M259" s="2">
        <f t="shared" ref="M259:M322" si="9">(G259-H259)/H259</f>
        <v>0.3661440257729412</v>
      </c>
    </row>
    <row r="260" spans="1:13" ht="15" x14ac:dyDescent="0.15">
      <c r="A260" s="9">
        <v>1221</v>
      </c>
      <c r="B260" s="9">
        <v>10.872999999999999</v>
      </c>
      <c r="C260" s="9">
        <v>1042.9000000000001</v>
      </c>
      <c r="D260" s="9">
        <v>0</v>
      </c>
      <c r="E260" s="9">
        <v>2</v>
      </c>
      <c r="F260" s="1"/>
      <c r="G260" s="1">
        <v>4.9567045422198097</v>
      </c>
      <c r="H260" s="1">
        <v>2.968</v>
      </c>
      <c r="I260" s="1">
        <v>3.2338019845474899</v>
      </c>
      <c r="J260" s="1"/>
      <c r="K260" s="1">
        <v>4.6026054625000103</v>
      </c>
      <c r="L260" s="2">
        <f t="shared" si="8"/>
        <v>0.55074308035714636</v>
      </c>
      <c r="M260" s="2">
        <f t="shared" si="9"/>
        <v>0.67004870020883078</v>
      </c>
    </row>
    <row r="261" spans="1:13" ht="15" x14ac:dyDescent="0.15">
      <c r="A261" s="9">
        <v>1222</v>
      </c>
      <c r="B261" s="9">
        <v>8.0950000000000006</v>
      </c>
      <c r="C261" s="9">
        <v>490.8</v>
      </c>
      <c r="D261" s="9">
        <v>0</v>
      </c>
      <c r="E261" s="9">
        <v>2</v>
      </c>
      <c r="F261" s="1"/>
      <c r="G261" s="1">
        <v>4.2939761154510201</v>
      </c>
      <c r="H261" s="1">
        <v>3.4140000000000001</v>
      </c>
      <c r="I261" s="1">
        <v>4.1716319962524198</v>
      </c>
      <c r="J261" s="1"/>
      <c r="K261" s="1">
        <v>4.2139889374999999</v>
      </c>
      <c r="L261" s="2">
        <f t="shared" si="8"/>
        <v>0.23432599223784409</v>
      </c>
      <c r="M261" s="2">
        <f t="shared" si="9"/>
        <v>0.25775515976889862</v>
      </c>
    </row>
    <row r="262" spans="1:13" ht="15" x14ac:dyDescent="0.15">
      <c r="A262" s="9">
        <v>1223</v>
      </c>
      <c r="B262" s="9">
        <v>8.0210000000000008</v>
      </c>
      <c r="C262" s="9">
        <v>490.8</v>
      </c>
      <c r="D262" s="9">
        <v>0</v>
      </c>
      <c r="E262" s="9">
        <v>2</v>
      </c>
      <c r="F262" s="1"/>
      <c r="G262" s="1">
        <v>3.3007782386393099</v>
      </c>
      <c r="H262" s="1">
        <v>2.073</v>
      </c>
      <c r="I262" s="1">
        <v>2.4141371251683799</v>
      </c>
      <c r="J262" s="1"/>
      <c r="K262" s="1">
        <v>3.2962212187500102</v>
      </c>
      <c r="L262" s="2">
        <f t="shared" si="8"/>
        <v>0.59007294681621336</v>
      </c>
      <c r="M262" s="2">
        <f t="shared" si="9"/>
        <v>0.59227121979706221</v>
      </c>
    </row>
    <row r="263" spans="1:13" ht="15" x14ac:dyDescent="0.15">
      <c r="A263" s="9">
        <v>1230</v>
      </c>
      <c r="B263" s="9">
        <v>10.574999999999999</v>
      </c>
      <c r="C263" s="9">
        <v>368.1</v>
      </c>
      <c r="D263" s="9">
        <v>0</v>
      </c>
      <c r="E263" s="9">
        <v>2</v>
      </c>
      <c r="F263" s="1"/>
      <c r="G263" s="1">
        <v>9.3363834220474793</v>
      </c>
      <c r="H263" s="1">
        <v>6.617</v>
      </c>
      <c r="I263" s="1">
        <v>7.5230278702396403</v>
      </c>
      <c r="J263" s="1"/>
      <c r="K263" s="1">
        <v>8.8758972875000097</v>
      </c>
      <c r="L263" s="2">
        <f t="shared" si="8"/>
        <v>0.3413778581683557</v>
      </c>
      <c r="M263" s="2">
        <f t="shared" si="9"/>
        <v>0.41096923410117564</v>
      </c>
    </row>
    <row r="264" spans="1:13" ht="15" x14ac:dyDescent="0.15">
      <c r="A264" s="9">
        <v>1231</v>
      </c>
      <c r="B264" s="9">
        <v>13.598000000000001</v>
      </c>
      <c r="C264" s="9">
        <v>245.4</v>
      </c>
      <c r="D264" s="9">
        <v>0</v>
      </c>
      <c r="E264" s="9">
        <v>2</v>
      </c>
      <c r="F264" s="1"/>
      <c r="G264" s="1">
        <v>4.4049172796746499</v>
      </c>
      <c r="H264" s="1">
        <v>3.161</v>
      </c>
      <c r="I264" s="1">
        <v>3.9748848833720198</v>
      </c>
      <c r="J264" s="1"/>
      <c r="K264" s="1">
        <v>4.1773965312500003</v>
      </c>
      <c r="L264" s="2">
        <f t="shared" si="8"/>
        <v>0.32154271788990835</v>
      </c>
      <c r="M264" s="2">
        <f t="shared" si="9"/>
        <v>0.39352017705620052</v>
      </c>
    </row>
    <row r="265" spans="1:13" ht="15" x14ac:dyDescent="0.15">
      <c r="A265" s="9">
        <v>1235</v>
      </c>
      <c r="B265" s="9">
        <v>9.5809999999999995</v>
      </c>
      <c r="C265" s="9">
        <v>184</v>
      </c>
      <c r="D265" s="9">
        <v>0</v>
      </c>
      <c r="E265" s="9">
        <v>2</v>
      </c>
      <c r="F265" s="1"/>
      <c r="G265" s="1">
        <v>8.0221311111121203</v>
      </c>
      <c r="H265" s="1">
        <v>6.8440000000000003</v>
      </c>
      <c r="I265" s="1">
        <v>7.4019015212930102</v>
      </c>
      <c r="J265" s="1"/>
      <c r="K265" s="1">
        <v>8.4335150750000007</v>
      </c>
      <c r="L265" s="2">
        <f t="shared" si="8"/>
        <v>0.23224942650496791</v>
      </c>
      <c r="M265" s="2">
        <f t="shared" si="9"/>
        <v>0.17214072342374634</v>
      </c>
    </row>
    <row r="266" spans="1:13" ht="15" x14ac:dyDescent="0.15">
      <c r="A266" s="9">
        <v>1236</v>
      </c>
      <c r="B266" s="9">
        <v>8.6940000000000008</v>
      </c>
      <c r="C266" s="9">
        <v>429.4</v>
      </c>
      <c r="D266" s="9">
        <v>0</v>
      </c>
      <c r="E266" s="9">
        <v>2</v>
      </c>
      <c r="F266" s="1"/>
      <c r="G266" s="1">
        <v>4.4934144917790801</v>
      </c>
      <c r="H266" s="1">
        <v>3.1890000000000001</v>
      </c>
      <c r="I266" s="1">
        <v>3.7392751481672701</v>
      </c>
      <c r="J266" s="1"/>
      <c r="K266" s="1">
        <v>4.4844273250000004</v>
      </c>
      <c r="L266" s="2">
        <f t="shared" si="8"/>
        <v>0.40621741141423656</v>
      </c>
      <c r="M266" s="2">
        <f t="shared" si="9"/>
        <v>0.40903558851648797</v>
      </c>
    </row>
    <row r="267" spans="1:13" ht="15" x14ac:dyDescent="0.15">
      <c r="A267" s="9">
        <v>1237</v>
      </c>
      <c r="B267" s="9">
        <v>7.4640000000000004</v>
      </c>
      <c r="C267" s="9">
        <v>245.4</v>
      </c>
      <c r="D267" s="9">
        <v>0</v>
      </c>
      <c r="E267" s="9">
        <v>2</v>
      </c>
      <c r="F267" s="1"/>
      <c r="G267" s="1">
        <v>3.8569347229462201</v>
      </c>
      <c r="H267" s="1">
        <v>3.3490000000000002</v>
      </c>
      <c r="I267" s="1">
        <v>4.2404530037198898</v>
      </c>
      <c r="J267" s="1"/>
      <c r="K267" s="1">
        <v>3.821660675</v>
      </c>
      <c r="L267" s="2">
        <f t="shared" si="8"/>
        <v>0.14113486861749769</v>
      </c>
      <c r="M267" s="2">
        <f t="shared" si="9"/>
        <v>0.15166757926133767</v>
      </c>
    </row>
    <row r="268" spans="1:13" ht="15" x14ac:dyDescent="0.15">
      <c r="A268" s="9">
        <v>1238</v>
      </c>
      <c r="B268" s="9">
        <v>6.1689999999999996</v>
      </c>
      <c r="C268" s="9">
        <v>122.7</v>
      </c>
      <c r="D268" s="9">
        <v>0</v>
      </c>
      <c r="E268" s="9">
        <v>2</v>
      </c>
      <c r="F268" s="1"/>
      <c r="G268" s="1">
        <v>2.9464107529156198</v>
      </c>
      <c r="H268" s="1">
        <v>3.1850000000000001</v>
      </c>
      <c r="I268" s="1">
        <v>3.54020982965779</v>
      </c>
      <c r="J268" s="1"/>
      <c r="K268" s="1">
        <v>2.9096300937500001</v>
      </c>
      <c r="L268" s="2">
        <f t="shared" si="8"/>
        <v>-8.6458369309262137E-2</v>
      </c>
      <c r="M268" s="2">
        <f t="shared" si="9"/>
        <v>-7.4910281659146066E-2</v>
      </c>
    </row>
    <row r="269" spans="1:13" ht="15" x14ac:dyDescent="0.15">
      <c r="A269" s="9">
        <v>1302</v>
      </c>
      <c r="B269" s="9">
        <v>5.4610000000000003</v>
      </c>
      <c r="C269" s="9">
        <v>368.1</v>
      </c>
      <c r="D269" s="9">
        <v>3</v>
      </c>
      <c r="E269" s="9">
        <v>2</v>
      </c>
      <c r="F269" s="1"/>
      <c r="G269" s="1">
        <v>2.88132174858724</v>
      </c>
      <c r="H269" s="1">
        <v>3.6779999999999999</v>
      </c>
      <c r="I269" s="1">
        <v>4.2811339567190396</v>
      </c>
      <c r="J269" s="1"/>
      <c r="K269" s="1">
        <v>2.7242602749999998</v>
      </c>
      <c r="L269" s="2">
        <f t="shared" si="8"/>
        <v>-0.25930933251767269</v>
      </c>
      <c r="M269" s="2">
        <f t="shared" si="9"/>
        <v>-0.21660637613179987</v>
      </c>
    </row>
    <row r="270" spans="1:13" ht="15" x14ac:dyDescent="0.15">
      <c r="A270" s="16">
        <v>1303</v>
      </c>
      <c r="B270" s="16">
        <v>10.542</v>
      </c>
      <c r="C270" s="16">
        <v>981.6</v>
      </c>
      <c r="D270" s="16">
        <v>4</v>
      </c>
      <c r="E270" s="16">
        <v>2</v>
      </c>
      <c r="F270" s="1"/>
      <c r="G270" s="1">
        <v>5.6606379197249499</v>
      </c>
      <c r="H270" s="1">
        <v>3.3330000000000002</v>
      </c>
      <c r="I270" s="1">
        <v>3.69372817931926</v>
      </c>
      <c r="J270" s="1"/>
      <c r="K270" s="1">
        <v>5.3002867062499899</v>
      </c>
      <c r="L270" s="2">
        <f t="shared" si="8"/>
        <v>0.59024503637863479</v>
      </c>
      <c r="M270" s="2">
        <f t="shared" si="9"/>
        <v>0.69836121203868873</v>
      </c>
    </row>
    <row r="271" spans="1:13" ht="15" x14ac:dyDescent="0.15">
      <c r="A271" s="9">
        <v>1321</v>
      </c>
      <c r="B271" s="9">
        <v>8.7289999999999992</v>
      </c>
      <c r="C271" s="9">
        <v>245.4</v>
      </c>
      <c r="D271" s="9">
        <v>4</v>
      </c>
      <c r="E271" s="9">
        <v>2</v>
      </c>
      <c r="F271" s="1"/>
      <c r="G271" s="1">
        <v>5.20390008669205</v>
      </c>
      <c r="H271" s="1">
        <v>4.0750000000000002</v>
      </c>
      <c r="I271" s="1">
        <v>4.7422945272405999</v>
      </c>
      <c r="J271" s="1"/>
      <c r="K271" s="1">
        <v>5.16088105625</v>
      </c>
      <c r="L271" s="2">
        <f t="shared" si="8"/>
        <v>0.2664738788343558</v>
      </c>
      <c r="M271" s="2">
        <f t="shared" si="9"/>
        <v>0.27703069612074838</v>
      </c>
    </row>
    <row r="272" spans="1:13" ht="15" x14ac:dyDescent="0.15">
      <c r="A272" s="9">
        <v>1327</v>
      </c>
      <c r="B272" s="9">
        <v>9.6280000000000001</v>
      </c>
      <c r="C272" s="9">
        <v>368.1</v>
      </c>
      <c r="D272" s="9">
        <v>19</v>
      </c>
      <c r="E272" s="9">
        <v>2</v>
      </c>
      <c r="F272" s="1"/>
      <c r="G272" s="1">
        <v>10.248450038925901</v>
      </c>
      <c r="H272" s="1">
        <v>9.9969999999999999</v>
      </c>
      <c r="I272" s="1">
        <v>10.556768556672401</v>
      </c>
      <c r="J272" s="1"/>
      <c r="K272" s="1">
        <v>11.5995665</v>
      </c>
      <c r="L272" s="2">
        <f t="shared" si="8"/>
        <v>0.16030474142242673</v>
      </c>
      <c r="M272" s="2">
        <f t="shared" si="9"/>
        <v>2.5152549657487335E-2</v>
      </c>
    </row>
    <row r="273" spans="1:13" ht="15" x14ac:dyDescent="0.15">
      <c r="A273" s="9">
        <v>1352</v>
      </c>
      <c r="B273" s="9">
        <v>4.9480000000000004</v>
      </c>
      <c r="C273" s="9">
        <v>61.3</v>
      </c>
      <c r="D273" s="9">
        <v>8</v>
      </c>
      <c r="E273" s="9">
        <v>2</v>
      </c>
      <c r="F273" s="1"/>
      <c r="G273" s="1">
        <v>3.3087792489907399</v>
      </c>
      <c r="H273" s="1">
        <v>6.2409999999999997</v>
      </c>
      <c r="I273" s="1">
        <v>6.5000349951323404</v>
      </c>
      <c r="J273" s="1"/>
      <c r="K273" s="1">
        <v>2.9729470249999999</v>
      </c>
      <c r="L273" s="2">
        <f t="shared" si="8"/>
        <v>-0.52364252123057198</v>
      </c>
      <c r="M273" s="2">
        <f t="shared" si="9"/>
        <v>-0.46983187806589649</v>
      </c>
    </row>
    <row r="274" spans="1:13" ht="15" x14ac:dyDescent="0.15">
      <c r="A274" s="9">
        <v>1380</v>
      </c>
      <c r="B274" s="9">
        <v>9.8049999999999997</v>
      </c>
      <c r="C274" s="9">
        <v>490.8</v>
      </c>
      <c r="D274" s="9">
        <v>14</v>
      </c>
      <c r="E274" s="9">
        <v>2</v>
      </c>
      <c r="F274" s="1"/>
      <c r="G274" s="1">
        <v>10.4795597280082</v>
      </c>
      <c r="H274" s="1">
        <v>9.1690000000000005</v>
      </c>
      <c r="I274" s="1">
        <v>10.403477452728501</v>
      </c>
      <c r="J274" s="1"/>
      <c r="K274" s="1">
        <v>11.70269425</v>
      </c>
      <c r="L274" s="2">
        <f t="shared" si="8"/>
        <v>0.27633266986585231</v>
      </c>
      <c r="M274" s="2">
        <f t="shared" si="9"/>
        <v>0.14293376900514768</v>
      </c>
    </row>
    <row r="275" spans="1:13" ht="15" x14ac:dyDescent="0.15">
      <c r="A275" s="9">
        <v>1387</v>
      </c>
      <c r="B275" s="9">
        <v>12.335000000000001</v>
      </c>
      <c r="C275" s="9">
        <v>122.7</v>
      </c>
      <c r="D275" s="9">
        <v>17</v>
      </c>
      <c r="E275" s="9">
        <v>2</v>
      </c>
      <c r="F275" s="1"/>
      <c r="G275" s="1">
        <v>11.2602673361265</v>
      </c>
      <c r="H275" s="1">
        <v>10.664999999999999</v>
      </c>
      <c r="I275" s="1">
        <v>12.3077634766529</v>
      </c>
      <c r="J275" s="1"/>
      <c r="K275" s="1">
        <v>10.911537375</v>
      </c>
      <c r="L275" s="2">
        <f t="shared" si="8"/>
        <v>2.3116490857946634E-2</v>
      </c>
      <c r="M275" s="2">
        <f t="shared" si="9"/>
        <v>5.5815033860900205E-2</v>
      </c>
    </row>
    <row r="276" spans="1:13" ht="15" x14ac:dyDescent="0.15">
      <c r="A276" s="9">
        <v>1399</v>
      </c>
      <c r="B276" s="9">
        <v>6.3259999999999996</v>
      </c>
      <c r="C276" s="9">
        <v>184</v>
      </c>
      <c r="D276" s="9">
        <v>5</v>
      </c>
      <c r="E276" s="9">
        <v>2</v>
      </c>
      <c r="F276" s="1"/>
      <c r="G276" s="1">
        <v>2.7020317516293999</v>
      </c>
      <c r="H276" s="1">
        <v>6.29</v>
      </c>
      <c r="I276" s="1">
        <v>2.4575160403038301</v>
      </c>
      <c r="J276" s="1"/>
      <c r="K276" s="1">
        <v>2.6675049562500002</v>
      </c>
      <c r="L276" s="2">
        <f t="shared" si="8"/>
        <v>-0.57591336148648642</v>
      </c>
      <c r="M276" s="2">
        <f t="shared" si="9"/>
        <v>-0.57042420482839429</v>
      </c>
    </row>
    <row r="277" spans="1:13" ht="15" x14ac:dyDescent="0.15">
      <c r="A277" s="17">
        <v>1402</v>
      </c>
      <c r="B277" s="17">
        <v>6.9950000000000001</v>
      </c>
      <c r="C277" s="17">
        <v>351.8</v>
      </c>
      <c r="D277" s="17">
        <v>0</v>
      </c>
      <c r="E277" s="17">
        <v>2</v>
      </c>
      <c r="F277" s="1"/>
      <c r="G277" s="1">
        <v>3.6144169049390098</v>
      </c>
      <c r="H277" s="1">
        <v>3.5310000000000001</v>
      </c>
      <c r="I277" s="1">
        <v>4.3733340328532098</v>
      </c>
      <c r="J277" s="1"/>
      <c r="K277" s="1">
        <v>3.5416210000000001</v>
      </c>
      <c r="L277" s="2">
        <f t="shared" si="8"/>
        <v>3.007929764939108E-3</v>
      </c>
      <c r="M277" s="2">
        <f t="shared" si="9"/>
        <v>2.3624158861231849E-2</v>
      </c>
    </row>
    <row r="278" spans="1:13" ht="15" x14ac:dyDescent="0.15">
      <c r="A278" s="17">
        <v>1403</v>
      </c>
      <c r="B278" s="17">
        <v>7.282</v>
      </c>
      <c r="C278" s="17">
        <v>351.8</v>
      </c>
      <c r="D278" s="17">
        <v>0</v>
      </c>
      <c r="E278" s="17">
        <v>2</v>
      </c>
      <c r="F278" s="1"/>
      <c r="G278" s="1">
        <v>3.97944088813151</v>
      </c>
      <c r="H278" s="1">
        <v>3.8420000000000001</v>
      </c>
      <c r="I278" s="1">
        <v>4.7920330865976899</v>
      </c>
      <c r="J278" s="1"/>
      <c r="K278" s="1">
        <v>3.9300940312499999</v>
      </c>
      <c r="L278" s="2">
        <f t="shared" si="8"/>
        <v>2.2929211673607449E-2</v>
      </c>
      <c r="M278" s="2">
        <f t="shared" si="9"/>
        <v>3.5773266041517413E-2</v>
      </c>
    </row>
    <row r="279" spans="1:13" ht="15" x14ac:dyDescent="0.15">
      <c r="A279" s="17">
        <v>1409</v>
      </c>
      <c r="B279" s="17">
        <v>6.8650000000000002</v>
      </c>
      <c r="C279" s="17">
        <v>351.8</v>
      </c>
      <c r="D279" s="17">
        <v>0</v>
      </c>
      <c r="E279" s="17">
        <v>2</v>
      </c>
      <c r="F279" s="1"/>
      <c r="G279" s="1">
        <v>3.3017901233515898</v>
      </c>
      <c r="H279" s="1">
        <v>3.0459999999999998</v>
      </c>
      <c r="I279" s="1">
        <v>3.7225872866338898</v>
      </c>
      <c r="J279" s="1"/>
      <c r="K279" s="1">
        <v>3.2484343249999998</v>
      </c>
      <c r="L279" s="2">
        <f t="shared" si="8"/>
        <v>6.6459069271175328E-2</v>
      </c>
      <c r="M279" s="2">
        <f t="shared" si="9"/>
        <v>8.3975746339983601E-2</v>
      </c>
    </row>
    <row r="280" spans="1:13" ht="15" x14ac:dyDescent="0.15">
      <c r="A280" s="9">
        <v>1521</v>
      </c>
      <c r="B280" s="9">
        <v>12.795</v>
      </c>
      <c r="C280" s="9">
        <v>736.2</v>
      </c>
      <c r="D280" s="9">
        <v>21</v>
      </c>
      <c r="E280" s="9">
        <v>2</v>
      </c>
      <c r="F280" s="1"/>
      <c r="G280" s="1">
        <v>11.020159878662501</v>
      </c>
      <c r="H280" s="1">
        <v>10.742000000000001</v>
      </c>
      <c r="I280" s="1">
        <v>12.451377212580301</v>
      </c>
      <c r="J280" s="1"/>
      <c r="K280" s="1">
        <v>10.5133100625</v>
      </c>
      <c r="L280" s="2">
        <f t="shared" si="8"/>
        <v>-2.1289325777322697E-2</v>
      </c>
      <c r="M280" s="2">
        <f t="shared" si="9"/>
        <v>2.5894607955920655E-2</v>
      </c>
    </row>
    <row r="281" spans="1:13" ht="15" x14ac:dyDescent="0.15">
      <c r="A281" s="9">
        <v>1522</v>
      </c>
      <c r="B281" s="9">
        <v>11.864000000000001</v>
      </c>
      <c r="C281" s="9">
        <v>245.4</v>
      </c>
      <c r="D281" s="9">
        <v>20</v>
      </c>
      <c r="E281" s="9">
        <v>2</v>
      </c>
      <c r="F281" s="1"/>
      <c r="G281" s="1">
        <v>12.1819158435611</v>
      </c>
      <c r="H281" s="1">
        <v>11.214</v>
      </c>
      <c r="I281" s="1">
        <v>12.9687207258225</v>
      </c>
      <c r="J281" s="1"/>
      <c r="K281" s="1">
        <v>11.866700874999999</v>
      </c>
      <c r="L281" s="2">
        <f t="shared" si="8"/>
        <v>5.8204108703406358E-2</v>
      </c>
      <c r="M281" s="2">
        <f t="shared" si="9"/>
        <v>8.6313166003308336E-2</v>
      </c>
    </row>
    <row r="282" spans="1:13" ht="15" x14ac:dyDescent="0.15">
      <c r="A282" s="9">
        <v>1523</v>
      </c>
      <c r="B282" s="9">
        <v>7.3109999999999999</v>
      </c>
      <c r="C282" s="9">
        <v>122.7</v>
      </c>
      <c r="D282" s="9">
        <v>19</v>
      </c>
      <c r="E282" s="9">
        <v>2</v>
      </c>
      <c r="F282" s="1"/>
      <c r="G282" s="1">
        <v>7.7440660012650699</v>
      </c>
      <c r="H282" s="1">
        <v>11.098000000000001</v>
      </c>
      <c r="I282" s="1">
        <v>11.3479369184364</v>
      </c>
      <c r="J282" s="1"/>
      <c r="K282" s="1">
        <v>9.2016161750000105</v>
      </c>
      <c r="L282" s="2">
        <f t="shared" si="8"/>
        <v>-0.17087617814020456</v>
      </c>
      <c r="M282" s="2">
        <f t="shared" si="9"/>
        <v>-0.30221066847494421</v>
      </c>
    </row>
    <row r="283" spans="1:13" ht="15" x14ac:dyDescent="0.15">
      <c r="A283" s="9">
        <v>1524</v>
      </c>
      <c r="B283" s="9">
        <v>7.9370000000000003</v>
      </c>
      <c r="C283" s="9">
        <v>613.5</v>
      </c>
      <c r="D283" s="9">
        <v>13</v>
      </c>
      <c r="E283" s="9">
        <v>2</v>
      </c>
      <c r="F283" s="1"/>
      <c r="G283" s="1">
        <v>5.5169164911831103</v>
      </c>
      <c r="H283" s="1">
        <v>5.641</v>
      </c>
      <c r="I283" s="1">
        <v>6.5331529133913699</v>
      </c>
      <c r="J283" s="1"/>
      <c r="K283" s="1">
        <v>5.5195918312499996</v>
      </c>
      <c r="L283" s="2">
        <f t="shared" si="8"/>
        <v>-2.1522455016841052E-2</v>
      </c>
      <c r="M283" s="2">
        <f t="shared" si="9"/>
        <v>-2.1996722002639545E-2</v>
      </c>
    </row>
    <row r="284" spans="1:13" ht="15" x14ac:dyDescent="0.15">
      <c r="A284" s="9">
        <v>1527</v>
      </c>
      <c r="B284" s="9">
        <v>6.9909999999999997</v>
      </c>
      <c r="C284" s="9">
        <v>184</v>
      </c>
      <c r="D284" s="9">
        <v>18</v>
      </c>
      <c r="E284" s="9">
        <v>2</v>
      </c>
      <c r="F284" s="1"/>
      <c r="G284" s="1">
        <v>7.1007831251525397</v>
      </c>
      <c r="H284" s="1">
        <v>10.956</v>
      </c>
      <c r="I284" s="1">
        <v>11.075512119912901</v>
      </c>
      <c r="J284" s="1"/>
      <c r="K284" s="1">
        <v>8.1231703437499991</v>
      </c>
      <c r="L284" s="2">
        <f t="shared" si="8"/>
        <v>-0.2585642256526105</v>
      </c>
      <c r="M284" s="2">
        <f t="shared" si="9"/>
        <v>-0.35188178850378421</v>
      </c>
    </row>
    <row r="285" spans="1:13" ht="15" x14ac:dyDescent="0.15">
      <c r="A285" s="9">
        <v>1532</v>
      </c>
      <c r="B285" s="9">
        <v>8.0779999999999994</v>
      </c>
      <c r="C285" s="9">
        <v>245.4</v>
      </c>
      <c r="D285" s="9">
        <v>16</v>
      </c>
      <c r="E285" s="9">
        <v>2</v>
      </c>
      <c r="F285" s="1"/>
      <c r="G285" s="1">
        <v>6.3792512469340004</v>
      </c>
      <c r="H285" s="1">
        <v>7.0579999999999998</v>
      </c>
      <c r="I285" s="1">
        <v>7.6824025965443798</v>
      </c>
      <c r="J285" s="1"/>
      <c r="K285" s="1">
        <v>6.5855651437500002</v>
      </c>
      <c r="L285" s="2">
        <f t="shared" si="8"/>
        <v>-6.6936080511476287E-2</v>
      </c>
      <c r="M285" s="2">
        <f t="shared" si="9"/>
        <v>-9.6167292868517926E-2</v>
      </c>
    </row>
    <row r="286" spans="1:13" ht="15" x14ac:dyDescent="0.15">
      <c r="A286" s="9">
        <v>1535</v>
      </c>
      <c r="B286" s="9">
        <v>10.228</v>
      </c>
      <c r="C286" s="9">
        <v>490.8</v>
      </c>
      <c r="D286" s="9">
        <v>14</v>
      </c>
      <c r="E286" s="9">
        <v>2</v>
      </c>
      <c r="F286" s="1"/>
      <c r="G286" s="1">
        <v>9.6675881780183506</v>
      </c>
      <c r="H286" s="1">
        <v>7.4450000000000003</v>
      </c>
      <c r="I286" s="1">
        <v>8.2843011948984202</v>
      </c>
      <c r="J286" s="1"/>
      <c r="K286" s="1">
        <v>10.20980525</v>
      </c>
      <c r="L286" s="2">
        <f t="shared" si="8"/>
        <v>0.37136403626595033</v>
      </c>
      <c r="M286" s="2">
        <f t="shared" si="9"/>
        <v>0.29853434224558095</v>
      </c>
    </row>
    <row r="287" spans="1:13" ht="15" x14ac:dyDescent="0.15">
      <c r="A287" s="9">
        <v>1537</v>
      </c>
      <c r="B287" s="9">
        <v>8.1560000000000006</v>
      </c>
      <c r="C287" s="9">
        <v>368.1</v>
      </c>
      <c r="D287" s="9">
        <v>11</v>
      </c>
      <c r="E287" s="9">
        <v>2</v>
      </c>
      <c r="F287" s="1"/>
      <c r="G287" s="1">
        <v>5.4025035589795198</v>
      </c>
      <c r="H287" s="1">
        <v>4.7649999999999997</v>
      </c>
      <c r="I287" s="1">
        <v>5.9456403617961202</v>
      </c>
      <c r="J287" s="1"/>
      <c r="K287" s="1">
        <v>5.3951585374999897</v>
      </c>
      <c r="L287" s="2">
        <f t="shared" si="8"/>
        <v>0.13224733210912698</v>
      </c>
      <c r="M287" s="2">
        <f t="shared" si="9"/>
        <v>0.13378878467566005</v>
      </c>
    </row>
    <row r="288" spans="1:13" ht="15" x14ac:dyDescent="0.15">
      <c r="A288" s="9">
        <v>1546</v>
      </c>
      <c r="B288" s="9">
        <v>6.77</v>
      </c>
      <c r="C288" s="9">
        <v>122.7</v>
      </c>
      <c r="D288" s="9">
        <v>16</v>
      </c>
      <c r="E288" s="9">
        <v>2</v>
      </c>
      <c r="F288" s="1"/>
      <c r="G288" s="1">
        <v>6.2065669213313797</v>
      </c>
      <c r="H288" s="1">
        <v>9.3179999999999996</v>
      </c>
      <c r="I288" s="1">
        <v>10.154490289171401</v>
      </c>
      <c r="J288" s="1"/>
      <c r="K288" s="1">
        <v>6.6325867937499901</v>
      </c>
      <c r="L288" s="2">
        <f t="shared" si="8"/>
        <v>-0.28819630889139403</v>
      </c>
      <c r="M288" s="2">
        <f t="shared" si="9"/>
        <v>-0.33391640681139945</v>
      </c>
    </row>
    <row r="289" spans="1:13" ht="15" x14ac:dyDescent="0.15">
      <c r="A289" s="9">
        <v>1547</v>
      </c>
      <c r="B289" s="9">
        <v>13.081</v>
      </c>
      <c r="C289" s="9">
        <v>858.9</v>
      </c>
      <c r="D289" s="9">
        <v>15</v>
      </c>
      <c r="E289" s="9">
        <v>2</v>
      </c>
      <c r="F289" s="1"/>
      <c r="G289" s="1">
        <v>7.3729430001584202</v>
      </c>
      <c r="H289" s="1">
        <v>6.7729999999999997</v>
      </c>
      <c r="I289" s="1">
        <v>7.7372231915729603</v>
      </c>
      <c r="J289" s="1"/>
      <c r="K289" s="1">
        <v>6.9955929562500101</v>
      </c>
      <c r="L289" s="2">
        <f t="shared" si="8"/>
        <v>3.2864750664404314E-2</v>
      </c>
      <c r="M289" s="2">
        <f t="shared" si="9"/>
        <v>8.8578621018517725E-2</v>
      </c>
    </row>
    <row r="290" spans="1:13" ht="15" x14ac:dyDescent="0.15">
      <c r="A290" s="9">
        <v>1549</v>
      </c>
      <c r="B290" s="9">
        <v>11.122</v>
      </c>
      <c r="C290" s="9">
        <v>552.1</v>
      </c>
      <c r="D290" s="9">
        <v>15</v>
      </c>
      <c r="E290" s="9">
        <v>2</v>
      </c>
      <c r="F290" s="1"/>
      <c r="G290" s="1">
        <v>10.6692014215479</v>
      </c>
      <c r="H290" s="1">
        <v>8.7609999999999992</v>
      </c>
      <c r="I290" s="1">
        <v>9.9644426487824393</v>
      </c>
      <c r="J290" s="1"/>
      <c r="K290" s="1">
        <v>10.3898945625</v>
      </c>
      <c r="L290" s="2">
        <f t="shared" si="8"/>
        <v>0.18592564347677221</v>
      </c>
      <c r="M290" s="2">
        <f t="shared" si="9"/>
        <v>0.2178063487670244</v>
      </c>
    </row>
    <row r="291" spans="1:13" ht="15" x14ac:dyDescent="0.15">
      <c r="A291" s="9">
        <v>1551</v>
      </c>
      <c r="B291" s="9">
        <v>7.6429999999999998</v>
      </c>
      <c r="C291" s="9">
        <v>368.1</v>
      </c>
      <c r="D291" s="9">
        <v>13</v>
      </c>
      <c r="E291" s="9">
        <v>2</v>
      </c>
      <c r="F291" s="1"/>
      <c r="G291" s="1">
        <v>4.7516137248358099</v>
      </c>
      <c r="H291" s="1">
        <v>4.7290000000000001</v>
      </c>
      <c r="I291" s="1">
        <v>5.73087543342566</v>
      </c>
      <c r="J291" s="1"/>
      <c r="K291" s="1">
        <v>4.6977458062500004</v>
      </c>
      <c r="L291" s="2">
        <f t="shared" si="8"/>
        <v>-6.6090492175935114E-3</v>
      </c>
      <c r="M291" s="2">
        <f t="shared" si="9"/>
        <v>4.7819253194776512E-3</v>
      </c>
    </row>
    <row r="292" spans="1:13" ht="15" x14ac:dyDescent="0.15">
      <c r="A292" s="9">
        <v>1565</v>
      </c>
      <c r="B292" s="9">
        <v>10.611000000000001</v>
      </c>
      <c r="C292" s="9">
        <v>24.5</v>
      </c>
      <c r="D292" s="9">
        <v>20</v>
      </c>
      <c r="E292" s="9">
        <v>2</v>
      </c>
      <c r="F292" s="1"/>
      <c r="G292" s="1">
        <v>19.6958546812353</v>
      </c>
      <c r="H292" s="1">
        <v>19.038</v>
      </c>
      <c r="I292" s="1">
        <v>21.364799701079001</v>
      </c>
      <c r="J292" s="1"/>
      <c r="K292" s="1">
        <v>23.111048937500001</v>
      </c>
      <c r="L292" s="2">
        <f t="shared" si="8"/>
        <v>0.21394311048954728</v>
      </c>
      <c r="M292" s="2">
        <f t="shared" si="9"/>
        <v>3.4554820949432692E-2</v>
      </c>
    </row>
    <row r="293" spans="1:13" ht="15" x14ac:dyDescent="0.15">
      <c r="A293" s="9">
        <v>1567</v>
      </c>
      <c r="B293" s="9">
        <v>10.863</v>
      </c>
      <c r="C293" s="9">
        <v>184</v>
      </c>
      <c r="D293" s="9">
        <v>19</v>
      </c>
      <c r="E293" s="9">
        <v>2</v>
      </c>
      <c r="F293" s="1"/>
      <c r="G293" s="1">
        <v>17.882285989837801</v>
      </c>
      <c r="H293" s="1">
        <v>16.904</v>
      </c>
      <c r="I293" s="1">
        <v>19.177501696284502</v>
      </c>
      <c r="J293" s="1"/>
      <c r="K293" s="1">
        <v>19.755145124999999</v>
      </c>
      <c r="L293" s="2">
        <f t="shared" si="8"/>
        <v>0.1686668909725508</v>
      </c>
      <c r="M293" s="2">
        <f t="shared" si="9"/>
        <v>5.7873047198166154E-2</v>
      </c>
    </row>
    <row r="294" spans="1:13" ht="15" x14ac:dyDescent="0.15">
      <c r="A294" s="9">
        <v>1572</v>
      </c>
      <c r="B294" s="9">
        <v>8.0250000000000004</v>
      </c>
      <c r="C294" s="9">
        <v>306.7</v>
      </c>
      <c r="D294" s="9">
        <v>17</v>
      </c>
      <c r="E294" s="9">
        <v>2</v>
      </c>
      <c r="F294" s="1"/>
      <c r="G294" s="1">
        <v>6.3510902259578703</v>
      </c>
      <c r="H294" s="1">
        <v>6.9960000000000004</v>
      </c>
      <c r="I294" s="1">
        <v>7.7393308271794101</v>
      </c>
      <c r="J294" s="1"/>
      <c r="K294" s="1">
        <v>6.5957155687500002</v>
      </c>
      <c r="L294" s="2">
        <f t="shared" si="8"/>
        <v>-5.7216185141509467E-2</v>
      </c>
      <c r="M294" s="2">
        <f t="shared" si="9"/>
        <v>-9.2182643516599494E-2</v>
      </c>
    </row>
    <row r="295" spans="1:13" ht="15" x14ac:dyDescent="0.15">
      <c r="A295" s="9">
        <v>1573</v>
      </c>
      <c r="B295" s="9">
        <v>5.8360000000000003</v>
      </c>
      <c r="C295" s="9">
        <v>122.7</v>
      </c>
      <c r="D295" s="9">
        <v>15</v>
      </c>
      <c r="E295" s="9">
        <v>2</v>
      </c>
      <c r="F295" s="1"/>
      <c r="G295" s="1">
        <v>3.66323589698538</v>
      </c>
      <c r="H295" s="1">
        <v>5.5789999999999997</v>
      </c>
      <c r="I295" s="1">
        <v>6.3767645155238899</v>
      </c>
      <c r="J295" s="1"/>
      <c r="K295" s="1">
        <v>3.4715408000000001</v>
      </c>
      <c r="L295" s="2">
        <f t="shared" si="8"/>
        <v>-0.377748557089084</v>
      </c>
      <c r="M295" s="2">
        <f t="shared" si="9"/>
        <v>-0.34338843932866459</v>
      </c>
    </row>
    <row r="296" spans="1:13" ht="15" x14ac:dyDescent="0.15">
      <c r="A296" s="9">
        <v>1574</v>
      </c>
      <c r="B296" s="9">
        <v>7.3140000000000001</v>
      </c>
      <c r="C296" s="9">
        <v>306.7</v>
      </c>
      <c r="D296" s="9">
        <v>10</v>
      </c>
      <c r="E296" s="9">
        <v>2</v>
      </c>
      <c r="F296" s="1"/>
      <c r="G296" s="1">
        <v>3.7723573039726999</v>
      </c>
      <c r="H296" s="1">
        <v>4.9800000000000004</v>
      </c>
      <c r="I296" s="1">
        <v>4.2755521828649004</v>
      </c>
      <c r="J296" s="1"/>
      <c r="K296" s="1">
        <v>3.6894925125000002</v>
      </c>
      <c r="L296" s="2">
        <f t="shared" si="8"/>
        <v>-0.25913804969879523</v>
      </c>
      <c r="M296" s="2">
        <f t="shared" si="9"/>
        <v>-0.24249853333881535</v>
      </c>
    </row>
    <row r="297" spans="1:13" ht="15" x14ac:dyDescent="0.15">
      <c r="A297" s="9">
        <v>1579</v>
      </c>
      <c r="B297" s="9">
        <v>6.7140000000000004</v>
      </c>
      <c r="C297" s="9">
        <v>184</v>
      </c>
      <c r="D297" s="9">
        <v>13</v>
      </c>
      <c r="E297" s="9">
        <v>2</v>
      </c>
      <c r="F297" s="1"/>
      <c r="G297" s="1">
        <v>3.75440902525856</v>
      </c>
      <c r="H297" s="1">
        <v>4.2859999999999996</v>
      </c>
      <c r="I297" s="1">
        <v>5.1777638428499602</v>
      </c>
      <c r="J297" s="1"/>
      <c r="K297" s="1">
        <v>3.6483793875000101</v>
      </c>
      <c r="L297" s="2">
        <f t="shared" si="8"/>
        <v>-0.14876822503499523</v>
      </c>
      <c r="M297" s="2">
        <f t="shared" si="9"/>
        <v>-0.12402962546463826</v>
      </c>
    </row>
    <row r="298" spans="1:13" ht="15" x14ac:dyDescent="0.15">
      <c r="A298" s="9">
        <v>1581</v>
      </c>
      <c r="B298" s="9">
        <v>6.3869999999999996</v>
      </c>
      <c r="C298" s="9">
        <v>122.7</v>
      </c>
      <c r="D298" s="9">
        <v>12</v>
      </c>
      <c r="E298" s="9">
        <v>2</v>
      </c>
      <c r="F298" s="1"/>
      <c r="G298" s="1">
        <v>4.0151219126743802</v>
      </c>
      <c r="H298" s="1">
        <v>6.6619999999999999</v>
      </c>
      <c r="I298" s="1">
        <v>6.4210094741676196</v>
      </c>
      <c r="J298" s="1"/>
      <c r="K298" s="1">
        <v>3.8615115625</v>
      </c>
      <c r="L298" s="2">
        <f t="shared" si="8"/>
        <v>-0.42036752289102369</v>
      </c>
      <c r="M298" s="2">
        <f t="shared" si="9"/>
        <v>-0.39730982997982883</v>
      </c>
    </row>
    <row r="299" spans="1:13" ht="15" x14ac:dyDescent="0.15">
      <c r="A299" s="9">
        <v>1590</v>
      </c>
      <c r="B299" s="9">
        <v>6.0259999999999998</v>
      </c>
      <c r="C299" s="9">
        <v>122.7</v>
      </c>
      <c r="D299" s="9">
        <v>16</v>
      </c>
      <c r="E299" s="9">
        <v>2</v>
      </c>
      <c r="F299" s="1"/>
      <c r="G299" s="1">
        <v>3.8009615362812101</v>
      </c>
      <c r="H299" s="1">
        <v>5.5410000000000004</v>
      </c>
      <c r="I299" s="1">
        <v>6.4678981359968999</v>
      </c>
      <c r="J299" s="1"/>
      <c r="K299" s="1">
        <v>3.62624844374999</v>
      </c>
      <c r="L299" s="2">
        <f t="shared" si="8"/>
        <v>-0.34556064902544853</v>
      </c>
      <c r="M299" s="2">
        <f t="shared" si="9"/>
        <v>-0.31402968123421587</v>
      </c>
    </row>
    <row r="300" spans="1:13" ht="15" x14ac:dyDescent="0.15">
      <c r="A300" s="9">
        <v>1591</v>
      </c>
      <c r="B300" s="9">
        <v>8.6270000000000007</v>
      </c>
      <c r="C300" s="9">
        <v>368.1</v>
      </c>
      <c r="D300" s="9">
        <v>15</v>
      </c>
      <c r="E300" s="9">
        <v>2</v>
      </c>
      <c r="F300" s="1"/>
      <c r="G300" s="1">
        <v>7.1799275279082204</v>
      </c>
      <c r="H300" s="1">
        <v>7.3380000000000001</v>
      </c>
      <c r="I300" s="1">
        <v>7.9206362575389502</v>
      </c>
      <c r="J300" s="1"/>
      <c r="K300" s="1">
        <v>7.5560736312500003</v>
      </c>
      <c r="L300" s="2">
        <f t="shared" si="8"/>
        <v>2.9718401642136853E-2</v>
      </c>
      <c r="M300" s="2">
        <f t="shared" si="9"/>
        <v>-2.1541628794191831E-2</v>
      </c>
    </row>
    <row r="301" spans="1:13" ht="15" x14ac:dyDescent="0.15">
      <c r="A301" s="9">
        <v>1593</v>
      </c>
      <c r="B301" s="9">
        <v>5.5469999999999997</v>
      </c>
      <c r="C301" s="9">
        <v>184</v>
      </c>
      <c r="D301" s="9">
        <v>11</v>
      </c>
      <c r="E301" s="9">
        <v>2</v>
      </c>
      <c r="F301" s="1"/>
      <c r="G301" s="1">
        <v>3.0736395936550398</v>
      </c>
      <c r="H301" s="1">
        <v>3.5470000000000002</v>
      </c>
      <c r="I301" s="1">
        <v>4.8675647654732801</v>
      </c>
      <c r="J301" s="1"/>
      <c r="K301" s="1">
        <v>2.9068231125000001</v>
      </c>
      <c r="L301" s="2">
        <f t="shared" si="8"/>
        <v>-0.18048403932901042</v>
      </c>
      <c r="M301" s="2">
        <f t="shared" si="9"/>
        <v>-0.13345373733999447</v>
      </c>
    </row>
    <row r="302" spans="1:13" ht="15" x14ac:dyDescent="0.15">
      <c r="A302" s="9">
        <v>1596</v>
      </c>
      <c r="B302" s="9">
        <v>7.7450000000000001</v>
      </c>
      <c r="C302" s="9">
        <v>552.1</v>
      </c>
      <c r="D302" s="9">
        <v>8</v>
      </c>
      <c r="E302" s="9">
        <v>2</v>
      </c>
      <c r="F302" s="1"/>
      <c r="G302" s="1">
        <v>4.7660846910108301</v>
      </c>
      <c r="H302" s="1">
        <v>3.8149999999999999</v>
      </c>
      <c r="I302" s="1">
        <v>5.5758434302197601</v>
      </c>
      <c r="J302" s="1"/>
      <c r="K302" s="1">
        <v>4.6857009312500004</v>
      </c>
      <c r="L302" s="2">
        <f t="shared" si="8"/>
        <v>0.22823091251638283</v>
      </c>
      <c r="M302" s="2">
        <f t="shared" si="9"/>
        <v>0.24930136068435915</v>
      </c>
    </row>
    <row r="303" spans="1:13" ht="15" x14ac:dyDescent="0.15">
      <c r="A303" s="9">
        <v>1598</v>
      </c>
      <c r="B303" s="9">
        <v>5.7919999999999998</v>
      </c>
      <c r="C303" s="9">
        <v>73.599999999999994</v>
      </c>
      <c r="D303" s="9">
        <v>6</v>
      </c>
      <c r="E303" s="9">
        <v>2</v>
      </c>
      <c r="F303" s="1"/>
      <c r="G303" s="1">
        <v>3.04674574903617</v>
      </c>
      <c r="H303" s="1">
        <v>4.9870000000000001</v>
      </c>
      <c r="I303" s="1">
        <v>4.4229018200940997</v>
      </c>
      <c r="J303" s="1"/>
      <c r="K303" s="1">
        <v>2.90988993125</v>
      </c>
      <c r="L303" s="2">
        <f t="shared" si="8"/>
        <v>-0.41650492655905358</v>
      </c>
      <c r="M303" s="2">
        <f t="shared" si="9"/>
        <v>-0.38906241246517548</v>
      </c>
    </row>
    <row r="304" spans="1:13" ht="15" x14ac:dyDescent="0.15">
      <c r="A304" s="9">
        <v>1610</v>
      </c>
      <c r="B304" s="9">
        <v>5.8879999999999999</v>
      </c>
      <c r="C304" s="9">
        <v>122.7</v>
      </c>
      <c r="D304" s="9">
        <v>15</v>
      </c>
      <c r="E304" s="9">
        <v>2</v>
      </c>
      <c r="F304" s="1"/>
      <c r="G304" s="1">
        <v>2.6874458260707899</v>
      </c>
      <c r="H304" s="1">
        <v>2.9769999999999999</v>
      </c>
      <c r="I304" s="1">
        <v>2.9528506265462502</v>
      </c>
      <c r="J304" s="1"/>
      <c r="K304" s="1">
        <v>2.6602492687499999</v>
      </c>
      <c r="L304" s="2">
        <f t="shared" si="8"/>
        <v>-0.10639930508901578</v>
      </c>
      <c r="M304" s="2">
        <f t="shared" si="9"/>
        <v>-9.7263746701111861E-2</v>
      </c>
    </row>
    <row r="305" spans="1:13" ht="15" x14ac:dyDescent="0.15">
      <c r="A305" s="9">
        <v>1612</v>
      </c>
      <c r="B305" s="9">
        <v>11.266999999999999</v>
      </c>
      <c r="C305" s="9">
        <v>122.7</v>
      </c>
      <c r="D305" s="9">
        <v>14</v>
      </c>
      <c r="E305" s="9">
        <v>2</v>
      </c>
      <c r="F305" s="1"/>
      <c r="G305" s="1">
        <v>10.297800292821901</v>
      </c>
      <c r="H305" s="1">
        <v>8.5269999999999992</v>
      </c>
      <c r="I305" s="1">
        <v>9.7208565392828206</v>
      </c>
      <c r="J305" s="1"/>
      <c r="K305" s="1">
        <v>9.9690441687500009</v>
      </c>
      <c r="L305" s="2">
        <f t="shared" si="8"/>
        <v>0.16911506611352195</v>
      </c>
      <c r="M305" s="2">
        <f t="shared" si="9"/>
        <v>0.20766978923676574</v>
      </c>
    </row>
    <row r="306" spans="1:13" ht="15" x14ac:dyDescent="0.15">
      <c r="A306" s="9">
        <v>1617</v>
      </c>
      <c r="B306" s="9">
        <v>10.130000000000001</v>
      </c>
      <c r="C306" s="9">
        <v>245.4</v>
      </c>
      <c r="D306" s="9">
        <v>16</v>
      </c>
      <c r="E306" s="9">
        <v>2</v>
      </c>
      <c r="F306" s="1"/>
      <c r="G306" s="1">
        <v>14.1284708421878</v>
      </c>
      <c r="H306" s="1">
        <v>13.356</v>
      </c>
      <c r="I306" s="1">
        <v>14.7774013609187</v>
      </c>
      <c r="J306" s="1"/>
      <c r="K306" s="1">
        <v>17.068837062499998</v>
      </c>
      <c r="L306" s="2">
        <f t="shared" si="8"/>
        <v>0.27799019635369859</v>
      </c>
      <c r="M306" s="2">
        <f t="shared" si="9"/>
        <v>5.7836990280608014E-2</v>
      </c>
    </row>
    <row r="307" spans="1:13" ht="15" x14ac:dyDescent="0.15">
      <c r="A307" s="9">
        <v>1618</v>
      </c>
      <c r="B307" s="9">
        <v>9.9459999999999997</v>
      </c>
      <c r="C307" s="9">
        <v>613.5</v>
      </c>
      <c r="D307" s="9">
        <v>14</v>
      </c>
      <c r="E307" s="9">
        <v>2</v>
      </c>
      <c r="F307" s="1"/>
      <c r="G307" s="1">
        <v>10.437436798170801</v>
      </c>
      <c r="H307" s="1">
        <v>8.64</v>
      </c>
      <c r="I307" s="1">
        <v>9.9502505330221709</v>
      </c>
      <c r="J307" s="1"/>
      <c r="K307" s="1">
        <v>11.514341375000001</v>
      </c>
      <c r="L307" s="2">
        <f t="shared" si="8"/>
        <v>0.33267839988425923</v>
      </c>
      <c r="M307" s="2">
        <f t="shared" si="9"/>
        <v>0.20803666645495369</v>
      </c>
    </row>
    <row r="308" spans="1:13" ht="15" x14ac:dyDescent="0.15">
      <c r="A308" s="9">
        <v>1620</v>
      </c>
      <c r="B308" s="9">
        <v>7.5609999999999999</v>
      </c>
      <c r="C308" s="9">
        <v>122.7</v>
      </c>
      <c r="D308" s="9">
        <v>12</v>
      </c>
      <c r="E308" s="9">
        <v>2</v>
      </c>
      <c r="F308" s="1"/>
      <c r="G308" s="1">
        <v>6.5004930975420798</v>
      </c>
      <c r="H308" s="1">
        <v>8.2889999999999997</v>
      </c>
      <c r="I308" s="1">
        <v>8.9086861567049507</v>
      </c>
      <c r="J308" s="1"/>
      <c r="K308" s="1">
        <v>6.8454846437499999</v>
      </c>
      <c r="L308" s="2">
        <f t="shared" si="8"/>
        <v>-0.17414831176860898</v>
      </c>
      <c r="M308" s="2">
        <f t="shared" si="9"/>
        <v>-0.21576871787404028</v>
      </c>
    </row>
    <row r="309" spans="1:13" ht="15" x14ac:dyDescent="0.15">
      <c r="A309" s="9">
        <v>1622</v>
      </c>
      <c r="B309" s="9">
        <v>7.6180000000000003</v>
      </c>
      <c r="C309" s="9">
        <v>368.1</v>
      </c>
      <c r="D309" s="9">
        <v>11</v>
      </c>
      <c r="E309" s="9">
        <v>2</v>
      </c>
      <c r="F309" s="1"/>
      <c r="G309" s="1">
        <v>6.0949750190848304</v>
      </c>
      <c r="H309" s="1">
        <v>9.3640000000000008</v>
      </c>
      <c r="I309" s="1">
        <v>8.1274761968232703</v>
      </c>
      <c r="J309" s="1"/>
      <c r="K309" s="1">
        <v>6.2642006749999997</v>
      </c>
      <c r="L309" s="2">
        <f t="shared" si="8"/>
        <v>-0.33103367417770191</v>
      </c>
      <c r="M309" s="2">
        <f t="shared" si="9"/>
        <v>-0.34910561521947564</v>
      </c>
    </row>
    <row r="310" spans="1:13" ht="15" x14ac:dyDescent="0.15">
      <c r="A310" s="9">
        <v>1623</v>
      </c>
      <c r="B310" s="9">
        <v>8.7430000000000003</v>
      </c>
      <c r="C310" s="9">
        <v>920.2</v>
      </c>
      <c r="D310" s="9">
        <v>9</v>
      </c>
      <c r="E310" s="9">
        <v>2</v>
      </c>
      <c r="F310" s="1"/>
      <c r="G310" s="1">
        <v>6.53812332611008</v>
      </c>
      <c r="H310" s="1">
        <v>5.0570000000000004</v>
      </c>
      <c r="I310" s="1">
        <v>6.7101348385025998</v>
      </c>
      <c r="J310" s="1"/>
      <c r="K310" s="1">
        <v>6.6809849124999996</v>
      </c>
      <c r="L310" s="2">
        <f t="shared" si="8"/>
        <v>0.3211360317381845</v>
      </c>
      <c r="M310" s="2">
        <f t="shared" si="9"/>
        <v>0.29288576747282569</v>
      </c>
    </row>
    <row r="311" spans="1:13" ht="15" x14ac:dyDescent="0.15">
      <c r="A311" s="9">
        <v>1624</v>
      </c>
      <c r="B311" s="9">
        <v>6.3179999999999996</v>
      </c>
      <c r="C311" s="9">
        <v>122.7</v>
      </c>
      <c r="D311" s="9">
        <v>17</v>
      </c>
      <c r="E311" s="9">
        <v>2</v>
      </c>
      <c r="F311" s="1"/>
      <c r="G311" s="1">
        <v>5.1813144095492802</v>
      </c>
      <c r="H311" s="1">
        <v>11.144</v>
      </c>
      <c r="I311" s="1">
        <v>9.2669402912990009</v>
      </c>
      <c r="J311" s="1"/>
      <c r="K311" s="1">
        <v>5.1906680749999996</v>
      </c>
      <c r="L311" s="2">
        <f t="shared" si="8"/>
        <v>-0.53421858623474516</v>
      </c>
      <c r="M311" s="2">
        <f t="shared" si="9"/>
        <v>-0.53505793166284277</v>
      </c>
    </row>
    <row r="312" spans="1:13" ht="15" x14ac:dyDescent="0.15">
      <c r="A312" s="9">
        <v>1626</v>
      </c>
      <c r="B312" s="9">
        <v>5.5679999999999996</v>
      </c>
      <c r="C312" s="9">
        <v>61.3</v>
      </c>
      <c r="D312" s="9">
        <v>9</v>
      </c>
      <c r="E312" s="9">
        <v>2</v>
      </c>
      <c r="F312" s="1"/>
      <c r="G312" s="1">
        <v>3.9707313286949</v>
      </c>
      <c r="H312" s="1">
        <v>9.5210000000000008</v>
      </c>
      <c r="I312" s="1">
        <v>7.7245416019239697</v>
      </c>
      <c r="J312" s="1"/>
      <c r="K312" s="1">
        <v>3.7125598625000098</v>
      </c>
      <c r="L312" s="2">
        <f t="shared" si="8"/>
        <v>-0.61006618396176771</v>
      </c>
      <c r="M312" s="2">
        <f t="shared" si="9"/>
        <v>-0.58295018079036875</v>
      </c>
    </row>
    <row r="313" spans="1:13" ht="15" x14ac:dyDescent="0.15">
      <c r="A313" s="9">
        <v>1627</v>
      </c>
      <c r="B313" s="9">
        <v>5.76</v>
      </c>
      <c r="C313" s="9">
        <v>184</v>
      </c>
      <c r="D313" s="9">
        <v>9</v>
      </c>
      <c r="E313" s="9">
        <v>2</v>
      </c>
      <c r="F313" s="1"/>
      <c r="G313" s="1">
        <v>3.9785771071511302</v>
      </c>
      <c r="H313" s="1">
        <v>4.6440000000000001</v>
      </c>
      <c r="I313" s="1">
        <v>7.4282251622371902</v>
      </c>
      <c r="J313" s="1"/>
      <c r="K313" s="1">
        <v>3.7562765374999998</v>
      </c>
      <c r="L313" s="2">
        <f t="shared" si="8"/>
        <v>-0.19115492301894924</v>
      </c>
      <c r="M313" s="2">
        <f t="shared" si="9"/>
        <v>-0.14328658330079025</v>
      </c>
    </row>
    <row r="314" spans="1:13" ht="15" x14ac:dyDescent="0.15">
      <c r="A314" s="9">
        <v>1628</v>
      </c>
      <c r="B314" s="9">
        <v>6.8650000000000002</v>
      </c>
      <c r="C314" s="9">
        <v>306.7</v>
      </c>
      <c r="D314" s="9">
        <v>8</v>
      </c>
      <c r="E314" s="9">
        <v>2</v>
      </c>
      <c r="F314" s="1"/>
      <c r="G314" s="1">
        <v>4.1858714371960302</v>
      </c>
      <c r="H314" s="1">
        <v>4.758</v>
      </c>
      <c r="I314" s="1">
        <v>5.9761486888591797</v>
      </c>
      <c r="J314" s="1"/>
      <c r="K314" s="1">
        <v>4.0882017875000001</v>
      </c>
      <c r="L314" s="2">
        <f t="shared" si="8"/>
        <v>-0.14077305853299704</v>
      </c>
      <c r="M314" s="2">
        <f t="shared" si="9"/>
        <v>-0.12024559958048966</v>
      </c>
    </row>
    <row r="315" spans="1:13" ht="15" x14ac:dyDescent="0.15">
      <c r="A315" s="9">
        <v>1634</v>
      </c>
      <c r="B315" s="9">
        <v>8.0419999999999998</v>
      </c>
      <c r="C315" s="9">
        <v>245.4</v>
      </c>
      <c r="D315" s="9">
        <v>8</v>
      </c>
      <c r="E315" s="9">
        <v>2</v>
      </c>
      <c r="F315" s="1"/>
      <c r="G315" s="1">
        <v>4.3570704720490001</v>
      </c>
      <c r="H315" s="1">
        <v>3.5070000000000001</v>
      </c>
      <c r="I315" s="1">
        <v>4.3587268723581696</v>
      </c>
      <c r="J315" s="1"/>
      <c r="K315" s="1">
        <v>4.2774947437499904</v>
      </c>
      <c r="L315" s="2">
        <f t="shared" si="8"/>
        <v>0.2197019514542316</v>
      </c>
      <c r="M315" s="2">
        <f t="shared" si="9"/>
        <v>0.24239249274280011</v>
      </c>
    </row>
    <row r="316" spans="1:13" ht="15" x14ac:dyDescent="0.15">
      <c r="A316" s="9">
        <v>1635</v>
      </c>
      <c r="B316" s="9">
        <v>9.6</v>
      </c>
      <c r="C316" s="9">
        <v>1165.5999999999999</v>
      </c>
      <c r="D316" s="9">
        <v>7</v>
      </c>
      <c r="E316" s="9">
        <v>2</v>
      </c>
      <c r="F316" s="1"/>
      <c r="G316" s="1">
        <v>5.6278121100425</v>
      </c>
      <c r="H316" s="1">
        <v>3.6760000000000002</v>
      </c>
      <c r="I316" s="1">
        <v>4.3165582044550899</v>
      </c>
      <c r="J316" s="1"/>
      <c r="K316" s="1">
        <v>5.6363783687499902</v>
      </c>
      <c r="L316" s="2">
        <f t="shared" si="8"/>
        <v>0.5332911775707263</v>
      </c>
      <c r="M316" s="2">
        <f t="shared" si="9"/>
        <v>0.53096085692124584</v>
      </c>
    </row>
    <row r="317" spans="1:13" ht="15" x14ac:dyDescent="0.15">
      <c r="A317" s="9">
        <v>1639</v>
      </c>
      <c r="B317" s="9">
        <v>8.6199999999999992</v>
      </c>
      <c r="C317" s="9">
        <v>429.4</v>
      </c>
      <c r="D317" s="9">
        <v>5</v>
      </c>
      <c r="E317" s="9">
        <v>2</v>
      </c>
      <c r="F317" s="1"/>
      <c r="G317" s="1">
        <v>5.53818459276133</v>
      </c>
      <c r="H317" s="1">
        <v>4.5389999999999997</v>
      </c>
      <c r="I317" s="1">
        <v>5.3972940237914999</v>
      </c>
      <c r="J317" s="1"/>
      <c r="K317" s="1">
        <v>5.5092382000000004</v>
      </c>
      <c r="L317" s="2">
        <f t="shared" si="8"/>
        <v>0.2137559374311524</v>
      </c>
      <c r="M317" s="2">
        <f t="shared" si="9"/>
        <v>0.22013319955085489</v>
      </c>
    </row>
    <row r="318" spans="1:13" ht="15" x14ac:dyDescent="0.15">
      <c r="A318" s="9">
        <v>1714</v>
      </c>
      <c r="B318" s="9">
        <v>7.875</v>
      </c>
      <c r="C318" s="9">
        <v>368.1</v>
      </c>
      <c r="D318" s="9">
        <v>0</v>
      </c>
      <c r="E318" s="9">
        <v>2</v>
      </c>
      <c r="F318" s="1"/>
      <c r="G318" s="1">
        <v>4.49841914186743</v>
      </c>
      <c r="H318" s="1">
        <v>3.7290000000000001</v>
      </c>
      <c r="I318" s="1">
        <v>4.8691981171978203</v>
      </c>
      <c r="J318" s="1"/>
      <c r="K318" s="1">
        <v>4.42138360625</v>
      </c>
      <c r="L318" s="2">
        <f t="shared" si="8"/>
        <v>0.18567541063287743</v>
      </c>
      <c r="M318" s="2">
        <f t="shared" si="9"/>
        <v>0.20633390771451593</v>
      </c>
    </row>
    <row r="319" spans="1:13" ht="15" x14ac:dyDescent="0.15">
      <c r="A319" s="9">
        <v>1716</v>
      </c>
      <c r="B319" s="9">
        <v>7.3550000000000004</v>
      </c>
      <c r="C319" s="9">
        <v>306.7</v>
      </c>
      <c r="D319" s="9">
        <v>0</v>
      </c>
      <c r="E319" s="9">
        <v>2</v>
      </c>
      <c r="F319" s="1"/>
      <c r="G319" s="1">
        <v>4.6097091908540104</v>
      </c>
      <c r="H319" s="1">
        <v>4.8849999999999998</v>
      </c>
      <c r="I319" s="1">
        <v>5.9842108954788804</v>
      </c>
      <c r="J319" s="1"/>
      <c r="K319" s="1">
        <v>4.5240844562499998</v>
      </c>
      <c r="L319" s="2">
        <f t="shared" si="8"/>
        <v>-7.388240404298875E-2</v>
      </c>
      <c r="M319" s="2">
        <f t="shared" si="9"/>
        <v>-5.6354310981778788E-2</v>
      </c>
    </row>
    <row r="320" spans="1:13" ht="15" x14ac:dyDescent="0.15">
      <c r="A320" s="9">
        <v>1721</v>
      </c>
      <c r="B320" s="9">
        <v>10.866</v>
      </c>
      <c r="C320" s="9">
        <v>858.9</v>
      </c>
      <c r="D320" s="9">
        <v>0</v>
      </c>
      <c r="E320" s="9">
        <v>2</v>
      </c>
      <c r="F320" s="1"/>
      <c r="G320" s="1">
        <v>5.0578937781388502</v>
      </c>
      <c r="H320" s="1">
        <v>3.0529999999999999</v>
      </c>
      <c r="I320" s="1">
        <v>3.3324162519825098</v>
      </c>
      <c r="J320" s="1"/>
      <c r="K320" s="1">
        <v>4.6992876937499997</v>
      </c>
      <c r="L320" s="2">
        <f t="shared" si="8"/>
        <v>0.53923606084179487</v>
      </c>
      <c r="M320" s="2">
        <f t="shared" si="9"/>
        <v>0.65669629156202103</v>
      </c>
    </row>
    <row r="321" spans="1:13" ht="15" x14ac:dyDescent="0.15">
      <c r="A321" s="9">
        <v>1723</v>
      </c>
      <c r="B321" s="9">
        <v>9.8520000000000003</v>
      </c>
      <c r="C321" s="9">
        <v>245.4</v>
      </c>
      <c r="D321" s="9">
        <v>0</v>
      </c>
      <c r="E321" s="9">
        <v>2</v>
      </c>
      <c r="F321" s="1"/>
      <c r="G321" s="1">
        <v>5.6928570797021001</v>
      </c>
      <c r="H321" s="1">
        <v>3.742</v>
      </c>
      <c r="I321" s="1">
        <v>4.1652949240345398</v>
      </c>
      <c r="J321" s="1"/>
      <c r="K321" s="1">
        <v>5.6990368062500103</v>
      </c>
      <c r="L321" s="2">
        <f t="shared" si="8"/>
        <v>0.52299219835649657</v>
      </c>
      <c r="M321" s="2">
        <f t="shared" si="9"/>
        <v>0.52134074818335119</v>
      </c>
    </row>
    <row r="322" spans="1:13" ht="15" x14ac:dyDescent="0.15">
      <c r="A322" s="9">
        <v>1731</v>
      </c>
      <c r="B322" s="9">
        <v>10.195</v>
      </c>
      <c r="C322" s="9">
        <v>858.9</v>
      </c>
      <c r="D322" s="9">
        <v>0</v>
      </c>
      <c r="E322" s="9">
        <v>2</v>
      </c>
      <c r="F322" s="1"/>
      <c r="G322" s="1">
        <v>6.74310679699928</v>
      </c>
      <c r="H322" s="1">
        <v>3.4689999999999999</v>
      </c>
      <c r="I322" s="1">
        <v>5.0053428899735897</v>
      </c>
      <c r="J322" s="1"/>
      <c r="K322" s="1">
        <v>6.80711355625</v>
      </c>
      <c r="L322" s="2">
        <f t="shared" si="8"/>
        <v>0.96226969047275879</v>
      </c>
      <c r="M322" s="2">
        <f t="shared" si="9"/>
        <v>0.94381862121628146</v>
      </c>
    </row>
    <row r="323" spans="1:13" ht="15" x14ac:dyDescent="0.15">
      <c r="A323" s="9">
        <v>1735</v>
      </c>
      <c r="B323" s="9">
        <v>8.9060000000000006</v>
      </c>
      <c r="C323" s="9">
        <v>306.7</v>
      </c>
      <c r="D323" s="9">
        <v>0</v>
      </c>
      <c r="E323" s="9">
        <v>2</v>
      </c>
      <c r="F323" s="1"/>
      <c r="G323" s="1">
        <v>7.1533543363467702</v>
      </c>
      <c r="H323" s="1">
        <v>6.359</v>
      </c>
      <c r="I323" s="1">
        <v>7.3588382378842701</v>
      </c>
      <c r="J323" s="1"/>
      <c r="K323" s="1">
        <v>7.4652822062500004</v>
      </c>
      <c r="L323" s="2">
        <f t="shared" ref="L323:L386" si="10">(K323-H323)/H323</f>
        <v>0.173971097067149</v>
      </c>
      <c r="M323" s="2">
        <f t="shared" ref="M323:M386" si="11">(G323-H323)/H323</f>
        <v>0.12491812177178334</v>
      </c>
    </row>
    <row r="324" spans="1:13" ht="15" x14ac:dyDescent="0.15">
      <c r="A324" s="9">
        <v>1738</v>
      </c>
      <c r="B324" s="9">
        <v>9.5500000000000007</v>
      </c>
      <c r="C324" s="9">
        <v>122.7</v>
      </c>
      <c r="D324" s="9">
        <v>0</v>
      </c>
      <c r="E324" s="9">
        <v>2</v>
      </c>
      <c r="F324" s="1"/>
      <c r="G324" s="1">
        <v>6.5090041312825999</v>
      </c>
      <c r="H324" s="1">
        <v>4.8719999999999999</v>
      </c>
      <c r="I324" s="1">
        <v>5.4580636880981501</v>
      </c>
      <c r="J324" s="1"/>
      <c r="K324" s="1">
        <v>6.6889560812500104</v>
      </c>
      <c r="L324" s="2">
        <f t="shared" si="10"/>
        <v>0.37293844032225176</v>
      </c>
      <c r="M324" s="2">
        <f t="shared" si="11"/>
        <v>0.33600249000053367</v>
      </c>
    </row>
    <row r="325" spans="1:13" ht="15" x14ac:dyDescent="0.15">
      <c r="A325" s="9">
        <v>1803</v>
      </c>
      <c r="B325" s="9">
        <v>6.1050000000000004</v>
      </c>
      <c r="C325" s="9">
        <v>429.4</v>
      </c>
      <c r="D325" s="9">
        <v>4</v>
      </c>
      <c r="E325" s="9">
        <v>2</v>
      </c>
      <c r="F325" s="1"/>
      <c r="G325" s="1">
        <v>3.2940831793598</v>
      </c>
      <c r="H325" s="1">
        <v>3.62</v>
      </c>
      <c r="I325" s="1">
        <v>4.80160780237326</v>
      </c>
      <c r="J325" s="1"/>
      <c r="K325" s="1">
        <v>3.154955825</v>
      </c>
      <c r="L325" s="2">
        <f t="shared" si="10"/>
        <v>-0.12846524171270721</v>
      </c>
      <c r="M325" s="2">
        <f t="shared" si="11"/>
        <v>-9.0032270895082894E-2</v>
      </c>
    </row>
    <row r="326" spans="1:13" ht="15" x14ac:dyDescent="0.15">
      <c r="A326" s="9">
        <v>1821</v>
      </c>
      <c r="B326" s="9">
        <v>8.0340000000000007</v>
      </c>
      <c r="C326" s="9">
        <v>429.4</v>
      </c>
      <c r="D326" s="9">
        <v>0</v>
      </c>
      <c r="E326" s="9">
        <v>2</v>
      </c>
      <c r="F326" s="1"/>
      <c r="G326" s="1">
        <v>3.7473864504563901</v>
      </c>
      <c r="H326" s="1">
        <v>2.6749999999999998</v>
      </c>
      <c r="I326" s="1">
        <v>3.2610780187083601</v>
      </c>
      <c r="J326" s="1"/>
      <c r="K326" s="1">
        <v>3.7039175312500001</v>
      </c>
      <c r="L326" s="2">
        <f t="shared" si="10"/>
        <v>0.38464206775700949</v>
      </c>
      <c r="M326" s="2">
        <f t="shared" si="11"/>
        <v>0.40089213101173471</v>
      </c>
    </row>
    <row r="327" spans="1:13" ht="15" x14ac:dyDescent="0.15">
      <c r="A327" s="9">
        <v>1827</v>
      </c>
      <c r="B327" s="9">
        <v>10.128</v>
      </c>
      <c r="C327" s="9">
        <v>61.3</v>
      </c>
      <c r="D327" s="9">
        <v>19</v>
      </c>
      <c r="E327" s="9">
        <v>2</v>
      </c>
      <c r="F327" s="1"/>
      <c r="G327" s="1">
        <v>16.455644213792699</v>
      </c>
      <c r="H327" s="1">
        <v>16.989999999999998</v>
      </c>
      <c r="I327" s="1">
        <v>18.731530118963502</v>
      </c>
      <c r="J327" s="1"/>
      <c r="K327" s="1">
        <v>21.513235625</v>
      </c>
      <c r="L327" s="2">
        <f t="shared" si="10"/>
        <v>0.26622928928781647</v>
      </c>
      <c r="M327" s="2">
        <f t="shared" si="11"/>
        <v>-3.1451194008669803E-2</v>
      </c>
    </row>
    <row r="328" spans="1:13" ht="15" x14ac:dyDescent="0.15">
      <c r="A328" s="9">
        <v>1852</v>
      </c>
      <c r="B328" s="9">
        <v>3.8570000000000002</v>
      </c>
      <c r="C328" s="9">
        <v>122.7</v>
      </c>
      <c r="D328" s="9">
        <v>8</v>
      </c>
      <c r="E328" s="9">
        <v>2</v>
      </c>
      <c r="F328" s="1"/>
      <c r="G328" s="1">
        <v>2.78917227585156</v>
      </c>
      <c r="H328" s="1">
        <v>1.8129999999999999</v>
      </c>
      <c r="I328" s="1">
        <v>6.09612928998403</v>
      </c>
      <c r="J328" s="1"/>
      <c r="K328" s="1">
        <v>2.3278999625000001</v>
      </c>
      <c r="L328" s="2">
        <f t="shared" si="10"/>
        <v>0.28400439189189197</v>
      </c>
      <c r="M328" s="2">
        <f t="shared" si="11"/>
        <v>0.5384292751525428</v>
      </c>
    </row>
    <row r="329" spans="1:13" ht="15" x14ac:dyDescent="0.15">
      <c r="A329" s="9">
        <v>1880</v>
      </c>
      <c r="B329" s="9">
        <v>8.2360000000000007</v>
      </c>
      <c r="C329" s="9">
        <v>306.7</v>
      </c>
      <c r="D329" s="9">
        <v>14</v>
      </c>
      <c r="E329" s="9">
        <v>2</v>
      </c>
      <c r="F329" s="1"/>
      <c r="G329" s="1">
        <v>7.38401661830863</v>
      </c>
      <c r="H329" s="1">
        <v>9.1980000000000004</v>
      </c>
      <c r="I329" s="1">
        <v>9.0050210194844205</v>
      </c>
      <c r="J329" s="1"/>
      <c r="K329" s="1">
        <v>7.9705270937500003</v>
      </c>
      <c r="L329" s="2">
        <f t="shared" si="10"/>
        <v>-0.13344997893563817</v>
      </c>
      <c r="M329" s="2">
        <f t="shared" si="11"/>
        <v>-0.19721497952722009</v>
      </c>
    </row>
    <row r="330" spans="1:13" ht="15" x14ac:dyDescent="0.15">
      <c r="A330" s="9">
        <v>1887</v>
      </c>
      <c r="B330" s="9">
        <v>10.792</v>
      </c>
      <c r="C330" s="9">
        <v>429.4</v>
      </c>
      <c r="D330" s="9">
        <v>17</v>
      </c>
      <c r="E330" s="9">
        <v>2</v>
      </c>
      <c r="F330" s="1"/>
      <c r="G330" s="1">
        <v>8.8745878702462306</v>
      </c>
      <c r="H330" s="1">
        <v>6.4690000000000003</v>
      </c>
      <c r="I330" s="1">
        <v>7.3383479102242601</v>
      </c>
      <c r="J330" s="1"/>
      <c r="K330" s="1">
        <v>8.2651785062500007</v>
      </c>
      <c r="L330" s="2">
        <f t="shared" si="10"/>
        <v>0.2776593764492194</v>
      </c>
      <c r="M330" s="2">
        <f t="shared" si="11"/>
        <v>0.3718639465522075</v>
      </c>
    </row>
    <row r="331" spans="1:13" ht="15" x14ac:dyDescent="0.15">
      <c r="A331" s="9">
        <v>1899</v>
      </c>
      <c r="B331" s="9">
        <v>6.3250000000000002</v>
      </c>
      <c r="C331" s="9">
        <v>184</v>
      </c>
      <c r="D331" s="9">
        <v>5</v>
      </c>
      <c r="E331" s="9">
        <v>2</v>
      </c>
      <c r="F331" s="1"/>
      <c r="G331" s="1">
        <v>4.4936895346989099</v>
      </c>
      <c r="H331" s="1">
        <v>2.9239999999999999</v>
      </c>
      <c r="I331" s="1">
        <v>7.7245636904253701</v>
      </c>
      <c r="J331" s="1"/>
      <c r="K331" s="1">
        <v>4.3478427750000002</v>
      </c>
      <c r="L331" s="2">
        <f t="shared" si="10"/>
        <v>0.48695033344733252</v>
      </c>
      <c r="M331" s="2">
        <f t="shared" si="11"/>
        <v>0.53682952623081737</v>
      </c>
    </row>
    <row r="332" spans="1:13" ht="15" x14ac:dyDescent="0.15">
      <c r="A332" s="9">
        <v>2001</v>
      </c>
      <c r="B332" s="9">
        <v>60.003999999999998</v>
      </c>
      <c r="C332" s="9">
        <v>351.8</v>
      </c>
      <c r="D332" s="9">
        <v>0</v>
      </c>
      <c r="E332" s="9">
        <v>3</v>
      </c>
      <c r="F332" s="1"/>
      <c r="G332" s="1">
        <v>2.5301848638793398</v>
      </c>
      <c r="H332" s="1">
        <v>2.4590000000000001</v>
      </c>
      <c r="I332" s="1">
        <v>2.2902124963611299</v>
      </c>
      <c r="J332" s="1"/>
      <c r="K332" s="1">
        <v>2.54280413125</v>
      </c>
      <c r="L332" s="2">
        <f t="shared" si="10"/>
        <v>3.40805739121594E-2</v>
      </c>
      <c r="M332" s="2">
        <f t="shared" si="11"/>
        <v>2.8948704302293515E-2</v>
      </c>
    </row>
    <row r="333" spans="1:13" ht="15" x14ac:dyDescent="0.15">
      <c r="A333" s="9">
        <v>2002</v>
      </c>
      <c r="B333" s="9">
        <v>59.813000000000002</v>
      </c>
      <c r="C333" s="9">
        <v>73.599999999999994</v>
      </c>
      <c r="D333" s="9">
        <v>0</v>
      </c>
      <c r="E333" s="9">
        <v>3</v>
      </c>
      <c r="F333" s="1"/>
      <c r="G333" s="1">
        <v>2.52904494813184</v>
      </c>
      <c r="H333" s="1">
        <v>2.4590000000000001</v>
      </c>
      <c r="I333" s="1">
        <v>2.2888611355436299</v>
      </c>
      <c r="J333" s="1"/>
      <c r="K333" s="1">
        <v>2.5415571562500001</v>
      </c>
      <c r="L333" s="2">
        <f t="shared" si="10"/>
        <v>3.357346736478245E-2</v>
      </c>
      <c r="M333" s="2">
        <f t="shared" si="11"/>
        <v>2.8485135474518065E-2</v>
      </c>
    </row>
    <row r="334" spans="1:13" ht="15" x14ac:dyDescent="0.15">
      <c r="A334" s="9">
        <v>2003</v>
      </c>
      <c r="B334" s="9">
        <v>62.213000000000001</v>
      </c>
      <c r="C334" s="9">
        <v>490.8</v>
      </c>
      <c r="D334" s="9">
        <v>0</v>
      </c>
      <c r="E334" s="9">
        <v>3</v>
      </c>
      <c r="F334" s="1"/>
      <c r="G334" s="1">
        <v>2.5418840191066598</v>
      </c>
      <c r="H334" s="1">
        <v>2.48</v>
      </c>
      <c r="I334" s="1">
        <v>2.3046268539190899</v>
      </c>
      <c r="J334" s="1"/>
      <c r="K334" s="1">
        <v>2.5567300937500002</v>
      </c>
      <c r="L334" s="2">
        <f t="shared" si="10"/>
        <v>3.0939553931451681E-2</v>
      </c>
      <c r="M334" s="2">
        <f t="shared" si="11"/>
        <v>2.4953233510749944E-2</v>
      </c>
    </row>
    <row r="335" spans="1:13" ht="15" x14ac:dyDescent="0.15">
      <c r="A335" s="9">
        <v>2004</v>
      </c>
      <c r="B335" s="9">
        <v>61.002000000000002</v>
      </c>
      <c r="C335" s="9">
        <v>429.4</v>
      </c>
      <c r="D335" s="9">
        <v>0</v>
      </c>
      <c r="E335" s="9">
        <v>3</v>
      </c>
      <c r="F335" s="1"/>
      <c r="G335" s="1">
        <v>2.5514145417268201</v>
      </c>
      <c r="H335" s="1">
        <v>2.4860000000000002</v>
      </c>
      <c r="I335" s="1">
        <v>2.3114112222252299</v>
      </c>
      <c r="J335" s="1"/>
      <c r="K335" s="1">
        <v>2.5655489937499998</v>
      </c>
      <c r="L335" s="2">
        <f t="shared" si="10"/>
        <v>3.1998790728077056E-2</v>
      </c>
      <c r="M335" s="2">
        <f t="shared" si="11"/>
        <v>2.6313170445221207E-2</v>
      </c>
    </row>
    <row r="336" spans="1:13" ht="15" x14ac:dyDescent="0.15">
      <c r="A336" s="9">
        <v>2005</v>
      </c>
      <c r="B336" s="9">
        <v>61.841999999999999</v>
      </c>
      <c r="C336" s="9">
        <v>245.4</v>
      </c>
      <c r="D336" s="9">
        <v>0</v>
      </c>
      <c r="E336" s="9">
        <v>3</v>
      </c>
      <c r="F336" s="1"/>
      <c r="G336" s="1">
        <v>2.5602146985196601</v>
      </c>
      <c r="H336" s="1">
        <v>2.4980000000000002</v>
      </c>
      <c r="I336" s="1">
        <v>2.3209247325928302</v>
      </c>
      <c r="J336" s="1"/>
      <c r="K336" s="1">
        <v>2.57531921875001</v>
      </c>
      <c r="L336" s="2">
        <f t="shared" si="10"/>
        <v>3.0952449459571575E-2</v>
      </c>
      <c r="M336" s="2">
        <f t="shared" si="11"/>
        <v>2.4905804051104836E-2</v>
      </c>
    </row>
    <row r="337" spans="1:13" ht="15" x14ac:dyDescent="0.15">
      <c r="A337" s="9">
        <v>2006</v>
      </c>
      <c r="B337" s="9">
        <v>59.506</v>
      </c>
      <c r="C337" s="9">
        <v>61.3</v>
      </c>
      <c r="D337" s="9">
        <v>0</v>
      </c>
      <c r="E337" s="9">
        <v>3</v>
      </c>
      <c r="F337" s="1"/>
      <c r="G337" s="1">
        <v>2.6542451373168601</v>
      </c>
      <c r="H337" s="1">
        <v>2.5819999999999999</v>
      </c>
      <c r="I337" s="1">
        <v>2.4039705322468099</v>
      </c>
      <c r="J337" s="1"/>
      <c r="K337" s="1">
        <v>2.6689495124999998</v>
      </c>
      <c r="L337" s="2">
        <f t="shared" si="10"/>
        <v>3.3675256584043356E-2</v>
      </c>
      <c r="M337" s="2">
        <f t="shared" si="11"/>
        <v>2.7980301052230917E-2</v>
      </c>
    </row>
    <row r="338" spans="1:13" ht="15" x14ac:dyDescent="0.15">
      <c r="A338" s="9">
        <v>2007</v>
      </c>
      <c r="B338" s="9">
        <v>48.356000000000002</v>
      </c>
      <c r="C338" s="9">
        <v>736.2</v>
      </c>
      <c r="D338" s="9">
        <v>0</v>
      </c>
      <c r="E338" s="9">
        <v>3</v>
      </c>
      <c r="F338" s="1"/>
      <c r="G338" s="1">
        <v>2.5028473646590199</v>
      </c>
      <c r="H338" s="1">
        <v>2.383</v>
      </c>
      <c r="I338" s="1">
        <v>2.2552562651240602</v>
      </c>
      <c r="J338" s="1"/>
      <c r="K338" s="1">
        <v>2.50571708124999</v>
      </c>
      <c r="L338" s="2">
        <f t="shared" si="10"/>
        <v>5.14968868023458E-2</v>
      </c>
      <c r="M338" s="2">
        <f t="shared" si="11"/>
        <v>5.0292641485111166E-2</v>
      </c>
    </row>
    <row r="339" spans="1:13" ht="15" x14ac:dyDescent="0.15">
      <c r="A339" s="9">
        <v>2008</v>
      </c>
      <c r="B339" s="9">
        <v>49.374000000000002</v>
      </c>
      <c r="C339" s="9">
        <v>368.1</v>
      </c>
      <c r="D339" s="9">
        <v>0</v>
      </c>
      <c r="E339" s="9">
        <v>3</v>
      </c>
      <c r="F339" s="1"/>
      <c r="G339" s="1">
        <v>2.52359139883449</v>
      </c>
      <c r="H339" s="1">
        <v>2.4089999999999998</v>
      </c>
      <c r="I339" s="1">
        <v>2.27441649981369</v>
      </c>
      <c r="J339" s="1"/>
      <c r="K339" s="1">
        <v>2.5280300562500102</v>
      </c>
      <c r="L339" s="2">
        <f t="shared" si="10"/>
        <v>4.9410567144047492E-2</v>
      </c>
      <c r="M339" s="2">
        <f t="shared" si="11"/>
        <v>4.7568036045865597E-2</v>
      </c>
    </row>
    <row r="340" spans="1:13" ht="15" x14ac:dyDescent="0.15">
      <c r="A340" s="9">
        <v>2009</v>
      </c>
      <c r="B340" s="9">
        <v>47.472000000000001</v>
      </c>
      <c r="C340" s="9">
        <v>122.7</v>
      </c>
      <c r="D340" s="9">
        <v>0</v>
      </c>
      <c r="E340" s="9">
        <v>3</v>
      </c>
      <c r="F340" s="1"/>
      <c r="G340" s="1">
        <v>2.55316831762834</v>
      </c>
      <c r="H340" s="1">
        <v>2.4289999999999998</v>
      </c>
      <c r="I340" s="1">
        <v>2.3030187977188001</v>
      </c>
      <c r="J340" s="1"/>
      <c r="K340" s="1">
        <v>2.5555050124999901</v>
      </c>
      <c r="L340" s="2">
        <f t="shared" si="10"/>
        <v>5.2081108480852303E-2</v>
      </c>
      <c r="M340" s="2">
        <f t="shared" si="11"/>
        <v>5.11191097687691E-2</v>
      </c>
    </row>
    <row r="341" spans="1:13" ht="15" x14ac:dyDescent="0.15">
      <c r="A341" s="9">
        <v>2010</v>
      </c>
      <c r="B341" s="9">
        <v>39.594999999999999</v>
      </c>
      <c r="C341" s="9">
        <v>98.2</v>
      </c>
      <c r="D341" s="9">
        <v>0</v>
      </c>
      <c r="E341" s="9">
        <v>3</v>
      </c>
      <c r="F341" s="1"/>
      <c r="G341" s="1">
        <v>2.8032638586097098</v>
      </c>
      <c r="H341" s="1">
        <v>2.6469999999999998</v>
      </c>
      <c r="I341" s="1">
        <v>2.5693303453635399</v>
      </c>
      <c r="J341" s="1"/>
      <c r="K341" s="1">
        <v>2.7944782875000098</v>
      </c>
      <c r="L341" s="2">
        <f t="shared" si="10"/>
        <v>5.5715257839066883E-2</v>
      </c>
      <c r="M341" s="2">
        <f t="shared" si="11"/>
        <v>5.9034325126448829E-2</v>
      </c>
    </row>
    <row r="342" spans="1:13" ht="15" x14ac:dyDescent="0.15">
      <c r="A342" s="9">
        <v>2011</v>
      </c>
      <c r="B342" s="9">
        <v>40.792000000000002</v>
      </c>
      <c r="C342" s="9">
        <v>490.8</v>
      </c>
      <c r="D342" s="9">
        <v>0</v>
      </c>
      <c r="E342" s="9">
        <v>3</v>
      </c>
      <c r="F342" s="1"/>
      <c r="G342" s="1">
        <v>2.8110148471018501</v>
      </c>
      <c r="H342" s="1">
        <v>2.6640000000000001</v>
      </c>
      <c r="I342" s="1">
        <v>2.5692457847023999</v>
      </c>
      <c r="J342" s="1"/>
      <c r="K342" s="1">
        <v>2.8044913749999898</v>
      </c>
      <c r="L342" s="2">
        <f t="shared" si="10"/>
        <v>5.2737002627623736E-2</v>
      </c>
      <c r="M342" s="2">
        <f t="shared" si="11"/>
        <v>5.5185753416610347E-2</v>
      </c>
    </row>
    <row r="343" spans="1:13" ht="15" x14ac:dyDescent="0.15">
      <c r="A343" s="9">
        <v>2012</v>
      </c>
      <c r="B343" s="9">
        <v>42.488</v>
      </c>
      <c r="C343" s="9">
        <v>552.1</v>
      </c>
      <c r="D343" s="9">
        <v>0</v>
      </c>
      <c r="E343" s="9">
        <v>3</v>
      </c>
      <c r="F343" s="1"/>
      <c r="G343" s="1">
        <v>2.8487711497824</v>
      </c>
      <c r="H343" s="1">
        <v>2.7040000000000002</v>
      </c>
      <c r="I343" s="1">
        <v>2.59659219232439</v>
      </c>
      <c r="J343" s="1"/>
      <c r="K343" s="1">
        <v>2.84569269375001</v>
      </c>
      <c r="L343" s="2">
        <f t="shared" si="10"/>
        <v>5.2401144138317236E-2</v>
      </c>
      <c r="M343" s="2">
        <f t="shared" si="11"/>
        <v>5.3539626398816494E-2</v>
      </c>
    </row>
    <row r="344" spans="1:13" ht="15" x14ac:dyDescent="0.15">
      <c r="A344" s="9">
        <v>2013</v>
      </c>
      <c r="B344" s="9">
        <v>41.587000000000003</v>
      </c>
      <c r="C344" s="9">
        <v>184</v>
      </c>
      <c r="D344" s="9">
        <v>0</v>
      </c>
      <c r="E344" s="9">
        <v>3</v>
      </c>
      <c r="F344" s="1"/>
      <c r="G344" s="1">
        <v>2.8541288454829998</v>
      </c>
      <c r="H344" s="1">
        <v>2.7050000000000001</v>
      </c>
      <c r="I344" s="1">
        <v>2.6064590981858502</v>
      </c>
      <c r="J344" s="1"/>
      <c r="K344" s="1">
        <v>2.8492708375000002</v>
      </c>
      <c r="L344" s="2">
        <f t="shared" si="10"/>
        <v>5.3334875231053652E-2</v>
      </c>
      <c r="M344" s="2">
        <f t="shared" si="11"/>
        <v>5.5130811638816918E-2</v>
      </c>
    </row>
    <row r="345" spans="1:13" ht="15" x14ac:dyDescent="0.15">
      <c r="A345" s="9">
        <v>2014</v>
      </c>
      <c r="B345" s="9">
        <v>40.247</v>
      </c>
      <c r="C345" s="9">
        <v>245.4</v>
      </c>
      <c r="D345" s="9">
        <v>0</v>
      </c>
      <c r="E345" s="9">
        <v>3</v>
      </c>
      <c r="F345" s="1"/>
      <c r="G345" s="1">
        <v>2.8443663901630298</v>
      </c>
      <c r="H345" s="1">
        <v>2.6909999999999998</v>
      </c>
      <c r="I345" s="1">
        <v>2.6051686506812599</v>
      </c>
      <c r="J345" s="1"/>
      <c r="K345" s="1">
        <v>2.8366968937500001</v>
      </c>
      <c r="L345" s="2">
        <f t="shared" si="10"/>
        <v>5.4142286789297764E-2</v>
      </c>
      <c r="M345" s="2">
        <f t="shared" si="11"/>
        <v>5.6992341197707172E-2</v>
      </c>
    </row>
    <row r="346" spans="1:13" ht="15" x14ac:dyDescent="0.15">
      <c r="A346" s="9">
        <v>2015</v>
      </c>
      <c r="B346" s="9">
        <v>34.457999999999998</v>
      </c>
      <c r="C346" s="9">
        <v>490.8</v>
      </c>
      <c r="D346" s="9">
        <v>0</v>
      </c>
      <c r="E346" s="9">
        <v>3</v>
      </c>
      <c r="F346" s="1"/>
      <c r="G346" s="1">
        <v>2.8382617355996498</v>
      </c>
      <c r="H346" s="1">
        <v>2.67</v>
      </c>
      <c r="I346" s="1">
        <v>2.65296797296855</v>
      </c>
      <c r="J346" s="1"/>
      <c r="K346" s="1">
        <v>2.81563265625</v>
      </c>
      <c r="L346" s="2">
        <f t="shared" si="10"/>
        <v>5.4544066011235993E-2</v>
      </c>
      <c r="M346" s="2">
        <f t="shared" si="11"/>
        <v>6.3019376629082344E-2</v>
      </c>
    </row>
    <row r="347" spans="1:13" ht="15" x14ac:dyDescent="0.15">
      <c r="A347" s="9">
        <v>2016</v>
      </c>
      <c r="B347" s="9">
        <v>29.030999999999999</v>
      </c>
      <c r="C347" s="9">
        <v>368.1</v>
      </c>
      <c r="D347" s="9">
        <v>0</v>
      </c>
      <c r="E347" s="9">
        <v>3</v>
      </c>
      <c r="F347" s="1"/>
      <c r="G347" s="1">
        <v>3.26715389688251</v>
      </c>
      <c r="H347" s="1">
        <v>3.1259999999999999</v>
      </c>
      <c r="I347" s="1">
        <v>3.2177016716410201</v>
      </c>
      <c r="J347" s="1"/>
      <c r="K347" s="1">
        <v>3.220005725</v>
      </c>
      <c r="L347" s="2">
        <f t="shared" si="10"/>
        <v>3.0072208893154241E-2</v>
      </c>
      <c r="M347" s="2">
        <f t="shared" si="11"/>
        <v>4.515479746721373E-2</v>
      </c>
    </row>
    <row r="348" spans="1:13" ht="15" x14ac:dyDescent="0.15">
      <c r="A348" s="9">
        <v>2017</v>
      </c>
      <c r="B348" s="9">
        <v>28.465</v>
      </c>
      <c r="C348" s="9">
        <v>490.8</v>
      </c>
      <c r="D348" s="9">
        <v>0</v>
      </c>
      <c r="E348" s="9">
        <v>3</v>
      </c>
      <c r="F348" s="1"/>
      <c r="G348" s="1">
        <v>3.2956261223722998</v>
      </c>
      <c r="H348" s="1">
        <v>3.1560000000000001</v>
      </c>
      <c r="I348" s="1">
        <v>3.2645531569634501</v>
      </c>
      <c r="J348" s="1"/>
      <c r="K348" s="1">
        <v>3.2430120499999999</v>
      </c>
      <c r="L348" s="2">
        <f t="shared" si="10"/>
        <v>2.7570358048162161E-2</v>
      </c>
      <c r="M348" s="2">
        <f t="shared" si="11"/>
        <v>4.4241483641413067E-2</v>
      </c>
    </row>
    <row r="349" spans="1:13" ht="15" x14ac:dyDescent="0.15">
      <c r="A349" s="9">
        <v>2018</v>
      </c>
      <c r="B349" s="9">
        <v>26.443999999999999</v>
      </c>
      <c r="C349" s="9">
        <v>73.599999999999994</v>
      </c>
      <c r="D349" s="9">
        <v>0</v>
      </c>
      <c r="E349" s="9">
        <v>3</v>
      </c>
      <c r="F349" s="1"/>
      <c r="G349" s="1">
        <v>3.2736055805732498</v>
      </c>
      <c r="H349" s="1">
        <v>3.141</v>
      </c>
      <c r="I349" s="1">
        <v>3.2890002559150999</v>
      </c>
      <c r="J349" s="1"/>
      <c r="K349" s="1">
        <v>3.2106838812499898</v>
      </c>
      <c r="L349" s="2">
        <f t="shared" si="10"/>
        <v>2.2185253502066161E-2</v>
      </c>
      <c r="M349" s="2">
        <f t="shared" si="11"/>
        <v>4.2217631510108176E-2</v>
      </c>
    </row>
    <row r="350" spans="1:13" ht="15" x14ac:dyDescent="0.15">
      <c r="A350" s="9">
        <v>2019</v>
      </c>
      <c r="B350" s="9">
        <v>25.527999999999999</v>
      </c>
      <c r="C350" s="9">
        <v>552.1</v>
      </c>
      <c r="D350" s="9">
        <v>0</v>
      </c>
      <c r="E350" s="9">
        <v>3</v>
      </c>
      <c r="F350" s="1"/>
      <c r="G350" s="1">
        <v>3.3303376256614001</v>
      </c>
      <c r="H350" s="1">
        <v>3.2069999999999999</v>
      </c>
      <c r="I350" s="1">
        <v>3.37963432674659</v>
      </c>
      <c r="J350" s="1"/>
      <c r="K350" s="1">
        <v>3.2606855062500002</v>
      </c>
      <c r="L350" s="2">
        <f t="shared" si="10"/>
        <v>1.6740101730589443E-2</v>
      </c>
      <c r="M350" s="2">
        <f t="shared" si="11"/>
        <v>3.8458879220891889E-2</v>
      </c>
    </row>
    <row r="351" spans="1:13" ht="15" x14ac:dyDescent="0.15">
      <c r="A351" s="9">
        <v>2020</v>
      </c>
      <c r="B351" s="9">
        <v>21.847999999999999</v>
      </c>
      <c r="C351" s="9">
        <v>110.4</v>
      </c>
      <c r="D351" s="9">
        <v>0</v>
      </c>
      <c r="E351" s="9">
        <v>3</v>
      </c>
      <c r="F351" s="1"/>
      <c r="G351" s="1">
        <v>3.5727938795691698</v>
      </c>
      <c r="H351" s="1">
        <v>3.4849999999999999</v>
      </c>
      <c r="I351" s="1">
        <v>3.7562626342948602</v>
      </c>
      <c r="J351" s="1"/>
      <c r="K351" s="1">
        <v>3.4755965875000001</v>
      </c>
      <c r="L351" s="2">
        <f t="shared" si="10"/>
        <v>-2.6982532281204486E-3</v>
      </c>
      <c r="M351" s="2">
        <f t="shared" si="11"/>
        <v>2.5191931009804866E-2</v>
      </c>
    </row>
    <row r="352" spans="1:13" ht="15" x14ac:dyDescent="0.15">
      <c r="A352" s="9">
        <v>2021</v>
      </c>
      <c r="B352" s="9">
        <v>20.056999999999999</v>
      </c>
      <c r="C352" s="9">
        <v>184</v>
      </c>
      <c r="D352" s="9">
        <v>0</v>
      </c>
      <c r="E352" s="9">
        <v>3</v>
      </c>
      <c r="F352" s="1"/>
      <c r="G352" s="1">
        <v>3.5748670911501899</v>
      </c>
      <c r="H352" s="1">
        <v>3.4550000000000001</v>
      </c>
      <c r="I352" s="1">
        <v>3.7476422010432699</v>
      </c>
      <c r="J352" s="1"/>
      <c r="K352" s="1">
        <v>3.4603036937499998</v>
      </c>
      <c r="L352" s="2">
        <f t="shared" si="10"/>
        <v>1.5350777858175765E-3</v>
      </c>
      <c r="M352" s="2">
        <f t="shared" si="11"/>
        <v>3.4693803516697479E-2</v>
      </c>
    </row>
    <row r="353" spans="1:13" ht="15" x14ac:dyDescent="0.15">
      <c r="A353" s="9">
        <v>2022</v>
      </c>
      <c r="B353" s="9">
        <v>18.23</v>
      </c>
      <c r="C353" s="9">
        <v>368.1</v>
      </c>
      <c r="D353" s="9">
        <v>0</v>
      </c>
      <c r="E353" s="9">
        <v>3</v>
      </c>
      <c r="F353" s="1"/>
      <c r="G353" s="1">
        <v>3.9280031013706802</v>
      </c>
      <c r="H353" s="1">
        <v>3.7949999999999999</v>
      </c>
      <c r="I353" s="1">
        <v>4.1729899784561901</v>
      </c>
      <c r="J353" s="1"/>
      <c r="K353" s="1">
        <v>3.77741169375</v>
      </c>
      <c r="L353" s="2">
        <f t="shared" si="10"/>
        <v>-4.6345998023715317E-3</v>
      </c>
      <c r="M353" s="2">
        <f t="shared" si="11"/>
        <v>3.5046930532458574E-2</v>
      </c>
    </row>
    <row r="354" spans="1:13" ht="15" x14ac:dyDescent="0.15">
      <c r="A354" s="9">
        <v>2023</v>
      </c>
      <c r="B354" s="9">
        <v>16.867999999999999</v>
      </c>
      <c r="C354" s="9">
        <v>184</v>
      </c>
      <c r="D354" s="9">
        <v>0</v>
      </c>
      <c r="E354" s="9">
        <v>3</v>
      </c>
      <c r="F354" s="1"/>
      <c r="G354" s="1">
        <v>5.3921068597451098</v>
      </c>
      <c r="H354" s="1">
        <v>5.4740000000000002</v>
      </c>
      <c r="I354" s="1">
        <v>6.1692359266904297</v>
      </c>
      <c r="J354" s="1"/>
      <c r="K354" s="1">
        <v>5.1577027749999997</v>
      </c>
      <c r="L354" s="2">
        <f t="shared" si="10"/>
        <v>-5.7781736390208338E-2</v>
      </c>
      <c r="M354" s="2">
        <f t="shared" si="11"/>
        <v>-1.4960383678277376E-2</v>
      </c>
    </row>
    <row r="355" spans="1:13" ht="15" x14ac:dyDescent="0.15">
      <c r="A355" s="9">
        <v>2024</v>
      </c>
      <c r="B355" s="9">
        <v>16.369</v>
      </c>
      <c r="C355" s="9">
        <v>184</v>
      </c>
      <c r="D355" s="9">
        <v>0</v>
      </c>
      <c r="E355" s="9">
        <v>3</v>
      </c>
      <c r="F355" s="1"/>
      <c r="G355" s="1">
        <v>6.3455419856467898</v>
      </c>
      <c r="H355" s="1">
        <v>6.5730000000000004</v>
      </c>
      <c r="I355" s="1">
        <v>7.4850897812630901</v>
      </c>
      <c r="J355" s="1"/>
      <c r="K355" s="1">
        <v>6.0609603000000103</v>
      </c>
      <c r="L355" s="2">
        <f t="shared" si="10"/>
        <v>-7.7900456412595478E-2</v>
      </c>
      <c r="M355" s="2">
        <f t="shared" si="11"/>
        <v>-3.4604901012203038E-2</v>
      </c>
    </row>
    <row r="356" spans="1:13" ht="15" x14ac:dyDescent="0.15">
      <c r="A356" s="17">
        <v>2025</v>
      </c>
      <c r="B356" s="17">
        <v>11.813000000000001</v>
      </c>
      <c r="C356" s="17">
        <v>351.8</v>
      </c>
      <c r="D356" s="17">
        <v>0</v>
      </c>
      <c r="E356" s="17">
        <v>3</v>
      </c>
      <c r="F356" s="1"/>
      <c r="G356" s="1">
        <v>7.62073144080086</v>
      </c>
      <c r="H356" s="1">
        <v>6.2359999999999998</v>
      </c>
      <c r="I356" s="1">
        <v>7.0493980241379202</v>
      </c>
      <c r="J356" s="1"/>
      <c r="K356" s="1">
        <v>7.0277453437500004</v>
      </c>
      <c r="L356" s="2">
        <f t="shared" si="10"/>
        <v>0.12696365358402834</v>
      </c>
      <c r="M356" s="2">
        <f t="shared" si="11"/>
        <v>0.22205443245684095</v>
      </c>
    </row>
    <row r="357" spans="1:13" ht="15" x14ac:dyDescent="0.15">
      <c r="A357" s="17">
        <v>2026</v>
      </c>
      <c r="B357" s="17">
        <v>12.254</v>
      </c>
      <c r="C357" s="17">
        <v>306.7</v>
      </c>
      <c r="D357" s="17">
        <v>0</v>
      </c>
      <c r="E357" s="17">
        <v>3</v>
      </c>
      <c r="F357" s="1"/>
      <c r="G357" s="1">
        <v>4.1262074056824698</v>
      </c>
      <c r="H357" s="1">
        <v>2.8380000000000001</v>
      </c>
      <c r="I357" s="1">
        <v>3.0667087810082099</v>
      </c>
      <c r="J357" s="1"/>
      <c r="K357" s="1">
        <v>3.8513210999999998</v>
      </c>
      <c r="L357" s="2">
        <f t="shared" si="10"/>
        <v>0.35705465116279061</v>
      </c>
      <c r="M357" s="2">
        <f t="shared" si="11"/>
        <v>0.45391381454632479</v>
      </c>
    </row>
    <row r="358" spans="1:13" ht="15" x14ac:dyDescent="0.15">
      <c r="A358" s="9">
        <v>2027</v>
      </c>
      <c r="B358" s="9">
        <v>14.314</v>
      </c>
      <c r="C358" s="9">
        <v>61.3</v>
      </c>
      <c r="D358" s="9">
        <v>0</v>
      </c>
      <c r="E358" s="9">
        <v>3</v>
      </c>
      <c r="F358" s="1"/>
      <c r="G358" s="1">
        <v>4.7880060495175298</v>
      </c>
      <c r="H358" s="1">
        <v>4.3090000000000002</v>
      </c>
      <c r="I358" s="1">
        <v>4.7495839478654398</v>
      </c>
      <c r="J358" s="1"/>
      <c r="K358" s="1">
        <v>4.5398531249999898</v>
      </c>
      <c r="L358" s="2">
        <f t="shared" si="10"/>
        <v>5.3574640287767386E-2</v>
      </c>
      <c r="M358" s="2">
        <f t="shared" si="11"/>
        <v>0.11116408668311201</v>
      </c>
    </row>
    <row r="359" spans="1:13" ht="15" x14ac:dyDescent="0.15">
      <c r="A359" s="9">
        <v>2028</v>
      </c>
      <c r="B359" s="9">
        <v>11.821999999999999</v>
      </c>
      <c r="C359" s="9">
        <v>429.4</v>
      </c>
      <c r="D359" s="9">
        <v>0</v>
      </c>
      <c r="E359" s="9">
        <v>3</v>
      </c>
      <c r="F359" s="1"/>
      <c r="G359" s="1">
        <v>7.1371931875857699</v>
      </c>
      <c r="H359" s="1">
        <v>5.8140000000000001</v>
      </c>
      <c r="I359" s="1">
        <v>6.4600425474738596</v>
      </c>
      <c r="J359" s="1"/>
      <c r="K359" s="1">
        <v>6.71036500625</v>
      </c>
      <c r="L359" s="2">
        <f t="shared" si="10"/>
        <v>0.15417354768661851</v>
      </c>
      <c r="M359" s="2">
        <f t="shared" si="11"/>
        <v>0.22758740756549189</v>
      </c>
    </row>
    <row r="360" spans="1:13" ht="15" x14ac:dyDescent="0.15">
      <c r="A360" s="9">
        <v>2029</v>
      </c>
      <c r="B360" s="9">
        <v>10.936</v>
      </c>
      <c r="C360" s="9">
        <v>245.4</v>
      </c>
      <c r="D360" s="9">
        <v>0</v>
      </c>
      <c r="E360" s="9">
        <v>3</v>
      </c>
      <c r="F360" s="1"/>
      <c r="G360" s="1">
        <v>6.4124020271052897</v>
      </c>
      <c r="H360" s="1">
        <v>4.3220000000000001</v>
      </c>
      <c r="I360" s="1">
        <v>4.8051997100460797</v>
      </c>
      <c r="J360" s="1"/>
      <c r="K360" s="1">
        <v>5.8869688875000001</v>
      </c>
      <c r="L360" s="2">
        <f t="shared" si="10"/>
        <v>0.36209368058769087</v>
      </c>
      <c r="M360" s="2">
        <f t="shared" si="11"/>
        <v>0.4836654389415293</v>
      </c>
    </row>
    <row r="361" spans="1:13" ht="15" x14ac:dyDescent="0.15">
      <c r="A361" s="9">
        <v>2030</v>
      </c>
      <c r="B361" s="9">
        <v>13.154</v>
      </c>
      <c r="C361" s="9">
        <v>245.4</v>
      </c>
      <c r="D361" s="9">
        <v>0</v>
      </c>
      <c r="E361" s="9">
        <v>3</v>
      </c>
      <c r="F361" s="1"/>
      <c r="G361" s="1">
        <v>7.2337092531055402</v>
      </c>
      <c r="H361" s="1">
        <v>6.7050000000000001</v>
      </c>
      <c r="I361" s="1">
        <v>7.5952863354565796</v>
      </c>
      <c r="J361" s="1"/>
      <c r="K361" s="1">
        <v>6.8808639937499896</v>
      </c>
      <c r="L361" s="2">
        <f t="shared" si="10"/>
        <v>2.6228783557045415E-2</v>
      </c>
      <c r="M361" s="2">
        <f t="shared" si="11"/>
        <v>7.8852983311788249E-2</v>
      </c>
    </row>
    <row r="362" spans="1:13" ht="15" x14ac:dyDescent="0.15">
      <c r="A362" s="17">
        <v>2031</v>
      </c>
      <c r="B362" s="17">
        <v>17.774000000000001</v>
      </c>
      <c r="C362" s="17">
        <v>368.1</v>
      </c>
      <c r="D362" s="17">
        <v>0</v>
      </c>
      <c r="E362" s="17">
        <v>3</v>
      </c>
      <c r="F362" s="1"/>
      <c r="G362" s="1">
        <v>4.3563523655240104</v>
      </c>
      <c r="H362" s="1">
        <v>4.2839999999999998</v>
      </c>
      <c r="I362" s="1">
        <v>4.7567357265673396</v>
      </c>
      <c r="J362" s="1"/>
      <c r="K362" s="1">
        <v>4.1755958875000001</v>
      </c>
      <c r="L362" s="2">
        <f t="shared" si="10"/>
        <v>-2.5304414682539616E-2</v>
      </c>
      <c r="M362" s="2">
        <f t="shared" si="11"/>
        <v>1.6888974211953921E-2</v>
      </c>
    </row>
    <row r="363" spans="1:13" ht="15" x14ac:dyDescent="0.15">
      <c r="A363" s="9">
        <v>2032</v>
      </c>
      <c r="B363" s="9">
        <v>7.6859999999999999</v>
      </c>
      <c r="C363" s="9">
        <v>368.1</v>
      </c>
      <c r="D363" s="9">
        <v>0</v>
      </c>
      <c r="E363" s="9">
        <v>3</v>
      </c>
      <c r="F363" s="1"/>
      <c r="G363" s="1">
        <v>3.2092751278824601</v>
      </c>
      <c r="H363" s="1">
        <v>2.3149999999999999</v>
      </c>
      <c r="I363" s="1">
        <v>2.5234171411378998</v>
      </c>
      <c r="J363" s="1"/>
      <c r="K363" s="1">
        <v>3.2346943187499999</v>
      </c>
      <c r="L363" s="2">
        <f t="shared" si="10"/>
        <v>0.39727616360691143</v>
      </c>
      <c r="M363" s="2">
        <f t="shared" si="11"/>
        <v>0.38629595156909724</v>
      </c>
    </row>
    <row r="364" spans="1:13" ht="15" x14ac:dyDescent="0.15">
      <c r="A364" s="17">
        <v>2033</v>
      </c>
      <c r="B364" s="17">
        <v>17.231999999999999</v>
      </c>
      <c r="C364" s="17">
        <v>122.7</v>
      </c>
      <c r="D364" s="17">
        <v>0</v>
      </c>
      <c r="E364" s="17">
        <v>3</v>
      </c>
      <c r="F364" s="1"/>
      <c r="G364" s="1">
        <v>4.0025242167469299</v>
      </c>
      <c r="H364" s="1">
        <v>3.8069999999999999</v>
      </c>
      <c r="I364" s="1">
        <v>4.19687964418004</v>
      </c>
      <c r="J364" s="1"/>
      <c r="K364" s="1">
        <v>3.7987429750000001</v>
      </c>
      <c r="L364" s="2">
        <f t="shared" si="10"/>
        <v>-2.1689059627002382E-3</v>
      </c>
      <c r="M364" s="2">
        <f t="shared" si="11"/>
        <v>5.1359132321231939E-2</v>
      </c>
    </row>
    <row r="365" spans="1:13" ht="15" x14ac:dyDescent="0.15">
      <c r="A365" s="9">
        <v>2035</v>
      </c>
      <c r="B365" s="9">
        <v>15.419</v>
      </c>
      <c r="C365" s="9">
        <v>613.5</v>
      </c>
      <c r="D365" s="9">
        <v>0</v>
      </c>
      <c r="E365" s="9">
        <v>3</v>
      </c>
      <c r="F365" s="1"/>
      <c r="G365" s="1">
        <v>4.6828609436063298</v>
      </c>
      <c r="H365" s="1">
        <v>4.4039999999999999</v>
      </c>
      <c r="I365" s="1">
        <v>4.8977205653159697</v>
      </c>
      <c r="J365" s="1"/>
      <c r="K365" s="1">
        <v>4.4275048624999904</v>
      </c>
      <c r="L365" s="2">
        <f t="shared" si="10"/>
        <v>5.3371622388715964E-3</v>
      </c>
      <c r="M365" s="2">
        <f t="shared" si="11"/>
        <v>6.3319923616332846E-2</v>
      </c>
    </row>
    <row r="366" spans="1:13" ht="15" x14ac:dyDescent="0.15">
      <c r="A366" s="9">
        <v>2036</v>
      </c>
      <c r="B366" s="9">
        <v>15.294</v>
      </c>
      <c r="C366" s="9">
        <v>61.3</v>
      </c>
      <c r="D366" s="9">
        <v>0</v>
      </c>
      <c r="E366" s="9">
        <v>3</v>
      </c>
      <c r="F366" s="1"/>
      <c r="G366" s="1">
        <v>6.0360625845188096</v>
      </c>
      <c r="H366" s="1">
        <v>6.0449999999999999</v>
      </c>
      <c r="I366" s="1">
        <v>6.8174288437770096</v>
      </c>
      <c r="J366" s="1"/>
      <c r="K366" s="1">
        <v>5.7663504625000002</v>
      </c>
      <c r="L366" s="2">
        <f t="shared" si="10"/>
        <v>-4.6095870554176965E-2</v>
      </c>
      <c r="M366" s="2">
        <f t="shared" si="11"/>
        <v>-1.4784806420496798E-3</v>
      </c>
    </row>
    <row r="367" spans="1:13" ht="15" x14ac:dyDescent="0.15">
      <c r="A367" s="9">
        <v>2037</v>
      </c>
      <c r="B367" s="9">
        <v>12.981</v>
      </c>
      <c r="C367" s="9">
        <v>98.2</v>
      </c>
      <c r="D367" s="9">
        <v>0</v>
      </c>
      <c r="E367" s="9">
        <v>3</v>
      </c>
      <c r="F367" s="1"/>
      <c r="G367" s="1">
        <v>7.4591609280903999</v>
      </c>
      <c r="H367" s="1">
        <v>6.8869999999999996</v>
      </c>
      <c r="I367" s="1">
        <v>7.78705416783753</v>
      </c>
      <c r="J367" s="1"/>
      <c r="K367" s="1">
        <v>7.0375403125</v>
      </c>
      <c r="L367" s="2">
        <f t="shared" si="10"/>
        <v>2.185861950050827E-2</v>
      </c>
      <c r="M367" s="2">
        <f t="shared" si="11"/>
        <v>8.3078398154552105E-2</v>
      </c>
    </row>
    <row r="368" spans="1:13" ht="15" x14ac:dyDescent="0.15">
      <c r="A368" s="9">
        <v>2038</v>
      </c>
      <c r="B368" s="9">
        <v>14.077999999999999</v>
      </c>
      <c r="C368" s="9">
        <v>122.7</v>
      </c>
      <c r="D368" s="9">
        <v>0</v>
      </c>
      <c r="E368" s="9">
        <v>3</v>
      </c>
      <c r="F368" s="1"/>
      <c r="G368" s="1">
        <v>5.5436982624212598</v>
      </c>
      <c r="H368" s="1">
        <v>5.1310000000000002</v>
      </c>
      <c r="I368" s="1">
        <v>5.7248542365640898</v>
      </c>
      <c r="J368" s="1"/>
      <c r="K368" s="1">
        <v>5.3090968312499998</v>
      </c>
      <c r="L368" s="2">
        <f t="shared" si="10"/>
        <v>3.4709965162736216E-2</v>
      </c>
      <c r="M368" s="2">
        <f t="shared" si="11"/>
        <v>8.0432325554718298E-2</v>
      </c>
    </row>
    <row r="369" spans="1:13" ht="15" x14ac:dyDescent="0.15">
      <c r="A369" s="9">
        <v>2039</v>
      </c>
      <c r="B369" s="9">
        <v>11.553000000000001</v>
      </c>
      <c r="C369" s="9">
        <v>49.1</v>
      </c>
      <c r="D369" s="9">
        <v>0</v>
      </c>
      <c r="E369" s="9">
        <v>3</v>
      </c>
      <c r="F369" s="1"/>
      <c r="G369" s="1">
        <v>6.0683975184193697</v>
      </c>
      <c r="H369" s="1">
        <v>4.4850000000000003</v>
      </c>
      <c r="I369" s="1">
        <v>4.9504931227805002</v>
      </c>
      <c r="J369" s="1"/>
      <c r="K369" s="1">
        <v>5.7344747999999903</v>
      </c>
      <c r="L369" s="2">
        <f t="shared" si="10"/>
        <v>0.27858969899665326</v>
      </c>
      <c r="M369" s="2">
        <f t="shared" si="11"/>
        <v>0.35304292495415146</v>
      </c>
    </row>
    <row r="370" spans="1:13" ht="15" x14ac:dyDescent="0.15">
      <c r="A370" s="9">
        <v>2040</v>
      </c>
      <c r="B370" s="9">
        <v>10.3</v>
      </c>
      <c r="C370" s="9">
        <v>122.7</v>
      </c>
      <c r="D370" s="9">
        <v>0</v>
      </c>
      <c r="E370" s="9">
        <v>3</v>
      </c>
      <c r="F370" s="1"/>
      <c r="G370" s="1">
        <v>7.4458238319352601</v>
      </c>
      <c r="H370" s="1">
        <v>5.0990000000000002</v>
      </c>
      <c r="I370" s="1">
        <v>5.6465787761830999</v>
      </c>
      <c r="J370" s="1"/>
      <c r="K370" s="1">
        <v>7.3877140624999997</v>
      </c>
      <c r="L370" s="2">
        <f t="shared" si="10"/>
        <v>0.44885547411257098</v>
      </c>
      <c r="M370" s="2">
        <f t="shared" si="11"/>
        <v>0.46025178112085896</v>
      </c>
    </row>
    <row r="371" spans="1:13" ht="15" x14ac:dyDescent="0.15">
      <c r="A371" s="9">
        <v>2041</v>
      </c>
      <c r="B371" s="9">
        <v>26.997</v>
      </c>
      <c r="C371" s="9">
        <v>245.4</v>
      </c>
      <c r="D371" s="9">
        <v>0</v>
      </c>
      <c r="E371" s="9">
        <v>3</v>
      </c>
      <c r="F371" s="1"/>
      <c r="G371" s="1">
        <v>2.7469011473965299</v>
      </c>
      <c r="H371" s="1">
        <v>2.5630000000000002</v>
      </c>
      <c r="I371" s="1">
        <v>2.6481023875204301</v>
      </c>
      <c r="J371" s="1"/>
      <c r="K371" s="1">
        <v>2.6990776562500001</v>
      </c>
      <c r="L371" s="2">
        <f t="shared" si="10"/>
        <v>5.309311597737023E-2</v>
      </c>
      <c r="M371" s="2">
        <f t="shared" si="11"/>
        <v>7.1752300974065444E-2</v>
      </c>
    </row>
    <row r="372" spans="1:13" ht="15" x14ac:dyDescent="0.15">
      <c r="A372" s="9">
        <v>2042</v>
      </c>
      <c r="B372" s="9">
        <v>25.988</v>
      </c>
      <c r="C372" s="9">
        <v>245.4</v>
      </c>
      <c r="D372" s="9">
        <v>0</v>
      </c>
      <c r="E372" s="9">
        <v>3</v>
      </c>
      <c r="F372" s="1"/>
      <c r="G372" s="1">
        <v>2.6659425838721398</v>
      </c>
      <c r="H372" s="1">
        <v>2.468</v>
      </c>
      <c r="I372" s="1">
        <v>2.5584530529004601</v>
      </c>
      <c r="J372" s="1"/>
      <c r="K372" s="1">
        <v>2.6150515749999999</v>
      </c>
      <c r="L372" s="2">
        <f t="shared" si="10"/>
        <v>5.9583296191247928E-2</v>
      </c>
      <c r="M372" s="2">
        <f t="shared" si="11"/>
        <v>8.0203640142682261E-2</v>
      </c>
    </row>
    <row r="373" spans="1:13" ht="15" x14ac:dyDescent="0.15">
      <c r="A373" s="17">
        <v>2043</v>
      </c>
      <c r="B373" s="17">
        <v>21.521000000000001</v>
      </c>
      <c r="C373" s="17">
        <v>49.1</v>
      </c>
      <c r="D373" s="17">
        <v>0</v>
      </c>
      <c r="E373" s="17">
        <v>3</v>
      </c>
      <c r="F373" s="1"/>
      <c r="G373" s="1">
        <v>2.6581619661306499</v>
      </c>
      <c r="H373" s="1">
        <v>2.3940000000000001</v>
      </c>
      <c r="I373" s="1">
        <v>2.5206554603255502</v>
      </c>
      <c r="J373" s="1"/>
      <c r="K373" s="1">
        <v>2.5875739375000002</v>
      </c>
      <c r="L373" s="2">
        <f t="shared" si="10"/>
        <v>8.0857952172096931E-2</v>
      </c>
      <c r="M373" s="2">
        <f t="shared" si="11"/>
        <v>0.11034334424839172</v>
      </c>
    </row>
    <row r="374" spans="1:13" ht="15" x14ac:dyDescent="0.15">
      <c r="A374" s="9">
        <v>2046</v>
      </c>
      <c r="B374" s="9">
        <v>20.364999999999998</v>
      </c>
      <c r="C374" s="9">
        <v>122.7</v>
      </c>
      <c r="D374" s="9">
        <v>0</v>
      </c>
      <c r="E374" s="9">
        <v>3</v>
      </c>
      <c r="F374" s="1"/>
      <c r="G374" s="1">
        <v>3.65863114354234</v>
      </c>
      <c r="H374" s="1">
        <v>3.5529999999999999</v>
      </c>
      <c r="I374" s="1">
        <v>3.8694311778081398</v>
      </c>
      <c r="J374" s="1"/>
      <c r="K374" s="1">
        <v>3.5468408562499998</v>
      </c>
      <c r="L374" s="2">
        <f t="shared" si="10"/>
        <v>-1.733505136504405E-3</v>
      </c>
      <c r="M374" s="2">
        <f t="shared" si="11"/>
        <v>2.9730127650531957E-2</v>
      </c>
    </row>
    <row r="375" spans="1:13" ht="15" x14ac:dyDescent="0.15">
      <c r="A375" s="9">
        <v>2047</v>
      </c>
      <c r="B375" s="9">
        <v>19.614999999999998</v>
      </c>
      <c r="C375" s="9">
        <v>122.7</v>
      </c>
      <c r="D375" s="9">
        <v>0</v>
      </c>
      <c r="E375" s="9">
        <v>3</v>
      </c>
      <c r="F375" s="1"/>
      <c r="G375" s="1">
        <v>3.6919484064210102</v>
      </c>
      <c r="H375" s="1">
        <v>3.5710000000000002</v>
      </c>
      <c r="I375" s="1">
        <v>3.9002596632577302</v>
      </c>
      <c r="J375" s="1"/>
      <c r="K375" s="1">
        <v>3.5730014937499899</v>
      </c>
      <c r="L375" s="2">
        <f t="shared" si="10"/>
        <v>5.6048550825810758E-4</v>
      </c>
      <c r="M375" s="2">
        <f t="shared" si="11"/>
        <v>3.3869618152061048E-2</v>
      </c>
    </row>
    <row r="376" spans="1:13" ht="15" x14ac:dyDescent="0.15">
      <c r="A376" s="17">
        <v>2048</v>
      </c>
      <c r="B376" s="17">
        <v>19.032</v>
      </c>
      <c r="C376" s="17">
        <v>184</v>
      </c>
      <c r="D376" s="17">
        <v>0</v>
      </c>
      <c r="E376" s="17">
        <v>3</v>
      </c>
      <c r="F376" s="1"/>
      <c r="G376" s="1">
        <v>3.6762060652645601</v>
      </c>
      <c r="H376" s="1">
        <v>3.5289999999999999</v>
      </c>
      <c r="I376" s="1">
        <v>3.8569441089443401</v>
      </c>
      <c r="J376" s="1"/>
      <c r="K376" s="1">
        <v>3.5500788000000001</v>
      </c>
      <c r="L376" s="2">
        <f t="shared" si="10"/>
        <v>5.9730235194106474E-3</v>
      </c>
      <c r="M376" s="2">
        <f t="shared" si="11"/>
        <v>4.1713251704324217E-2</v>
      </c>
    </row>
    <row r="377" spans="1:13" ht="15" x14ac:dyDescent="0.15">
      <c r="A377" s="9">
        <v>2052</v>
      </c>
      <c r="B377" s="9">
        <v>10.426</v>
      </c>
      <c r="C377" s="9">
        <v>613.5</v>
      </c>
      <c r="D377" s="9">
        <v>0</v>
      </c>
      <c r="E377" s="9">
        <v>3</v>
      </c>
      <c r="F377" s="1"/>
      <c r="G377" s="1">
        <v>5.2017486272369</v>
      </c>
      <c r="H377" s="1">
        <v>3.4289999999999998</v>
      </c>
      <c r="I377" s="1">
        <v>3.2587690041869202</v>
      </c>
      <c r="J377" s="1"/>
      <c r="K377" s="1">
        <v>4.9050758687500098</v>
      </c>
      <c r="L377" s="2">
        <f t="shared" si="10"/>
        <v>0.43046831984543893</v>
      </c>
      <c r="M377" s="2">
        <f t="shared" si="11"/>
        <v>0.5169870595616507</v>
      </c>
    </row>
    <row r="378" spans="1:13" ht="15" x14ac:dyDescent="0.15">
      <c r="A378" s="9">
        <v>2053</v>
      </c>
      <c r="B378" s="9">
        <v>35.375</v>
      </c>
      <c r="C378" s="9">
        <v>674.8</v>
      </c>
      <c r="D378" s="9">
        <v>0</v>
      </c>
      <c r="E378" s="9">
        <v>3</v>
      </c>
      <c r="F378" s="1"/>
      <c r="G378" s="1">
        <v>2.3657483164262501</v>
      </c>
      <c r="H378" s="1">
        <v>2.1869999999999998</v>
      </c>
      <c r="I378" s="1">
        <v>2.1559729319828702</v>
      </c>
      <c r="J378" s="1"/>
      <c r="K378" s="1">
        <v>2.34776953125</v>
      </c>
      <c r="L378" s="2">
        <f t="shared" si="10"/>
        <v>7.35114454732511E-2</v>
      </c>
      <c r="M378" s="2">
        <f t="shared" si="11"/>
        <v>8.1732197725765995E-2</v>
      </c>
    </row>
    <row r="379" spans="1:13" ht="15" x14ac:dyDescent="0.15">
      <c r="A379" s="9">
        <v>2054</v>
      </c>
      <c r="B379" s="9">
        <v>14.872999999999999</v>
      </c>
      <c r="C379" s="9">
        <v>245.4</v>
      </c>
      <c r="D379" s="9">
        <v>0</v>
      </c>
      <c r="E379" s="9">
        <v>3</v>
      </c>
      <c r="F379" s="1"/>
      <c r="G379" s="1">
        <v>3.69588705070514</v>
      </c>
      <c r="H379" s="1">
        <v>3.11</v>
      </c>
      <c r="I379" s="1">
        <v>3.36688561038833</v>
      </c>
      <c r="J379" s="1"/>
      <c r="K379" s="1">
        <v>3.5572371624999901</v>
      </c>
      <c r="L379" s="2">
        <f t="shared" si="10"/>
        <v>0.14380616157555956</v>
      </c>
      <c r="M379" s="2">
        <f t="shared" si="11"/>
        <v>0.18838811919779427</v>
      </c>
    </row>
    <row r="380" spans="1:13" ht="15" x14ac:dyDescent="0.15">
      <c r="A380" s="9">
        <v>2055</v>
      </c>
      <c r="B380" s="9">
        <v>13.968999999999999</v>
      </c>
      <c r="C380" s="9">
        <v>306.7</v>
      </c>
      <c r="D380" s="9">
        <v>0</v>
      </c>
      <c r="E380" s="9">
        <v>3</v>
      </c>
      <c r="F380" s="1"/>
      <c r="G380" s="1">
        <v>4.1686363372235196</v>
      </c>
      <c r="H380" s="1">
        <v>3.4670000000000001</v>
      </c>
      <c r="I380" s="1">
        <v>3.7794611939953802</v>
      </c>
      <c r="J380" s="1"/>
      <c r="K380" s="1">
        <v>3.9857273312500001</v>
      </c>
      <c r="L380" s="2">
        <f t="shared" si="10"/>
        <v>0.14961849762042112</v>
      </c>
      <c r="M380" s="2">
        <f t="shared" si="11"/>
        <v>0.20237563808004599</v>
      </c>
    </row>
    <row r="381" spans="1:13" ht="15" x14ac:dyDescent="0.15">
      <c r="A381" s="9">
        <v>2056</v>
      </c>
      <c r="B381" s="9">
        <v>13.07</v>
      </c>
      <c r="C381" s="9">
        <v>49.1</v>
      </c>
      <c r="D381" s="9">
        <v>0</v>
      </c>
      <c r="E381" s="9">
        <v>3</v>
      </c>
      <c r="F381" s="1"/>
      <c r="G381" s="1">
        <v>4.7824595700292898</v>
      </c>
      <c r="H381" s="1">
        <v>3.887</v>
      </c>
      <c r="I381" s="1">
        <v>4.26519711383422</v>
      </c>
      <c r="J381" s="1"/>
      <c r="K381" s="1">
        <v>4.53783623125</v>
      </c>
      <c r="L381" s="2">
        <f t="shared" si="10"/>
        <v>0.16743921565474659</v>
      </c>
      <c r="M381" s="2">
        <f t="shared" si="11"/>
        <v>0.23037292771527906</v>
      </c>
    </row>
    <row r="382" spans="1:13" ht="15" x14ac:dyDescent="0.15">
      <c r="A382" s="9">
        <v>2057</v>
      </c>
      <c r="B382" s="9">
        <v>12.036</v>
      </c>
      <c r="C382" s="9">
        <v>490.8</v>
      </c>
      <c r="D382" s="9">
        <v>0</v>
      </c>
      <c r="E382" s="9">
        <v>3</v>
      </c>
      <c r="F382" s="1"/>
      <c r="G382" s="1">
        <v>5.2278464416597101</v>
      </c>
      <c r="H382" s="1">
        <v>3.919</v>
      </c>
      <c r="I382" s="1">
        <v>4.28673103000538</v>
      </c>
      <c r="J382" s="1"/>
      <c r="K382" s="1">
        <v>4.9134661187499997</v>
      </c>
      <c r="L382" s="2">
        <f t="shared" si="10"/>
        <v>0.25375506985200297</v>
      </c>
      <c r="M382" s="2">
        <f t="shared" si="11"/>
        <v>0.3339745959835953</v>
      </c>
    </row>
    <row r="383" spans="1:13" ht="15" x14ac:dyDescent="0.15">
      <c r="A383" s="9">
        <v>2058</v>
      </c>
      <c r="B383" s="9">
        <v>10.679</v>
      </c>
      <c r="C383" s="9">
        <v>49.1</v>
      </c>
      <c r="D383" s="9">
        <v>0</v>
      </c>
      <c r="E383" s="9">
        <v>3</v>
      </c>
      <c r="F383" s="1"/>
      <c r="G383" s="1">
        <v>6.7428611986938201</v>
      </c>
      <c r="H383" s="1">
        <v>4.4450000000000003</v>
      </c>
      <c r="I383" s="1">
        <v>4.90211719079117</v>
      </c>
      <c r="J383" s="1"/>
      <c r="K383" s="1">
        <v>6.2794435999999996</v>
      </c>
      <c r="L383" s="2">
        <f t="shared" si="10"/>
        <v>0.41269822272215956</v>
      </c>
      <c r="M383" s="2">
        <f t="shared" si="11"/>
        <v>0.51695415043730475</v>
      </c>
    </row>
    <row r="384" spans="1:13" ht="15" x14ac:dyDescent="0.15">
      <c r="A384" s="9">
        <v>2059</v>
      </c>
      <c r="B384" s="9">
        <v>34.337000000000003</v>
      </c>
      <c r="C384" s="9">
        <v>184</v>
      </c>
      <c r="D384" s="9">
        <v>0</v>
      </c>
      <c r="E384" s="9">
        <v>3</v>
      </c>
      <c r="F384" s="1"/>
      <c r="G384" s="1">
        <v>2.3876611022896599</v>
      </c>
      <c r="H384" s="1">
        <v>2.2050000000000001</v>
      </c>
      <c r="I384" s="1">
        <v>2.1841162368976801</v>
      </c>
      <c r="J384" s="1"/>
      <c r="K384" s="1">
        <v>2.3672808562499998</v>
      </c>
      <c r="L384" s="2">
        <f t="shared" si="10"/>
        <v>7.3596760204081527E-2</v>
      </c>
      <c r="M384" s="2">
        <f t="shared" si="11"/>
        <v>8.283950217218132E-2</v>
      </c>
    </row>
    <row r="385" spans="1:13" ht="15" x14ac:dyDescent="0.15">
      <c r="A385" s="9">
        <v>2061</v>
      </c>
      <c r="B385" s="9">
        <v>7.7460000000000004</v>
      </c>
      <c r="C385" s="9">
        <v>368.1</v>
      </c>
      <c r="D385" s="9">
        <v>0</v>
      </c>
      <c r="E385" s="9">
        <v>3</v>
      </c>
      <c r="F385" s="1"/>
      <c r="G385" s="1">
        <v>5.9152763333122502</v>
      </c>
      <c r="H385" s="1">
        <v>5.5019999999999998</v>
      </c>
      <c r="I385" s="1">
        <v>7.5707495937074203</v>
      </c>
      <c r="J385" s="1"/>
      <c r="K385" s="1">
        <v>6.0272719812500002</v>
      </c>
      <c r="L385" s="2">
        <f t="shared" si="10"/>
        <v>9.5469280488913205E-2</v>
      </c>
      <c r="M385" s="2">
        <f t="shared" si="11"/>
        <v>7.5113837388631491E-2</v>
      </c>
    </row>
    <row r="386" spans="1:13" ht="15" x14ac:dyDescent="0.15">
      <c r="A386" s="9">
        <v>2062</v>
      </c>
      <c r="B386" s="9">
        <v>33.396999999999998</v>
      </c>
      <c r="C386" s="9">
        <v>245.4</v>
      </c>
      <c r="D386" s="9">
        <v>0</v>
      </c>
      <c r="E386" s="9">
        <v>3</v>
      </c>
      <c r="F386" s="1"/>
      <c r="G386" s="1">
        <v>2.39589839770959</v>
      </c>
      <c r="H386" s="1">
        <v>2.2149999999999999</v>
      </c>
      <c r="I386" s="1">
        <v>2.1981309993864602</v>
      </c>
      <c r="J386" s="1"/>
      <c r="K386" s="1">
        <v>2.3737122562500002</v>
      </c>
      <c r="L386" s="2">
        <f t="shared" si="10"/>
        <v>7.1653388826185244E-2</v>
      </c>
      <c r="M386" s="2">
        <f t="shared" si="11"/>
        <v>8.1669705512230323E-2</v>
      </c>
    </row>
    <row r="387" spans="1:13" ht="15" x14ac:dyDescent="0.15">
      <c r="A387" s="9">
        <v>2063</v>
      </c>
      <c r="B387" s="9">
        <v>33.281999999999996</v>
      </c>
      <c r="C387" s="9">
        <v>368.1</v>
      </c>
      <c r="D387" s="9">
        <v>0</v>
      </c>
      <c r="E387" s="9">
        <v>3</v>
      </c>
      <c r="F387" s="1"/>
      <c r="G387" s="1">
        <v>2.4653150254816198</v>
      </c>
      <c r="H387" s="1">
        <v>2.3010000000000002</v>
      </c>
      <c r="I387" s="1">
        <v>2.2725277225617702</v>
      </c>
      <c r="J387" s="1"/>
      <c r="K387" s="1">
        <v>2.4422996000000001</v>
      </c>
      <c r="L387" s="2">
        <f t="shared" ref="L387:L450" si="12">(K387-H387)/H387</f>
        <v>6.1407909604519757E-2</v>
      </c>
      <c r="M387" s="2">
        <f t="shared" ref="M387:M450" si="13">(G387-H387)/H387</f>
        <v>7.1410267484406639E-2</v>
      </c>
    </row>
    <row r="388" spans="1:13" ht="15" x14ac:dyDescent="0.15">
      <c r="A388" s="9">
        <v>2064</v>
      </c>
      <c r="B388" s="9">
        <v>34.954999999999998</v>
      </c>
      <c r="C388" s="9">
        <v>858.9</v>
      </c>
      <c r="D388" s="9">
        <v>0</v>
      </c>
      <c r="E388" s="9">
        <v>3</v>
      </c>
      <c r="F388" s="1"/>
      <c r="G388" s="1">
        <v>2.68249335050597</v>
      </c>
      <c r="H388" s="1">
        <v>2.4900000000000002</v>
      </c>
      <c r="I388" s="1">
        <v>2.48609841576094</v>
      </c>
      <c r="J388" s="1"/>
      <c r="K388" s="1">
        <v>2.6612010750000001</v>
      </c>
      <c r="L388" s="2">
        <f t="shared" si="12"/>
        <v>6.8755451807228876E-2</v>
      </c>
      <c r="M388" s="2">
        <f t="shared" si="13"/>
        <v>7.7306566468260965E-2</v>
      </c>
    </row>
    <row r="389" spans="1:13" ht="15" x14ac:dyDescent="0.15">
      <c r="A389" s="9">
        <v>2065</v>
      </c>
      <c r="B389" s="9">
        <v>33.799999999999997</v>
      </c>
      <c r="C389" s="9">
        <v>98.2</v>
      </c>
      <c r="D389" s="9">
        <v>0</v>
      </c>
      <c r="E389" s="9">
        <v>3</v>
      </c>
      <c r="F389" s="1"/>
      <c r="G389" s="1">
        <v>2.6758740487012198</v>
      </c>
      <c r="H389" s="1">
        <v>2.4940000000000002</v>
      </c>
      <c r="I389" s="1">
        <v>2.4905043402869098</v>
      </c>
      <c r="J389" s="1"/>
      <c r="K389" s="1">
        <v>2.6516741187500101</v>
      </c>
      <c r="L389" s="2">
        <f t="shared" si="12"/>
        <v>6.3221378809145912E-2</v>
      </c>
      <c r="M389" s="2">
        <f t="shared" si="13"/>
        <v>7.2924638613159412E-2</v>
      </c>
    </row>
    <row r="390" spans="1:13" ht="15" x14ac:dyDescent="0.15">
      <c r="A390" s="9">
        <v>2066</v>
      </c>
      <c r="B390" s="9">
        <v>26.991</v>
      </c>
      <c r="C390" s="9">
        <v>36.799999999999997</v>
      </c>
      <c r="D390" s="9">
        <v>0</v>
      </c>
      <c r="E390" s="9">
        <v>3</v>
      </c>
      <c r="F390" s="1"/>
      <c r="G390" s="1">
        <v>3.0426141457189502</v>
      </c>
      <c r="H390" s="1">
        <v>2.9089999999999998</v>
      </c>
      <c r="I390" s="1">
        <v>3.0008497724169101</v>
      </c>
      <c r="J390" s="1"/>
      <c r="K390" s="1">
        <v>2.9896393125</v>
      </c>
      <c r="L390" s="2">
        <f t="shared" si="12"/>
        <v>2.7720629941560753E-2</v>
      </c>
      <c r="M390" s="2">
        <f t="shared" si="13"/>
        <v>4.5931297943949935E-2</v>
      </c>
    </row>
    <row r="391" spans="1:13" ht="15" x14ac:dyDescent="0.15">
      <c r="A391" s="9">
        <v>2067</v>
      </c>
      <c r="B391" s="9">
        <v>12.388</v>
      </c>
      <c r="C391" s="9">
        <v>98.2</v>
      </c>
      <c r="D391" s="9">
        <v>0</v>
      </c>
      <c r="E391" s="9">
        <v>3</v>
      </c>
      <c r="F391" s="1"/>
      <c r="G391" s="1">
        <v>4.3709519470992904</v>
      </c>
      <c r="H391" s="1">
        <v>3.496</v>
      </c>
      <c r="I391" s="1">
        <v>3.4269680061567298</v>
      </c>
      <c r="J391" s="1"/>
      <c r="K391" s="1">
        <v>4.1490159437500003</v>
      </c>
      <c r="L391" s="2">
        <f t="shared" si="12"/>
        <v>0.18678945759439367</v>
      </c>
      <c r="M391" s="2">
        <f t="shared" si="13"/>
        <v>0.25027229608103269</v>
      </c>
    </row>
    <row r="392" spans="1:13" ht="15" x14ac:dyDescent="0.15">
      <c r="A392" s="9">
        <v>2068</v>
      </c>
      <c r="B392" s="9">
        <v>10.331</v>
      </c>
      <c r="C392" s="9">
        <v>122.7</v>
      </c>
      <c r="D392" s="9">
        <v>0</v>
      </c>
      <c r="E392" s="9">
        <v>3</v>
      </c>
      <c r="F392" s="1"/>
      <c r="G392" s="1">
        <v>5.3318958810287</v>
      </c>
      <c r="H392" s="1">
        <v>3.4449999999999998</v>
      </c>
      <c r="I392" s="1">
        <v>3.44053719470373</v>
      </c>
      <c r="J392" s="1"/>
      <c r="K392" s="1">
        <v>5.1473079374999999</v>
      </c>
      <c r="L392" s="2">
        <f t="shared" si="12"/>
        <v>0.49413873367198846</v>
      </c>
      <c r="M392" s="2">
        <f t="shared" si="13"/>
        <v>0.54772013963097255</v>
      </c>
    </row>
    <row r="393" spans="1:13" ht="15" x14ac:dyDescent="0.15">
      <c r="A393" s="9">
        <v>2069</v>
      </c>
      <c r="B393" s="9">
        <v>9.7349999999999994</v>
      </c>
      <c r="C393" s="9">
        <v>110.4</v>
      </c>
      <c r="D393" s="9">
        <v>0</v>
      </c>
      <c r="E393" s="9">
        <v>3</v>
      </c>
      <c r="F393" s="1"/>
      <c r="G393" s="1">
        <v>6.7692514115883302</v>
      </c>
      <c r="H393" s="1">
        <v>5.6769999999999996</v>
      </c>
      <c r="I393" s="1">
        <v>5.5502547775249704</v>
      </c>
      <c r="J393" s="1"/>
      <c r="K393" s="1">
        <v>6.8938350687499996</v>
      </c>
      <c r="L393" s="2">
        <f t="shared" si="12"/>
        <v>0.21434473643649818</v>
      </c>
      <c r="M393" s="2">
        <f t="shared" si="13"/>
        <v>0.19239940313340334</v>
      </c>
    </row>
    <row r="394" spans="1:13" ht="15" x14ac:dyDescent="0.15">
      <c r="A394" s="9">
        <v>2070</v>
      </c>
      <c r="B394" s="9">
        <v>26.163</v>
      </c>
      <c r="C394" s="9">
        <v>122.7</v>
      </c>
      <c r="D394" s="9">
        <v>0</v>
      </c>
      <c r="E394" s="9">
        <v>3</v>
      </c>
      <c r="F394" s="1"/>
      <c r="G394" s="1">
        <v>3.30634348410205</v>
      </c>
      <c r="H394" s="1">
        <v>3.17</v>
      </c>
      <c r="I394" s="1">
        <v>3.3352671078051102</v>
      </c>
      <c r="J394" s="1"/>
      <c r="K394" s="1">
        <v>3.2439778312500001</v>
      </c>
      <c r="L394" s="2">
        <f t="shared" si="12"/>
        <v>2.3336855283911714E-2</v>
      </c>
      <c r="M394" s="2">
        <f t="shared" si="13"/>
        <v>4.3010562808217703E-2</v>
      </c>
    </row>
    <row r="395" spans="1:13" ht="15" x14ac:dyDescent="0.15">
      <c r="A395" s="9">
        <v>2071</v>
      </c>
      <c r="B395" s="9">
        <v>27.088000000000001</v>
      </c>
      <c r="C395" s="9">
        <v>613.5</v>
      </c>
      <c r="D395" s="9">
        <v>0</v>
      </c>
      <c r="E395" s="9">
        <v>3</v>
      </c>
      <c r="F395" s="1"/>
      <c r="G395" s="1">
        <v>3.2257055643835399</v>
      </c>
      <c r="H395" s="1">
        <v>3.0840000000000001</v>
      </c>
      <c r="I395" s="1">
        <v>3.2166016992543902</v>
      </c>
      <c r="J395" s="1"/>
      <c r="K395" s="1">
        <v>3.1666981999999901</v>
      </c>
      <c r="L395" s="2">
        <f t="shared" si="12"/>
        <v>2.6815239948116104E-2</v>
      </c>
      <c r="M395" s="2">
        <f t="shared" si="13"/>
        <v>4.5948626583508387E-2</v>
      </c>
    </row>
    <row r="396" spans="1:13" ht="15" x14ac:dyDescent="0.15">
      <c r="A396" s="9">
        <v>2072</v>
      </c>
      <c r="B396" s="9">
        <v>26.516999999999999</v>
      </c>
      <c r="C396" s="9">
        <v>110.4</v>
      </c>
      <c r="D396" s="9">
        <v>0</v>
      </c>
      <c r="E396" s="9">
        <v>3</v>
      </c>
      <c r="F396" s="1"/>
      <c r="G396" s="1">
        <v>3.2375813590584901</v>
      </c>
      <c r="H396" s="1">
        <v>3.0979999999999999</v>
      </c>
      <c r="I396" s="1">
        <v>3.2439453216964602</v>
      </c>
      <c r="J396" s="1"/>
      <c r="K396" s="1">
        <v>3.17445773125</v>
      </c>
      <c r="L396" s="2">
        <f t="shared" si="12"/>
        <v>2.4679706665590738E-2</v>
      </c>
      <c r="M396" s="2">
        <f t="shared" si="13"/>
        <v>4.5055312801320281E-2</v>
      </c>
    </row>
    <row r="397" spans="1:13" ht="15" x14ac:dyDescent="0.15">
      <c r="A397" s="9">
        <v>2073</v>
      </c>
      <c r="B397" s="9">
        <v>25.954999999999998</v>
      </c>
      <c r="C397" s="9">
        <v>490.8</v>
      </c>
      <c r="D397" s="9">
        <v>0</v>
      </c>
      <c r="E397" s="9">
        <v>3</v>
      </c>
      <c r="F397" s="1"/>
      <c r="G397" s="1">
        <v>3.1874805075462098</v>
      </c>
      <c r="H397" s="1">
        <v>3.0459999999999998</v>
      </c>
      <c r="I397" s="1">
        <v>3.1954112434789099</v>
      </c>
      <c r="J397" s="1"/>
      <c r="K397" s="1">
        <v>3.1194182687500001</v>
      </c>
      <c r="L397" s="2">
        <f t="shared" si="12"/>
        <v>2.410317424491144E-2</v>
      </c>
      <c r="M397" s="2">
        <f t="shared" si="13"/>
        <v>4.644796702108011E-2</v>
      </c>
    </row>
    <row r="398" spans="1:13" ht="15" x14ac:dyDescent="0.15">
      <c r="A398" s="9">
        <v>2074</v>
      </c>
      <c r="B398" s="9">
        <v>11.993</v>
      </c>
      <c r="C398" s="9">
        <v>184</v>
      </c>
      <c r="D398" s="9">
        <v>0</v>
      </c>
      <c r="E398" s="9">
        <v>3</v>
      </c>
      <c r="F398" s="1"/>
      <c r="G398" s="1">
        <v>6.1458943707991898</v>
      </c>
      <c r="H398" s="1">
        <v>4.8460000000000001</v>
      </c>
      <c r="I398" s="1">
        <v>5.3790812051676298</v>
      </c>
      <c r="J398" s="1"/>
      <c r="K398" s="1">
        <v>5.78564346875</v>
      </c>
      <c r="L398" s="2">
        <f t="shared" si="12"/>
        <v>0.19390083960998761</v>
      </c>
      <c r="M398" s="2">
        <f t="shared" si="13"/>
        <v>0.26824068732958928</v>
      </c>
    </row>
    <row r="399" spans="1:13" ht="15" x14ac:dyDescent="0.15">
      <c r="A399" s="9">
        <v>2075</v>
      </c>
      <c r="B399" s="9">
        <v>24.867999999999999</v>
      </c>
      <c r="C399" s="9">
        <v>61.3</v>
      </c>
      <c r="D399" s="9">
        <v>0</v>
      </c>
      <c r="E399" s="9">
        <v>3</v>
      </c>
      <c r="F399" s="1"/>
      <c r="G399" s="1">
        <v>3.3022142426536698</v>
      </c>
      <c r="H399" s="1">
        <v>3.1720000000000002</v>
      </c>
      <c r="I399" s="1">
        <v>3.3591992803122701</v>
      </c>
      <c r="J399" s="1"/>
      <c r="K399" s="1">
        <v>3.2240261187499999</v>
      </c>
      <c r="L399" s="2">
        <f t="shared" si="12"/>
        <v>1.640167678121051E-2</v>
      </c>
      <c r="M399" s="2">
        <f t="shared" si="13"/>
        <v>4.105114837757555E-2</v>
      </c>
    </row>
    <row r="400" spans="1:13" ht="15" x14ac:dyDescent="0.15">
      <c r="A400" s="9">
        <v>2076</v>
      </c>
      <c r="B400" s="9">
        <v>23.882000000000001</v>
      </c>
      <c r="C400" s="9">
        <v>245.4</v>
      </c>
      <c r="D400" s="9">
        <v>0</v>
      </c>
      <c r="E400" s="9">
        <v>3</v>
      </c>
      <c r="F400" s="1"/>
      <c r="G400" s="1">
        <v>3.1978208942161901</v>
      </c>
      <c r="H400" s="1">
        <v>3.0569999999999999</v>
      </c>
      <c r="I400" s="1">
        <v>3.2434579684931601</v>
      </c>
      <c r="J400" s="1"/>
      <c r="K400" s="1">
        <v>3.1148477687499998</v>
      </c>
      <c r="L400" s="2">
        <f t="shared" si="12"/>
        <v>1.8923051602878594E-2</v>
      </c>
      <c r="M400" s="2">
        <f t="shared" si="13"/>
        <v>4.606506189603865E-2</v>
      </c>
    </row>
    <row r="401" spans="1:13" ht="15" x14ac:dyDescent="0.15">
      <c r="A401" s="9">
        <v>2077</v>
      </c>
      <c r="B401" s="9">
        <v>20.956</v>
      </c>
      <c r="C401" s="9">
        <v>245.4</v>
      </c>
      <c r="D401" s="9">
        <v>0</v>
      </c>
      <c r="E401" s="9">
        <v>3</v>
      </c>
      <c r="F401" s="1"/>
      <c r="G401" s="1">
        <v>3.03395016436885</v>
      </c>
      <c r="H401" s="1">
        <v>2.8210000000000002</v>
      </c>
      <c r="I401" s="1">
        <v>3.0194629270795001</v>
      </c>
      <c r="J401" s="1"/>
      <c r="K401" s="1">
        <v>2.92432985625</v>
      </c>
      <c r="L401" s="2">
        <f t="shared" si="12"/>
        <v>3.6628804058844305E-2</v>
      </c>
      <c r="M401" s="2">
        <f t="shared" si="13"/>
        <v>7.5487474076160868E-2</v>
      </c>
    </row>
    <row r="402" spans="1:13" ht="15" x14ac:dyDescent="0.15">
      <c r="A402" s="9">
        <v>2078</v>
      </c>
      <c r="B402" s="9">
        <v>11.74</v>
      </c>
      <c r="C402" s="9">
        <v>736.2</v>
      </c>
      <c r="D402" s="9">
        <v>0</v>
      </c>
      <c r="E402" s="9">
        <v>3</v>
      </c>
      <c r="F402" s="1"/>
      <c r="G402" s="1">
        <v>5.0562022594643299</v>
      </c>
      <c r="H402" s="1">
        <v>3.5369999999999999</v>
      </c>
      <c r="I402" s="1">
        <v>3.90094534089287</v>
      </c>
      <c r="J402" s="1"/>
      <c r="K402" s="1">
        <v>4.65396715625001</v>
      </c>
      <c r="L402" s="2">
        <f t="shared" si="12"/>
        <v>0.31579506820752334</v>
      </c>
      <c r="M402" s="2">
        <f t="shared" si="13"/>
        <v>0.42951717824832625</v>
      </c>
    </row>
    <row r="403" spans="1:13" ht="15" x14ac:dyDescent="0.15">
      <c r="A403" s="9">
        <v>2079</v>
      </c>
      <c r="B403" s="9">
        <v>19.780999999999999</v>
      </c>
      <c r="C403" s="9">
        <v>110.4</v>
      </c>
      <c r="D403" s="9">
        <v>0</v>
      </c>
      <c r="E403" s="9">
        <v>3</v>
      </c>
      <c r="F403" s="1"/>
      <c r="G403" s="1">
        <v>3.2500114350622198</v>
      </c>
      <c r="H403" s="1">
        <v>3.0430000000000001</v>
      </c>
      <c r="I403" s="1">
        <v>3.28590879951332</v>
      </c>
      <c r="J403" s="1"/>
      <c r="K403" s="1">
        <v>3.1212571687500001</v>
      </c>
      <c r="L403" s="2">
        <f t="shared" si="12"/>
        <v>2.5717110992441665E-2</v>
      </c>
      <c r="M403" s="2">
        <f t="shared" si="13"/>
        <v>6.8028733178514503E-2</v>
      </c>
    </row>
    <row r="404" spans="1:13" ht="15" x14ac:dyDescent="0.15">
      <c r="A404" s="9">
        <v>2080</v>
      </c>
      <c r="B404" s="9">
        <v>11.896000000000001</v>
      </c>
      <c r="C404" s="9">
        <v>368.1</v>
      </c>
      <c r="D404" s="9">
        <v>0</v>
      </c>
      <c r="E404" s="9">
        <v>3</v>
      </c>
      <c r="F404" s="1"/>
      <c r="G404" s="1">
        <v>5.7441181556601899</v>
      </c>
      <c r="H404" s="1">
        <v>4.3170000000000002</v>
      </c>
      <c r="I404" s="1">
        <v>4.8200871292169802</v>
      </c>
      <c r="J404" s="1"/>
      <c r="K404" s="1">
        <v>5.3476575687499901</v>
      </c>
      <c r="L404" s="2">
        <f t="shared" si="12"/>
        <v>0.23874393531387303</v>
      </c>
      <c r="M404" s="2">
        <f t="shared" si="13"/>
        <v>0.33058099505679633</v>
      </c>
    </row>
    <row r="405" spans="1:13" ht="15" x14ac:dyDescent="0.15">
      <c r="A405" s="9">
        <v>2081</v>
      </c>
      <c r="B405" s="9">
        <v>14.768000000000001</v>
      </c>
      <c r="C405" s="9">
        <v>73.599999999999994</v>
      </c>
      <c r="D405" s="9">
        <v>0</v>
      </c>
      <c r="E405" s="9">
        <v>3</v>
      </c>
      <c r="F405" s="1"/>
      <c r="G405" s="1">
        <v>3.9379814229935399</v>
      </c>
      <c r="H405" s="1">
        <v>3.351</v>
      </c>
      <c r="I405" s="1">
        <v>3.6827562830511398</v>
      </c>
      <c r="J405" s="1"/>
      <c r="K405" s="1">
        <v>3.7188596562499998</v>
      </c>
      <c r="L405" s="2">
        <f t="shared" si="12"/>
        <v>0.10977608363175166</v>
      </c>
      <c r="M405" s="2">
        <f t="shared" si="13"/>
        <v>0.17516604684975826</v>
      </c>
    </row>
    <row r="406" spans="1:13" ht="15" x14ac:dyDescent="0.15">
      <c r="A406" s="9">
        <v>2082</v>
      </c>
      <c r="B406" s="9">
        <v>10.731999999999999</v>
      </c>
      <c r="C406" s="9">
        <v>110.4</v>
      </c>
      <c r="D406" s="9">
        <v>0</v>
      </c>
      <c r="E406" s="9">
        <v>3</v>
      </c>
      <c r="F406" s="1"/>
      <c r="G406" s="1">
        <v>5.8876492522869199</v>
      </c>
      <c r="H406" s="1">
        <v>3.6920000000000002</v>
      </c>
      <c r="I406" s="1">
        <v>4.0761009946221103</v>
      </c>
      <c r="J406" s="1"/>
      <c r="K406" s="1">
        <v>5.4216584250000004</v>
      </c>
      <c r="L406" s="2">
        <f t="shared" si="12"/>
        <v>0.46848819745395454</v>
      </c>
      <c r="M406" s="2">
        <f t="shared" si="13"/>
        <v>0.59470456454141918</v>
      </c>
    </row>
    <row r="407" spans="1:13" ht="15" x14ac:dyDescent="0.15">
      <c r="A407" s="17">
        <v>2083</v>
      </c>
      <c r="B407" s="17">
        <v>7.65</v>
      </c>
      <c r="C407" s="17">
        <v>351.8</v>
      </c>
      <c r="D407" s="17">
        <v>0</v>
      </c>
      <c r="E407" s="17">
        <v>3</v>
      </c>
      <c r="F407" s="1"/>
      <c r="G407" s="1">
        <v>5.3587274950152599</v>
      </c>
      <c r="H407" s="1">
        <v>5.7990000000000004</v>
      </c>
      <c r="I407" s="1">
        <v>6.8100575486117103</v>
      </c>
      <c r="J407" s="1"/>
      <c r="K407" s="1">
        <v>5.3562954000000103</v>
      </c>
      <c r="L407" s="2">
        <f t="shared" si="12"/>
        <v>-7.634154164510952E-2</v>
      </c>
      <c r="M407" s="2">
        <f t="shared" si="13"/>
        <v>-7.5922142608163545E-2</v>
      </c>
    </row>
    <row r="408" spans="1:13" ht="15" x14ac:dyDescent="0.15">
      <c r="A408" s="9">
        <v>2085</v>
      </c>
      <c r="B408" s="9">
        <v>18.29</v>
      </c>
      <c r="C408" s="9">
        <v>36.799999999999997</v>
      </c>
      <c r="D408" s="9">
        <v>0</v>
      </c>
      <c r="E408" s="9">
        <v>3</v>
      </c>
      <c r="F408" s="1"/>
      <c r="G408" s="1">
        <v>3.5080296559022601</v>
      </c>
      <c r="H408" s="1">
        <v>3.2879999999999998</v>
      </c>
      <c r="I408" s="1">
        <v>3.5753955957327199</v>
      </c>
      <c r="J408" s="1"/>
      <c r="K408" s="1">
        <v>3.34453961250001</v>
      </c>
      <c r="L408" s="2">
        <f t="shared" si="12"/>
        <v>1.7195745894163676E-2</v>
      </c>
      <c r="M408" s="2">
        <f t="shared" si="13"/>
        <v>6.691899510409377E-2</v>
      </c>
    </row>
    <row r="409" spans="1:13" ht="15" x14ac:dyDescent="0.15">
      <c r="A409" s="9">
        <v>2086</v>
      </c>
      <c r="B409" s="9">
        <v>12.590999999999999</v>
      </c>
      <c r="C409" s="9">
        <v>490.8</v>
      </c>
      <c r="D409" s="9">
        <v>0</v>
      </c>
      <c r="E409" s="9">
        <v>3</v>
      </c>
      <c r="F409" s="1"/>
      <c r="G409" s="1">
        <v>4.2143958419917196</v>
      </c>
      <c r="H409" s="1">
        <v>3.0640000000000001</v>
      </c>
      <c r="I409" s="1">
        <v>3.3235207777690698</v>
      </c>
      <c r="J409" s="1"/>
      <c r="K409" s="1">
        <v>3.8606840687499999</v>
      </c>
      <c r="L409" s="2">
        <f t="shared" si="12"/>
        <v>0.26001438275130545</v>
      </c>
      <c r="M409" s="2">
        <f t="shared" si="13"/>
        <v>0.37545556200774133</v>
      </c>
    </row>
    <row r="410" spans="1:13" ht="15" x14ac:dyDescent="0.15">
      <c r="A410" s="9">
        <v>2087</v>
      </c>
      <c r="B410" s="9">
        <v>16.545999999999999</v>
      </c>
      <c r="C410" s="9">
        <v>245.4</v>
      </c>
      <c r="D410" s="9">
        <v>0</v>
      </c>
      <c r="E410" s="9">
        <v>3</v>
      </c>
      <c r="F410" s="1"/>
      <c r="G410" s="1">
        <v>4.1076480766104897</v>
      </c>
      <c r="H410" s="1">
        <v>3.87</v>
      </c>
      <c r="I410" s="1">
        <v>4.2658694809664697</v>
      </c>
      <c r="J410" s="1"/>
      <c r="K410" s="1">
        <v>3.8928553749999999</v>
      </c>
      <c r="L410" s="2">
        <f t="shared" si="12"/>
        <v>5.9057816537467153E-3</v>
      </c>
      <c r="M410" s="2">
        <f t="shared" si="13"/>
        <v>6.1407771733976636E-2</v>
      </c>
    </row>
    <row r="411" spans="1:13" ht="15" x14ac:dyDescent="0.15">
      <c r="A411" s="9">
        <v>2088</v>
      </c>
      <c r="B411" s="9">
        <v>10.233000000000001</v>
      </c>
      <c r="C411" s="9">
        <v>368.1</v>
      </c>
      <c r="D411" s="9">
        <v>0</v>
      </c>
      <c r="E411" s="9">
        <v>3</v>
      </c>
      <c r="F411" s="1"/>
      <c r="G411" s="1">
        <v>4.3505726671638101</v>
      </c>
      <c r="H411" s="1">
        <v>2.3220000000000001</v>
      </c>
      <c r="I411" s="1">
        <v>2.5118602932142702</v>
      </c>
      <c r="J411" s="1"/>
      <c r="K411" s="1">
        <v>4.0545646937500104</v>
      </c>
      <c r="L411" s="2">
        <f t="shared" si="12"/>
        <v>0.74615189222653333</v>
      </c>
      <c r="M411" s="2">
        <f t="shared" si="13"/>
        <v>0.87363163960543067</v>
      </c>
    </row>
    <row r="412" spans="1:13" ht="15" x14ac:dyDescent="0.15">
      <c r="A412" s="9">
        <v>2089</v>
      </c>
      <c r="B412" s="9">
        <v>12.74</v>
      </c>
      <c r="C412" s="9">
        <v>184</v>
      </c>
      <c r="D412" s="9">
        <v>0</v>
      </c>
      <c r="E412" s="9">
        <v>3</v>
      </c>
      <c r="F412" s="1"/>
      <c r="G412" s="1">
        <v>6.1295475750056303</v>
      </c>
      <c r="H412" s="1">
        <v>5.2359999999999998</v>
      </c>
      <c r="I412" s="1">
        <v>5.8615428585803597</v>
      </c>
      <c r="J412" s="1"/>
      <c r="K412" s="1">
        <v>5.7619656687500003</v>
      </c>
      <c r="L412" s="2">
        <f t="shared" si="12"/>
        <v>0.10045180839381217</v>
      </c>
      <c r="M412" s="2">
        <f t="shared" si="13"/>
        <v>0.17065461707517773</v>
      </c>
    </row>
    <row r="413" spans="1:13" ht="15" x14ac:dyDescent="0.15">
      <c r="A413" s="9">
        <v>2090</v>
      </c>
      <c r="B413" s="9">
        <v>10.321</v>
      </c>
      <c r="C413" s="9">
        <v>184</v>
      </c>
      <c r="D413" s="9">
        <v>0</v>
      </c>
      <c r="E413" s="9">
        <v>3</v>
      </c>
      <c r="F413" s="1"/>
      <c r="G413" s="1">
        <v>9.4325566780151302</v>
      </c>
      <c r="H413" s="1">
        <v>7.2249999999999996</v>
      </c>
      <c r="I413" s="1">
        <v>7.8257232463570903</v>
      </c>
      <c r="J413" s="1"/>
      <c r="K413" s="1">
        <v>9.4650599624999998</v>
      </c>
      <c r="L413" s="2">
        <f t="shared" si="12"/>
        <v>0.31004290138408308</v>
      </c>
      <c r="M413" s="2">
        <f t="shared" si="13"/>
        <v>0.30554417688790736</v>
      </c>
    </row>
    <row r="414" spans="1:13" ht="15" x14ac:dyDescent="0.15">
      <c r="A414" s="9">
        <v>2091</v>
      </c>
      <c r="B414" s="9">
        <v>16.882999999999999</v>
      </c>
      <c r="C414" s="9">
        <v>122.7</v>
      </c>
      <c r="D414" s="9">
        <v>0</v>
      </c>
      <c r="E414" s="9">
        <v>3</v>
      </c>
      <c r="F414" s="1"/>
      <c r="G414" s="1">
        <v>4.6855691377129904</v>
      </c>
      <c r="H414" s="1">
        <v>4.6230000000000002</v>
      </c>
      <c r="I414" s="1">
        <v>5.1468170556874702</v>
      </c>
      <c r="J414" s="1"/>
      <c r="K414" s="1">
        <v>4.4987439812499996</v>
      </c>
      <c r="L414" s="2">
        <f t="shared" si="12"/>
        <v>-2.6877789043911006E-2</v>
      </c>
      <c r="M414" s="2">
        <f t="shared" si="13"/>
        <v>1.3534314884921093E-2</v>
      </c>
    </row>
    <row r="415" spans="1:13" ht="15" x14ac:dyDescent="0.15">
      <c r="A415" s="9">
        <v>2092</v>
      </c>
      <c r="B415" s="9">
        <v>15.897</v>
      </c>
      <c r="C415" s="9">
        <v>184</v>
      </c>
      <c r="D415" s="9">
        <v>0</v>
      </c>
      <c r="E415" s="9">
        <v>3</v>
      </c>
      <c r="F415" s="1"/>
      <c r="G415" s="1">
        <v>4.7135358874236601</v>
      </c>
      <c r="H415" s="1">
        <v>4.5220000000000002</v>
      </c>
      <c r="I415" s="1">
        <v>5.0387707032009601</v>
      </c>
      <c r="J415" s="1"/>
      <c r="K415" s="1">
        <v>4.5069231625000103</v>
      </c>
      <c r="L415" s="2">
        <f t="shared" si="12"/>
        <v>-3.3341082485603473E-3</v>
      </c>
      <c r="M415" s="2">
        <f t="shared" si="13"/>
        <v>4.235645453862448E-2</v>
      </c>
    </row>
    <row r="416" spans="1:13" ht="15" x14ac:dyDescent="0.15">
      <c r="A416" s="9">
        <v>2093</v>
      </c>
      <c r="B416" s="9">
        <v>14.63</v>
      </c>
      <c r="C416" s="9">
        <v>184</v>
      </c>
      <c r="D416" s="9">
        <v>0</v>
      </c>
      <c r="E416" s="9">
        <v>3</v>
      </c>
      <c r="F416" s="1"/>
      <c r="G416" s="1">
        <v>4.9322026538806698</v>
      </c>
      <c r="H416" s="1">
        <v>4.5199999999999996</v>
      </c>
      <c r="I416" s="1">
        <v>5.0507692009093104</v>
      </c>
      <c r="J416" s="1"/>
      <c r="K416" s="1">
        <v>4.6759451375000101</v>
      </c>
      <c r="L416" s="2">
        <f t="shared" si="12"/>
        <v>3.4501136615046571E-2</v>
      </c>
      <c r="M416" s="2">
        <f t="shared" si="13"/>
        <v>9.1195277407227937E-2</v>
      </c>
    </row>
    <row r="417" spans="1:13" ht="15" x14ac:dyDescent="0.15">
      <c r="A417" s="9">
        <v>2094</v>
      </c>
      <c r="B417" s="9">
        <v>10.912000000000001</v>
      </c>
      <c r="C417" s="9">
        <v>73.599999999999994</v>
      </c>
      <c r="D417" s="9">
        <v>0</v>
      </c>
      <c r="E417" s="9">
        <v>3</v>
      </c>
      <c r="F417" s="1"/>
      <c r="G417" s="1">
        <v>7.9860813474076702</v>
      </c>
      <c r="H417" s="1">
        <v>5.7640000000000002</v>
      </c>
      <c r="I417" s="1">
        <v>6.5013042064130504</v>
      </c>
      <c r="J417" s="1"/>
      <c r="K417" s="1">
        <v>7.4820019187499902</v>
      </c>
      <c r="L417" s="2">
        <f t="shared" si="12"/>
        <v>0.29805723781228138</v>
      </c>
      <c r="M417" s="2">
        <f t="shared" si="13"/>
        <v>0.38551029621923488</v>
      </c>
    </row>
    <row r="418" spans="1:13" ht="15" x14ac:dyDescent="0.15">
      <c r="A418" s="9">
        <v>2095</v>
      </c>
      <c r="B418" s="9">
        <v>12.968999999999999</v>
      </c>
      <c r="C418" s="9">
        <v>245.4</v>
      </c>
      <c r="D418" s="9">
        <v>0</v>
      </c>
      <c r="E418" s="9">
        <v>3</v>
      </c>
      <c r="F418" s="1"/>
      <c r="G418" s="1">
        <v>6.8993563743184501</v>
      </c>
      <c r="H418" s="1">
        <v>6.2039999999999997</v>
      </c>
      <c r="I418" s="1">
        <v>7.0266784956078299</v>
      </c>
      <c r="J418" s="1"/>
      <c r="K418" s="1">
        <v>6.5599813687499999</v>
      </c>
      <c r="L418" s="2">
        <f t="shared" si="12"/>
        <v>5.7379330875241816E-2</v>
      </c>
      <c r="M418" s="2">
        <f t="shared" si="13"/>
        <v>0.11208194299136853</v>
      </c>
    </row>
    <row r="419" spans="1:13" ht="15" x14ac:dyDescent="0.15">
      <c r="A419" s="9">
        <v>2096</v>
      </c>
      <c r="B419" s="9">
        <v>9.8260000000000005</v>
      </c>
      <c r="C419" s="9">
        <v>85.9</v>
      </c>
      <c r="D419" s="9">
        <v>0</v>
      </c>
      <c r="E419" s="9">
        <v>3</v>
      </c>
      <c r="F419" s="1"/>
      <c r="G419" s="1">
        <v>8.9423678655331091</v>
      </c>
      <c r="H419" s="1">
        <v>7.6769999999999996</v>
      </c>
      <c r="I419" s="1">
        <v>8.1814169413471802</v>
      </c>
      <c r="J419" s="1"/>
      <c r="K419" s="1">
        <v>9.5334756187499998</v>
      </c>
      <c r="L419" s="2">
        <f t="shared" si="12"/>
        <v>0.24182305832356393</v>
      </c>
      <c r="M419" s="2">
        <f t="shared" si="13"/>
        <v>0.16482582591287087</v>
      </c>
    </row>
    <row r="420" spans="1:13" ht="15" x14ac:dyDescent="0.15">
      <c r="A420" s="9">
        <v>2097</v>
      </c>
      <c r="B420" s="9">
        <v>26.96</v>
      </c>
      <c r="C420" s="9">
        <v>858.9</v>
      </c>
      <c r="D420" s="9">
        <v>0</v>
      </c>
      <c r="E420" s="9">
        <v>3</v>
      </c>
      <c r="F420" s="1"/>
      <c r="G420" s="1">
        <v>2.6862028757929002</v>
      </c>
      <c r="H420" s="1">
        <v>2.464</v>
      </c>
      <c r="I420" s="1">
        <v>2.5759408736652198</v>
      </c>
      <c r="J420" s="1"/>
      <c r="K420" s="1">
        <v>2.6392884812499999</v>
      </c>
      <c r="L420" s="2">
        <f t="shared" si="12"/>
        <v>7.113980570211037E-2</v>
      </c>
      <c r="M420" s="2">
        <f t="shared" si="13"/>
        <v>9.0179738552313399E-2</v>
      </c>
    </row>
    <row r="421" spans="1:13" ht="15" x14ac:dyDescent="0.15">
      <c r="A421" s="9">
        <v>2098</v>
      </c>
      <c r="B421" s="9">
        <v>25.518999999999998</v>
      </c>
      <c r="C421" s="9">
        <v>73.599999999999994</v>
      </c>
      <c r="D421" s="9">
        <v>0</v>
      </c>
      <c r="E421" s="9">
        <v>3</v>
      </c>
      <c r="F421" s="1"/>
      <c r="G421" s="1">
        <v>2.7956041726457901</v>
      </c>
      <c r="H421" s="1">
        <v>2.6059999999999999</v>
      </c>
      <c r="I421" s="1">
        <v>2.72087763256551</v>
      </c>
      <c r="J421" s="1"/>
      <c r="K421" s="1">
        <v>2.7402218812500001</v>
      </c>
      <c r="L421" s="2">
        <f t="shared" si="12"/>
        <v>5.1504942920184281E-2</v>
      </c>
      <c r="M421" s="2">
        <f t="shared" si="13"/>
        <v>7.2756781521792102E-2</v>
      </c>
    </row>
    <row r="422" spans="1:13" ht="15" x14ac:dyDescent="0.15">
      <c r="A422" s="9">
        <v>2099</v>
      </c>
      <c r="B422" s="9">
        <v>14.045999999999999</v>
      </c>
      <c r="C422" s="9">
        <v>245.4</v>
      </c>
      <c r="D422" s="9">
        <v>0</v>
      </c>
      <c r="E422" s="9">
        <v>3</v>
      </c>
      <c r="F422" s="1"/>
      <c r="G422" s="1">
        <v>4.5719995180220998</v>
      </c>
      <c r="H422" s="1">
        <v>3.96</v>
      </c>
      <c r="I422" s="1">
        <v>4.3604939890969598</v>
      </c>
      <c r="J422" s="1"/>
      <c r="K422" s="1">
        <v>4.3663552937499999</v>
      </c>
      <c r="L422" s="2">
        <f t="shared" si="12"/>
        <v>0.10261497316919189</v>
      </c>
      <c r="M422" s="2">
        <f t="shared" si="13"/>
        <v>0.1545453328338636</v>
      </c>
    </row>
    <row r="423" spans="1:13" ht="15" x14ac:dyDescent="0.15">
      <c r="A423" s="9">
        <v>2100</v>
      </c>
      <c r="B423" s="9">
        <v>11.958</v>
      </c>
      <c r="C423" s="9">
        <v>36.799999999999997</v>
      </c>
      <c r="D423" s="9">
        <v>0</v>
      </c>
      <c r="E423" s="9">
        <v>3</v>
      </c>
      <c r="F423" s="1"/>
      <c r="G423" s="1">
        <v>5.2522820817304998</v>
      </c>
      <c r="H423" s="1">
        <v>3.8769999999999998</v>
      </c>
      <c r="I423" s="1">
        <v>4.2682623775934498</v>
      </c>
      <c r="J423" s="1"/>
      <c r="K423" s="1">
        <v>4.95791824375</v>
      </c>
      <c r="L423" s="2">
        <f t="shared" si="12"/>
        <v>0.27880274535723504</v>
      </c>
      <c r="M423" s="2">
        <f t="shared" si="13"/>
        <v>0.35472841932692806</v>
      </c>
    </row>
    <row r="424" spans="1:13" ht="15" x14ac:dyDescent="0.15">
      <c r="A424" s="9">
        <v>2101</v>
      </c>
      <c r="B424" s="9">
        <v>10.516</v>
      </c>
      <c r="C424" s="9">
        <v>122.7</v>
      </c>
      <c r="D424" s="9">
        <v>0</v>
      </c>
      <c r="E424" s="9">
        <v>3</v>
      </c>
      <c r="F424" s="1"/>
      <c r="G424" s="1">
        <v>5.9557982013828301</v>
      </c>
      <c r="H424" s="1">
        <v>3.597</v>
      </c>
      <c r="I424" s="1">
        <v>3.95958638385234</v>
      </c>
      <c r="J424" s="1"/>
      <c r="K424" s="1">
        <v>5.5000286187500098</v>
      </c>
      <c r="L424" s="2">
        <f t="shared" si="12"/>
        <v>0.52905994405060042</v>
      </c>
      <c r="M424" s="2">
        <f t="shared" si="13"/>
        <v>0.65576819610309434</v>
      </c>
    </row>
    <row r="425" spans="1:13" ht="15" x14ac:dyDescent="0.15">
      <c r="A425" s="9">
        <v>2102</v>
      </c>
      <c r="B425" s="9">
        <v>9.7230000000000008</v>
      </c>
      <c r="C425" s="9">
        <v>110.4</v>
      </c>
      <c r="D425" s="9">
        <v>0</v>
      </c>
      <c r="E425" s="9">
        <v>3</v>
      </c>
      <c r="F425" s="1"/>
      <c r="G425" s="1">
        <v>5.7968197319606602</v>
      </c>
      <c r="H425" s="1">
        <v>3.9249999999999998</v>
      </c>
      <c r="I425" s="1">
        <v>4.4006075390566597</v>
      </c>
      <c r="J425" s="1"/>
      <c r="K425" s="1">
        <v>5.8305475687500001</v>
      </c>
      <c r="L425" s="2">
        <f t="shared" si="12"/>
        <v>0.48548982643312111</v>
      </c>
      <c r="M425" s="2">
        <f t="shared" si="13"/>
        <v>0.47689674699634665</v>
      </c>
    </row>
    <row r="426" spans="1:13" ht="15" x14ac:dyDescent="0.15">
      <c r="A426" s="9">
        <v>2103</v>
      </c>
      <c r="B426" s="9">
        <v>23.91</v>
      </c>
      <c r="C426" s="9">
        <v>368.1</v>
      </c>
      <c r="D426" s="9">
        <v>0</v>
      </c>
      <c r="E426" s="9">
        <v>3</v>
      </c>
      <c r="F426" s="1"/>
      <c r="G426" s="1">
        <v>2.86572440523629</v>
      </c>
      <c r="H426" s="1">
        <v>2.67</v>
      </c>
      <c r="I426" s="1">
        <v>2.8178705801974901</v>
      </c>
      <c r="J426" s="1"/>
      <c r="K426" s="1">
        <v>2.8001706749999999</v>
      </c>
      <c r="L426" s="2">
        <f t="shared" si="12"/>
        <v>4.8753061797752816E-2</v>
      </c>
      <c r="M426" s="2">
        <f t="shared" si="13"/>
        <v>7.3305020687749092E-2</v>
      </c>
    </row>
    <row r="427" spans="1:13" ht="15" x14ac:dyDescent="0.15">
      <c r="A427" s="9">
        <v>2104</v>
      </c>
      <c r="B427" s="9">
        <v>24.038</v>
      </c>
      <c r="C427" s="9">
        <v>552.1</v>
      </c>
      <c r="D427" s="9">
        <v>0</v>
      </c>
      <c r="E427" s="9">
        <v>3</v>
      </c>
      <c r="F427" s="1"/>
      <c r="G427" s="1">
        <v>3.0873877344023501</v>
      </c>
      <c r="H427" s="1">
        <v>2.9289999999999998</v>
      </c>
      <c r="I427" s="1">
        <v>3.1005611994170401</v>
      </c>
      <c r="J427" s="1"/>
      <c r="K427" s="1">
        <v>3.0126825249999998</v>
      </c>
      <c r="L427" s="2">
        <f t="shared" si="12"/>
        <v>2.8570339706384416E-2</v>
      </c>
      <c r="M427" s="2">
        <f t="shared" si="13"/>
        <v>5.4075703107664845E-2</v>
      </c>
    </row>
    <row r="428" spans="1:13" ht="15" x14ac:dyDescent="0.15">
      <c r="A428" s="9">
        <v>2105</v>
      </c>
      <c r="B428" s="9">
        <v>17.940000000000001</v>
      </c>
      <c r="C428" s="9">
        <v>552.1</v>
      </c>
      <c r="D428" s="9">
        <v>0</v>
      </c>
      <c r="E428" s="9">
        <v>3</v>
      </c>
      <c r="F428" s="1"/>
      <c r="G428" s="1">
        <v>4.3375384257866401</v>
      </c>
      <c r="H428" s="1">
        <v>4.2720000000000002</v>
      </c>
      <c r="I428" s="1">
        <v>4.7417398440477996</v>
      </c>
      <c r="J428" s="1"/>
      <c r="K428" s="1">
        <v>4.1571117500000003</v>
      </c>
      <c r="L428" s="2">
        <f t="shared" si="12"/>
        <v>-2.6893316947565523E-2</v>
      </c>
      <c r="M428" s="2">
        <f t="shared" si="13"/>
        <v>1.534139180398872E-2</v>
      </c>
    </row>
    <row r="429" spans="1:13" ht="15" x14ac:dyDescent="0.15">
      <c r="A429" s="9">
        <v>2106</v>
      </c>
      <c r="B429" s="9">
        <v>16.536999999999999</v>
      </c>
      <c r="C429" s="9">
        <v>184</v>
      </c>
      <c r="D429" s="9">
        <v>0</v>
      </c>
      <c r="E429" s="9">
        <v>3</v>
      </c>
      <c r="F429" s="1"/>
      <c r="G429" s="1">
        <v>4.8430987637868697</v>
      </c>
      <c r="H429" s="1">
        <v>4.7539999999999996</v>
      </c>
      <c r="I429" s="1">
        <v>5.3304012637980396</v>
      </c>
      <c r="J429" s="1"/>
      <c r="K429" s="1">
        <v>4.6210284499999998</v>
      </c>
      <c r="L429" s="2">
        <f t="shared" si="12"/>
        <v>-2.7970456457719759E-2</v>
      </c>
      <c r="M429" s="2">
        <f t="shared" si="13"/>
        <v>1.8741851869345835E-2</v>
      </c>
    </row>
    <row r="430" spans="1:13" ht="15" x14ac:dyDescent="0.15">
      <c r="A430" s="17">
        <v>2107</v>
      </c>
      <c r="B430" s="17">
        <v>14.329000000000001</v>
      </c>
      <c r="C430" s="17">
        <v>351.8</v>
      </c>
      <c r="D430" s="17">
        <v>0</v>
      </c>
      <c r="E430" s="17">
        <v>3</v>
      </c>
      <c r="F430" s="1"/>
      <c r="G430" s="1">
        <v>4.9287440825142896</v>
      </c>
      <c r="H430" s="1">
        <v>4.4420000000000002</v>
      </c>
      <c r="I430" s="1">
        <v>4.9519401630672197</v>
      </c>
      <c r="J430" s="1"/>
      <c r="K430" s="1">
        <v>4.6299992437500004</v>
      </c>
      <c r="L430" s="2">
        <f t="shared" si="12"/>
        <v>4.2323107552904145E-2</v>
      </c>
      <c r="M430" s="2">
        <f t="shared" si="13"/>
        <v>0.10957768629317638</v>
      </c>
    </row>
    <row r="431" spans="1:13" ht="15" x14ac:dyDescent="0.15">
      <c r="A431" s="17">
        <v>2108</v>
      </c>
      <c r="B431" s="17">
        <v>21.338000000000001</v>
      </c>
      <c r="C431" s="17">
        <v>351.8</v>
      </c>
      <c r="D431" s="17">
        <v>0</v>
      </c>
      <c r="E431" s="17">
        <v>3</v>
      </c>
      <c r="F431" s="1"/>
      <c r="G431" s="1">
        <v>3.1041462511752398</v>
      </c>
      <c r="H431" s="1">
        <v>2.9169999999999998</v>
      </c>
      <c r="I431" s="1">
        <v>3.1218824389257098</v>
      </c>
      <c r="J431" s="1"/>
      <c r="K431" s="1">
        <v>3.0096794</v>
      </c>
      <c r="L431" s="2">
        <f t="shared" si="12"/>
        <v>3.1772163181350767E-2</v>
      </c>
      <c r="M431" s="2">
        <f t="shared" si="13"/>
        <v>6.4157096734741167E-2</v>
      </c>
    </row>
    <row r="432" spans="1:13" ht="15" x14ac:dyDescent="0.15">
      <c r="A432" s="9">
        <v>2110</v>
      </c>
      <c r="B432" s="9">
        <v>11.714</v>
      </c>
      <c r="C432" s="9">
        <v>122.7</v>
      </c>
      <c r="D432" s="9">
        <v>0</v>
      </c>
      <c r="E432" s="9">
        <v>3</v>
      </c>
      <c r="F432" s="1"/>
      <c r="G432" s="1">
        <v>4.7030786373227702</v>
      </c>
      <c r="H432" s="1">
        <v>3.11</v>
      </c>
      <c r="I432" s="1">
        <v>3.4760511382385899</v>
      </c>
      <c r="J432" s="1"/>
      <c r="K432" s="1">
        <v>4.44902283124999</v>
      </c>
      <c r="L432" s="2">
        <f t="shared" si="12"/>
        <v>0.43055396503215115</v>
      </c>
      <c r="M432" s="2">
        <f t="shared" si="13"/>
        <v>0.51224393483047281</v>
      </c>
    </row>
    <row r="433" spans="1:13" ht="15" x14ac:dyDescent="0.15">
      <c r="A433" s="9">
        <v>2111</v>
      </c>
      <c r="B433" s="9">
        <v>12.994</v>
      </c>
      <c r="C433" s="9">
        <v>184</v>
      </c>
      <c r="D433" s="9">
        <v>0</v>
      </c>
      <c r="E433" s="9">
        <v>3</v>
      </c>
      <c r="F433" s="1"/>
      <c r="G433" s="1">
        <v>4.5203622548603102</v>
      </c>
      <c r="H433" s="1">
        <v>3.2210000000000001</v>
      </c>
      <c r="I433" s="1">
        <v>3.8886443462792499</v>
      </c>
      <c r="J433" s="1"/>
      <c r="K433" s="1">
        <v>4.3057899874999901</v>
      </c>
      <c r="L433" s="2">
        <f t="shared" si="12"/>
        <v>0.33678670832039426</v>
      </c>
      <c r="M433" s="2">
        <f t="shared" si="13"/>
        <v>0.40340337002803789</v>
      </c>
    </row>
    <row r="434" spans="1:13" ht="15" x14ac:dyDescent="0.15">
      <c r="A434" s="9">
        <v>2112</v>
      </c>
      <c r="B434" s="9">
        <v>15.505000000000001</v>
      </c>
      <c r="C434" s="9">
        <v>122.7</v>
      </c>
      <c r="D434" s="9">
        <v>0</v>
      </c>
      <c r="E434" s="9">
        <v>3</v>
      </c>
      <c r="F434" s="1"/>
      <c r="G434" s="1">
        <v>2.7690864011828</v>
      </c>
      <c r="H434" s="1">
        <v>2.3380000000000001</v>
      </c>
      <c r="I434" s="1">
        <v>2.1871263319322098</v>
      </c>
      <c r="J434" s="1"/>
      <c r="K434" s="1">
        <v>2.6803176875000001</v>
      </c>
      <c r="L434" s="2">
        <f t="shared" si="12"/>
        <v>0.14641475085543199</v>
      </c>
      <c r="M434" s="2">
        <f t="shared" si="13"/>
        <v>0.18438254969324205</v>
      </c>
    </row>
    <row r="435" spans="1:13" ht="15" x14ac:dyDescent="0.15">
      <c r="A435" s="9">
        <v>2113</v>
      </c>
      <c r="B435" s="9">
        <v>14.348000000000001</v>
      </c>
      <c r="C435" s="9">
        <v>98.2</v>
      </c>
      <c r="D435" s="9">
        <v>0</v>
      </c>
      <c r="E435" s="9">
        <v>3</v>
      </c>
      <c r="F435" s="1"/>
      <c r="G435" s="1">
        <v>2.9749355136589202</v>
      </c>
      <c r="H435" s="1">
        <v>2.3580000000000001</v>
      </c>
      <c r="I435" s="1">
        <v>2.2495108880472499</v>
      </c>
      <c r="J435" s="1"/>
      <c r="K435" s="1">
        <v>2.8708641625000002</v>
      </c>
      <c r="L435" s="2">
        <f t="shared" si="12"/>
        <v>0.21749964482612388</v>
      </c>
      <c r="M435" s="2">
        <f t="shared" si="13"/>
        <v>0.26163507788758272</v>
      </c>
    </row>
    <row r="436" spans="1:13" ht="15" x14ac:dyDescent="0.15">
      <c r="A436" s="9">
        <v>2114</v>
      </c>
      <c r="B436" s="9">
        <v>13.394</v>
      </c>
      <c r="C436" s="9">
        <v>61.3</v>
      </c>
      <c r="D436" s="9">
        <v>0</v>
      </c>
      <c r="E436" s="9">
        <v>3</v>
      </c>
      <c r="F436" s="1"/>
      <c r="G436" s="1">
        <v>3.0937541244446698</v>
      </c>
      <c r="H436" s="1">
        <v>2.2320000000000002</v>
      </c>
      <c r="I436" s="1">
        <v>2.1724934800822</v>
      </c>
      <c r="J436" s="1"/>
      <c r="K436" s="1">
        <v>2.9761669749999902</v>
      </c>
      <c r="L436" s="2">
        <f t="shared" si="12"/>
        <v>0.3334081429211424</v>
      </c>
      <c r="M436" s="2">
        <f t="shared" si="13"/>
        <v>0.38609055754689492</v>
      </c>
    </row>
    <row r="437" spans="1:13" ht="15" x14ac:dyDescent="0.15">
      <c r="A437" s="9">
        <v>2115</v>
      </c>
      <c r="B437" s="9">
        <v>12.978</v>
      </c>
      <c r="C437" s="9">
        <v>674.8</v>
      </c>
      <c r="D437" s="9">
        <v>0</v>
      </c>
      <c r="E437" s="9">
        <v>3</v>
      </c>
      <c r="F437" s="1"/>
      <c r="G437" s="1">
        <v>3.1198551620616599</v>
      </c>
      <c r="H437" s="1">
        <v>2.16</v>
      </c>
      <c r="I437" s="1">
        <v>2.0881942409432699</v>
      </c>
      <c r="J437" s="1"/>
      <c r="K437" s="1">
        <v>2.9825724562499998</v>
      </c>
      <c r="L437" s="2">
        <f t="shared" si="12"/>
        <v>0.38082058159722204</v>
      </c>
      <c r="M437" s="2">
        <f t="shared" si="13"/>
        <v>0.444377389843361</v>
      </c>
    </row>
    <row r="438" spans="1:13" ht="15" x14ac:dyDescent="0.15">
      <c r="A438" s="9">
        <v>2116</v>
      </c>
      <c r="B438" s="9">
        <v>12.045</v>
      </c>
      <c r="C438" s="9">
        <v>110.4</v>
      </c>
      <c r="D438" s="9">
        <v>0</v>
      </c>
      <c r="E438" s="9">
        <v>3</v>
      </c>
      <c r="F438" s="1"/>
      <c r="G438" s="1">
        <v>3.4374577601252798</v>
      </c>
      <c r="H438" s="1">
        <v>2.1819999999999999</v>
      </c>
      <c r="I438" s="1">
        <v>2.1641134588115798</v>
      </c>
      <c r="J438" s="1"/>
      <c r="K438" s="1">
        <v>3.2548843624999901</v>
      </c>
      <c r="L438" s="2">
        <f t="shared" si="12"/>
        <v>0.49169769133821734</v>
      </c>
      <c r="M438" s="2">
        <f t="shared" si="13"/>
        <v>0.57537019254137489</v>
      </c>
    </row>
    <row r="439" spans="1:13" ht="15" x14ac:dyDescent="0.15">
      <c r="A439" s="9">
        <v>2117</v>
      </c>
      <c r="B439" s="9">
        <v>10.566000000000001</v>
      </c>
      <c r="C439" s="9">
        <v>490.8</v>
      </c>
      <c r="D439" s="9">
        <v>0</v>
      </c>
      <c r="E439" s="9">
        <v>3</v>
      </c>
      <c r="F439" s="1"/>
      <c r="G439" s="1">
        <v>4.7728606121148198</v>
      </c>
      <c r="H439" s="1">
        <v>3.2669999999999999</v>
      </c>
      <c r="I439" s="1">
        <v>2.8527776879553901</v>
      </c>
      <c r="J439" s="1"/>
      <c r="K439" s="1">
        <v>4.3756181749999996</v>
      </c>
      <c r="L439" s="2">
        <f t="shared" si="12"/>
        <v>0.33933828435873881</v>
      </c>
      <c r="M439" s="2">
        <f t="shared" si="13"/>
        <v>0.46093070465712271</v>
      </c>
    </row>
    <row r="440" spans="1:13" ht="15" x14ac:dyDescent="0.15">
      <c r="A440" s="9">
        <v>2118</v>
      </c>
      <c r="B440" s="9">
        <v>8.3569999999999993</v>
      </c>
      <c r="C440" s="9">
        <v>306.7</v>
      </c>
      <c r="D440" s="9">
        <v>0</v>
      </c>
      <c r="E440" s="9">
        <v>3</v>
      </c>
      <c r="F440" s="1"/>
      <c r="G440" s="1">
        <v>3.6626802201502202</v>
      </c>
      <c r="H440" s="1">
        <v>2.2360000000000002</v>
      </c>
      <c r="I440" s="1">
        <v>2.7769075648833201</v>
      </c>
      <c r="J440" s="1"/>
      <c r="K440" s="1">
        <v>3.6226322624999998</v>
      </c>
      <c r="L440" s="2">
        <f t="shared" si="12"/>
        <v>0.62013965228085843</v>
      </c>
      <c r="M440" s="2">
        <f t="shared" si="13"/>
        <v>0.63805018790260282</v>
      </c>
    </row>
    <row r="441" spans="1:13" ht="15" x14ac:dyDescent="0.15">
      <c r="A441" s="9">
        <v>2119</v>
      </c>
      <c r="B441" s="9">
        <v>12.428000000000001</v>
      </c>
      <c r="C441" s="9">
        <v>184</v>
      </c>
      <c r="D441" s="9">
        <v>0</v>
      </c>
      <c r="E441" s="9">
        <v>3</v>
      </c>
      <c r="F441" s="1"/>
      <c r="G441" s="1">
        <v>3.5084352858822601</v>
      </c>
      <c r="H441" s="1">
        <v>2.0619999999999998</v>
      </c>
      <c r="I441" s="1">
        <v>2.3887250920356999</v>
      </c>
      <c r="J441" s="1"/>
      <c r="K441" s="1">
        <v>3.3399470375000102</v>
      </c>
      <c r="L441" s="2">
        <f t="shared" si="12"/>
        <v>0.6197609299224105</v>
      </c>
      <c r="M441" s="2">
        <f t="shared" si="13"/>
        <v>0.70147201061215336</v>
      </c>
    </row>
    <row r="442" spans="1:13" ht="15" x14ac:dyDescent="0.15">
      <c r="A442" s="9">
        <v>2120</v>
      </c>
      <c r="B442" s="9">
        <v>9.9559999999999995</v>
      </c>
      <c r="C442" s="9">
        <v>245.4</v>
      </c>
      <c r="D442" s="9">
        <v>0</v>
      </c>
      <c r="E442" s="9">
        <v>3</v>
      </c>
      <c r="F442" s="1"/>
      <c r="G442" s="1">
        <v>5.0374942747964697</v>
      </c>
      <c r="H442" s="1">
        <v>2.1850000000000001</v>
      </c>
      <c r="I442" s="1">
        <v>3.3654768208267001</v>
      </c>
      <c r="J442" s="1"/>
      <c r="K442" s="1">
        <v>5.0499455812499896</v>
      </c>
      <c r="L442" s="2">
        <f t="shared" si="12"/>
        <v>1.3111879090388967</v>
      </c>
      <c r="M442" s="2">
        <f t="shared" si="13"/>
        <v>1.3054893706162332</v>
      </c>
    </row>
    <row r="443" spans="1:13" ht="15" x14ac:dyDescent="0.15">
      <c r="A443" s="9">
        <v>2121</v>
      </c>
      <c r="B443" s="9">
        <v>5.1319999999999997</v>
      </c>
      <c r="C443" s="9">
        <v>122.7</v>
      </c>
      <c r="D443" s="9">
        <v>0</v>
      </c>
      <c r="E443" s="9">
        <v>3</v>
      </c>
      <c r="F443" s="1"/>
      <c r="G443" s="1">
        <v>6.0656168310938199</v>
      </c>
      <c r="H443" s="1">
        <v>4.4009999999999998</v>
      </c>
      <c r="I443" s="1">
        <v>13.700932823517601</v>
      </c>
      <c r="J443" s="1"/>
      <c r="K443" s="1">
        <v>6.4408616624999997</v>
      </c>
      <c r="L443" s="2">
        <f t="shared" si="12"/>
        <v>0.46349958248125428</v>
      </c>
      <c r="M443" s="2">
        <f t="shared" si="13"/>
        <v>0.3782360443294297</v>
      </c>
    </row>
    <row r="444" spans="1:13" ht="15" x14ac:dyDescent="0.15">
      <c r="A444" s="9">
        <v>2122</v>
      </c>
      <c r="B444" s="9">
        <v>9.08</v>
      </c>
      <c r="C444" s="9">
        <v>61.3</v>
      </c>
      <c r="D444" s="9">
        <v>0</v>
      </c>
      <c r="E444" s="9">
        <v>3</v>
      </c>
      <c r="F444" s="1"/>
      <c r="G444" s="1">
        <v>4.3722236374812899</v>
      </c>
      <c r="H444" s="1">
        <v>2.327</v>
      </c>
      <c r="I444" s="1">
        <v>3.19990119777504</v>
      </c>
      <c r="J444" s="1"/>
      <c r="K444" s="1">
        <v>4.34188051875</v>
      </c>
      <c r="L444" s="2">
        <f t="shared" si="12"/>
        <v>0.86587044209282338</v>
      </c>
      <c r="M444" s="2">
        <f t="shared" si="13"/>
        <v>0.87891002899926518</v>
      </c>
    </row>
    <row r="445" spans="1:13" ht="15" x14ac:dyDescent="0.15">
      <c r="A445" s="9">
        <v>2123</v>
      </c>
      <c r="B445" s="9">
        <v>7.9880000000000004</v>
      </c>
      <c r="C445" s="9">
        <v>122.7</v>
      </c>
      <c r="D445" s="9">
        <v>0</v>
      </c>
      <c r="E445" s="9">
        <v>3</v>
      </c>
      <c r="F445" s="1"/>
      <c r="G445" s="1">
        <v>3.90246594576546</v>
      </c>
      <c r="H445" s="1">
        <v>2.5209999999999999</v>
      </c>
      <c r="I445" s="1">
        <v>3.60689366384246</v>
      </c>
      <c r="J445" s="1"/>
      <c r="K445" s="1">
        <v>3.84855713124999</v>
      </c>
      <c r="L445" s="2">
        <f t="shared" si="12"/>
        <v>0.52659941739388738</v>
      </c>
      <c r="M445" s="2">
        <f t="shared" si="13"/>
        <v>0.54798331843136061</v>
      </c>
    </row>
    <row r="446" spans="1:13" ht="15" x14ac:dyDescent="0.15">
      <c r="A446" s="9">
        <v>2124</v>
      </c>
      <c r="B446" s="9">
        <v>5.1840000000000002</v>
      </c>
      <c r="C446" s="9">
        <v>98.2</v>
      </c>
      <c r="D446" s="9">
        <v>0</v>
      </c>
      <c r="E446" s="9">
        <v>3</v>
      </c>
      <c r="F446" s="1"/>
      <c r="G446" s="1">
        <v>2.4739207351941399</v>
      </c>
      <c r="H446" s="1">
        <v>2.42</v>
      </c>
      <c r="I446" s="1">
        <v>3.04476291858307</v>
      </c>
      <c r="J446" s="1"/>
      <c r="K446" s="1">
        <v>2.4040824750000001</v>
      </c>
      <c r="L446" s="2">
        <f t="shared" si="12"/>
        <v>-6.5774896694214373E-3</v>
      </c>
      <c r="M446" s="2">
        <f t="shared" si="13"/>
        <v>2.2281295534768587E-2</v>
      </c>
    </row>
    <row r="447" spans="1:13" ht="15" x14ac:dyDescent="0.15">
      <c r="A447" s="9">
        <v>2125</v>
      </c>
      <c r="B447" s="9">
        <v>8.0660000000000007</v>
      </c>
      <c r="C447" s="9">
        <v>73.599999999999994</v>
      </c>
      <c r="D447" s="9">
        <v>0</v>
      </c>
      <c r="E447" s="9">
        <v>3</v>
      </c>
      <c r="F447" s="1"/>
      <c r="G447" s="1">
        <v>3.50803656523422</v>
      </c>
      <c r="H447" s="1">
        <v>2.6349999999999998</v>
      </c>
      <c r="I447" s="1">
        <v>2.77523866659079</v>
      </c>
      <c r="J447" s="1"/>
      <c r="K447" s="1">
        <v>3.4730072000000001</v>
      </c>
      <c r="L447" s="2">
        <f t="shared" si="12"/>
        <v>0.31802929791271362</v>
      </c>
      <c r="M447" s="2">
        <f t="shared" si="13"/>
        <v>0.33132317466194317</v>
      </c>
    </row>
    <row r="448" spans="1:13" ht="15" x14ac:dyDescent="0.15">
      <c r="A448" s="9">
        <v>2126</v>
      </c>
      <c r="B448" s="9">
        <v>8.9019999999999992</v>
      </c>
      <c r="C448" s="9">
        <v>552.1</v>
      </c>
      <c r="D448" s="9">
        <v>0</v>
      </c>
      <c r="E448" s="9">
        <v>3</v>
      </c>
      <c r="F448" s="1"/>
      <c r="G448" s="1">
        <v>3.8426874002162701</v>
      </c>
      <c r="H448" s="1">
        <v>2.6520000000000001</v>
      </c>
      <c r="I448" s="1">
        <v>2.6149767239080299</v>
      </c>
      <c r="J448" s="1"/>
      <c r="K448" s="1">
        <v>3.8163950125000001</v>
      </c>
      <c r="L448" s="2">
        <f t="shared" si="12"/>
        <v>0.43906297605580691</v>
      </c>
      <c r="M448" s="2">
        <f t="shared" si="13"/>
        <v>0.44897714940281669</v>
      </c>
    </row>
    <row r="449" spans="1:13" ht="15" x14ac:dyDescent="0.15">
      <c r="A449" s="9">
        <v>2127</v>
      </c>
      <c r="B449" s="9">
        <v>7.9249999999999998</v>
      </c>
      <c r="C449" s="9">
        <v>368.1</v>
      </c>
      <c r="D449" s="9">
        <v>0</v>
      </c>
      <c r="E449" s="9">
        <v>3</v>
      </c>
      <c r="F449" s="1"/>
      <c r="G449" s="1">
        <v>3.6388233516079098</v>
      </c>
      <c r="H449" s="1">
        <v>2.9039999999999999</v>
      </c>
      <c r="I449" s="1">
        <v>3.1779215759770598</v>
      </c>
      <c r="J449" s="1"/>
      <c r="K449" s="1">
        <v>3.5850831374999999</v>
      </c>
      <c r="L449" s="2">
        <f t="shared" si="12"/>
        <v>0.23453276084710742</v>
      </c>
      <c r="M449" s="2">
        <f t="shared" si="13"/>
        <v>0.25303834421759985</v>
      </c>
    </row>
    <row r="450" spans="1:13" ht="15" x14ac:dyDescent="0.15">
      <c r="A450" s="9">
        <v>2128</v>
      </c>
      <c r="B450" s="9">
        <v>29.97</v>
      </c>
      <c r="C450" s="9">
        <v>73.599999999999994</v>
      </c>
      <c r="D450" s="9">
        <v>0</v>
      </c>
      <c r="E450" s="9">
        <v>3</v>
      </c>
      <c r="F450" s="1"/>
      <c r="G450" s="1">
        <v>3.04993820727156</v>
      </c>
      <c r="H450" s="1">
        <v>2.887</v>
      </c>
      <c r="I450" s="1">
        <v>2.9518154254706701</v>
      </c>
      <c r="J450" s="1"/>
      <c r="K450" s="1">
        <v>3.0125674375000102</v>
      </c>
      <c r="L450" s="2">
        <f t="shared" si="12"/>
        <v>4.3494089885698028E-2</v>
      </c>
      <c r="M450" s="2">
        <f t="shared" si="13"/>
        <v>5.6438589286996861E-2</v>
      </c>
    </row>
    <row r="451" spans="1:13" ht="15" x14ac:dyDescent="0.15">
      <c r="A451" s="9">
        <v>2129</v>
      </c>
      <c r="B451" s="9">
        <v>29.259</v>
      </c>
      <c r="C451" s="9">
        <v>122.7</v>
      </c>
      <c r="D451" s="9">
        <v>0</v>
      </c>
      <c r="E451" s="9">
        <v>3</v>
      </c>
      <c r="F451" s="1"/>
      <c r="G451" s="1">
        <v>3.0695367447801298</v>
      </c>
      <c r="H451" s="1">
        <v>2.9089999999999998</v>
      </c>
      <c r="I451" s="1">
        <v>2.9879754311745801</v>
      </c>
      <c r="J451" s="1"/>
      <c r="K451" s="1">
        <v>3.0295238375000002</v>
      </c>
      <c r="L451" s="2">
        <f t="shared" ref="L451:L514" si="14">(K451-H451)/H451</f>
        <v>4.1431363870746099E-2</v>
      </c>
      <c r="M451" s="2">
        <f t="shared" ref="M451:M514" si="15">(G451-H451)/H451</f>
        <v>5.518623058787557E-2</v>
      </c>
    </row>
    <row r="452" spans="1:13" ht="15" x14ac:dyDescent="0.15">
      <c r="A452" s="9">
        <v>2130</v>
      </c>
      <c r="B452" s="9">
        <v>28.713999999999999</v>
      </c>
      <c r="C452" s="9">
        <v>73.599999999999994</v>
      </c>
      <c r="D452" s="9">
        <v>0</v>
      </c>
      <c r="E452" s="9">
        <v>3</v>
      </c>
      <c r="F452" s="1"/>
      <c r="G452" s="1">
        <v>3.07553207041168</v>
      </c>
      <c r="H452" s="1">
        <v>2.9169999999999998</v>
      </c>
      <c r="I452" s="1">
        <v>3.0058294964268999</v>
      </c>
      <c r="J452" s="1"/>
      <c r="K452" s="1">
        <v>3.0334132062500001</v>
      </c>
      <c r="L452" s="2">
        <f t="shared" si="14"/>
        <v>3.9908538309907537E-2</v>
      </c>
      <c r="M452" s="2">
        <f t="shared" si="15"/>
        <v>5.4347641553541368E-2</v>
      </c>
    </row>
    <row r="453" spans="1:13" ht="15" x14ac:dyDescent="0.15">
      <c r="A453" s="9">
        <v>2131</v>
      </c>
      <c r="B453" s="9">
        <v>28.876999999999999</v>
      </c>
      <c r="C453" s="9">
        <v>245.4</v>
      </c>
      <c r="D453" s="9">
        <v>0</v>
      </c>
      <c r="E453" s="9">
        <v>3</v>
      </c>
      <c r="F453" s="1"/>
      <c r="G453" s="1">
        <v>3.0639633564872599</v>
      </c>
      <c r="H453" s="1">
        <v>2.903</v>
      </c>
      <c r="I453" s="1">
        <v>2.9892930994800802</v>
      </c>
      <c r="J453" s="1"/>
      <c r="K453" s="1">
        <v>3.0218615687499999</v>
      </c>
      <c r="L453" s="2">
        <f t="shared" si="14"/>
        <v>4.0944391577678221E-2</v>
      </c>
      <c r="M453" s="2">
        <f t="shared" si="15"/>
        <v>5.5447246464781226E-2</v>
      </c>
    </row>
    <row r="454" spans="1:13" ht="15" x14ac:dyDescent="0.15">
      <c r="A454" s="9">
        <v>2132</v>
      </c>
      <c r="B454" s="9">
        <v>28.914000000000001</v>
      </c>
      <c r="C454" s="9">
        <v>184</v>
      </c>
      <c r="D454" s="9">
        <v>0</v>
      </c>
      <c r="E454" s="9">
        <v>3</v>
      </c>
      <c r="F454" s="1"/>
      <c r="G454" s="1">
        <v>3.04860134125384</v>
      </c>
      <c r="H454" s="1">
        <v>2.887</v>
      </c>
      <c r="I454" s="1">
        <v>2.9709958497867199</v>
      </c>
      <c r="J454" s="1"/>
      <c r="K454" s="1">
        <v>3.0062481375000001</v>
      </c>
      <c r="L454" s="2">
        <f t="shared" si="14"/>
        <v>4.1305208694146195E-2</v>
      </c>
      <c r="M454" s="2">
        <f t="shared" si="15"/>
        <v>5.5975525200498776E-2</v>
      </c>
    </row>
    <row r="455" spans="1:13" ht="15" x14ac:dyDescent="0.15">
      <c r="A455" s="9">
        <v>2133</v>
      </c>
      <c r="B455" s="9">
        <v>28.245999999999999</v>
      </c>
      <c r="C455" s="9">
        <v>24.5</v>
      </c>
      <c r="D455" s="9">
        <v>0</v>
      </c>
      <c r="E455" s="9">
        <v>3</v>
      </c>
      <c r="F455" s="1"/>
      <c r="G455" s="1">
        <v>3.0679151756922902</v>
      </c>
      <c r="H455" s="1">
        <v>2.9079999999999999</v>
      </c>
      <c r="I455" s="1">
        <v>3.00647131678065</v>
      </c>
      <c r="J455" s="1"/>
      <c r="K455" s="1">
        <v>3.0232652187500002</v>
      </c>
      <c r="L455" s="2">
        <f t="shared" si="14"/>
        <v>3.963728292641E-2</v>
      </c>
      <c r="M455" s="2">
        <f t="shared" si="15"/>
        <v>5.4991463443015927E-2</v>
      </c>
    </row>
    <row r="456" spans="1:13" ht="15" x14ac:dyDescent="0.15">
      <c r="A456" s="9">
        <v>2134</v>
      </c>
      <c r="B456" s="9">
        <v>28.530999999999999</v>
      </c>
      <c r="C456" s="9">
        <v>490.8</v>
      </c>
      <c r="D456" s="9">
        <v>0</v>
      </c>
      <c r="E456" s="9">
        <v>3</v>
      </c>
      <c r="F456" s="1"/>
      <c r="G456" s="1">
        <v>3.00585812430054</v>
      </c>
      <c r="H456" s="1">
        <v>2.8420000000000001</v>
      </c>
      <c r="I456" s="1">
        <v>2.9292642904225001</v>
      </c>
      <c r="J456" s="1"/>
      <c r="K456" s="1">
        <v>2.9615092062500001</v>
      </c>
      <c r="L456" s="2">
        <f t="shared" si="14"/>
        <v>4.2051092980295586E-2</v>
      </c>
      <c r="M456" s="2">
        <f t="shared" si="15"/>
        <v>5.765591988055592E-2</v>
      </c>
    </row>
    <row r="457" spans="1:13" ht="15" x14ac:dyDescent="0.15">
      <c r="A457" s="9">
        <v>2135</v>
      </c>
      <c r="B457" s="9">
        <v>13.103</v>
      </c>
      <c r="C457" s="9">
        <v>490.8</v>
      </c>
      <c r="D457" s="9">
        <v>0</v>
      </c>
      <c r="E457" s="9">
        <v>3</v>
      </c>
      <c r="F457" s="1"/>
      <c r="G457" s="1">
        <v>6.3238634528935798</v>
      </c>
      <c r="H457" s="1">
        <v>5.6609999999999996</v>
      </c>
      <c r="I457" s="1">
        <v>6.3349971834627299</v>
      </c>
      <c r="J457" s="1"/>
      <c r="K457" s="1">
        <v>5.9689866312499902</v>
      </c>
      <c r="L457" s="2">
        <f t="shared" si="14"/>
        <v>5.4404986972264729E-2</v>
      </c>
      <c r="M457" s="2">
        <f t="shared" si="15"/>
        <v>0.11709299644825653</v>
      </c>
    </row>
    <row r="458" spans="1:13" ht="15" x14ac:dyDescent="0.15">
      <c r="A458" s="17">
        <v>2136</v>
      </c>
      <c r="B458" s="17">
        <v>28.724</v>
      </c>
      <c r="C458" s="17">
        <v>351.8</v>
      </c>
      <c r="D458" s="17">
        <v>0</v>
      </c>
      <c r="E458" s="17">
        <v>3</v>
      </c>
      <c r="F458" s="1"/>
      <c r="G458" s="1">
        <v>2.9800263495817298</v>
      </c>
      <c r="H458" s="1">
        <v>2.8130000000000002</v>
      </c>
      <c r="I458" s="1">
        <v>2.89602405643079</v>
      </c>
      <c r="J458" s="1"/>
      <c r="K458" s="1">
        <v>2.9353520687499999</v>
      </c>
      <c r="L458" s="2">
        <f t="shared" si="14"/>
        <v>4.3495225293281085E-2</v>
      </c>
      <c r="M458" s="2">
        <f t="shared" si="15"/>
        <v>5.9376590679605289E-2</v>
      </c>
    </row>
    <row r="459" spans="1:13" ht="15" x14ac:dyDescent="0.15">
      <c r="A459" s="9">
        <v>2147</v>
      </c>
      <c r="B459" s="9">
        <v>14.778</v>
      </c>
      <c r="C459" s="9">
        <v>184</v>
      </c>
      <c r="D459" s="9">
        <v>0</v>
      </c>
      <c r="E459" s="9">
        <v>3</v>
      </c>
      <c r="F459" s="1"/>
      <c r="G459" s="1">
        <v>6.4447898647166602</v>
      </c>
      <c r="H459" s="1">
        <v>6.3780000000000001</v>
      </c>
      <c r="I459" s="1">
        <v>7.2531424337404999</v>
      </c>
      <c r="J459" s="1"/>
      <c r="K459" s="1">
        <v>6.1214366125000002</v>
      </c>
      <c r="L459" s="2">
        <f t="shared" si="14"/>
        <v>-4.0226307227971145E-2</v>
      </c>
      <c r="M459" s="2">
        <f t="shared" si="15"/>
        <v>1.0471913564857329E-2</v>
      </c>
    </row>
    <row r="460" spans="1:13" ht="15" x14ac:dyDescent="0.15">
      <c r="A460" s="17">
        <v>2148</v>
      </c>
      <c r="B460" s="17">
        <v>8.4139999999999997</v>
      </c>
      <c r="C460" s="17">
        <v>351.8</v>
      </c>
      <c r="D460" s="17">
        <v>0</v>
      </c>
      <c r="E460" s="17">
        <v>3</v>
      </c>
      <c r="F460" s="1"/>
      <c r="G460" s="1">
        <v>3.76931439496453</v>
      </c>
      <c r="H460" s="1">
        <v>2.4620000000000002</v>
      </c>
      <c r="I460" s="1">
        <v>2.9022104548952399</v>
      </c>
      <c r="J460" s="1"/>
      <c r="K460" s="1">
        <v>3.7535060499999999</v>
      </c>
      <c r="L460" s="2">
        <f t="shared" si="14"/>
        <v>0.52457597481722162</v>
      </c>
      <c r="M460" s="2">
        <f t="shared" si="15"/>
        <v>0.53099691103352142</v>
      </c>
    </row>
    <row r="461" spans="1:13" ht="15" x14ac:dyDescent="0.15">
      <c r="A461" s="9">
        <v>2149</v>
      </c>
      <c r="B461" s="9">
        <v>13.733000000000001</v>
      </c>
      <c r="C461" s="9">
        <v>61.3</v>
      </c>
      <c r="D461" s="9">
        <v>0</v>
      </c>
      <c r="E461" s="9">
        <v>3</v>
      </c>
      <c r="F461" s="1"/>
      <c r="G461" s="1">
        <v>10.331545300367001</v>
      </c>
      <c r="H461" s="1">
        <v>10.542999999999999</v>
      </c>
      <c r="I461" s="1">
        <v>12.248619256425</v>
      </c>
      <c r="J461" s="1"/>
      <c r="K461" s="1">
        <v>9.8365686062499709</v>
      </c>
      <c r="L461" s="2">
        <f t="shared" si="14"/>
        <v>-6.7004779830221795E-2</v>
      </c>
      <c r="M461" s="2">
        <f t="shared" si="15"/>
        <v>-2.0056407059944843E-2</v>
      </c>
    </row>
    <row r="462" spans="1:13" ht="15" x14ac:dyDescent="0.15">
      <c r="A462" s="9">
        <v>2150</v>
      </c>
      <c r="B462" s="9">
        <v>14.065</v>
      </c>
      <c r="C462" s="9">
        <v>61.3</v>
      </c>
      <c r="D462" s="9">
        <v>0</v>
      </c>
      <c r="E462" s="9">
        <v>3</v>
      </c>
      <c r="F462" s="1"/>
      <c r="G462" s="1">
        <v>5.8528452951150003</v>
      </c>
      <c r="H462" s="1">
        <v>5.4260000000000002</v>
      </c>
      <c r="I462" s="1">
        <v>6.1524766029089397</v>
      </c>
      <c r="J462" s="1"/>
      <c r="K462" s="1">
        <v>5.5925225374999901</v>
      </c>
      <c r="L462" s="2">
        <f t="shared" si="14"/>
        <v>3.0689741522298176E-2</v>
      </c>
      <c r="M462" s="2">
        <f t="shared" si="15"/>
        <v>7.8666659623110965E-2</v>
      </c>
    </row>
    <row r="463" spans="1:13" ht="15" x14ac:dyDescent="0.15">
      <c r="A463" s="9">
        <v>2151</v>
      </c>
      <c r="B463" s="9">
        <v>13.49</v>
      </c>
      <c r="C463" s="9">
        <v>490.8</v>
      </c>
      <c r="D463" s="9">
        <v>0</v>
      </c>
      <c r="E463" s="9">
        <v>3</v>
      </c>
      <c r="F463" s="1"/>
      <c r="G463" s="1">
        <v>6.9008136659231996</v>
      </c>
      <c r="H463" s="1">
        <v>6.4169999999999998</v>
      </c>
      <c r="I463" s="1">
        <v>7.3374174358220996</v>
      </c>
      <c r="J463" s="1"/>
      <c r="K463" s="1">
        <v>6.5494398375000102</v>
      </c>
      <c r="L463" s="2">
        <f t="shared" si="14"/>
        <v>2.0638902524545803E-2</v>
      </c>
      <c r="M463" s="2">
        <f t="shared" si="15"/>
        <v>7.539561569630665E-2</v>
      </c>
    </row>
    <row r="464" spans="1:13" ht="15" x14ac:dyDescent="0.15">
      <c r="A464" s="9">
        <v>2152</v>
      </c>
      <c r="B464" s="9">
        <v>12.183</v>
      </c>
      <c r="C464" s="9">
        <v>85.9</v>
      </c>
      <c r="D464" s="9">
        <v>0</v>
      </c>
      <c r="E464" s="9">
        <v>3</v>
      </c>
      <c r="F464" s="1"/>
      <c r="G464" s="1">
        <v>8.5775257842809491</v>
      </c>
      <c r="H464" s="1">
        <v>7.4930000000000003</v>
      </c>
      <c r="I464" s="1">
        <v>8.6182157829445405</v>
      </c>
      <c r="J464" s="1"/>
      <c r="K464" s="1">
        <v>8.1555045562499906</v>
      </c>
      <c r="L464" s="2">
        <f t="shared" si="14"/>
        <v>8.8416462865339676E-2</v>
      </c>
      <c r="M464" s="2">
        <f t="shared" si="15"/>
        <v>0.14473852719617628</v>
      </c>
    </row>
    <row r="465" spans="1:13" ht="15" x14ac:dyDescent="0.15">
      <c r="A465" s="9">
        <v>2153</v>
      </c>
      <c r="B465" s="9">
        <v>11.384</v>
      </c>
      <c r="C465" s="9">
        <v>122.7</v>
      </c>
      <c r="D465" s="9">
        <v>0</v>
      </c>
      <c r="E465" s="9">
        <v>3</v>
      </c>
      <c r="F465" s="1"/>
      <c r="G465" s="1">
        <v>4.6884137329827098</v>
      </c>
      <c r="H465" s="1">
        <v>3.008</v>
      </c>
      <c r="I465" s="1">
        <v>3.2687446603991299</v>
      </c>
      <c r="J465" s="1"/>
      <c r="K465" s="1">
        <v>4.46191199375001</v>
      </c>
      <c r="L465" s="2">
        <f t="shared" si="14"/>
        <v>0.48334840217752995</v>
      </c>
      <c r="M465" s="2">
        <f t="shared" si="15"/>
        <v>0.55864818250754977</v>
      </c>
    </row>
    <row r="466" spans="1:13" ht="15" x14ac:dyDescent="0.15">
      <c r="A466" s="9">
        <v>2154</v>
      </c>
      <c r="B466" s="9">
        <v>9.032</v>
      </c>
      <c r="C466" s="9">
        <v>306.7</v>
      </c>
      <c r="D466" s="9">
        <v>0</v>
      </c>
      <c r="E466" s="9">
        <v>3</v>
      </c>
      <c r="F466" s="1"/>
      <c r="G466" s="1">
        <v>4.83513321544556</v>
      </c>
      <c r="H466" s="1">
        <v>3.3769999999999998</v>
      </c>
      <c r="I466" s="1">
        <v>3.8642314541242002</v>
      </c>
      <c r="J466" s="1"/>
      <c r="K466" s="1">
        <v>4.7820311812499998</v>
      </c>
      <c r="L466" s="2">
        <f t="shared" si="14"/>
        <v>0.41605898171453959</v>
      </c>
      <c r="M466" s="2">
        <f t="shared" si="15"/>
        <v>0.4317835994804739</v>
      </c>
    </row>
    <row r="467" spans="1:13" ht="15" x14ac:dyDescent="0.15">
      <c r="A467" s="9">
        <v>2155</v>
      </c>
      <c r="B467" s="9">
        <v>53.27</v>
      </c>
      <c r="C467" s="9">
        <v>981.6</v>
      </c>
      <c r="D467" s="9">
        <v>0</v>
      </c>
      <c r="E467" s="9">
        <v>3</v>
      </c>
      <c r="F467" s="1"/>
      <c r="G467" s="1">
        <v>2.7638931614272302</v>
      </c>
      <c r="H467" s="1">
        <v>2.6659999999999999</v>
      </c>
      <c r="I467" s="1">
        <v>2.4985718042441398</v>
      </c>
      <c r="J467" s="1"/>
      <c r="K467" s="1">
        <v>2.7759294187500001</v>
      </c>
      <c r="L467" s="2">
        <f t="shared" si="14"/>
        <v>4.1233840491372908E-2</v>
      </c>
      <c r="M467" s="2">
        <f t="shared" si="15"/>
        <v>3.671911531403986E-2</v>
      </c>
    </row>
    <row r="468" spans="1:13" ht="15" x14ac:dyDescent="0.15">
      <c r="A468" s="9">
        <v>2156</v>
      </c>
      <c r="B468" s="9">
        <v>55.148000000000003</v>
      </c>
      <c r="C468" s="9">
        <v>552.1</v>
      </c>
      <c r="D468" s="9">
        <v>0</v>
      </c>
      <c r="E468" s="9">
        <v>3</v>
      </c>
      <c r="F468" s="1"/>
      <c r="G468" s="1">
        <v>2.7819064321376001</v>
      </c>
      <c r="H468" s="1">
        <v>2.6930000000000001</v>
      </c>
      <c r="I468" s="1">
        <v>2.51650637282625</v>
      </c>
      <c r="J468" s="1"/>
      <c r="K468" s="1">
        <v>2.79689275</v>
      </c>
      <c r="L468" s="2">
        <f t="shared" si="14"/>
        <v>3.8578815447456359E-2</v>
      </c>
      <c r="M468" s="2">
        <f t="shared" si="15"/>
        <v>3.3013899791162302E-2</v>
      </c>
    </row>
    <row r="469" spans="1:13" ht="15" x14ac:dyDescent="0.15">
      <c r="A469" s="9">
        <v>2157</v>
      </c>
      <c r="B469" s="9">
        <v>45.997</v>
      </c>
      <c r="C469" s="9">
        <v>1288.3</v>
      </c>
      <c r="D469" s="9">
        <v>0</v>
      </c>
      <c r="E469" s="9">
        <v>3</v>
      </c>
      <c r="F469" s="1"/>
      <c r="G469" s="1">
        <v>3.0609035191101799</v>
      </c>
      <c r="H469" s="1">
        <v>2.9260000000000002</v>
      </c>
      <c r="I469" s="1">
        <v>2.7838562477825501</v>
      </c>
      <c r="J469" s="1"/>
      <c r="K469" s="1">
        <v>3.0665974125000002</v>
      </c>
      <c r="L469" s="2">
        <f t="shared" si="14"/>
        <v>4.8051063738892688E-2</v>
      </c>
      <c r="M469" s="2">
        <f t="shared" si="15"/>
        <v>4.6105098807306809E-2</v>
      </c>
    </row>
    <row r="470" spans="1:13" ht="15" x14ac:dyDescent="0.15">
      <c r="A470" s="9">
        <v>2158</v>
      </c>
      <c r="B470" s="9">
        <v>40.158999999999999</v>
      </c>
      <c r="C470" s="9">
        <v>73.599999999999994</v>
      </c>
      <c r="D470" s="9">
        <v>0</v>
      </c>
      <c r="E470" s="9">
        <v>3</v>
      </c>
      <c r="F470" s="1"/>
      <c r="G470" s="1">
        <v>3.1001231990946101</v>
      </c>
      <c r="H470" s="1">
        <v>2.9390000000000001</v>
      </c>
      <c r="I470" s="1">
        <v>2.8554657062678901</v>
      </c>
      <c r="J470" s="1"/>
      <c r="K470" s="1">
        <v>3.0930168312500101</v>
      </c>
      <c r="L470" s="2">
        <f t="shared" si="14"/>
        <v>5.2404501956451202E-2</v>
      </c>
      <c r="M470" s="2">
        <f t="shared" si="15"/>
        <v>5.482245630983669E-2</v>
      </c>
    </row>
    <row r="471" spans="1:13" ht="15" x14ac:dyDescent="0.15">
      <c r="A471" s="9">
        <v>2159</v>
      </c>
      <c r="B471" s="9">
        <v>43.868000000000002</v>
      </c>
      <c r="C471" s="9">
        <v>184</v>
      </c>
      <c r="D471" s="9">
        <v>0</v>
      </c>
      <c r="E471" s="9">
        <v>3</v>
      </c>
      <c r="F471" s="1"/>
      <c r="G471" s="1">
        <v>3.0767729145082199</v>
      </c>
      <c r="H471" s="1">
        <v>2.9319999999999999</v>
      </c>
      <c r="I471" s="1">
        <v>2.8077638879587701</v>
      </c>
      <c r="J471" s="1"/>
      <c r="K471" s="1">
        <v>3.0780308624999901</v>
      </c>
      <c r="L471" s="2">
        <f t="shared" si="14"/>
        <v>4.9805887619369098E-2</v>
      </c>
      <c r="M471" s="2">
        <f t="shared" si="15"/>
        <v>4.9376846694481565E-2</v>
      </c>
    </row>
    <row r="472" spans="1:13" ht="15" x14ac:dyDescent="0.15">
      <c r="A472" s="9">
        <v>2160</v>
      </c>
      <c r="B472" s="9">
        <v>11.933999999999999</v>
      </c>
      <c r="C472" s="9">
        <v>122.7</v>
      </c>
      <c r="D472" s="9">
        <v>0</v>
      </c>
      <c r="E472" s="9">
        <v>3</v>
      </c>
      <c r="F472" s="1"/>
      <c r="G472" s="1">
        <v>6.1785597783106301</v>
      </c>
      <c r="H472" s="1">
        <v>4.8570000000000002</v>
      </c>
      <c r="I472" s="1">
        <v>5.3754281836606204</v>
      </c>
      <c r="J472" s="1"/>
      <c r="K472" s="1">
        <v>5.8364602437500004</v>
      </c>
      <c r="L472" s="2">
        <f t="shared" si="14"/>
        <v>0.20165951075766939</v>
      </c>
      <c r="M472" s="2">
        <f t="shared" si="15"/>
        <v>0.27209383947099647</v>
      </c>
    </row>
    <row r="473" spans="1:13" ht="15" x14ac:dyDescent="0.15">
      <c r="A473" s="9">
        <v>2161</v>
      </c>
      <c r="B473" s="9">
        <v>39.56</v>
      </c>
      <c r="C473" s="9">
        <v>429.4</v>
      </c>
      <c r="D473" s="9">
        <v>0</v>
      </c>
      <c r="E473" s="9">
        <v>3</v>
      </c>
      <c r="F473" s="1"/>
      <c r="G473" s="1">
        <v>3.11916165338712</v>
      </c>
      <c r="H473" s="1">
        <v>2.956</v>
      </c>
      <c r="I473" s="1">
        <v>2.8795757726763398</v>
      </c>
      <c r="J473" s="1"/>
      <c r="K473" s="1">
        <v>3.11061365625</v>
      </c>
      <c r="L473" s="2">
        <f t="shared" si="14"/>
        <v>5.2305025794993236E-2</v>
      </c>
      <c r="M473" s="2">
        <f t="shared" si="15"/>
        <v>5.5196770428660377E-2</v>
      </c>
    </row>
    <row r="474" spans="1:13" ht="15" x14ac:dyDescent="0.15">
      <c r="A474" s="9">
        <v>2162</v>
      </c>
      <c r="B474" s="9">
        <v>11.23</v>
      </c>
      <c r="C474" s="9">
        <v>49.1</v>
      </c>
      <c r="D474" s="9">
        <v>0</v>
      </c>
      <c r="E474" s="9">
        <v>3</v>
      </c>
      <c r="F474" s="1"/>
      <c r="G474" s="1">
        <v>7.2699164075213902</v>
      </c>
      <c r="H474" s="1">
        <v>5.4130000000000003</v>
      </c>
      <c r="I474" s="1">
        <v>6.0484889217004403</v>
      </c>
      <c r="J474" s="1"/>
      <c r="K474" s="1">
        <v>6.91828688125001</v>
      </c>
      <c r="L474" s="2">
        <f t="shared" si="14"/>
        <v>0.27808736029004427</v>
      </c>
      <c r="M474" s="2">
        <f t="shared" si="15"/>
        <v>0.34304755357867911</v>
      </c>
    </row>
    <row r="475" spans="1:13" ht="15" x14ac:dyDescent="0.15">
      <c r="A475" s="9">
        <v>2163</v>
      </c>
      <c r="B475" s="9">
        <v>13.375</v>
      </c>
      <c r="C475" s="9">
        <v>122.7</v>
      </c>
      <c r="D475" s="9">
        <v>0</v>
      </c>
      <c r="E475" s="9">
        <v>3</v>
      </c>
      <c r="F475" s="1"/>
      <c r="G475" s="1">
        <v>5.3279587404431004</v>
      </c>
      <c r="H475" s="1">
        <v>4.59</v>
      </c>
      <c r="I475" s="1">
        <v>5.1315117290196204</v>
      </c>
      <c r="J475" s="1"/>
      <c r="K475" s="1">
        <v>5.0799877687499899</v>
      </c>
      <c r="L475" s="2">
        <f t="shared" si="14"/>
        <v>0.10675114787581483</v>
      </c>
      <c r="M475" s="2">
        <f t="shared" si="15"/>
        <v>0.16077532471527245</v>
      </c>
    </row>
    <row r="476" spans="1:13" ht="15" x14ac:dyDescent="0.15">
      <c r="A476" s="9">
        <v>2164</v>
      </c>
      <c r="B476" s="9">
        <v>38.597999999999999</v>
      </c>
      <c r="C476" s="9">
        <v>184</v>
      </c>
      <c r="D476" s="9">
        <v>0</v>
      </c>
      <c r="E476" s="9">
        <v>3</v>
      </c>
      <c r="F476" s="1"/>
      <c r="G476" s="1">
        <v>3.10189325780365</v>
      </c>
      <c r="H476" s="1">
        <v>2.9359999999999999</v>
      </c>
      <c r="I476" s="1">
        <v>2.8722645738788999</v>
      </c>
      <c r="J476" s="1"/>
      <c r="K476" s="1">
        <v>3.0908890125000101</v>
      </c>
      <c r="L476" s="2">
        <f t="shared" si="14"/>
        <v>5.275511324932227E-2</v>
      </c>
      <c r="M476" s="2">
        <f t="shared" si="15"/>
        <v>5.6503153202878083E-2</v>
      </c>
    </row>
    <row r="477" spans="1:13" ht="15" x14ac:dyDescent="0.15">
      <c r="A477" s="9">
        <v>2165</v>
      </c>
      <c r="B477" s="9">
        <v>36.279000000000003</v>
      </c>
      <c r="C477" s="9">
        <v>368.1</v>
      </c>
      <c r="D477" s="9">
        <v>0</v>
      </c>
      <c r="E477" s="9">
        <v>3</v>
      </c>
      <c r="F477" s="1"/>
      <c r="G477" s="1">
        <v>3.31469040787211</v>
      </c>
      <c r="H477" s="1">
        <v>3.1459999999999999</v>
      </c>
      <c r="I477" s="1">
        <v>3.1157599232763702</v>
      </c>
      <c r="J477" s="1"/>
      <c r="K477" s="1">
        <v>3.2965888749999901</v>
      </c>
      <c r="L477" s="2">
        <f t="shared" si="14"/>
        <v>4.7866775270181246E-2</v>
      </c>
      <c r="M477" s="2">
        <f t="shared" si="15"/>
        <v>5.362060008649399E-2</v>
      </c>
    </row>
    <row r="478" spans="1:13" ht="15" x14ac:dyDescent="0.15">
      <c r="A478" s="9">
        <v>2166</v>
      </c>
      <c r="B478" s="9">
        <v>30.89</v>
      </c>
      <c r="C478" s="9">
        <v>490.8</v>
      </c>
      <c r="D478" s="9">
        <v>0</v>
      </c>
      <c r="E478" s="9">
        <v>3</v>
      </c>
      <c r="F478" s="1"/>
      <c r="G478" s="1">
        <v>3.3052661077166499</v>
      </c>
      <c r="H478" s="1">
        <v>3.145</v>
      </c>
      <c r="I478" s="1">
        <v>3.2147317508928701</v>
      </c>
      <c r="J478" s="1"/>
      <c r="K478" s="1">
        <v>3.26660823124999</v>
      </c>
      <c r="L478" s="2">
        <f t="shared" si="14"/>
        <v>3.8667164149440374E-2</v>
      </c>
      <c r="M478" s="2">
        <f t="shared" si="15"/>
        <v>5.0959016762050821E-2</v>
      </c>
    </row>
    <row r="479" spans="1:13" ht="15" x14ac:dyDescent="0.15">
      <c r="A479" s="9">
        <v>2167</v>
      </c>
      <c r="B479" s="9">
        <v>30.242999999999999</v>
      </c>
      <c r="C479" s="9">
        <v>245.4</v>
      </c>
      <c r="D479" s="9">
        <v>0</v>
      </c>
      <c r="E479" s="9">
        <v>3</v>
      </c>
      <c r="F479" s="1"/>
      <c r="G479" s="1">
        <v>3.3038003165476799</v>
      </c>
      <c r="H479" s="1">
        <v>3.1469999999999998</v>
      </c>
      <c r="I479" s="1">
        <v>3.2288794620046599</v>
      </c>
      <c r="J479" s="1"/>
      <c r="K479" s="1">
        <v>3.2621599437499902</v>
      </c>
      <c r="L479" s="2">
        <f t="shared" si="14"/>
        <v>3.6593563314264506E-2</v>
      </c>
      <c r="M479" s="2">
        <f t="shared" si="15"/>
        <v>4.9825330965262198E-2</v>
      </c>
    </row>
    <row r="480" spans="1:13" ht="15" x14ac:dyDescent="0.15">
      <c r="A480" s="17">
        <v>2168</v>
      </c>
      <c r="B480" s="17">
        <v>29.646000000000001</v>
      </c>
      <c r="C480" s="17">
        <v>351.8</v>
      </c>
      <c r="D480" s="17">
        <v>0</v>
      </c>
      <c r="E480" s="17">
        <v>3</v>
      </c>
      <c r="F480" s="1"/>
      <c r="G480" s="1">
        <v>3.2920625803410899</v>
      </c>
      <c r="H480" s="1">
        <v>3.1379999999999999</v>
      </c>
      <c r="I480" s="1">
        <v>3.2305877074645699</v>
      </c>
      <c r="J480" s="1"/>
      <c r="K480" s="1">
        <v>3.2474864124999998</v>
      </c>
      <c r="L480" s="2">
        <f t="shared" si="14"/>
        <v>3.4890507488846367E-2</v>
      </c>
      <c r="M480" s="2">
        <f t="shared" si="15"/>
        <v>4.9095787234254298E-2</v>
      </c>
    </row>
    <row r="481" spans="1:13" ht="15" x14ac:dyDescent="0.15">
      <c r="A481" s="9">
        <v>2174</v>
      </c>
      <c r="B481" s="9">
        <v>27.853999999999999</v>
      </c>
      <c r="C481" s="9">
        <v>552.1</v>
      </c>
      <c r="D481" s="9">
        <v>0</v>
      </c>
      <c r="E481" s="9">
        <v>3</v>
      </c>
      <c r="F481" s="1"/>
      <c r="G481" s="1">
        <v>3.6318775610408802</v>
      </c>
      <c r="H481" s="1">
        <v>3.508</v>
      </c>
      <c r="I481" s="1">
        <v>3.6721715052919102</v>
      </c>
      <c r="J481" s="1"/>
      <c r="K481" s="1">
        <v>3.5736777812499998</v>
      </c>
      <c r="L481" s="2">
        <f t="shared" si="14"/>
        <v>1.8722286559292985E-2</v>
      </c>
      <c r="M481" s="2">
        <f t="shared" si="15"/>
        <v>3.5312873728871215E-2</v>
      </c>
    </row>
    <row r="482" spans="1:13" ht="15" x14ac:dyDescent="0.15">
      <c r="A482" s="9">
        <v>2175</v>
      </c>
      <c r="B482" s="9">
        <v>26.771999999999998</v>
      </c>
      <c r="C482" s="9">
        <v>122.7</v>
      </c>
      <c r="D482" s="9">
        <v>0</v>
      </c>
      <c r="E482" s="9">
        <v>3</v>
      </c>
      <c r="F482" s="1"/>
      <c r="G482" s="1">
        <v>3.6002120187702502</v>
      </c>
      <c r="H482" s="1">
        <v>3.4830000000000001</v>
      </c>
      <c r="I482" s="1">
        <v>3.67123373156846</v>
      </c>
      <c r="J482" s="1"/>
      <c r="K482" s="1">
        <v>3.5366523562499999</v>
      </c>
      <c r="L482" s="2">
        <f t="shared" si="14"/>
        <v>1.5404064384151523E-2</v>
      </c>
      <c r="M482" s="2">
        <f t="shared" si="15"/>
        <v>3.3652603723873131E-2</v>
      </c>
    </row>
    <row r="483" spans="1:13" ht="15" x14ac:dyDescent="0.15">
      <c r="A483" s="17">
        <v>2176</v>
      </c>
      <c r="B483" s="17">
        <v>25.817</v>
      </c>
      <c r="C483" s="17">
        <v>351.8</v>
      </c>
      <c r="D483" s="17">
        <v>0</v>
      </c>
      <c r="E483" s="17">
        <v>3</v>
      </c>
      <c r="F483" s="1"/>
      <c r="G483" s="1">
        <v>3.4449615230003201</v>
      </c>
      <c r="H483" s="1">
        <v>3.3239999999999998</v>
      </c>
      <c r="I483" s="1">
        <v>3.5127837246640001</v>
      </c>
      <c r="J483" s="1"/>
      <c r="K483" s="1">
        <v>3.3773965000000099</v>
      </c>
      <c r="L483" s="2">
        <f t="shared" si="14"/>
        <v>1.6063929001206397E-2</v>
      </c>
      <c r="M483" s="2">
        <f t="shared" si="15"/>
        <v>3.6390349879759407E-2</v>
      </c>
    </row>
    <row r="484" spans="1:13" ht="15" x14ac:dyDescent="0.15">
      <c r="A484" s="9">
        <v>2188</v>
      </c>
      <c r="B484" s="9">
        <v>13.084</v>
      </c>
      <c r="C484" s="9">
        <v>306.7</v>
      </c>
      <c r="D484" s="9">
        <v>0</v>
      </c>
      <c r="E484" s="9">
        <v>3</v>
      </c>
      <c r="F484" s="1"/>
      <c r="G484" s="1">
        <v>12.5021448064136</v>
      </c>
      <c r="H484" s="1">
        <v>12.541</v>
      </c>
      <c r="I484" s="1">
        <v>14.7407382723874</v>
      </c>
      <c r="J484" s="1"/>
      <c r="K484" s="1">
        <v>12.0376165</v>
      </c>
      <c r="L484" s="2">
        <f t="shared" si="14"/>
        <v>-4.0139024001275815E-2</v>
      </c>
      <c r="M484" s="2">
        <f t="shared" si="15"/>
        <v>-3.09825321636234E-3</v>
      </c>
    </row>
    <row r="485" spans="1:13" ht="15" x14ac:dyDescent="0.15">
      <c r="A485" s="9">
        <v>2189</v>
      </c>
      <c r="B485" s="9">
        <v>23.846</v>
      </c>
      <c r="C485" s="9">
        <v>552.1</v>
      </c>
      <c r="D485" s="9">
        <v>0</v>
      </c>
      <c r="E485" s="9">
        <v>3</v>
      </c>
      <c r="F485" s="1"/>
      <c r="G485" s="1">
        <v>2.9828800404487898</v>
      </c>
      <c r="H485" s="1">
        <v>2.802</v>
      </c>
      <c r="I485" s="1">
        <v>2.96834335753412</v>
      </c>
      <c r="J485" s="1"/>
      <c r="K485" s="1">
        <v>2.9177259437499998</v>
      </c>
      <c r="L485" s="2">
        <f t="shared" si="14"/>
        <v>4.1301193344039894E-2</v>
      </c>
      <c r="M485" s="2">
        <f t="shared" si="15"/>
        <v>6.4553904514200497E-2</v>
      </c>
    </row>
    <row r="486" spans="1:13" ht="15" x14ac:dyDescent="0.15">
      <c r="A486" s="9">
        <v>2190</v>
      </c>
      <c r="B486" s="9">
        <v>22.452000000000002</v>
      </c>
      <c r="C486" s="9">
        <v>122.7</v>
      </c>
      <c r="D486" s="9">
        <v>0</v>
      </c>
      <c r="E486" s="9">
        <v>3</v>
      </c>
      <c r="F486" s="1"/>
      <c r="G486" s="1">
        <v>2.9843609326378302</v>
      </c>
      <c r="H486" s="1">
        <v>2.782</v>
      </c>
      <c r="I486" s="1">
        <v>2.9712763098847899</v>
      </c>
      <c r="J486" s="1"/>
      <c r="K486" s="1">
        <v>2.9115109624999902</v>
      </c>
      <c r="L486" s="2">
        <f t="shared" si="14"/>
        <v>4.6553185657796606E-2</v>
      </c>
      <c r="M486" s="2">
        <f t="shared" si="15"/>
        <v>7.2739371904324293E-2</v>
      </c>
    </row>
    <row r="487" spans="1:13" ht="15" x14ac:dyDescent="0.15">
      <c r="A487" s="9">
        <v>2191</v>
      </c>
      <c r="B487" s="9">
        <v>21.324999999999999</v>
      </c>
      <c r="C487" s="9">
        <v>245.4</v>
      </c>
      <c r="D487" s="9">
        <v>0</v>
      </c>
      <c r="E487" s="9">
        <v>3</v>
      </c>
      <c r="F487" s="1"/>
      <c r="G487" s="1">
        <v>2.9338291790121498</v>
      </c>
      <c r="H487" s="1">
        <v>2.698</v>
      </c>
      <c r="I487" s="1">
        <v>2.8902935450288401</v>
      </c>
      <c r="J487" s="1"/>
      <c r="K487" s="1">
        <v>2.8558689062499898</v>
      </c>
      <c r="L487" s="2">
        <f t="shared" si="14"/>
        <v>5.8513308469232708E-2</v>
      </c>
      <c r="M487" s="2">
        <f t="shared" si="15"/>
        <v>8.7408887699091858E-2</v>
      </c>
    </row>
    <row r="488" spans="1:13" ht="15" x14ac:dyDescent="0.15">
      <c r="A488" s="9">
        <v>2192</v>
      </c>
      <c r="B488" s="9">
        <v>11.5</v>
      </c>
      <c r="C488" s="9">
        <v>122.7</v>
      </c>
      <c r="D488" s="9">
        <v>0</v>
      </c>
      <c r="E488" s="9">
        <v>3</v>
      </c>
      <c r="F488" s="1"/>
      <c r="G488" s="1">
        <v>8.4081774041235295</v>
      </c>
      <c r="H488" s="1">
        <v>6.8259999999999996</v>
      </c>
      <c r="I488" s="1">
        <v>7.6934179312920401</v>
      </c>
      <c r="J488" s="1"/>
      <c r="K488" s="1">
        <v>7.9229499937500103</v>
      </c>
      <c r="L488" s="2">
        <f t="shared" si="14"/>
        <v>0.16070172776882666</v>
      </c>
      <c r="M488" s="2">
        <f t="shared" si="15"/>
        <v>0.23178690362196455</v>
      </c>
    </row>
    <row r="489" spans="1:13" ht="15" x14ac:dyDescent="0.15">
      <c r="A489" s="9">
        <v>2193</v>
      </c>
      <c r="B489" s="9">
        <v>10.266999999999999</v>
      </c>
      <c r="C489" s="9">
        <v>122.7</v>
      </c>
      <c r="D489" s="9">
        <v>0</v>
      </c>
      <c r="E489" s="9">
        <v>3</v>
      </c>
      <c r="F489" s="1"/>
      <c r="G489" s="1">
        <v>10.673963591249301</v>
      </c>
      <c r="H489" s="1">
        <v>8.4559999999999995</v>
      </c>
      <c r="I489" s="1">
        <v>9.4303551870184599</v>
      </c>
      <c r="J489" s="1"/>
      <c r="K489" s="1">
        <v>11.277067499999999</v>
      </c>
      <c r="L489" s="2">
        <f t="shared" si="14"/>
        <v>0.3336172540208136</v>
      </c>
      <c r="M489" s="2">
        <f t="shared" si="15"/>
        <v>0.26229465364821442</v>
      </c>
    </row>
    <row r="490" spans="1:13" ht="15" x14ac:dyDescent="0.15">
      <c r="A490" s="9">
        <v>2194</v>
      </c>
      <c r="B490" s="9">
        <v>20.529</v>
      </c>
      <c r="C490" s="9">
        <v>245.4</v>
      </c>
      <c r="D490" s="9">
        <v>0</v>
      </c>
      <c r="E490" s="9">
        <v>3</v>
      </c>
      <c r="F490" s="1"/>
      <c r="G490" s="1">
        <v>2.9341003949933402</v>
      </c>
      <c r="H490" s="1">
        <v>2.6720000000000002</v>
      </c>
      <c r="I490" s="1">
        <v>2.87115133438996</v>
      </c>
      <c r="J490" s="1"/>
      <c r="K490" s="1">
        <v>2.8509365125000001</v>
      </c>
      <c r="L490" s="2">
        <f t="shared" si="14"/>
        <v>6.6967257672155681E-2</v>
      </c>
      <c r="M490" s="2">
        <f t="shared" si="15"/>
        <v>9.8091465192118268E-2</v>
      </c>
    </row>
    <row r="491" spans="1:13" ht="15" x14ac:dyDescent="0.15">
      <c r="A491" s="17">
        <v>2195</v>
      </c>
      <c r="B491" s="17">
        <v>14.718</v>
      </c>
      <c r="C491" s="17">
        <v>351.8</v>
      </c>
      <c r="D491" s="17">
        <v>0</v>
      </c>
      <c r="E491" s="17">
        <v>3</v>
      </c>
      <c r="F491" s="1"/>
      <c r="G491" s="1">
        <v>5.3595978756861298</v>
      </c>
      <c r="H491" s="1">
        <v>5.0570000000000004</v>
      </c>
      <c r="I491" s="1">
        <v>5.6846132852483704</v>
      </c>
      <c r="J491" s="1"/>
      <c r="K491" s="1">
        <v>5.0523688312499999</v>
      </c>
      <c r="L491" s="2">
        <f t="shared" si="14"/>
        <v>-9.1579370179957866E-4</v>
      </c>
      <c r="M491" s="2">
        <f t="shared" si="15"/>
        <v>5.9837428452863231E-2</v>
      </c>
    </row>
    <row r="492" spans="1:13" ht="15" x14ac:dyDescent="0.15">
      <c r="A492" s="9">
        <v>2197</v>
      </c>
      <c r="B492" s="9">
        <v>18.762</v>
      </c>
      <c r="C492" s="9">
        <v>122.7</v>
      </c>
      <c r="D492" s="9">
        <v>0</v>
      </c>
      <c r="E492" s="9">
        <v>3</v>
      </c>
      <c r="F492" s="1"/>
      <c r="G492" s="1">
        <v>3.0213077732954901</v>
      </c>
      <c r="H492" s="1">
        <v>2.6920000000000002</v>
      </c>
      <c r="I492" s="1">
        <v>2.91252152376194</v>
      </c>
      <c r="J492" s="1"/>
      <c r="K492" s="1">
        <v>2.9261607062500001</v>
      </c>
      <c r="L492" s="2">
        <f t="shared" si="14"/>
        <v>8.6983917626300131E-2</v>
      </c>
      <c r="M492" s="2">
        <f t="shared" si="15"/>
        <v>0.12232829617217306</v>
      </c>
    </row>
    <row r="493" spans="1:13" ht="15" x14ac:dyDescent="0.15">
      <c r="A493" s="9">
        <v>2198</v>
      </c>
      <c r="B493" s="9">
        <v>18.059999999999999</v>
      </c>
      <c r="C493" s="9">
        <v>245.4</v>
      </c>
      <c r="D493" s="9">
        <v>0</v>
      </c>
      <c r="E493" s="9">
        <v>3</v>
      </c>
      <c r="F493" s="1"/>
      <c r="G493" s="1">
        <v>3.0643306919115898</v>
      </c>
      <c r="H493" s="1">
        <v>2.694</v>
      </c>
      <c r="I493" s="1">
        <v>2.92284961260515</v>
      </c>
      <c r="J493" s="1"/>
      <c r="K493" s="1">
        <v>2.9625064624999999</v>
      </c>
      <c r="L493" s="2">
        <f t="shared" si="14"/>
        <v>9.966832312546399E-2</v>
      </c>
      <c r="M493" s="2">
        <f t="shared" si="15"/>
        <v>0.13746499328566811</v>
      </c>
    </row>
    <row r="494" spans="1:13" ht="15" x14ac:dyDescent="0.15">
      <c r="A494" s="17">
        <v>2199</v>
      </c>
      <c r="B494" s="17">
        <v>14.680999999999999</v>
      </c>
      <c r="C494" s="17">
        <v>351.8</v>
      </c>
      <c r="D494" s="17">
        <v>0</v>
      </c>
      <c r="E494" s="17">
        <v>3</v>
      </c>
      <c r="F494" s="1"/>
      <c r="G494" s="1">
        <v>4.7750932558187698</v>
      </c>
      <c r="H494" s="1">
        <v>4.3499999999999996</v>
      </c>
      <c r="I494" s="1">
        <v>4.8429399570237699</v>
      </c>
      <c r="J494" s="1"/>
      <c r="K494" s="1">
        <v>4.5062901249999996</v>
      </c>
      <c r="L494" s="2">
        <f t="shared" si="14"/>
        <v>3.5928764367816085E-2</v>
      </c>
      <c r="M494" s="2">
        <f t="shared" si="15"/>
        <v>9.7722587544544867E-2</v>
      </c>
    </row>
    <row r="495" spans="1:13" ht="15" x14ac:dyDescent="0.15">
      <c r="A495" s="9">
        <v>2200</v>
      </c>
      <c r="B495" s="9">
        <v>15.837999999999999</v>
      </c>
      <c r="C495" s="9">
        <v>245.4</v>
      </c>
      <c r="D495" s="9">
        <v>0</v>
      </c>
      <c r="E495" s="9">
        <v>3</v>
      </c>
      <c r="F495" s="1"/>
      <c r="G495" s="1">
        <v>3.30175499946853</v>
      </c>
      <c r="H495" s="1">
        <v>2.7410000000000001</v>
      </c>
      <c r="I495" s="1">
        <v>2.9966245304118</v>
      </c>
      <c r="J495" s="1"/>
      <c r="K495" s="1">
        <v>3.1758590624999998</v>
      </c>
      <c r="L495" s="2">
        <f t="shared" si="14"/>
        <v>0.15864978566216698</v>
      </c>
      <c r="M495" s="2">
        <f t="shared" si="15"/>
        <v>0.20458044489913532</v>
      </c>
    </row>
    <row r="496" spans="1:13" ht="15" x14ac:dyDescent="0.15">
      <c r="A496" s="9">
        <v>2201</v>
      </c>
      <c r="B496" s="9">
        <v>14.946999999999999</v>
      </c>
      <c r="C496" s="9">
        <v>122.7</v>
      </c>
      <c r="D496" s="9">
        <v>0</v>
      </c>
      <c r="E496" s="9">
        <v>3</v>
      </c>
      <c r="F496" s="1"/>
      <c r="G496" s="1">
        <v>3.2726667769778</v>
      </c>
      <c r="H496" s="1">
        <v>2.742</v>
      </c>
      <c r="I496" s="1">
        <v>2.7891382059482202</v>
      </c>
      <c r="J496" s="1"/>
      <c r="K496" s="1">
        <v>3.1395777374999998</v>
      </c>
      <c r="L496" s="2">
        <f t="shared" si="14"/>
        <v>0.14499552789934347</v>
      </c>
      <c r="M496" s="2">
        <f t="shared" si="15"/>
        <v>0.19353274142151713</v>
      </c>
    </row>
    <row r="497" spans="1:13" ht="15" x14ac:dyDescent="0.15">
      <c r="A497" s="9">
        <v>2202</v>
      </c>
      <c r="B497" s="9">
        <v>14.048999999999999</v>
      </c>
      <c r="C497" s="9">
        <v>73.599999999999994</v>
      </c>
      <c r="D497" s="9">
        <v>0</v>
      </c>
      <c r="E497" s="9">
        <v>3</v>
      </c>
      <c r="F497" s="1"/>
      <c r="G497" s="1">
        <v>3.55493251388764</v>
      </c>
      <c r="H497" s="1">
        <v>2.9620000000000002</v>
      </c>
      <c r="I497" s="1">
        <v>2.96454329075172</v>
      </c>
      <c r="J497" s="1"/>
      <c r="K497" s="1">
        <v>3.3980331874999998</v>
      </c>
      <c r="L497" s="2">
        <f t="shared" si="14"/>
        <v>0.14720904372045901</v>
      </c>
      <c r="M497" s="2">
        <f t="shared" si="15"/>
        <v>0.20017978186618493</v>
      </c>
    </row>
    <row r="498" spans="1:13" ht="15" x14ac:dyDescent="0.15">
      <c r="A498" s="9">
        <v>2203</v>
      </c>
      <c r="B498" s="9">
        <v>11.916</v>
      </c>
      <c r="C498" s="9">
        <v>36.799999999999997</v>
      </c>
      <c r="D498" s="9">
        <v>0</v>
      </c>
      <c r="E498" s="9">
        <v>3</v>
      </c>
      <c r="F498" s="1"/>
      <c r="G498" s="1">
        <v>3.96846138963034</v>
      </c>
      <c r="H498" s="1">
        <v>2.6070000000000002</v>
      </c>
      <c r="I498" s="1">
        <v>2.7283035218521401</v>
      </c>
      <c r="J498" s="1"/>
      <c r="K498" s="1">
        <v>3.7458430749999998</v>
      </c>
      <c r="L498" s="2">
        <f t="shared" si="14"/>
        <v>0.43684045838128099</v>
      </c>
      <c r="M498" s="2">
        <f t="shared" si="15"/>
        <v>0.52223298413131558</v>
      </c>
    </row>
    <row r="499" spans="1:13" ht="15" x14ac:dyDescent="0.15">
      <c r="A499" s="9">
        <v>2204</v>
      </c>
      <c r="B499" s="9">
        <v>10.971</v>
      </c>
      <c r="C499" s="9">
        <v>98.2</v>
      </c>
      <c r="D499" s="9">
        <v>0</v>
      </c>
      <c r="E499" s="9">
        <v>3</v>
      </c>
      <c r="F499" s="1"/>
      <c r="G499" s="1">
        <v>4.6457062069962696</v>
      </c>
      <c r="H499" s="1">
        <v>2.7650000000000001</v>
      </c>
      <c r="I499" s="1">
        <v>2.9767311135514301</v>
      </c>
      <c r="J499" s="1"/>
      <c r="K499" s="1">
        <v>4.32840489999999</v>
      </c>
      <c r="L499" s="2">
        <f t="shared" si="14"/>
        <v>0.56542672694393847</v>
      </c>
      <c r="M499" s="2">
        <f t="shared" si="15"/>
        <v>0.68018307667134514</v>
      </c>
    </row>
    <row r="500" spans="1:13" ht="15" x14ac:dyDescent="0.15">
      <c r="A500" s="9">
        <v>2205</v>
      </c>
      <c r="B500" s="9">
        <v>9.5920000000000005</v>
      </c>
      <c r="C500" s="9">
        <v>122.7</v>
      </c>
      <c r="D500" s="9">
        <v>0</v>
      </c>
      <c r="E500" s="9">
        <v>3</v>
      </c>
      <c r="F500" s="1"/>
      <c r="G500" s="1">
        <v>4.9263848527529097</v>
      </c>
      <c r="H500" s="1">
        <v>3.117</v>
      </c>
      <c r="I500" s="1">
        <v>3.49081133458481</v>
      </c>
      <c r="J500" s="1"/>
      <c r="K500" s="1">
        <v>4.9100905624999998</v>
      </c>
      <c r="L500" s="2">
        <f t="shared" si="14"/>
        <v>0.57526164982354822</v>
      </c>
      <c r="M500" s="2">
        <f t="shared" si="15"/>
        <v>0.58048920524636183</v>
      </c>
    </row>
    <row r="501" spans="1:13" ht="15" x14ac:dyDescent="0.15">
      <c r="A501" s="9">
        <v>2206</v>
      </c>
      <c r="B501" s="9">
        <v>7.1989999999999998</v>
      </c>
      <c r="C501" s="9">
        <v>306.7</v>
      </c>
      <c r="D501" s="9">
        <v>0</v>
      </c>
      <c r="E501" s="9">
        <v>3</v>
      </c>
      <c r="F501" s="1"/>
      <c r="G501" s="1">
        <v>3.6294474636306902</v>
      </c>
      <c r="H501" s="1">
        <v>3.5270000000000001</v>
      </c>
      <c r="I501" s="1">
        <v>4.1087578303418404</v>
      </c>
      <c r="J501" s="1"/>
      <c r="K501" s="1">
        <v>3.5716623687500002</v>
      </c>
      <c r="L501" s="2">
        <f t="shared" si="14"/>
        <v>1.2662990856251791E-2</v>
      </c>
      <c r="M501" s="2">
        <f t="shared" si="15"/>
        <v>2.9046629892455347E-2</v>
      </c>
    </row>
    <row r="502" spans="1:13" ht="15" x14ac:dyDescent="0.15">
      <c r="A502" s="9">
        <v>2207</v>
      </c>
      <c r="B502" s="9">
        <v>10.997999999999999</v>
      </c>
      <c r="C502" s="9">
        <v>245.4</v>
      </c>
      <c r="D502" s="9">
        <v>0</v>
      </c>
      <c r="E502" s="9">
        <v>3</v>
      </c>
      <c r="F502" s="1"/>
      <c r="G502" s="1">
        <v>6.2791358482630999</v>
      </c>
      <c r="H502" s="1">
        <v>4.9450000000000003</v>
      </c>
      <c r="I502" s="1">
        <v>4.7185235167606399</v>
      </c>
      <c r="J502" s="1"/>
      <c r="K502" s="1">
        <v>5.8530284187500099</v>
      </c>
      <c r="L502" s="2">
        <f t="shared" si="14"/>
        <v>0.18362556496461266</v>
      </c>
      <c r="M502" s="2">
        <f t="shared" si="15"/>
        <v>0.26979491370335684</v>
      </c>
    </row>
    <row r="503" spans="1:13" ht="15" x14ac:dyDescent="0.15">
      <c r="A503" s="9">
        <v>2208</v>
      </c>
      <c r="B503" s="9">
        <v>10.704000000000001</v>
      </c>
      <c r="C503" s="9">
        <v>245.4</v>
      </c>
      <c r="D503" s="9">
        <v>0</v>
      </c>
      <c r="E503" s="9">
        <v>3</v>
      </c>
      <c r="F503" s="1"/>
      <c r="G503" s="1">
        <v>7.2846343129170696</v>
      </c>
      <c r="H503" s="1">
        <v>5.7720000000000002</v>
      </c>
      <c r="I503" s="1">
        <v>5.4934078567213804</v>
      </c>
      <c r="J503" s="1"/>
      <c r="K503" s="1">
        <v>6.8114001374999997</v>
      </c>
      <c r="L503" s="2">
        <f t="shared" si="14"/>
        <v>0.18007625389812881</v>
      </c>
      <c r="M503" s="2">
        <f t="shared" si="15"/>
        <v>0.26206415677703904</v>
      </c>
    </row>
    <row r="504" spans="1:13" ht="15" x14ac:dyDescent="0.15">
      <c r="A504" s="9">
        <v>2209</v>
      </c>
      <c r="B504" s="9">
        <v>10.51</v>
      </c>
      <c r="C504" s="9">
        <v>245.4</v>
      </c>
      <c r="D504" s="9">
        <v>0</v>
      </c>
      <c r="E504" s="9">
        <v>3</v>
      </c>
      <c r="F504" s="1"/>
      <c r="G504" s="1">
        <v>10.085751358956299</v>
      </c>
      <c r="H504" s="1">
        <v>7.383</v>
      </c>
      <c r="I504" s="1">
        <v>8.2410672762213402</v>
      </c>
      <c r="J504" s="1"/>
      <c r="K504" s="1">
        <v>9.69383654374999</v>
      </c>
      <c r="L504" s="2">
        <f t="shared" si="14"/>
        <v>0.31299424945821347</v>
      </c>
      <c r="M504" s="2">
        <f t="shared" si="15"/>
        <v>0.36607765934664765</v>
      </c>
    </row>
    <row r="505" spans="1:13" ht="15" x14ac:dyDescent="0.15">
      <c r="A505" s="9">
        <v>2210</v>
      </c>
      <c r="B505" s="9">
        <v>13.581</v>
      </c>
      <c r="C505" s="9">
        <v>85.9</v>
      </c>
      <c r="D505" s="9">
        <v>0</v>
      </c>
      <c r="E505" s="9">
        <v>3</v>
      </c>
      <c r="F505" s="1"/>
      <c r="G505" s="1">
        <v>7.26872525577412</v>
      </c>
      <c r="H505" s="1">
        <v>6.9</v>
      </c>
      <c r="I505" s="1">
        <v>7.8952248266866301</v>
      </c>
      <c r="J505" s="1"/>
      <c r="K505" s="1">
        <v>6.9423786812500099</v>
      </c>
      <c r="L505" s="2">
        <f t="shared" si="14"/>
        <v>6.1418378623202229E-3</v>
      </c>
      <c r="M505" s="2">
        <f t="shared" si="15"/>
        <v>5.3438442865814437E-2</v>
      </c>
    </row>
    <row r="506" spans="1:13" ht="15" x14ac:dyDescent="0.15">
      <c r="A506" s="9">
        <v>2211</v>
      </c>
      <c r="B506" s="9">
        <v>11.36</v>
      </c>
      <c r="C506" s="9">
        <v>245.4</v>
      </c>
      <c r="D506" s="9">
        <v>0</v>
      </c>
      <c r="E506" s="9">
        <v>3</v>
      </c>
      <c r="F506" s="1"/>
      <c r="G506" s="1">
        <v>11.3441444368663</v>
      </c>
      <c r="H506" s="1">
        <v>9.68</v>
      </c>
      <c r="I506" s="1">
        <v>11.1772521803583</v>
      </c>
      <c r="J506" s="1"/>
      <c r="K506" s="1">
        <v>11.0452105</v>
      </c>
      <c r="L506" s="2">
        <f t="shared" si="14"/>
        <v>0.14103414256198346</v>
      </c>
      <c r="M506" s="2">
        <f t="shared" si="15"/>
        <v>0.17191574761015496</v>
      </c>
    </row>
    <row r="507" spans="1:13" ht="15" x14ac:dyDescent="0.15">
      <c r="A507" s="9">
        <v>2212</v>
      </c>
      <c r="B507" s="9">
        <v>5.6989999999999998</v>
      </c>
      <c r="C507" s="9">
        <v>98.2</v>
      </c>
      <c r="D507" s="9">
        <v>0</v>
      </c>
      <c r="E507" s="9">
        <v>3</v>
      </c>
      <c r="F507" s="1"/>
      <c r="G507" s="1">
        <v>3.81456065510636</v>
      </c>
      <c r="H507" s="1">
        <v>5.9589999999999996</v>
      </c>
      <c r="I507" s="1">
        <v>7.0529615547135496</v>
      </c>
      <c r="J507" s="1"/>
      <c r="K507" s="1">
        <v>3.5859775812499999</v>
      </c>
      <c r="L507" s="2">
        <f t="shared" si="14"/>
        <v>-0.39822494021647925</v>
      </c>
      <c r="M507" s="2">
        <f t="shared" si="15"/>
        <v>-0.35986563935117299</v>
      </c>
    </row>
    <row r="508" spans="1:13" ht="15" x14ac:dyDescent="0.15">
      <c r="A508" s="9">
        <v>2213</v>
      </c>
      <c r="B508" s="9">
        <v>9.6859999999999999</v>
      </c>
      <c r="C508" s="9">
        <v>122.7</v>
      </c>
      <c r="D508" s="9">
        <v>0</v>
      </c>
      <c r="E508" s="9">
        <v>3</v>
      </c>
      <c r="F508" s="1"/>
      <c r="G508" s="1">
        <v>8.7829832667844396</v>
      </c>
      <c r="H508" s="1">
        <v>7.4710000000000001</v>
      </c>
      <c r="I508" s="1">
        <v>8.25036970036947</v>
      </c>
      <c r="J508" s="1"/>
      <c r="K508" s="1">
        <v>9.3641984249999801</v>
      </c>
      <c r="L508" s="2">
        <f t="shared" si="14"/>
        <v>0.25340629433810469</v>
      </c>
      <c r="M508" s="2">
        <f t="shared" si="15"/>
        <v>0.17561012806644888</v>
      </c>
    </row>
    <row r="509" spans="1:13" ht="15" x14ac:dyDescent="0.15">
      <c r="A509" s="9">
        <v>2214</v>
      </c>
      <c r="B509" s="9">
        <v>10.051</v>
      </c>
      <c r="C509" s="9">
        <v>245.4</v>
      </c>
      <c r="D509" s="9">
        <v>0</v>
      </c>
      <c r="E509" s="9">
        <v>3</v>
      </c>
      <c r="F509" s="1"/>
      <c r="G509" s="1">
        <v>10.1740073520608</v>
      </c>
      <c r="H509" s="1">
        <v>8.4019999999999992</v>
      </c>
      <c r="I509" s="1">
        <v>9.3208585692084593</v>
      </c>
      <c r="J509" s="1"/>
      <c r="K509" s="1">
        <v>11.051039812499999</v>
      </c>
      <c r="L509" s="2">
        <f t="shared" si="14"/>
        <v>0.31528681415139254</v>
      </c>
      <c r="M509" s="2">
        <f t="shared" si="15"/>
        <v>0.2109030411879077</v>
      </c>
    </row>
    <row r="510" spans="1:13" ht="15" x14ac:dyDescent="0.15">
      <c r="A510" s="9">
        <v>2215</v>
      </c>
      <c r="B510" s="9">
        <v>41.732999999999997</v>
      </c>
      <c r="C510" s="9">
        <v>24.5</v>
      </c>
      <c r="D510" s="9">
        <v>0</v>
      </c>
      <c r="E510" s="9">
        <v>3</v>
      </c>
      <c r="F510" s="1"/>
      <c r="G510" s="1">
        <v>2.57789120340319</v>
      </c>
      <c r="H510" s="1">
        <v>2.427</v>
      </c>
      <c r="I510" s="1">
        <v>2.33868769450828</v>
      </c>
      <c r="J510" s="1"/>
      <c r="K510" s="1">
        <v>2.5720461499999998</v>
      </c>
      <c r="L510" s="2">
        <f t="shared" si="14"/>
        <v>5.9763555830243002E-2</v>
      </c>
      <c r="M510" s="2">
        <f t="shared" si="15"/>
        <v>6.2171900866580122E-2</v>
      </c>
    </row>
    <row r="511" spans="1:13" ht="15" x14ac:dyDescent="0.15">
      <c r="A511" s="9">
        <v>2216</v>
      </c>
      <c r="B511" s="9">
        <v>13.15</v>
      </c>
      <c r="C511" s="9">
        <v>122.7</v>
      </c>
      <c r="D511" s="9">
        <v>0</v>
      </c>
      <c r="E511" s="9">
        <v>3</v>
      </c>
      <c r="F511" s="1"/>
      <c r="G511" s="1">
        <v>4.15627992658629</v>
      </c>
      <c r="H511" s="1">
        <v>3.1850000000000001</v>
      </c>
      <c r="I511" s="1">
        <v>3.47654908934968</v>
      </c>
      <c r="J511" s="1"/>
      <c r="K511" s="1">
        <v>3.9590306937499999</v>
      </c>
      <c r="L511" s="2">
        <f t="shared" si="14"/>
        <v>0.24302376569858708</v>
      </c>
      <c r="M511" s="2">
        <f t="shared" si="15"/>
        <v>0.30495445104750074</v>
      </c>
    </row>
    <row r="512" spans="1:13" ht="15" x14ac:dyDescent="0.15">
      <c r="A512" s="9">
        <v>2217</v>
      </c>
      <c r="B512" s="9">
        <v>11.801</v>
      </c>
      <c r="C512" s="9">
        <v>552.1</v>
      </c>
      <c r="D512" s="9">
        <v>0</v>
      </c>
      <c r="E512" s="9">
        <v>3</v>
      </c>
      <c r="F512" s="1"/>
      <c r="G512" s="1">
        <v>5.0859793364541099</v>
      </c>
      <c r="H512" s="1">
        <v>3.4489999999999998</v>
      </c>
      <c r="I512" s="1">
        <v>3.9733761494138702</v>
      </c>
      <c r="J512" s="1"/>
      <c r="K512" s="1">
        <v>4.7642854374999999</v>
      </c>
      <c r="L512" s="2">
        <f t="shared" si="14"/>
        <v>0.38135269280951001</v>
      </c>
      <c r="M512" s="2">
        <f t="shared" si="15"/>
        <v>0.47462433646103513</v>
      </c>
    </row>
    <row r="513" spans="1:13" ht="15" x14ac:dyDescent="0.15">
      <c r="A513" s="9">
        <v>2218</v>
      </c>
      <c r="B513" s="9">
        <v>45.981000000000002</v>
      </c>
      <c r="C513" s="9">
        <v>1595.1</v>
      </c>
      <c r="D513" s="9">
        <v>0</v>
      </c>
      <c r="E513" s="9">
        <v>3</v>
      </c>
      <c r="F513" s="1"/>
      <c r="G513" s="1">
        <v>2.5896330459381298</v>
      </c>
      <c r="H513" s="1">
        <v>2.4580000000000002</v>
      </c>
      <c r="I513" s="1">
        <v>2.3391303804996002</v>
      </c>
      <c r="J513" s="1"/>
      <c r="K513" s="1">
        <v>2.5907150937499899</v>
      </c>
      <c r="L513" s="2">
        <f t="shared" si="14"/>
        <v>5.399312194873461E-2</v>
      </c>
      <c r="M513" s="2">
        <f t="shared" si="15"/>
        <v>5.3552907216488865E-2</v>
      </c>
    </row>
    <row r="514" spans="1:13" ht="15" x14ac:dyDescent="0.15">
      <c r="A514" s="9">
        <v>2219</v>
      </c>
      <c r="B514" s="9">
        <v>11.696999999999999</v>
      </c>
      <c r="C514" s="9">
        <v>85.9</v>
      </c>
      <c r="D514" s="9">
        <v>0</v>
      </c>
      <c r="E514" s="9">
        <v>3</v>
      </c>
      <c r="F514" s="1"/>
      <c r="G514" s="1">
        <v>4.7307223216646097</v>
      </c>
      <c r="H514" s="1">
        <v>3.202</v>
      </c>
      <c r="I514" s="1">
        <v>3.4982157589800398</v>
      </c>
      <c r="J514" s="1"/>
      <c r="K514" s="1">
        <v>4.5140733312500103</v>
      </c>
      <c r="L514" s="2">
        <f t="shared" si="14"/>
        <v>0.40976681175827934</v>
      </c>
      <c r="M514" s="2">
        <f t="shared" si="15"/>
        <v>0.47742733343679256</v>
      </c>
    </row>
    <row r="515" spans="1:13" ht="15" x14ac:dyDescent="0.15">
      <c r="A515" s="9">
        <v>2220</v>
      </c>
      <c r="B515" s="9">
        <v>45.255000000000003</v>
      </c>
      <c r="C515" s="9">
        <v>245.4</v>
      </c>
      <c r="D515" s="9">
        <v>0</v>
      </c>
      <c r="E515" s="9">
        <v>3</v>
      </c>
      <c r="F515" s="1"/>
      <c r="G515" s="1">
        <v>2.6405639178914999</v>
      </c>
      <c r="H515" s="1">
        <v>2.5059999999999998</v>
      </c>
      <c r="I515" s="1">
        <v>2.3886418688209901</v>
      </c>
      <c r="J515" s="1"/>
      <c r="K515" s="1">
        <v>2.64100894999999</v>
      </c>
      <c r="L515" s="2">
        <f t="shared" ref="L515:L548" si="16">(K515-H515)/H515</f>
        <v>5.3874281723858844E-2</v>
      </c>
      <c r="M515" s="2">
        <f t="shared" ref="M515:M548" si="17">(G515-H515)/H515</f>
        <v>5.3696695088387925E-2</v>
      </c>
    </row>
    <row r="516" spans="1:13" ht="15" x14ac:dyDescent="0.15">
      <c r="A516" s="9">
        <v>2221</v>
      </c>
      <c r="B516" s="9">
        <v>41.518000000000001</v>
      </c>
      <c r="C516" s="9">
        <v>98.2</v>
      </c>
      <c r="D516" s="9">
        <v>0</v>
      </c>
      <c r="E516" s="9">
        <v>3</v>
      </c>
      <c r="F516" s="1"/>
      <c r="G516" s="1">
        <v>2.6945255723000101</v>
      </c>
      <c r="H516" s="1">
        <v>2.5430000000000001</v>
      </c>
      <c r="I516" s="1">
        <v>2.4524312488268598</v>
      </c>
      <c r="J516" s="1"/>
      <c r="K516" s="1">
        <v>2.6887762312499999</v>
      </c>
      <c r="L516" s="2">
        <f t="shared" si="16"/>
        <v>5.7324510912308183E-2</v>
      </c>
      <c r="M516" s="2">
        <f t="shared" si="17"/>
        <v>5.9585360715694043E-2</v>
      </c>
    </row>
    <row r="517" spans="1:13" ht="15" x14ac:dyDescent="0.15">
      <c r="A517" s="9">
        <v>2222</v>
      </c>
      <c r="B517" s="9">
        <v>39.180999999999997</v>
      </c>
      <c r="C517" s="9">
        <v>98.2</v>
      </c>
      <c r="D517" s="9">
        <v>0</v>
      </c>
      <c r="E517" s="9">
        <v>3</v>
      </c>
      <c r="F517" s="1"/>
      <c r="G517" s="1">
        <v>2.7035891100073499</v>
      </c>
      <c r="H517" s="1">
        <v>2.5430000000000001</v>
      </c>
      <c r="I517" s="1">
        <v>2.4739744726953199</v>
      </c>
      <c r="J517" s="1"/>
      <c r="K517" s="1">
        <v>2.69358791875</v>
      </c>
      <c r="L517" s="2">
        <f t="shared" si="16"/>
        <v>5.921664127015331E-2</v>
      </c>
      <c r="M517" s="2">
        <f t="shared" si="17"/>
        <v>6.3149473066201237E-2</v>
      </c>
    </row>
    <row r="518" spans="1:13" ht="15" x14ac:dyDescent="0.15">
      <c r="A518" s="9">
        <v>2223</v>
      </c>
      <c r="B518" s="9">
        <v>38.973999999999997</v>
      </c>
      <c r="C518" s="9">
        <v>306.7</v>
      </c>
      <c r="D518" s="9">
        <v>0</v>
      </c>
      <c r="E518" s="9">
        <v>3</v>
      </c>
      <c r="F518" s="1"/>
      <c r="G518" s="1">
        <v>2.7147054378748701</v>
      </c>
      <c r="H518" s="1">
        <v>2.5529999999999999</v>
      </c>
      <c r="I518" s="1">
        <v>2.48628811664708</v>
      </c>
      <c r="J518" s="1"/>
      <c r="K518" s="1">
        <v>2.7042608062500002</v>
      </c>
      <c r="L518" s="2">
        <f t="shared" si="16"/>
        <v>5.9248259400705161E-2</v>
      </c>
      <c r="M518" s="2">
        <f t="shared" si="17"/>
        <v>6.333938028784572E-2</v>
      </c>
    </row>
    <row r="519" spans="1:13" ht="15" x14ac:dyDescent="0.15">
      <c r="A519" s="9">
        <v>2224</v>
      </c>
      <c r="B519" s="9">
        <v>38.432000000000002</v>
      </c>
      <c r="C519" s="9">
        <v>122.7</v>
      </c>
      <c r="D519" s="9">
        <v>0</v>
      </c>
      <c r="E519" s="9">
        <v>3</v>
      </c>
      <c r="F519" s="1"/>
      <c r="G519" s="1">
        <v>2.73360382185373</v>
      </c>
      <c r="H519" s="1">
        <v>2.57</v>
      </c>
      <c r="I519" s="1">
        <v>2.5087531442395501</v>
      </c>
      <c r="J519" s="1"/>
      <c r="K519" s="1">
        <v>2.7221267062499899</v>
      </c>
      <c r="L519" s="2">
        <f t="shared" si="16"/>
        <v>5.9193270914393012E-2</v>
      </c>
      <c r="M519" s="2">
        <f t="shared" si="17"/>
        <v>6.3659074651256864E-2</v>
      </c>
    </row>
    <row r="520" spans="1:13" ht="15" x14ac:dyDescent="0.15">
      <c r="A520" s="9">
        <v>2225</v>
      </c>
      <c r="B520" s="9">
        <v>37.357999999999997</v>
      </c>
      <c r="C520" s="9">
        <v>85.9</v>
      </c>
      <c r="D520" s="9">
        <v>0</v>
      </c>
      <c r="E520" s="9">
        <v>3</v>
      </c>
      <c r="F520" s="1"/>
      <c r="G520" s="1">
        <v>2.7256403354512799</v>
      </c>
      <c r="H520" s="1">
        <v>2.5590000000000002</v>
      </c>
      <c r="I520" s="1">
        <v>2.5089937271434999</v>
      </c>
      <c r="J520" s="1"/>
      <c r="K520" s="1">
        <v>2.71198623125</v>
      </c>
      <c r="L520" s="2">
        <f t="shared" si="16"/>
        <v>5.9783599550605658E-2</v>
      </c>
      <c r="M520" s="2">
        <f t="shared" si="17"/>
        <v>6.5119318269355117E-2</v>
      </c>
    </row>
    <row r="521" spans="1:13" ht="15" x14ac:dyDescent="0.15">
      <c r="A521" s="9">
        <v>2226</v>
      </c>
      <c r="B521" s="9">
        <v>13.151</v>
      </c>
      <c r="C521" s="9">
        <v>110.4</v>
      </c>
      <c r="D521" s="9">
        <v>0</v>
      </c>
      <c r="E521" s="9">
        <v>3</v>
      </c>
      <c r="F521" s="1"/>
      <c r="G521" s="1">
        <v>6.8669140076792798</v>
      </c>
      <c r="H521" s="1">
        <v>6.2430000000000003</v>
      </c>
      <c r="I521" s="1">
        <v>7.09613247359556</v>
      </c>
      <c r="J521" s="1"/>
      <c r="K521" s="1">
        <v>6.5344670000000002</v>
      </c>
      <c r="L521" s="2">
        <f t="shared" si="16"/>
        <v>4.6687009450584641E-2</v>
      </c>
      <c r="M521" s="2">
        <f t="shared" si="17"/>
        <v>9.9938171981303781E-2</v>
      </c>
    </row>
    <row r="522" spans="1:13" ht="15" x14ac:dyDescent="0.15">
      <c r="A522" s="17">
        <v>2227</v>
      </c>
      <c r="B522" s="17">
        <v>37.872</v>
      </c>
      <c r="C522" s="17">
        <v>351.8</v>
      </c>
      <c r="D522" s="17">
        <v>0</v>
      </c>
      <c r="E522" s="17">
        <v>3</v>
      </c>
      <c r="F522" s="1"/>
      <c r="G522" s="1">
        <v>2.7047220481974001</v>
      </c>
      <c r="H522" s="1">
        <v>2.5390000000000001</v>
      </c>
      <c r="I522" s="1">
        <v>2.4840812105565302</v>
      </c>
      <c r="J522" s="1"/>
      <c r="K522" s="1">
        <v>2.6918578000000002</v>
      </c>
      <c r="L522" s="2">
        <f t="shared" si="16"/>
        <v>6.0203938558487609E-2</v>
      </c>
      <c r="M522" s="2">
        <f t="shared" si="17"/>
        <v>6.527059795092556E-2</v>
      </c>
    </row>
    <row r="523" spans="1:13" ht="15" x14ac:dyDescent="0.15">
      <c r="A523" s="17">
        <v>2250</v>
      </c>
      <c r="B523" s="17">
        <v>11.169</v>
      </c>
      <c r="C523" s="17">
        <v>122.7</v>
      </c>
      <c r="D523" s="17">
        <v>0</v>
      </c>
      <c r="E523" s="17">
        <v>3</v>
      </c>
      <c r="F523" s="1"/>
      <c r="G523" s="1">
        <v>3.2040621410458101</v>
      </c>
      <c r="H523" s="1">
        <v>1.548</v>
      </c>
      <c r="I523" s="1">
        <v>1.58137048934777</v>
      </c>
      <c r="J523" s="1"/>
      <c r="K523" s="1">
        <v>3.016196425</v>
      </c>
      <c r="L523" s="2">
        <f t="shared" si="16"/>
        <v>0.9484473029715762</v>
      </c>
      <c r="M523" s="2">
        <f t="shared" si="17"/>
        <v>1.069807584654916</v>
      </c>
    </row>
    <row r="524" spans="1:13" ht="15" x14ac:dyDescent="0.15">
      <c r="A524" s="9">
        <v>2251</v>
      </c>
      <c r="B524" s="9">
        <v>13.055999999999999</v>
      </c>
      <c r="C524" s="9">
        <v>184</v>
      </c>
      <c r="D524" s="9">
        <v>0</v>
      </c>
      <c r="E524" s="9">
        <v>3</v>
      </c>
      <c r="F524" s="1"/>
      <c r="G524" s="1">
        <v>3.5152147437480101</v>
      </c>
      <c r="H524" s="1">
        <v>2.448</v>
      </c>
      <c r="I524" s="1">
        <v>2.6137152442556202</v>
      </c>
      <c r="J524" s="1"/>
      <c r="K524" s="1">
        <v>3.33087498125</v>
      </c>
      <c r="L524" s="2">
        <f t="shared" si="16"/>
        <v>0.36065154462826804</v>
      </c>
      <c r="M524" s="2">
        <f t="shared" si="17"/>
        <v>0.43595373519118064</v>
      </c>
    </row>
    <row r="525" spans="1:13" ht="15" x14ac:dyDescent="0.15">
      <c r="A525" s="9">
        <v>2253</v>
      </c>
      <c r="B525" s="9">
        <v>22.414000000000001</v>
      </c>
      <c r="C525" s="9">
        <v>85.9</v>
      </c>
      <c r="D525" s="9">
        <v>0</v>
      </c>
      <c r="E525" s="9">
        <v>3</v>
      </c>
      <c r="F525" s="1"/>
      <c r="G525" s="1">
        <v>2.1152723776136</v>
      </c>
      <c r="H525" s="1">
        <v>1.8049999999999999</v>
      </c>
      <c r="I525" s="1">
        <v>1.8167779724122299</v>
      </c>
      <c r="J525" s="1"/>
      <c r="K525" s="1">
        <v>2.071178175</v>
      </c>
      <c r="L525" s="2">
        <f t="shared" si="16"/>
        <v>0.14746713296398897</v>
      </c>
      <c r="M525" s="2">
        <f t="shared" si="17"/>
        <v>0.17189605407955683</v>
      </c>
    </row>
    <row r="526" spans="1:13" ht="15" x14ac:dyDescent="0.15">
      <c r="A526" s="9">
        <v>2254</v>
      </c>
      <c r="B526" s="9">
        <v>21.916</v>
      </c>
      <c r="C526" s="9">
        <v>122.7</v>
      </c>
      <c r="D526" s="9">
        <v>0</v>
      </c>
      <c r="E526" s="9">
        <v>3</v>
      </c>
      <c r="F526" s="1"/>
      <c r="G526" s="1">
        <v>2.1389936748633902</v>
      </c>
      <c r="H526" s="1">
        <v>1.8129999999999999</v>
      </c>
      <c r="I526" s="1">
        <v>1.83226766633103</v>
      </c>
      <c r="J526" s="1"/>
      <c r="K526" s="1">
        <v>2.09272395625</v>
      </c>
      <c r="L526" s="2">
        <f t="shared" si="16"/>
        <v>0.15428789644236074</v>
      </c>
      <c r="M526" s="2">
        <f t="shared" si="17"/>
        <v>0.17980897675862673</v>
      </c>
    </row>
    <row r="527" spans="1:13" ht="15" x14ac:dyDescent="0.15">
      <c r="A527" s="9">
        <v>2255</v>
      </c>
      <c r="B527" s="9">
        <v>13.305999999999999</v>
      </c>
      <c r="C527" s="9">
        <v>122.7</v>
      </c>
      <c r="D527" s="9">
        <v>0</v>
      </c>
      <c r="E527" s="9">
        <v>3</v>
      </c>
      <c r="F527" s="1"/>
      <c r="G527" s="1">
        <v>3.18505337849134</v>
      </c>
      <c r="H527" s="1">
        <v>2.2879999999999998</v>
      </c>
      <c r="I527" s="1">
        <v>2.26596401323616</v>
      </c>
      <c r="J527" s="1"/>
      <c r="K527" s="1">
        <v>3.0789922375000001</v>
      </c>
      <c r="L527" s="2">
        <f t="shared" si="16"/>
        <v>0.34571339051573441</v>
      </c>
      <c r="M527" s="2">
        <f t="shared" si="17"/>
        <v>0.39206878430565567</v>
      </c>
    </row>
    <row r="528" spans="1:13" ht="15" x14ac:dyDescent="0.15">
      <c r="A528" s="9">
        <v>2256</v>
      </c>
      <c r="B528" s="9">
        <v>12.744</v>
      </c>
      <c r="C528" s="9">
        <v>36.799999999999997</v>
      </c>
      <c r="D528" s="9">
        <v>0</v>
      </c>
      <c r="E528" s="9">
        <v>3</v>
      </c>
      <c r="F528" s="1"/>
      <c r="G528" s="1">
        <v>3.4361916149267699</v>
      </c>
      <c r="H528" s="1">
        <v>2.222</v>
      </c>
      <c r="I528" s="1">
        <v>2.4102635439553799</v>
      </c>
      <c r="J528" s="1"/>
      <c r="K528" s="1">
        <v>3.3021249062500102</v>
      </c>
      <c r="L528" s="2">
        <f t="shared" si="16"/>
        <v>0.48610481829433405</v>
      </c>
      <c r="M528" s="2">
        <f t="shared" si="17"/>
        <v>0.54644087080412695</v>
      </c>
    </row>
    <row r="529" spans="1:13" ht="15" x14ac:dyDescent="0.15">
      <c r="A529" s="9">
        <v>2257</v>
      </c>
      <c r="B529" s="9">
        <v>12.032</v>
      </c>
      <c r="C529" s="9">
        <v>490.8</v>
      </c>
      <c r="D529" s="9">
        <v>0</v>
      </c>
      <c r="E529" s="9">
        <v>3</v>
      </c>
      <c r="F529" s="1"/>
      <c r="G529" s="1">
        <v>3.7073908251352101</v>
      </c>
      <c r="H529" s="1">
        <v>2.262</v>
      </c>
      <c r="I529" s="1">
        <v>2.4737137714845598</v>
      </c>
      <c r="J529" s="1"/>
      <c r="K529" s="1">
        <v>3.5294211</v>
      </c>
      <c r="L529" s="2">
        <f t="shared" si="16"/>
        <v>0.56030994694960212</v>
      </c>
      <c r="M529" s="2">
        <f t="shared" si="17"/>
        <v>0.63898798635508847</v>
      </c>
    </row>
    <row r="530" spans="1:13" ht="15" x14ac:dyDescent="0.15">
      <c r="A530" s="9">
        <v>2259</v>
      </c>
      <c r="B530" s="9">
        <v>10.97</v>
      </c>
      <c r="C530" s="9">
        <v>110.4</v>
      </c>
      <c r="D530" s="9">
        <v>0</v>
      </c>
      <c r="E530" s="9">
        <v>3</v>
      </c>
      <c r="F530" s="1"/>
      <c r="G530" s="1">
        <v>4.50434186596316</v>
      </c>
      <c r="H530" s="1">
        <v>2.528</v>
      </c>
      <c r="I530" s="1">
        <v>2.83063065486022</v>
      </c>
      <c r="J530" s="1"/>
      <c r="K530" s="1">
        <v>4.2391993187499999</v>
      </c>
      <c r="L530" s="2">
        <f t="shared" si="16"/>
        <v>0.67689846469541137</v>
      </c>
      <c r="M530" s="2">
        <f t="shared" si="17"/>
        <v>0.78178080140947781</v>
      </c>
    </row>
    <row r="531" spans="1:13" ht="15" x14ac:dyDescent="0.15">
      <c r="A531" s="9">
        <v>2260</v>
      </c>
      <c r="B531" s="9">
        <v>8.7710000000000008</v>
      </c>
      <c r="C531" s="9">
        <v>98.2</v>
      </c>
      <c r="D531" s="9">
        <v>0</v>
      </c>
      <c r="E531" s="9">
        <v>3</v>
      </c>
      <c r="F531" s="1"/>
      <c r="G531" s="1">
        <v>4.0797650238943302</v>
      </c>
      <c r="H531" s="1">
        <v>2.4510000000000001</v>
      </c>
      <c r="I531" s="1">
        <v>3.0565535776563499</v>
      </c>
      <c r="J531" s="1"/>
      <c r="K531" s="1">
        <v>4.05985315625</v>
      </c>
      <c r="L531" s="2">
        <f t="shared" si="16"/>
        <v>0.65640683649530795</v>
      </c>
      <c r="M531" s="2">
        <f t="shared" si="17"/>
        <v>0.66453081350237864</v>
      </c>
    </row>
    <row r="532" spans="1:13" ht="15" x14ac:dyDescent="0.15">
      <c r="A532" s="9">
        <v>2261</v>
      </c>
      <c r="B532" s="9">
        <v>7.8090000000000002</v>
      </c>
      <c r="C532" s="9">
        <v>122.7</v>
      </c>
      <c r="D532" s="9">
        <v>0</v>
      </c>
      <c r="E532" s="9">
        <v>3</v>
      </c>
      <c r="F532" s="1"/>
      <c r="G532" s="1">
        <v>4.2751303796207001</v>
      </c>
      <c r="H532" s="1">
        <v>3.5630000000000002</v>
      </c>
      <c r="I532" s="1">
        <v>4.56013810486363</v>
      </c>
      <c r="J532" s="1"/>
      <c r="K532" s="1">
        <v>4.1818008874999997</v>
      </c>
      <c r="L532" s="2">
        <f t="shared" si="16"/>
        <v>0.17367411942183539</v>
      </c>
      <c r="M532" s="2">
        <f t="shared" si="17"/>
        <v>0.19986819523454952</v>
      </c>
    </row>
    <row r="533" spans="1:13" ht="15" x14ac:dyDescent="0.15">
      <c r="A533" s="9">
        <v>2262</v>
      </c>
      <c r="B533" s="9">
        <v>20.853000000000002</v>
      </c>
      <c r="C533" s="9">
        <v>306.7</v>
      </c>
      <c r="D533" s="9">
        <v>0</v>
      </c>
      <c r="E533" s="9">
        <v>3</v>
      </c>
      <c r="F533" s="1"/>
      <c r="G533" s="1">
        <v>2.25084299642951</v>
      </c>
      <c r="H533" s="1">
        <v>1.86</v>
      </c>
      <c r="I533" s="1">
        <v>1.9429916952542701</v>
      </c>
      <c r="J533" s="1"/>
      <c r="K533" s="1">
        <v>2.1919816562499999</v>
      </c>
      <c r="L533" s="2">
        <f t="shared" si="16"/>
        <v>0.17848476142473105</v>
      </c>
      <c r="M533" s="2">
        <f t="shared" si="17"/>
        <v>0.21013064324167199</v>
      </c>
    </row>
    <row r="534" spans="1:13" ht="15" x14ac:dyDescent="0.15">
      <c r="A534" s="9">
        <v>2263</v>
      </c>
      <c r="B534" s="9">
        <v>20.254000000000001</v>
      </c>
      <c r="C534" s="9">
        <v>122.7</v>
      </c>
      <c r="D534" s="9">
        <v>0</v>
      </c>
      <c r="E534" s="9">
        <v>3</v>
      </c>
      <c r="F534" s="1"/>
      <c r="G534" s="1">
        <v>2.2385255869395899</v>
      </c>
      <c r="H534" s="1">
        <v>1.821</v>
      </c>
      <c r="I534" s="1">
        <v>1.89776103417359</v>
      </c>
      <c r="J534" s="1"/>
      <c r="K534" s="1">
        <v>2.1761485</v>
      </c>
      <c r="L534" s="2">
        <f t="shared" si="16"/>
        <v>0.19502937946183421</v>
      </c>
      <c r="M534" s="2">
        <f t="shared" si="17"/>
        <v>0.22928368310795716</v>
      </c>
    </row>
    <row r="535" spans="1:13" ht="15" x14ac:dyDescent="0.15">
      <c r="A535" s="9">
        <v>2264</v>
      </c>
      <c r="B535" s="9">
        <v>20.055</v>
      </c>
      <c r="C535" s="9">
        <v>245.4</v>
      </c>
      <c r="D535" s="9">
        <v>0</v>
      </c>
      <c r="E535" s="9">
        <v>3</v>
      </c>
      <c r="F535" s="1"/>
      <c r="G535" s="1">
        <v>2.2363305890073102</v>
      </c>
      <c r="H535" s="1">
        <v>1.8260000000000001</v>
      </c>
      <c r="I535" s="1">
        <v>1.8842291220219001</v>
      </c>
      <c r="J535" s="1"/>
      <c r="K535" s="1">
        <v>2.1724767625000001</v>
      </c>
      <c r="L535" s="2">
        <f t="shared" si="16"/>
        <v>0.18974631024096386</v>
      </c>
      <c r="M535" s="2">
        <f t="shared" si="17"/>
        <v>0.22471554710148417</v>
      </c>
    </row>
    <row r="536" spans="1:13" ht="15" x14ac:dyDescent="0.15">
      <c r="A536" s="9">
        <v>2265</v>
      </c>
      <c r="B536" s="9">
        <v>16.606000000000002</v>
      </c>
      <c r="C536" s="9">
        <v>122.7</v>
      </c>
      <c r="D536" s="9">
        <v>0</v>
      </c>
      <c r="E536" s="9">
        <v>3</v>
      </c>
      <c r="F536" s="1"/>
      <c r="G536" s="1">
        <v>2.2268135614945699</v>
      </c>
      <c r="H536" s="1">
        <v>1.552</v>
      </c>
      <c r="I536" s="1">
        <v>1.58008084721707</v>
      </c>
      <c r="J536" s="1"/>
      <c r="K536" s="1">
        <v>2.1501342562499999</v>
      </c>
      <c r="L536" s="2">
        <f t="shared" si="16"/>
        <v>0.385395783666237</v>
      </c>
      <c r="M536" s="2">
        <f t="shared" si="17"/>
        <v>0.43480255250938776</v>
      </c>
    </row>
    <row r="537" spans="1:13" ht="15" x14ac:dyDescent="0.15">
      <c r="A537" s="17">
        <v>2266</v>
      </c>
      <c r="B537" s="17">
        <v>16.138999999999999</v>
      </c>
      <c r="C537" s="17">
        <v>351.8</v>
      </c>
      <c r="D537" s="17">
        <v>0</v>
      </c>
      <c r="E537" s="17">
        <v>3</v>
      </c>
      <c r="F537" s="1"/>
      <c r="G537" s="1">
        <v>2.1875448291423498</v>
      </c>
      <c r="H537" s="1">
        <v>1.4550000000000001</v>
      </c>
      <c r="I537" s="1">
        <v>1.4668380138185699</v>
      </c>
      <c r="J537" s="1"/>
      <c r="K537" s="1">
        <v>2.107087425</v>
      </c>
      <c r="L537" s="2">
        <f t="shared" si="16"/>
        <v>0.44817005154639167</v>
      </c>
      <c r="M537" s="2">
        <f t="shared" si="17"/>
        <v>0.50346723652395164</v>
      </c>
    </row>
    <row r="538" spans="1:13" ht="15" x14ac:dyDescent="0.15">
      <c r="A538" s="17">
        <v>2270</v>
      </c>
      <c r="B538" s="17">
        <v>17.693000000000001</v>
      </c>
      <c r="C538" s="17">
        <v>351.8</v>
      </c>
      <c r="D538" s="17">
        <v>0</v>
      </c>
      <c r="E538" s="17">
        <v>3</v>
      </c>
      <c r="F538" s="1"/>
      <c r="G538" s="1">
        <v>3.8593548147316699</v>
      </c>
      <c r="H538" s="1">
        <v>3.6709999999999998</v>
      </c>
      <c r="I538" s="1">
        <v>4.0340047233147898</v>
      </c>
      <c r="J538" s="1"/>
      <c r="K538" s="1">
        <v>3.7068095250000002</v>
      </c>
      <c r="L538" s="2">
        <f t="shared" si="16"/>
        <v>9.7547058022338165E-3</v>
      </c>
      <c r="M538" s="2">
        <f t="shared" si="17"/>
        <v>5.1308857186507774E-2</v>
      </c>
    </row>
    <row r="539" spans="1:13" ht="15" x14ac:dyDescent="0.15">
      <c r="A539" s="9">
        <v>2273</v>
      </c>
      <c r="B539" s="9">
        <v>14.000999999999999</v>
      </c>
      <c r="C539" s="9">
        <v>110.4</v>
      </c>
      <c r="D539" s="9">
        <v>0</v>
      </c>
      <c r="E539" s="9">
        <v>3</v>
      </c>
      <c r="F539" s="1"/>
      <c r="G539" s="1">
        <v>3.4818473960920802</v>
      </c>
      <c r="H539" s="1">
        <v>2.516</v>
      </c>
      <c r="I539" s="1">
        <v>2.8523080283992801</v>
      </c>
      <c r="J539" s="1"/>
      <c r="K539" s="1">
        <v>3.3297957125000002</v>
      </c>
      <c r="L539" s="2">
        <f t="shared" si="16"/>
        <v>0.32344821641494442</v>
      </c>
      <c r="M539" s="2">
        <f t="shared" si="17"/>
        <v>0.38388211291418128</v>
      </c>
    </row>
    <row r="540" spans="1:13" ht="15" x14ac:dyDescent="0.15">
      <c r="A540" s="9">
        <v>2274</v>
      </c>
      <c r="B540" s="9">
        <v>11.746</v>
      </c>
      <c r="C540" s="9">
        <v>368.1</v>
      </c>
      <c r="D540" s="9">
        <v>0</v>
      </c>
      <c r="E540" s="9">
        <v>3</v>
      </c>
      <c r="F540" s="1"/>
      <c r="G540" s="1">
        <v>4.2420924307859398</v>
      </c>
      <c r="H540" s="1">
        <v>2.375</v>
      </c>
      <c r="I540" s="1">
        <v>2.96350977774744</v>
      </c>
      <c r="J540" s="1"/>
      <c r="K540" s="1">
        <v>3.9807924937500001</v>
      </c>
      <c r="L540" s="2">
        <f t="shared" si="16"/>
        <v>0.67612315526315792</v>
      </c>
      <c r="M540" s="2">
        <f t="shared" si="17"/>
        <v>0.78614418138355358</v>
      </c>
    </row>
    <row r="541" spans="1:13" ht="15" x14ac:dyDescent="0.15">
      <c r="A541" s="9">
        <v>2275</v>
      </c>
      <c r="B541" s="9">
        <v>16.068999999999999</v>
      </c>
      <c r="C541" s="9">
        <v>613.5</v>
      </c>
      <c r="D541" s="9">
        <v>0</v>
      </c>
      <c r="E541" s="9">
        <v>3</v>
      </c>
      <c r="F541" s="1"/>
      <c r="G541" s="1">
        <v>3.9178798524500098</v>
      </c>
      <c r="H541" s="1">
        <v>3.3180000000000001</v>
      </c>
      <c r="I541" s="1">
        <v>3.9193107466419099</v>
      </c>
      <c r="J541" s="1"/>
      <c r="K541" s="1">
        <v>3.7482646687500001</v>
      </c>
      <c r="L541" s="2">
        <f t="shared" si="16"/>
        <v>0.12967590981012658</v>
      </c>
      <c r="M541" s="2">
        <f t="shared" si="17"/>
        <v>0.18079561556660934</v>
      </c>
    </row>
    <row r="542" spans="1:13" ht="15" x14ac:dyDescent="0.15">
      <c r="A542" s="9">
        <v>2276</v>
      </c>
      <c r="B542" s="9">
        <v>7.202</v>
      </c>
      <c r="C542" s="9">
        <v>306.7</v>
      </c>
      <c r="D542" s="9">
        <v>0</v>
      </c>
      <c r="E542" s="9">
        <v>3</v>
      </c>
      <c r="F542" s="1"/>
      <c r="G542" s="1">
        <v>4.6025258251810204</v>
      </c>
      <c r="H542" s="1">
        <v>3.8719999999999999</v>
      </c>
      <c r="I542" s="1">
        <v>6.25518975578259</v>
      </c>
      <c r="J542" s="1"/>
      <c r="K542" s="1">
        <v>4.5228420687500002</v>
      </c>
      <c r="L542" s="2">
        <f t="shared" si="16"/>
        <v>0.16808937725981413</v>
      </c>
      <c r="M542" s="2">
        <f t="shared" si="17"/>
        <v>0.18866885980914785</v>
      </c>
    </row>
    <row r="543" spans="1:13" ht="15" x14ac:dyDescent="0.15">
      <c r="A543" s="9">
        <v>2303</v>
      </c>
      <c r="B543" s="9">
        <v>61.598999999999997</v>
      </c>
      <c r="C543" s="9">
        <v>98.2</v>
      </c>
      <c r="D543" s="9">
        <v>0</v>
      </c>
      <c r="E543" s="9">
        <v>3</v>
      </c>
      <c r="F543" s="1"/>
      <c r="G543" s="1">
        <v>2.5476599338561798</v>
      </c>
      <c r="H543" s="1">
        <v>2.4849999999999999</v>
      </c>
      <c r="I543" s="1">
        <v>2.3089288020593002</v>
      </c>
      <c r="J543" s="1"/>
      <c r="K543" s="1">
        <v>2.5621686062500002</v>
      </c>
      <c r="L543" s="2">
        <f t="shared" si="16"/>
        <v>3.1053765090543393E-2</v>
      </c>
      <c r="M543" s="2">
        <f t="shared" si="17"/>
        <v>2.5215265133271617E-2</v>
      </c>
    </row>
    <row r="544" spans="1:13" ht="15" x14ac:dyDescent="0.15">
      <c r="A544" s="9">
        <v>2304</v>
      </c>
      <c r="B544" s="9">
        <v>59.116999999999997</v>
      </c>
      <c r="C544" s="9">
        <v>24.5</v>
      </c>
      <c r="D544" s="9">
        <v>0</v>
      </c>
      <c r="E544" s="9">
        <v>3</v>
      </c>
      <c r="F544" s="1"/>
      <c r="G544" s="1">
        <v>2.54303728501869</v>
      </c>
      <c r="H544" s="1">
        <v>2.4710000000000001</v>
      </c>
      <c r="I544" s="1">
        <v>2.30071584663408</v>
      </c>
      <c r="J544" s="1"/>
      <c r="K544" s="1">
        <v>2.5553118437500002</v>
      </c>
      <c r="L544" s="2">
        <f t="shared" si="16"/>
        <v>3.4120535714285763E-2</v>
      </c>
      <c r="M544" s="2">
        <f t="shared" si="17"/>
        <v>2.9153089849732857E-2</v>
      </c>
    </row>
    <row r="545" spans="1:13" ht="15" x14ac:dyDescent="0.15">
      <c r="A545" s="9">
        <v>2309</v>
      </c>
      <c r="B545" s="9">
        <v>13.173999999999999</v>
      </c>
      <c r="C545" s="9">
        <v>110.4</v>
      </c>
      <c r="D545" s="9">
        <v>0</v>
      </c>
      <c r="E545" s="9">
        <v>3</v>
      </c>
      <c r="F545" s="1"/>
      <c r="G545" s="1">
        <v>6.7132335062359196</v>
      </c>
      <c r="H545" s="1">
        <v>6.173</v>
      </c>
      <c r="I545" s="1">
        <v>6.9017431653191998</v>
      </c>
      <c r="J545" s="1"/>
      <c r="K545" s="1">
        <v>6.3638986812500002</v>
      </c>
      <c r="L545" s="2">
        <f t="shared" si="16"/>
        <v>3.092478231815976E-2</v>
      </c>
      <c r="M545" s="2">
        <f t="shared" si="17"/>
        <v>8.7515552605851227E-2</v>
      </c>
    </row>
    <row r="546" spans="1:13" ht="15" x14ac:dyDescent="0.15">
      <c r="A546" s="9">
        <v>2319</v>
      </c>
      <c r="B546" s="9">
        <v>19.141999999999999</v>
      </c>
      <c r="C546" s="9">
        <v>36.799999999999997</v>
      </c>
      <c r="D546" s="9">
        <v>0</v>
      </c>
      <c r="E546" s="9">
        <v>3</v>
      </c>
      <c r="F546" s="1"/>
      <c r="G546" s="1">
        <v>4.0069263267589301</v>
      </c>
      <c r="H546" s="1">
        <v>3.9289999999999998</v>
      </c>
      <c r="I546" s="1">
        <v>4.3297098615460099</v>
      </c>
      <c r="J546" s="1"/>
      <c r="K546" s="1">
        <v>3.8503098812499901</v>
      </c>
      <c r="L546" s="2">
        <f t="shared" si="16"/>
        <v>-2.0028027169765782E-2</v>
      </c>
      <c r="M546" s="2">
        <f t="shared" si="17"/>
        <v>1.9833628597335277E-2</v>
      </c>
    </row>
    <row r="547" spans="1:13" ht="15" x14ac:dyDescent="0.15">
      <c r="A547" s="9">
        <v>2324</v>
      </c>
      <c r="B547" s="9">
        <v>15.192</v>
      </c>
      <c r="C547" s="9">
        <v>36.799999999999997</v>
      </c>
      <c r="D547" s="9">
        <v>0</v>
      </c>
      <c r="E547" s="9">
        <v>3</v>
      </c>
      <c r="F547" s="1"/>
      <c r="G547" s="1">
        <v>7.29323207700343</v>
      </c>
      <c r="H547" s="1">
        <v>7.5</v>
      </c>
      <c r="I547" s="1">
        <v>8.6004255277561104</v>
      </c>
      <c r="J547" s="1"/>
      <c r="K547" s="1">
        <v>6.9560217812499996</v>
      </c>
      <c r="L547" s="2">
        <f t="shared" si="16"/>
        <v>-7.2530429166666716E-2</v>
      </c>
      <c r="M547" s="2">
        <f t="shared" si="17"/>
        <v>-2.7569056399542664E-2</v>
      </c>
    </row>
    <row r="548" spans="1:13" ht="15" x14ac:dyDescent="0.15">
      <c r="A548" s="9">
        <v>2665</v>
      </c>
      <c r="B548" s="9">
        <v>35.612000000000002</v>
      </c>
      <c r="C548" s="9">
        <v>184</v>
      </c>
      <c r="D548" s="9">
        <v>0</v>
      </c>
      <c r="E548" s="9">
        <v>3</v>
      </c>
      <c r="F548" s="1"/>
      <c r="G548" s="1">
        <v>3.3078815329560198</v>
      </c>
      <c r="H548" s="1">
        <v>3.1389999999999998</v>
      </c>
      <c r="I548" s="1">
        <v>3.11986934563605</v>
      </c>
      <c r="J548" s="1"/>
      <c r="K548" s="1">
        <v>3.2876624499999898</v>
      </c>
      <c r="L548" s="2">
        <f t="shared" si="16"/>
        <v>4.7359812042048428E-2</v>
      </c>
      <c r="M548" s="2">
        <f t="shared" si="17"/>
        <v>5.3801061789111197E-2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6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3.5" x14ac:dyDescent="0.15"/>
  <cols>
    <col min="7" max="7" width="8.125" bestFit="1" customWidth="1"/>
    <col min="10" max="14" width="14.375" bestFit="1" customWidth="1"/>
    <col min="16" max="17" width="14.375" bestFit="1" customWidth="1"/>
    <col min="20" max="20" width="12.75" bestFit="1" customWidth="1"/>
  </cols>
  <sheetData>
    <row r="1" spans="1:30" s="3" customFormat="1" ht="14.25" x14ac:dyDescent="0.15">
      <c r="A1" s="7"/>
      <c r="B1" s="7"/>
      <c r="C1" s="7"/>
      <c r="D1" s="7"/>
      <c r="E1" s="7"/>
      <c r="F1" s="7"/>
      <c r="G1" s="25" t="s">
        <v>9</v>
      </c>
      <c r="H1" s="25" t="s">
        <v>9</v>
      </c>
      <c r="I1" s="25" t="s">
        <v>9</v>
      </c>
      <c r="J1" s="25" t="s">
        <v>24</v>
      </c>
      <c r="K1" s="25" t="s">
        <v>24</v>
      </c>
      <c r="L1" s="25" t="s">
        <v>24</v>
      </c>
      <c r="M1" s="25" t="s">
        <v>22</v>
      </c>
      <c r="N1" s="25" t="s">
        <v>24</v>
      </c>
      <c r="O1" s="26" t="s">
        <v>32</v>
      </c>
      <c r="P1" s="25" t="s">
        <v>33</v>
      </c>
      <c r="Q1" s="25" t="s">
        <v>50</v>
      </c>
      <c r="R1" s="26" t="s">
        <v>32</v>
      </c>
      <c r="S1" s="26" t="s">
        <v>33</v>
      </c>
      <c r="T1" s="26"/>
      <c r="U1" s="26"/>
      <c r="V1" s="26"/>
      <c r="Y1" s="4"/>
      <c r="Z1" s="4"/>
      <c r="AA1" s="4"/>
      <c r="AB1" s="4"/>
      <c r="AC1" s="4"/>
      <c r="AD1" s="4"/>
    </row>
    <row r="2" spans="1:30" s="3" customFormat="1" ht="14.25" x14ac:dyDescent="0.15">
      <c r="A2" s="7" t="s">
        <v>4</v>
      </c>
      <c r="B2" s="7" t="s">
        <v>0</v>
      </c>
      <c r="C2" s="7" t="s">
        <v>2</v>
      </c>
      <c r="D2" s="7" t="s">
        <v>49</v>
      </c>
      <c r="E2" s="7" t="s">
        <v>5</v>
      </c>
      <c r="F2" s="7" t="s">
        <v>6</v>
      </c>
      <c r="G2" s="25" t="s">
        <v>1</v>
      </c>
      <c r="H2" s="25" t="s">
        <v>46</v>
      </c>
      <c r="I2" s="25" t="s">
        <v>44</v>
      </c>
      <c r="J2" s="25" t="s">
        <v>44</v>
      </c>
      <c r="K2" s="25" t="s">
        <v>31</v>
      </c>
      <c r="L2" s="25" t="s">
        <v>30</v>
      </c>
      <c r="M2" s="25"/>
      <c r="N2" s="25" t="s">
        <v>46</v>
      </c>
      <c r="O2" s="26"/>
      <c r="P2" s="25"/>
      <c r="Q2" s="25" t="s">
        <v>46</v>
      </c>
      <c r="R2" s="26"/>
      <c r="S2" s="26"/>
      <c r="T2" s="26"/>
      <c r="U2" s="26"/>
      <c r="V2" s="26"/>
      <c r="Y2" s="4"/>
      <c r="Z2" s="4"/>
      <c r="AA2" s="4"/>
      <c r="AB2" s="4"/>
      <c r="AC2" s="4"/>
      <c r="AD2" s="4"/>
    </row>
    <row r="3" spans="1:30" x14ac:dyDescent="0.15">
      <c r="A3">
        <v>2</v>
      </c>
      <c r="B3">
        <v>38.826999999999998</v>
      </c>
      <c r="C3">
        <v>304.25</v>
      </c>
      <c r="D3">
        <v>0.45</v>
      </c>
      <c r="F3">
        <v>1</v>
      </c>
      <c r="N3">
        <v>5.6674271562499996</v>
      </c>
      <c r="O3">
        <v>0.98741277932944804</v>
      </c>
      <c r="P3">
        <v>0.60980909446549403</v>
      </c>
      <c r="Q3">
        <v>5.6672485562499997</v>
      </c>
      <c r="R3">
        <v>0.98746330683314698</v>
      </c>
      <c r="S3">
        <v>0.60981576507022595</v>
      </c>
      <c r="T3" s="24">
        <f t="shared" ref="T3:T34" si="0">ABS((Q3-N3)/N3)</f>
        <v>3.1513417830692159E-5</v>
      </c>
    </row>
    <row r="4" spans="1:30" x14ac:dyDescent="0.15">
      <c r="A4">
        <v>3</v>
      </c>
      <c r="B4">
        <v>34.746000000000002</v>
      </c>
      <c r="C4">
        <v>251.34</v>
      </c>
      <c r="D4">
        <v>0.45910000000000001</v>
      </c>
      <c r="F4">
        <v>1</v>
      </c>
      <c r="N4">
        <v>6.0363171875000097</v>
      </c>
      <c r="O4">
        <v>0.97363836548723304</v>
      </c>
      <c r="P4">
        <v>0.60632217703581304</v>
      </c>
      <c r="Q4">
        <v>6.0245673000000197</v>
      </c>
      <c r="R4">
        <v>0.97373466140879195</v>
      </c>
      <c r="S4">
        <v>0.60629828486975001</v>
      </c>
      <c r="T4" s="24">
        <f t="shared" si="0"/>
        <v>1.9465324857881208E-3</v>
      </c>
    </row>
    <row r="5" spans="1:30" x14ac:dyDescent="0.15">
      <c r="A5">
        <v>4</v>
      </c>
      <c r="B5">
        <v>32.661999999999999</v>
      </c>
      <c r="C5">
        <v>211.65</v>
      </c>
      <c r="D5">
        <v>0.46920000000000001</v>
      </c>
      <c r="F5">
        <v>1</v>
      </c>
      <c r="N5">
        <v>6.2011801749999904</v>
      </c>
      <c r="O5">
        <v>0.96770773153676504</v>
      </c>
      <c r="P5">
        <v>0.60494282664118204</v>
      </c>
      <c r="Q5">
        <v>6.1747419562500001</v>
      </c>
      <c r="R5">
        <v>0.96801939940986104</v>
      </c>
      <c r="S5">
        <v>0.60497337103829696</v>
      </c>
      <c r="T5" s="24">
        <f t="shared" si="0"/>
        <v>4.2634172857250264E-3</v>
      </c>
    </row>
    <row r="6" spans="1:30" x14ac:dyDescent="0.15">
      <c r="A6">
        <v>5</v>
      </c>
      <c r="B6">
        <v>26.065000000000001</v>
      </c>
      <c r="C6">
        <v>317.48</v>
      </c>
      <c r="D6">
        <v>0.48170000000000002</v>
      </c>
      <c r="F6">
        <v>1</v>
      </c>
      <c r="N6">
        <v>7.6115710125000202</v>
      </c>
      <c r="O6">
        <v>0.95203867744247594</v>
      </c>
      <c r="P6">
        <v>0.60108080757809501</v>
      </c>
      <c r="Q6">
        <v>7.54960536875</v>
      </c>
      <c r="R6">
        <v>0.95205241187196898</v>
      </c>
      <c r="S6">
        <v>0.60095147319487596</v>
      </c>
      <c r="T6" s="24">
        <f t="shared" si="0"/>
        <v>8.1409795229208035E-3</v>
      </c>
    </row>
    <row r="7" spans="1:30" x14ac:dyDescent="0.15">
      <c r="A7">
        <v>6</v>
      </c>
      <c r="B7">
        <v>18.114000000000001</v>
      </c>
      <c r="C7">
        <v>661.41</v>
      </c>
      <c r="D7">
        <v>0.41260000000000002</v>
      </c>
      <c r="F7">
        <v>1</v>
      </c>
      <c r="N7">
        <v>4.8020812250000002</v>
      </c>
      <c r="O7">
        <v>1.0625580370103</v>
      </c>
      <c r="P7">
        <v>0.63436269579498505</v>
      </c>
      <c r="Q7">
        <v>4.8940708937500004</v>
      </c>
      <c r="R7">
        <v>1.06155593427033</v>
      </c>
      <c r="S7">
        <v>0.63428227492039901</v>
      </c>
      <c r="T7" s="24">
        <f t="shared" si="0"/>
        <v>1.9156208410448145E-2</v>
      </c>
    </row>
    <row r="8" spans="1:30" x14ac:dyDescent="0.15">
      <c r="A8">
        <v>7</v>
      </c>
      <c r="B8">
        <v>17.814</v>
      </c>
      <c r="C8">
        <v>462.99</v>
      </c>
      <c r="D8">
        <v>0.43269999999999997</v>
      </c>
      <c r="F8">
        <v>1</v>
      </c>
      <c r="N8">
        <v>4.2709822937500004</v>
      </c>
      <c r="O8">
        <v>1.0546964820228499</v>
      </c>
      <c r="P8">
        <v>0.63255075260029403</v>
      </c>
      <c r="Q8">
        <v>4.3344620999999997</v>
      </c>
      <c r="R8">
        <v>1.05528203834104</v>
      </c>
      <c r="S8">
        <v>0.63293297171638896</v>
      </c>
      <c r="T8" s="24">
        <f t="shared" si="0"/>
        <v>1.4863045988950436E-2</v>
      </c>
    </row>
    <row r="9" spans="1:30" x14ac:dyDescent="0.15">
      <c r="A9">
        <v>8</v>
      </c>
      <c r="B9">
        <v>17.658000000000001</v>
      </c>
      <c r="C9">
        <v>171.97</v>
      </c>
      <c r="D9">
        <v>0.45329999999999998</v>
      </c>
      <c r="F9">
        <v>1</v>
      </c>
      <c r="N9">
        <v>3.8685948875</v>
      </c>
      <c r="O9">
        <v>1.0471243740431599</v>
      </c>
      <c r="P9">
        <v>0.63066302987277401</v>
      </c>
      <c r="Q9">
        <v>3.9081894312499998</v>
      </c>
      <c r="R9">
        <v>1.0488155889334601</v>
      </c>
      <c r="S9">
        <v>0.63136354884670198</v>
      </c>
      <c r="T9" s="24">
        <f t="shared" si="0"/>
        <v>1.0234864311571012E-2</v>
      </c>
    </row>
    <row r="10" spans="1:30" x14ac:dyDescent="0.15">
      <c r="A10">
        <v>9</v>
      </c>
      <c r="B10">
        <v>17.338999999999999</v>
      </c>
      <c r="C10">
        <v>105.83</v>
      </c>
      <c r="D10">
        <v>0.47410000000000002</v>
      </c>
      <c r="F10">
        <v>1</v>
      </c>
      <c r="N10">
        <v>3.5707644374999998</v>
      </c>
      <c r="O10">
        <v>1.0510410489658599</v>
      </c>
      <c r="P10">
        <v>0.63191835786290496</v>
      </c>
      <c r="Q10">
        <v>3.58847015</v>
      </c>
      <c r="R10">
        <v>1.0534433454880501</v>
      </c>
      <c r="S10">
        <v>0.63282292341507596</v>
      </c>
      <c r="T10" s="24">
        <f t="shared" si="0"/>
        <v>4.9585215742757021E-3</v>
      </c>
    </row>
    <row r="11" spans="1:30" x14ac:dyDescent="0.15">
      <c r="A11">
        <v>10</v>
      </c>
      <c r="B11">
        <v>16.273</v>
      </c>
      <c r="C11">
        <v>105.83</v>
      </c>
      <c r="D11">
        <v>0.48859999999999998</v>
      </c>
      <c r="F11">
        <v>1</v>
      </c>
      <c r="N11">
        <v>3.1745071500000002</v>
      </c>
      <c r="O11">
        <v>1.0717915692834401</v>
      </c>
      <c r="P11">
        <v>0.63796064695889598</v>
      </c>
      <c r="Q11">
        <v>3.1716730124999901</v>
      </c>
      <c r="R11">
        <v>1.0756531289809299</v>
      </c>
      <c r="S11">
        <v>0.63931833428904505</v>
      </c>
      <c r="T11" s="24">
        <f t="shared" si="0"/>
        <v>8.9278031709900149E-4</v>
      </c>
    </row>
    <row r="12" spans="1:30" x14ac:dyDescent="0.15">
      <c r="A12">
        <v>11</v>
      </c>
      <c r="B12">
        <v>15.808</v>
      </c>
      <c r="C12">
        <v>224.88</v>
      </c>
      <c r="D12">
        <v>0.51259999999999994</v>
      </c>
      <c r="F12">
        <v>1</v>
      </c>
      <c r="N12">
        <v>2.7543220062499998</v>
      </c>
      <c r="O12">
        <v>1.0715740546321999</v>
      </c>
      <c r="P12">
        <v>0.63813281731403304</v>
      </c>
      <c r="Q12">
        <v>2.7380778874999998</v>
      </c>
      <c r="R12">
        <v>1.0766348223540101</v>
      </c>
      <c r="S12">
        <v>0.63986238631677195</v>
      </c>
      <c r="T12" s="24">
        <f t="shared" si="0"/>
        <v>5.8976832458730172E-3</v>
      </c>
    </row>
    <row r="13" spans="1:30" x14ac:dyDescent="0.15">
      <c r="A13">
        <v>12</v>
      </c>
      <c r="B13">
        <v>14.428000000000001</v>
      </c>
      <c r="C13">
        <v>105.83</v>
      </c>
      <c r="D13">
        <v>0.53339999999999999</v>
      </c>
      <c r="F13">
        <v>1</v>
      </c>
      <c r="N13">
        <v>2.43360819375</v>
      </c>
      <c r="O13">
        <v>1.08018209617766</v>
      </c>
      <c r="P13">
        <v>0.64078256821023805</v>
      </c>
      <c r="Q13">
        <v>2.4089088875</v>
      </c>
      <c r="R13">
        <v>1.0862511295375801</v>
      </c>
      <c r="S13">
        <v>0.64281625784579899</v>
      </c>
      <c r="T13" s="24">
        <f t="shared" si="0"/>
        <v>1.0149253406293128E-2</v>
      </c>
    </row>
    <row r="14" spans="1:30" x14ac:dyDescent="0.15">
      <c r="A14">
        <v>13</v>
      </c>
      <c r="B14">
        <v>14.042999999999999</v>
      </c>
      <c r="C14">
        <v>171.97</v>
      </c>
      <c r="D14">
        <v>0.55989999999999995</v>
      </c>
      <c r="F14">
        <v>1</v>
      </c>
      <c r="N14">
        <v>2.0191363312499999</v>
      </c>
      <c r="O14">
        <v>1.08077892821087</v>
      </c>
      <c r="P14">
        <v>0.64112816746235801</v>
      </c>
      <c r="Q14">
        <v>1.98645166875</v>
      </c>
      <c r="R14">
        <v>1.08827213569225</v>
      </c>
      <c r="S14">
        <v>0.64359972848415603</v>
      </c>
      <c r="T14" s="24">
        <f t="shared" si="0"/>
        <v>1.6187447075337206E-2</v>
      </c>
    </row>
    <row r="15" spans="1:30" x14ac:dyDescent="0.15">
      <c r="A15">
        <v>14</v>
      </c>
      <c r="B15">
        <v>12.301</v>
      </c>
      <c r="C15">
        <v>198.42</v>
      </c>
      <c r="D15">
        <v>0.5716</v>
      </c>
      <c r="F15">
        <v>1</v>
      </c>
      <c r="N15">
        <v>1.5838873037500001</v>
      </c>
      <c r="O15">
        <v>1.10436266258252</v>
      </c>
      <c r="P15">
        <v>0.64777229281082505</v>
      </c>
      <c r="Q15">
        <v>1.5510588787499999</v>
      </c>
      <c r="R15">
        <v>1.1137945977861501</v>
      </c>
      <c r="S15">
        <v>0.65078505827663902</v>
      </c>
      <c r="T15" s="24">
        <f t="shared" si="0"/>
        <v>2.0726490402616284E-2</v>
      </c>
    </row>
    <row r="16" spans="1:30" x14ac:dyDescent="0.15">
      <c r="A16">
        <v>15</v>
      </c>
      <c r="B16">
        <v>17.2</v>
      </c>
      <c r="C16">
        <v>198.42</v>
      </c>
      <c r="D16">
        <v>0.4</v>
      </c>
      <c r="F16">
        <v>1</v>
      </c>
      <c r="N16">
        <v>4.7149593249999997</v>
      </c>
      <c r="O16">
        <v>1.01154213032368</v>
      </c>
      <c r="P16">
        <v>0.61976058797846001</v>
      </c>
      <c r="Q16">
        <v>4.7656045062499999</v>
      </c>
      <c r="R16">
        <v>1.01227032030738</v>
      </c>
      <c r="S16">
        <v>0.62009995475299196</v>
      </c>
      <c r="T16" s="24">
        <f t="shared" si="0"/>
        <v>1.0741382429635312E-2</v>
      </c>
    </row>
    <row r="17" spans="1:20" x14ac:dyDescent="0.15">
      <c r="A17">
        <v>16</v>
      </c>
      <c r="B17">
        <v>14.13</v>
      </c>
      <c r="C17">
        <v>1164.0899999999999</v>
      </c>
      <c r="D17">
        <v>0.40360000000000001</v>
      </c>
      <c r="F17">
        <v>1</v>
      </c>
      <c r="N17">
        <v>4.0743185437499996</v>
      </c>
      <c r="O17">
        <v>1.0060332681369999</v>
      </c>
      <c r="P17">
        <v>0.618947597310329</v>
      </c>
      <c r="Q17">
        <v>4.1044604125000097</v>
      </c>
      <c r="R17">
        <v>1.00764280425375</v>
      </c>
      <c r="S17">
        <v>0.61955730391613495</v>
      </c>
      <c r="T17" s="24">
        <f t="shared" si="0"/>
        <v>7.3980147664810649E-3</v>
      </c>
    </row>
    <row r="18" spans="1:20" x14ac:dyDescent="0.15">
      <c r="A18">
        <v>17</v>
      </c>
      <c r="B18">
        <v>15.074999999999999</v>
      </c>
      <c r="C18">
        <v>410.08</v>
      </c>
      <c r="D18">
        <v>0.4289</v>
      </c>
      <c r="F18">
        <v>1</v>
      </c>
      <c r="N18">
        <v>3.1081454874999999</v>
      </c>
      <c r="O18">
        <v>0.98149202225849796</v>
      </c>
      <c r="P18">
        <v>0.611904642509703</v>
      </c>
      <c r="Q18">
        <v>3.1052031499999999</v>
      </c>
      <c r="R18">
        <v>0.98406444035714702</v>
      </c>
      <c r="S18">
        <v>0.61278135177193505</v>
      </c>
      <c r="T18" s="24">
        <f t="shared" si="0"/>
        <v>9.466537238469432E-4</v>
      </c>
    </row>
    <row r="19" spans="1:20" x14ac:dyDescent="0.15">
      <c r="A19">
        <v>18</v>
      </c>
      <c r="B19">
        <v>14.069000000000001</v>
      </c>
      <c r="C19">
        <v>158.74</v>
      </c>
      <c r="D19">
        <v>0.45590000000000003</v>
      </c>
      <c r="F19">
        <v>1</v>
      </c>
      <c r="N19">
        <v>3.0136396625000001</v>
      </c>
      <c r="O19">
        <v>0.97542517659906303</v>
      </c>
      <c r="P19">
        <v>0.610142262332239</v>
      </c>
      <c r="Q19">
        <v>2.9930559875</v>
      </c>
      <c r="R19">
        <v>0.97735558981086501</v>
      </c>
      <c r="S19">
        <v>0.61076046492691405</v>
      </c>
      <c r="T19" s="24">
        <f t="shared" si="0"/>
        <v>6.8301712564151429E-3</v>
      </c>
    </row>
    <row r="20" spans="1:20" x14ac:dyDescent="0.15">
      <c r="A20">
        <v>19</v>
      </c>
      <c r="B20">
        <v>12.66</v>
      </c>
      <c r="C20">
        <v>79.37</v>
      </c>
      <c r="D20">
        <v>0.49249999999999999</v>
      </c>
      <c r="F20">
        <v>1</v>
      </c>
      <c r="N20">
        <v>2.6916507749999998</v>
      </c>
      <c r="O20">
        <v>0.94461734175006296</v>
      </c>
      <c r="P20">
        <v>0.60097476576312503</v>
      </c>
      <c r="Q20">
        <v>2.6572560749999998</v>
      </c>
      <c r="R20">
        <v>0.94641988917082398</v>
      </c>
      <c r="S20">
        <v>0.60154375692167095</v>
      </c>
      <c r="T20" s="24">
        <f t="shared" si="0"/>
        <v>1.2778292161619667E-2</v>
      </c>
    </row>
    <row r="21" spans="1:20" x14ac:dyDescent="0.15">
      <c r="A21">
        <v>20</v>
      </c>
      <c r="B21">
        <v>11.855</v>
      </c>
      <c r="C21">
        <v>449.76</v>
      </c>
      <c r="D21">
        <v>0.39510000000000001</v>
      </c>
      <c r="F21">
        <v>1</v>
      </c>
      <c r="N21">
        <v>4.2570305187499997</v>
      </c>
      <c r="O21">
        <v>0.98570822584380602</v>
      </c>
      <c r="P21">
        <v>0.61297174117870501</v>
      </c>
      <c r="Q21">
        <v>4.3237062374999997</v>
      </c>
      <c r="R21">
        <v>0.98731962013873997</v>
      </c>
      <c r="S21">
        <v>0.61351936326713596</v>
      </c>
      <c r="T21" s="24">
        <f t="shared" si="0"/>
        <v>1.566249489082313E-2</v>
      </c>
    </row>
    <row r="22" spans="1:20" x14ac:dyDescent="0.15">
      <c r="A22">
        <v>21</v>
      </c>
      <c r="B22">
        <v>10.327</v>
      </c>
      <c r="C22">
        <v>198.42</v>
      </c>
      <c r="D22">
        <v>0.40949999999999998</v>
      </c>
      <c r="F22">
        <v>1</v>
      </c>
      <c r="N22">
        <v>3.4971411374999999</v>
      </c>
      <c r="O22">
        <v>0.97612588848510595</v>
      </c>
      <c r="P22">
        <v>0.61041640961817401</v>
      </c>
      <c r="Q22">
        <v>3.5357979500000001</v>
      </c>
      <c r="R22">
        <v>0.97809604759796898</v>
      </c>
      <c r="S22">
        <v>0.61105152773924998</v>
      </c>
      <c r="T22" s="24">
        <f t="shared" si="0"/>
        <v>1.1053832539236542E-2</v>
      </c>
    </row>
    <row r="23" spans="1:20" x14ac:dyDescent="0.15">
      <c r="A23">
        <v>22</v>
      </c>
      <c r="B23">
        <v>9.2639999999999993</v>
      </c>
      <c r="C23">
        <v>79.37</v>
      </c>
      <c r="D23">
        <v>0.45150000000000001</v>
      </c>
      <c r="F23">
        <v>1</v>
      </c>
      <c r="N23">
        <v>2.5217562437500098</v>
      </c>
      <c r="O23">
        <v>0.96318587731066696</v>
      </c>
      <c r="P23">
        <v>0.60663246701998497</v>
      </c>
      <c r="Q23">
        <v>2.5365168250000001</v>
      </c>
      <c r="R23">
        <v>0.96602158355484202</v>
      </c>
      <c r="S23">
        <v>0.60754745050394898</v>
      </c>
      <c r="T23" s="24">
        <f t="shared" si="0"/>
        <v>5.8532942216652688E-3</v>
      </c>
    </row>
    <row r="24" spans="1:20" x14ac:dyDescent="0.15">
      <c r="A24">
        <v>23</v>
      </c>
      <c r="B24">
        <v>18.247</v>
      </c>
      <c r="C24">
        <v>661.41</v>
      </c>
      <c r="D24">
        <v>0.42749999999999999</v>
      </c>
      <c r="F24">
        <v>1</v>
      </c>
      <c r="N24">
        <v>4.7649083125000002</v>
      </c>
      <c r="O24">
        <v>1.0417073476479399</v>
      </c>
      <c r="P24">
        <v>0.62832079090109305</v>
      </c>
      <c r="Q24">
        <v>4.8081223499999997</v>
      </c>
      <c r="R24">
        <v>1.04189736353111</v>
      </c>
      <c r="S24">
        <v>0.62849733587095802</v>
      </c>
      <c r="T24" s="24">
        <f t="shared" si="0"/>
        <v>9.0692274994324789E-3</v>
      </c>
    </row>
    <row r="25" spans="1:20" x14ac:dyDescent="0.15">
      <c r="A25">
        <v>24</v>
      </c>
      <c r="B25">
        <v>17.285</v>
      </c>
      <c r="C25">
        <v>66.14</v>
      </c>
      <c r="D25">
        <v>0.44700000000000001</v>
      </c>
      <c r="F25">
        <v>1</v>
      </c>
      <c r="N25">
        <v>4.3542261812500103</v>
      </c>
      <c r="O25">
        <v>1.0426146486255199</v>
      </c>
      <c r="P25">
        <v>0.62897440338055499</v>
      </c>
      <c r="Q25">
        <v>4.3749483375000002</v>
      </c>
      <c r="R25">
        <v>1.04419061611376</v>
      </c>
      <c r="S25">
        <v>0.62959175516886901</v>
      </c>
      <c r="T25" s="24">
        <f t="shared" si="0"/>
        <v>4.7590904531378871E-3</v>
      </c>
    </row>
    <row r="26" spans="1:20" x14ac:dyDescent="0.15">
      <c r="A26">
        <v>25</v>
      </c>
      <c r="B26">
        <v>15.695</v>
      </c>
      <c r="C26">
        <v>396.85</v>
      </c>
      <c r="D26">
        <v>0.4667</v>
      </c>
      <c r="F26">
        <v>1</v>
      </c>
      <c r="N26">
        <v>4.0390572562499996</v>
      </c>
      <c r="O26">
        <v>1.0540479448297499</v>
      </c>
      <c r="P26">
        <v>0.63253326201778404</v>
      </c>
      <c r="Q26">
        <v>4.0410761874999999</v>
      </c>
      <c r="R26">
        <v>1.05645867633125</v>
      </c>
      <c r="S26">
        <v>0.63341973332225499</v>
      </c>
      <c r="T26" s="24">
        <f t="shared" si="0"/>
        <v>4.9985209961463768E-4</v>
      </c>
    </row>
    <row r="27" spans="1:20" x14ac:dyDescent="0.15">
      <c r="A27">
        <v>26</v>
      </c>
      <c r="B27">
        <v>15.592000000000001</v>
      </c>
      <c r="C27">
        <v>449.76</v>
      </c>
      <c r="D27">
        <v>0.4914</v>
      </c>
      <c r="F27">
        <v>1</v>
      </c>
      <c r="N27">
        <v>3.3515971812499998</v>
      </c>
      <c r="O27">
        <v>1.0434935378169901</v>
      </c>
      <c r="P27">
        <v>0.62985941771632104</v>
      </c>
      <c r="Q27">
        <v>3.3328720750000098</v>
      </c>
      <c r="R27">
        <v>1.0474809477948499</v>
      </c>
      <c r="S27">
        <v>0.63123825848598403</v>
      </c>
      <c r="T27" s="24">
        <f t="shared" si="0"/>
        <v>5.586920276322219E-3</v>
      </c>
    </row>
    <row r="28" spans="1:20" x14ac:dyDescent="0.15">
      <c r="A28">
        <v>27</v>
      </c>
      <c r="B28">
        <v>15.009</v>
      </c>
      <c r="C28">
        <v>462.99</v>
      </c>
      <c r="D28">
        <v>0.50549999999999995</v>
      </c>
      <c r="F28">
        <v>1</v>
      </c>
      <c r="N28">
        <v>2.4864452687499998</v>
      </c>
      <c r="O28">
        <v>1.0531219138060499</v>
      </c>
      <c r="P28">
        <v>0.63308390653143598</v>
      </c>
      <c r="Q28">
        <v>2.46514324375</v>
      </c>
      <c r="R28">
        <v>1.05855917566494</v>
      </c>
      <c r="S28">
        <v>0.634965824506591</v>
      </c>
      <c r="T28" s="24">
        <f t="shared" si="0"/>
        <v>8.5672607668974988E-3</v>
      </c>
    </row>
    <row r="29" spans="1:20" x14ac:dyDescent="0.15">
      <c r="A29">
        <v>28</v>
      </c>
      <c r="B29">
        <v>15.282999999999999</v>
      </c>
      <c r="C29">
        <v>238.11</v>
      </c>
      <c r="D29">
        <v>0.53159999999999996</v>
      </c>
      <c r="F29">
        <v>1</v>
      </c>
      <c r="N29">
        <v>1.9552198750000001</v>
      </c>
      <c r="O29">
        <v>1.0421590052627701</v>
      </c>
      <c r="P29">
        <v>0.63016659914458295</v>
      </c>
      <c r="Q29">
        <v>1.92737699375</v>
      </c>
      <c r="R29">
        <v>1.04967528748162</v>
      </c>
      <c r="S29">
        <v>0.63270348200826898</v>
      </c>
      <c r="T29" s="24">
        <f t="shared" si="0"/>
        <v>1.4240281415920042E-2</v>
      </c>
    </row>
    <row r="30" spans="1:20" x14ac:dyDescent="0.15">
      <c r="A30">
        <v>29</v>
      </c>
      <c r="B30">
        <v>8.1859999999999999</v>
      </c>
      <c r="C30">
        <v>79.37</v>
      </c>
      <c r="D30">
        <v>0.37159999999999999</v>
      </c>
      <c r="F30">
        <v>1</v>
      </c>
      <c r="N30">
        <v>3.4250512187500002</v>
      </c>
      <c r="O30">
        <v>0.99300704800591499</v>
      </c>
      <c r="P30">
        <v>0.61567731564618</v>
      </c>
      <c r="Q30">
        <v>3.50583064375</v>
      </c>
      <c r="R30">
        <v>0.99506517983666898</v>
      </c>
      <c r="S30">
        <v>0.61637963782596605</v>
      </c>
      <c r="T30" s="24">
        <f t="shared" si="0"/>
        <v>2.3584880879381678E-2</v>
      </c>
    </row>
    <row r="31" spans="1:20" x14ac:dyDescent="0.15">
      <c r="A31">
        <v>30</v>
      </c>
      <c r="B31">
        <v>6.6150000000000002</v>
      </c>
      <c r="C31">
        <v>105.83</v>
      </c>
      <c r="D31">
        <v>0.2361</v>
      </c>
      <c r="F31">
        <v>1</v>
      </c>
      <c r="N31">
        <v>2.4480633125</v>
      </c>
      <c r="O31">
        <v>0.91018479327013002</v>
      </c>
      <c r="P31">
        <v>0.59082966305958995</v>
      </c>
      <c r="Q31">
        <v>2.6088803875000002</v>
      </c>
      <c r="R31">
        <v>0.91881943361038898</v>
      </c>
      <c r="S31">
        <v>0.593903611353365</v>
      </c>
      <c r="T31" s="24">
        <f t="shared" si="0"/>
        <v>6.5691550614257327E-2</v>
      </c>
    </row>
    <row r="32" spans="1:20" x14ac:dyDescent="0.15">
      <c r="A32">
        <v>31</v>
      </c>
      <c r="B32">
        <v>10.545</v>
      </c>
      <c r="C32">
        <v>198.42</v>
      </c>
      <c r="D32">
        <v>0.54259999999999997</v>
      </c>
      <c r="F32">
        <v>1</v>
      </c>
      <c r="N32">
        <v>1.446779726875</v>
      </c>
      <c r="O32">
        <v>0.99660229765203001</v>
      </c>
      <c r="P32">
        <v>0.61808828950865502</v>
      </c>
      <c r="Q32">
        <v>1.4333705800000001</v>
      </c>
      <c r="R32">
        <v>1.0018623376517199</v>
      </c>
      <c r="S32">
        <v>0.61996347670668694</v>
      </c>
      <c r="T32" s="24">
        <f t="shared" si="0"/>
        <v>9.2682711997653516E-3</v>
      </c>
    </row>
    <row r="33" spans="1:20" x14ac:dyDescent="0.15">
      <c r="A33">
        <v>32</v>
      </c>
      <c r="B33">
        <v>10.368</v>
      </c>
      <c r="C33">
        <v>171.97</v>
      </c>
      <c r="D33">
        <v>0.56240000000000001</v>
      </c>
      <c r="F33">
        <v>1</v>
      </c>
      <c r="N33">
        <v>0.88638178187500005</v>
      </c>
      <c r="O33">
        <v>1.01243958117198</v>
      </c>
      <c r="P33">
        <v>0.62256446544152799</v>
      </c>
      <c r="Q33">
        <v>0.87428653500000197</v>
      </c>
      <c r="R33">
        <v>1.02017240835123</v>
      </c>
      <c r="S33">
        <v>0.62521327080660904</v>
      </c>
      <c r="T33" s="24">
        <f t="shared" si="0"/>
        <v>1.36456401996581E-2</v>
      </c>
    </row>
    <row r="34" spans="1:20" x14ac:dyDescent="0.15">
      <c r="A34">
        <v>33</v>
      </c>
      <c r="B34">
        <v>8.1519999999999992</v>
      </c>
      <c r="C34">
        <v>132.28</v>
      </c>
      <c r="D34">
        <v>0.28179999999999999</v>
      </c>
      <c r="F34">
        <v>1</v>
      </c>
      <c r="N34">
        <v>1.7220932124999999</v>
      </c>
      <c r="O34">
        <v>0.92766755504531195</v>
      </c>
      <c r="P34">
        <v>0.59827654650178597</v>
      </c>
      <c r="Q34">
        <v>1.7742966250000001</v>
      </c>
      <c r="R34">
        <v>0.93685011659197903</v>
      </c>
      <c r="S34">
        <v>0.60152566232055604</v>
      </c>
      <c r="T34" s="24">
        <f t="shared" si="0"/>
        <v>3.0313929653212751E-2</v>
      </c>
    </row>
    <row r="35" spans="1:20" x14ac:dyDescent="0.15">
      <c r="A35">
        <v>34</v>
      </c>
      <c r="B35">
        <v>11.853999999999999</v>
      </c>
      <c r="C35">
        <v>304.25</v>
      </c>
      <c r="D35">
        <v>0.36559999999999998</v>
      </c>
      <c r="F35">
        <v>1</v>
      </c>
      <c r="N35">
        <v>5.3168575187499902</v>
      </c>
      <c r="O35">
        <v>0.97887708700977305</v>
      </c>
      <c r="P35">
        <v>0.61063547952229102</v>
      </c>
      <c r="Q35">
        <v>5.4224683437500003</v>
      </c>
      <c r="R35">
        <v>0.97835333720568596</v>
      </c>
      <c r="S35">
        <v>0.61043580119346497</v>
      </c>
      <c r="T35" s="24">
        <f t="shared" ref="T35:T66" si="1">ABS((Q35-N35)/N35)</f>
        <v>1.9863391980614802E-2</v>
      </c>
    </row>
    <row r="36" spans="1:20" x14ac:dyDescent="0.15">
      <c r="A36">
        <v>35</v>
      </c>
      <c r="B36">
        <v>11.055999999999999</v>
      </c>
      <c r="C36">
        <v>330.71</v>
      </c>
      <c r="D36">
        <v>0.39100000000000001</v>
      </c>
      <c r="F36">
        <v>1</v>
      </c>
      <c r="N36">
        <v>4.1273566124999999</v>
      </c>
      <c r="O36">
        <v>0.98905919290733502</v>
      </c>
      <c r="P36">
        <v>0.61399577052543597</v>
      </c>
      <c r="Q36">
        <v>4.1783984937499996</v>
      </c>
      <c r="R36">
        <v>0.98942453817746301</v>
      </c>
      <c r="S36">
        <v>0.61411319073083803</v>
      </c>
      <c r="T36" s="24">
        <f t="shared" si="1"/>
        <v>1.2366724284355682E-2</v>
      </c>
    </row>
    <row r="37" spans="1:20" x14ac:dyDescent="0.15">
      <c r="A37">
        <v>36</v>
      </c>
      <c r="B37">
        <v>9.9550000000000001</v>
      </c>
      <c r="C37">
        <v>119.05</v>
      </c>
      <c r="D37">
        <v>0.4289</v>
      </c>
      <c r="F37">
        <v>1</v>
      </c>
      <c r="N37">
        <v>3.037438775</v>
      </c>
      <c r="O37">
        <v>0.97493323137023602</v>
      </c>
      <c r="P37">
        <v>0.60990956293212994</v>
      </c>
      <c r="Q37">
        <v>3.0653715375000101</v>
      </c>
      <c r="R37">
        <v>0.97595999812795797</v>
      </c>
      <c r="S37">
        <v>0.61023185987643103</v>
      </c>
      <c r="T37" s="24">
        <f t="shared" si="1"/>
        <v>9.1961565546321462E-3</v>
      </c>
    </row>
    <row r="38" spans="1:20" x14ac:dyDescent="0.15">
      <c r="A38">
        <v>37</v>
      </c>
      <c r="B38">
        <v>9.19</v>
      </c>
      <c r="C38">
        <v>291.02</v>
      </c>
      <c r="D38">
        <v>0.43330000000000002</v>
      </c>
      <c r="F38">
        <v>1</v>
      </c>
      <c r="N38">
        <v>1.651436525</v>
      </c>
      <c r="O38">
        <v>0.94979127338848102</v>
      </c>
      <c r="P38">
        <v>0.60235717001347899</v>
      </c>
      <c r="Q38">
        <v>1.6759365312500001</v>
      </c>
      <c r="R38">
        <v>0.95135464277445403</v>
      </c>
      <c r="S38">
        <v>0.60285849324132701</v>
      </c>
      <c r="T38" s="24">
        <f t="shared" si="1"/>
        <v>1.4835572472275335E-2</v>
      </c>
    </row>
    <row r="39" spans="1:20" x14ac:dyDescent="0.15">
      <c r="A39">
        <v>38</v>
      </c>
      <c r="B39">
        <v>13.612</v>
      </c>
      <c r="C39">
        <v>806.92</v>
      </c>
      <c r="D39">
        <v>0.58150000000000002</v>
      </c>
      <c r="F39">
        <v>1</v>
      </c>
      <c r="N39">
        <v>0.77842121374999995</v>
      </c>
      <c r="O39">
        <v>0.96687113185704898</v>
      </c>
      <c r="P39">
        <v>0.60989846276022497</v>
      </c>
      <c r="Q39">
        <v>0.76175691687500002</v>
      </c>
      <c r="R39">
        <v>0.97713585989287699</v>
      </c>
      <c r="S39">
        <v>0.613681146993594</v>
      </c>
      <c r="T39" s="24">
        <f t="shared" si="1"/>
        <v>2.1407814407730007E-2</v>
      </c>
    </row>
    <row r="40" spans="1:20" x14ac:dyDescent="0.15">
      <c r="A40">
        <v>39</v>
      </c>
      <c r="B40">
        <v>8.0850000000000009</v>
      </c>
      <c r="C40">
        <v>26.46</v>
      </c>
      <c r="D40">
        <v>0.4239</v>
      </c>
      <c r="F40">
        <v>1</v>
      </c>
      <c r="N40">
        <v>3.6993550437499998</v>
      </c>
      <c r="O40">
        <v>0.97855976438811998</v>
      </c>
      <c r="P40">
        <v>0.61186739188490302</v>
      </c>
      <c r="Q40">
        <v>3.7961856937500098</v>
      </c>
      <c r="R40">
        <v>0.97912228216852104</v>
      </c>
      <c r="S40">
        <v>0.61202569996509204</v>
      </c>
      <c r="T40" s="24">
        <f t="shared" si="1"/>
        <v>2.6175008577131256E-2</v>
      </c>
    </row>
    <row r="41" spans="1:20" x14ac:dyDescent="0.15">
      <c r="A41">
        <v>40</v>
      </c>
      <c r="B41">
        <v>13.461</v>
      </c>
      <c r="C41">
        <v>158.74</v>
      </c>
      <c r="D41">
        <v>0.53849999999999998</v>
      </c>
      <c r="F41">
        <v>1</v>
      </c>
      <c r="N41">
        <v>1.485160294375</v>
      </c>
      <c r="O41">
        <v>1.02772340856468</v>
      </c>
      <c r="P41">
        <v>0.62685952958860602</v>
      </c>
      <c r="Q41">
        <v>1.4640933812500001</v>
      </c>
      <c r="R41">
        <v>1.0350740051199201</v>
      </c>
      <c r="S41">
        <v>0.62945264084799601</v>
      </c>
      <c r="T41" s="24">
        <f t="shared" si="1"/>
        <v>1.4184942328979683E-2</v>
      </c>
    </row>
    <row r="42" spans="1:20" x14ac:dyDescent="0.15">
      <c r="A42">
        <v>41</v>
      </c>
      <c r="B42">
        <v>12.715</v>
      </c>
      <c r="C42">
        <v>277.79000000000002</v>
      </c>
      <c r="D42">
        <v>0.54379999999999995</v>
      </c>
      <c r="F42">
        <v>1</v>
      </c>
      <c r="N42">
        <v>0.97234783937500002</v>
      </c>
      <c r="O42">
        <v>1.0539654211179501</v>
      </c>
      <c r="P42">
        <v>0.63457587447444797</v>
      </c>
      <c r="Q42">
        <v>0.95598931000000098</v>
      </c>
      <c r="R42">
        <v>1.06508199343777</v>
      </c>
      <c r="S42">
        <v>0.63834627947362799</v>
      </c>
      <c r="T42" s="24">
        <f t="shared" si="1"/>
        <v>1.682374219653111E-2</v>
      </c>
    </row>
    <row r="43" spans="1:20" x14ac:dyDescent="0.15">
      <c r="A43">
        <v>42</v>
      </c>
      <c r="B43">
        <v>10.02</v>
      </c>
      <c r="C43">
        <v>628.34</v>
      </c>
      <c r="D43">
        <v>0.38529999999999998</v>
      </c>
      <c r="F43">
        <v>1</v>
      </c>
      <c r="N43">
        <v>3.1586805687499999</v>
      </c>
      <c r="O43">
        <v>0.98367971447951696</v>
      </c>
      <c r="P43">
        <v>0.61277363625606396</v>
      </c>
      <c r="Q43">
        <v>3.2177723125000002</v>
      </c>
      <c r="R43">
        <v>0.98497335802407004</v>
      </c>
      <c r="S43">
        <v>0.61318413013490602</v>
      </c>
      <c r="T43" s="24">
        <f t="shared" si="1"/>
        <v>1.8707730162592834E-2</v>
      </c>
    </row>
    <row r="44" spans="1:20" x14ac:dyDescent="0.15">
      <c r="A44">
        <v>43</v>
      </c>
      <c r="B44">
        <v>9.8439999999999994</v>
      </c>
      <c r="C44">
        <v>317.48</v>
      </c>
      <c r="D44">
        <v>0.45619999999999999</v>
      </c>
      <c r="F44">
        <v>1</v>
      </c>
      <c r="N44">
        <v>1.9270632000000001</v>
      </c>
      <c r="O44">
        <v>1.0037294054496999</v>
      </c>
      <c r="P44">
        <v>0.61991218511633905</v>
      </c>
      <c r="Q44">
        <v>1.9386803937499999</v>
      </c>
      <c r="R44">
        <v>1.00778860006976</v>
      </c>
      <c r="S44">
        <v>0.62131075077672604</v>
      </c>
      <c r="T44" s="24">
        <f t="shared" si="1"/>
        <v>6.0284446042038527E-3</v>
      </c>
    </row>
    <row r="45" spans="1:20" x14ac:dyDescent="0.15">
      <c r="A45">
        <v>44</v>
      </c>
      <c r="B45">
        <v>10.407</v>
      </c>
      <c r="C45">
        <v>396.85</v>
      </c>
      <c r="D45">
        <v>0.28179999999999999</v>
      </c>
      <c r="F45">
        <v>1</v>
      </c>
      <c r="N45">
        <v>1.038947015625</v>
      </c>
      <c r="O45">
        <v>0.87047846174903398</v>
      </c>
      <c r="P45">
        <v>0.57953080343983499</v>
      </c>
      <c r="Q45">
        <v>1.0704057250000001</v>
      </c>
      <c r="R45">
        <v>0.88145361890698104</v>
      </c>
      <c r="S45">
        <v>0.58353206753664399</v>
      </c>
      <c r="T45" s="24">
        <f t="shared" si="1"/>
        <v>3.0279416468678554E-2</v>
      </c>
    </row>
    <row r="46" spans="1:20" x14ac:dyDescent="0.15">
      <c r="A46">
        <v>101</v>
      </c>
      <c r="B46">
        <v>8.9469999999999992</v>
      </c>
      <c r="C46">
        <v>489.45</v>
      </c>
      <c r="D46">
        <v>0.37180000000000002</v>
      </c>
      <c r="F46">
        <v>2</v>
      </c>
      <c r="N46">
        <v>1.445849763125</v>
      </c>
      <c r="O46">
        <v>0.95937007798235496</v>
      </c>
      <c r="P46">
        <v>0.60555082618470801</v>
      </c>
      <c r="Q46">
        <v>1.4787769612499999</v>
      </c>
      <c r="R46">
        <v>0.96250688054868405</v>
      </c>
      <c r="S46">
        <v>0.60658219972043204</v>
      </c>
      <c r="T46" s="24">
        <f t="shared" si="1"/>
        <v>2.2773595822177542E-2</v>
      </c>
    </row>
    <row r="47" spans="1:20" x14ac:dyDescent="0.15">
      <c r="A47">
        <v>102</v>
      </c>
      <c r="B47">
        <v>8.734</v>
      </c>
      <c r="C47">
        <v>449.76</v>
      </c>
      <c r="D47">
        <v>0.37130000000000002</v>
      </c>
      <c r="F47">
        <v>2</v>
      </c>
      <c r="N47">
        <v>1.4675796212500001</v>
      </c>
      <c r="O47">
        <v>0.95855310310305897</v>
      </c>
      <c r="P47">
        <v>0.60524769173844595</v>
      </c>
      <c r="Q47">
        <v>1.5032464575</v>
      </c>
      <c r="R47">
        <v>0.961638720509009</v>
      </c>
      <c r="S47">
        <v>0.60626064200098995</v>
      </c>
      <c r="T47" s="24">
        <f t="shared" si="1"/>
        <v>2.4303169472754689E-2</v>
      </c>
    </row>
    <row r="48" spans="1:20" x14ac:dyDescent="0.15">
      <c r="A48">
        <v>103</v>
      </c>
      <c r="B48">
        <v>10.08</v>
      </c>
      <c r="C48">
        <v>780.47</v>
      </c>
      <c r="D48">
        <v>0.3513</v>
      </c>
      <c r="F48">
        <v>2</v>
      </c>
      <c r="N48">
        <v>1.5368768150000001</v>
      </c>
      <c r="O48">
        <v>0.93417181259253901</v>
      </c>
      <c r="P48">
        <v>0.59793221496634896</v>
      </c>
      <c r="Q48">
        <v>1.5649584031249999</v>
      </c>
      <c r="R48">
        <v>0.93667473657631495</v>
      </c>
      <c r="S48">
        <v>0.59871219392652197</v>
      </c>
      <c r="T48" s="24">
        <f t="shared" si="1"/>
        <v>1.8271853574028853E-2</v>
      </c>
    </row>
    <row r="49" spans="1:20" x14ac:dyDescent="0.15">
      <c r="A49">
        <v>104</v>
      </c>
      <c r="B49">
        <v>9.8859999999999992</v>
      </c>
      <c r="C49">
        <v>515.9</v>
      </c>
      <c r="D49">
        <v>0.45150000000000001</v>
      </c>
      <c r="F49">
        <v>2</v>
      </c>
      <c r="N49">
        <v>1.0986909874999999</v>
      </c>
      <c r="O49">
        <v>0.91499794886594399</v>
      </c>
      <c r="P49">
        <v>0.59176021143963797</v>
      </c>
      <c r="Q49">
        <v>1.105113928125</v>
      </c>
      <c r="R49">
        <v>0.91856592715495999</v>
      </c>
      <c r="S49">
        <v>0.59293699839955105</v>
      </c>
      <c r="T49" s="24">
        <f t="shared" si="1"/>
        <v>5.8459937307896049E-3</v>
      </c>
    </row>
    <row r="50" spans="1:20" x14ac:dyDescent="0.15">
      <c r="A50">
        <v>105</v>
      </c>
      <c r="B50">
        <v>9.8859999999999992</v>
      </c>
      <c r="C50">
        <v>515.9</v>
      </c>
      <c r="D50">
        <v>0.45150000000000001</v>
      </c>
      <c r="F50">
        <v>2</v>
      </c>
      <c r="N50">
        <v>1.0986909862500001</v>
      </c>
      <c r="O50">
        <v>0.91499794990695305</v>
      </c>
      <c r="P50">
        <v>0.59176021143963797</v>
      </c>
      <c r="Q50">
        <v>1.105113928125</v>
      </c>
      <c r="R50">
        <v>0.91856592715495999</v>
      </c>
      <c r="S50">
        <v>0.59293699839955105</v>
      </c>
      <c r="T50" s="24">
        <f t="shared" si="1"/>
        <v>5.8459948751581206E-3</v>
      </c>
    </row>
    <row r="51" spans="1:20" x14ac:dyDescent="0.15">
      <c r="A51">
        <v>106</v>
      </c>
      <c r="B51">
        <v>8.1340000000000003</v>
      </c>
      <c r="C51">
        <v>277.79000000000002</v>
      </c>
      <c r="D51">
        <v>0.2361</v>
      </c>
      <c r="F51">
        <v>2</v>
      </c>
      <c r="N51">
        <v>1.60717268125</v>
      </c>
      <c r="O51">
        <v>0.89143501299792305</v>
      </c>
      <c r="P51">
        <v>0.58454238339262998</v>
      </c>
      <c r="Q51">
        <v>1.7127429750000001</v>
      </c>
      <c r="R51">
        <v>0.90108091087047004</v>
      </c>
      <c r="S51">
        <v>0.58798518721711701</v>
      </c>
      <c r="T51" s="24">
        <f t="shared" si="1"/>
        <v>6.5686963810193275E-2</v>
      </c>
    </row>
    <row r="52" spans="1:20" x14ac:dyDescent="0.15">
      <c r="A52">
        <v>108</v>
      </c>
      <c r="B52">
        <v>10.045999999999999</v>
      </c>
      <c r="C52">
        <v>277.79000000000002</v>
      </c>
      <c r="D52">
        <v>0.28210000000000002</v>
      </c>
      <c r="F52">
        <v>2</v>
      </c>
      <c r="N52">
        <v>0.54852974499999996</v>
      </c>
      <c r="O52">
        <v>0.84915358601017998</v>
      </c>
      <c r="P52">
        <v>0.57743115990538696</v>
      </c>
      <c r="Q52">
        <v>0.56352147374999995</v>
      </c>
      <c r="R52">
        <v>0.85631164468113596</v>
      </c>
      <c r="S52">
        <v>0.57979076828434595</v>
      </c>
      <c r="T52" s="24">
        <f t="shared" si="1"/>
        <v>2.7330748945984671E-2</v>
      </c>
    </row>
    <row r="53" spans="1:20" x14ac:dyDescent="0.15">
      <c r="A53">
        <v>109</v>
      </c>
      <c r="B53">
        <v>11.89</v>
      </c>
      <c r="C53">
        <v>370.39</v>
      </c>
      <c r="D53">
        <v>0.52070000000000005</v>
      </c>
      <c r="F53">
        <v>2</v>
      </c>
      <c r="N53">
        <v>2.01988234375</v>
      </c>
      <c r="O53">
        <v>0.91956841236189002</v>
      </c>
      <c r="P53">
        <v>0.59351404204465197</v>
      </c>
      <c r="Q53">
        <v>1.97848176875</v>
      </c>
      <c r="R53">
        <v>0.92120131142350703</v>
      </c>
      <c r="S53">
        <v>0.59404385138636695</v>
      </c>
      <c r="T53" s="24">
        <f t="shared" si="1"/>
        <v>2.0496527992386902E-2</v>
      </c>
    </row>
    <row r="54" spans="1:20" x14ac:dyDescent="0.15">
      <c r="A54">
        <v>110</v>
      </c>
      <c r="B54">
        <v>10.042</v>
      </c>
      <c r="C54">
        <v>370.39</v>
      </c>
      <c r="D54">
        <v>0.4375</v>
      </c>
      <c r="F54">
        <v>2</v>
      </c>
      <c r="N54">
        <v>1.4661708025</v>
      </c>
      <c r="O54">
        <v>0.94693401180317105</v>
      </c>
      <c r="P54">
        <v>0.60216905721262504</v>
      </c>
      <c r="Q54">
        <v>1.4693209331249999</v>
      </c>
      <c r="R54">
        <v>0.94835441909644203</v>
      </c>
      <c r="S54">
        <v>0.602624682131922</v>
      </c>
      <c r="T54" s="24">
        <f t="shared" si="1"/>
        <v>2.1485427343311959E-3</v>
      </c>
    </row>
    <row r="55" spans="1:20" x14ac:dyDescent="0.15">
      <c r="A55">
        <v>111</v>
      </c>
      <c r="B55">
        <v>11.166</v>
      </c>
      <c r="C55">
        <v>820.15</v>
      </c>
      <c r="D55">
        <v>0.3599</v>
      </c>
      <c r="F55">
        <v>2</v>
      </c>
      <c r="N55">
        <v>1.341615906875</v>
      </c>
      <c r="O55">
        <v>0.96822271809947302</v>
      </c>
      <c r="P55">
        <v>0.60898487128638601</v>
      </c>
      <c r="Q55">
        <v>1.3530689387499999</v>
      </c>
      <c r="R55">
        <v>0.97056399891435396</v>
      </c>
      <c r="S55">
        <v>0.60978826151560195</v>
      </c>
      <c r="T55" s="24">
        <f t="shared" si="1"/>
        <v>8.5367442472244048E-3</v>
      </c>
    </row>
    <row r="56" spans="1:20" x14ac:dyDescent="0.15">
      <c r="A56">
        <v>112</v>
      </c>
      <c r="B56">
        <v>15.332000000000001</v>
      </c>
      <c r="C56">
        <v>410.08</v>
      </c>
      <c r="D56">
        <v>0.58150000000000002</v>
      </c>
      <c r="F56">
        <v>2</v>
      </c>
      <c r="N56">
        <v>0.61168391187500104</v>
      </c>
      <c r="O56">
        <v>0.82122807261710895</v>
      </c>
      <c r="P56">
        <v>0.563947176682837</v>
      </c>
      <c r="Q56">
        <v>0.59864445937500099</v>
      </c>
      <c r="R56">
        <v>0.83528543890985396</v>
      </c>
      <c r="S56">
        <v>0.56989502212729803</v>
      </c>
      <c r="T56" s="24">
        <f t="shared" si="1"/>
        <v>2.1317304978694111E-2</v>
      </c>
    </row>
    <row r="57" spans="1:20" x14ac:dyDescent="0.15">
      <c r="A57">
        <v>114</v>
      </c>
      <c r="B57">
        <v>12.592000000000001</v>
      </c>
      <c r="C57">
        <v>489.45</v>
      </c>
      <c r="D57">
        <v>0.56240000000000001</v>
      </c>
      <c r="F57">
        <v>2</v>
      </c>
      <c r="N57">
        <v>0.59560860187499998</v>
      </c>
      <c r="O57">
        <v>0.86999079323026396</v>
      </c>
      <c r="P57">
        <v>0.57944834465375605</v>
      </c>
      <c r="Q57">
        <v>0.58751004937499995</v>
      </c>
      <c r="R57">
        <v>0.87768200824573395</v>
      </c>
      <c r="S57">
        <v>0.58247164154826603</v>
      </c>
      <c r="T57" s="24">
        <f t="shared" si="1"/>
        <v>1.3597104666563666E-2</v>
      </c>
    </row>
    <row r="58" spans="1:20" x14ac:dyDescent="0.15">
      <c r="A58">
        <v>115</v>
      </c>
      <c r="B58">
        <v>9.2070000000000007</v>
      </c>
      <c r="C58">
        <v>211.65</v>
      </c>
      <c r="D58">
        <v>0.51390000000000002</v>
      </c>
      <c r="F58">
        <v>2</v>
      </c>
      <c r="N58">
        <v>0.77000321249999903</v>
      </c>
      <c r="O58">
        <v>0.89027290908867596</v>
      </c>
      <c r="P58">
        <v>0.58602374825820502</v>
      </c>
      <c r="Q58">
        <v>0.76786242937500004</v>
      </c>
      <c r="R58">
        <v>0.89375905597907701</v>
      </c>
      <c r="S58">
        <v>0.58739087267623002</v>
      </c>
      <c r="T58" s="24">
        <f t="shared" si="1"/>
        <v>2.7802262253535642E-3</v>
      </c>
    </row>
    <row r="59" spans="1:20" x14ac:dyDescent="0.15">
      <c r="A59">
        <v>116</v>
      </c>
      <c r="B59">
        <v>9.2360000000000007</v>
      </c>
      <c r="C59">
        <v>582.04</v>
      </c>
      <c r="D59">
        <v>0.38269999999999998</v>
      </c>
      <c r="F59">
        <v>2</v>
      </c>
      <c r="N59">
        <v>1.826656525</v>
      </c>
      <c r="O59">
        <v>0.99440698080883105</v>
      </c>
      <c r="P59">
        <v>0.616810814665403</v>
      </c>
      <c r="Q59">
        <v>1.8666746875</v>
      </c>
      <c r="R59">
        <v>0.99655286079407002</v>
      </c>
      <c r="S59">
        <v>0.61752550283659902</v>
      </c>
      <c r="T59" s="24">
        <f t="shared" si="1"/>
        <v>2.1907874826111607E-2</v>
      </c>
    </row>
    <row r="60" spans="1:20" x14ac:dyDescent="0.15">
      <c r="A60">
        <v>117</v>
      </c>
      <c r="B60">
        <v>8.4329999999999998</v>
      </c>
      <c r="C60">
        <v>396.85</v>
      </c>
      <c r="D60">
        <v>0.41739999999999999</v>
      </c>
      <c r="F60">
        <v>2</v>
      </c>
      <c r="N60">
        <v>1.7371408125000001</v>
      </c>
      <c r="O60">
        <v>0.965511827211186</v>
      </c>
      <c r="P60">
        <v>0.60795415414617204</v>
      </c>
      <c r="Q60">
        <v>1.8095366937499999</v>
      </c>
      <c r="R60">
        <v>0.96679443199050097</v>
      </c>
      <c r="S60">
        <v>0.60834776440151095</v>
      </c>
      <c r="T60" s="24">
        <f t="shared" si="1"/>
        <v>4.1675309640449687E-2</v>
      </c>
    </row>
    <row r="61" spans="1:20" x14ac:dyDescent="0.15">
      <c r="A61">
        <v>118</v>
      </c>
      <c r="B61">
        <v>7.8630000000000004</v>
      </c>
      <c r="C61">
        <v>291.02</v>
      </c>
      <c r="D61">
        <v>0.43080000000000002</v>
      </c>
      <c r="F61">
        <v>2</v>
      </c>
      <c r="N61">
        <v>1.9004526875000001</v>
      </c>
      <c r="O61">
        <v>0.96317578019158001</v>
      </c>
      <c r="P61">
        <v>0.60708280406873205</v>
      </c>
      <c r="Q61">
        <v>1.91905821875001</v>
      </c>
      <c r="R61">
        <v>0.96380609088803604</v>
      </c>
      <c r="S61">
        <v>0.60723454828394496</v>
      </c>
      <c r="T61" s="24">
        <f t="shared" si="1"/>
        <v>9.7900523240518535E-3</v>
      </c>
    </row>
    <row r="62" spans="1:20" x14ac:dyDescent="0.15">
      <c r="A62">
        <v>119</v>
      </c>
      <c r="B62">
        <v>10.928000000000001</v>
      </c>
      <c r="C62">
        <v>449.76</v>
      </c>
      <c r="D62">
        <v>0.55649999999999999</v>
      </c>
      <c r="F62">
        <v>2</v>
      </c>
      <c r="N62">
        <v>0.78179796937500001</v>
      </c>
      <c r="O62">
        <v>0.90896373211112702</v>
      </c>
      <c r="P62">
        <v>0.59221300887536998</v>
      </c>
      <c r="Q62">
        <v>0.76648344374999999</v>
      </c>
      <c r="R62">
        <v>0.91356963507797895</v>
      </c>
      <c r="S62">
        <v>0.59407986832839899</v>
      </c>
      <c r="T62" s="24">
        <f t="shared" si="1"/>
        <v>1.9588853162720611E-2</v>
      </c>
    </row>
    <row r="63" spans="1:20" x14ac:dyDescent="0.15">
      <c r="A63">
        <v>120</v>
      </c>
      <c r="B63">
        <v>8.8719999999999999</v>
      </c>
      <c r="C63">
        <v>370.39</v>
      </c>
      <c r="D63">
        <v>0.43819999999999998</v>
      </c>
      <c r="F63">
        <v>2</v>
      </c>
      <c r="N63">
        <v>1.39905174875</v>
      </c>
      <c r="O63">
        <v>1.00505360238198</v>
      </c>
      <c r="P63">
        <v>0.620426406869104</v>
      </c>
      <c r="Q63">
        <v>1.4160810512499999</v>
      </c>
      <c r="R63">
        <v>1.00825443482891</v>
      </c>
      <c r="S63">
        <v>0.62154514546412298</v>
      </c>
      <c r="T63" s="24">
        <f t="shared" si="1"/>
        <v>1.2172031888895417E-2</v>
      </c>
    </row>
    <row r="64" spans="1:20" x14ac:dyDescent="0.15">
      <c r="A64">
        <v>121</v>
      </c>
      <c r="B64">
        <v>11.121</v>
      </c>
      <c r="C64">
        <v>423.3</v>
      </c>
      <c r="D64">
        <v>0.505</v>
      </c>
      <c r="F64">
        <v>2</v>
      </c>
      <c r="N64">
        <v>1.160273793125</v>
      </c>
      <c r="O64">
        <v>0.90723672829400703</v>
      </c>
      <c r="P64">
        <v>0.59055630981901397</v>
      </c>
      <c r="Q64">
        <v>1.1554987725000001</v>
      </c>
      <c r="R64">
        <v>0.91005375775940101</v>
      </c>
      <c r="S64">
        <v>0.59157501532991696</v>
      </c>
      <c r="T64" s="24">
        <f t="shared" si="1"/>
        <v>4.1154257325240438E-3</v>
      </c>
    </row>
    <row r="65" spans="1:20" x14ac:dyDescent="0.15">
      <c r="A65">
        <v>122</v>
      </c>
      <c r="B65">
        <v>13.484999999999999</v>
      </c>
      <c r="C65">
        <v>568.82000000000005</v>
      </c>
      <c r="D65">
        <v>0.55449999999999999</v>
      </c>
      <c r="F65">
        <v>2</v>
      </c>
      <c r="N65">
        <v>0.518207745</v>
      </c>
      <c r="O65">
        <v>0.93012890033127604</v>
      </c>
      <c r="P65">
        <v>0.59915372643784504</v>
      </c>
      <c r="Q65">
        <v>0.50716808874999997</v>
      </c>
      <c r="R65">
        <v>0.94663881787850401</v>
      </c>
      <c r="S65">
        <v>0.60523641919591797</v>
      </c>
      <c r="T65" s="24">
        <f t="shared" si="1"/>
        <v>2.1303533875202944E-2</v>
      </c>
    </row>
    <row r="66" spans="1:20" x14ac:dyDescent="0.15">
      <c r="A66">
        <v>123</v>
      </c>
      <c r="B66">
        <v>11.446</v>
      </c>
      <c r="C66">
        <v>383.62</v>
      </c>
      <c r="D66">
        <v>0.52200000000000002</v>
      </c>
      <c r="F66">
        <v>2</v>
      </c>
      <c r="N66">
        <v>1.459091070625</v>
      </c>
      <c r="O66">
        <v>0.987454470119429</v>
      </c>
      <c r="P66">
        <v>0.61496100969315703</v>
      </c>
      <c r="Q66">
        <v>1.4383898262499999</v>
      </c>
      <c r="R66">
        <v>0.99468723560849803</v>
      </c>
      <c r="S66">
        <v>0.61743359585715796</v>
      </c>
      <c r="T66" s="24">
        <f t="shared" si="1"/>
        <v>1.4187767159820079E-2</v>
      </c>
    </row>
    <row r="67" spans="1:20" x14ac:dyDescent="0.15">
      <c r="A67">
        <v>124</v>
      </c>
      <c r="B67">
        <v>8.9220000000000006</v>
      </c>
      <c r="C67">
        <v>370.39</v>
      </c>
      <c r="D67">
        <v>0.39119999999999999</v>
      </c>
      <c r="F67">
        <v>2</v>
      </c>
      <c r="N67">
        <v>1.3075984974999999</v>
      </c>
      <c r="O67">
        <v>0.89814572458240205</v>
      </c>
      <c r="P67">
        <v>0.58814214601215897</v>
      </c>
      <c r="Q67">
        <v>1.3301079474999999</v>
      </c>
      <c r="R67">
        <v>0.90029309444450301</v>
      </c>
      <c r="S67">
        <v>0.58897244710256802</v>
      </c>
      <c r="T67" s="24">
        <f t="shared" ref="T67:T98" si="2">ABS((Q67-N67)/N67)</f>
        <v>1.721434373244991E-2</v>
      </c>
    </row>
    <row r="68" spans="1:20" x14ac:dyDescent="0.15">
      <c r="A68">
        <v>125</v>
      </c>
      <c r="B68">
        <v>8.9770000000000003</v>
      </c>
      <c r="C68">
        <v>621.73</v>
      </c>
      <c r="D68">
        <v>0.35749999999999998</v>
      </c>
      <c r="F68">
        <v>2</v>
      </c>
      <c r="N68">
        <v>2.2711291500000002</v>
      </c>
      <c r="O68">
        <v>0.97355097573381</v>
      </c>
      <c r="P68">
        <v>0.609945903597507</v>
      </c>
      <c r="Q68">
        <v>2.33612568125</v>
      </c>
      <c r="R68">
        <v>0.97390308161101302</v>
      </c>
      <c r="S68">
        <v>0.61003115632323202</v>
      </c>
      <c r="T68" s="24">
        <f t="shared" si="2"/>
        <v>2.861859760375134E-2</v>
      </c>
    </row>
    <row r="69" spans="1:20" x14ac:dyDescent="0.15">
      <c r="A69">
        <v>126</v>
      </c>
      <c r="B69">
        <v>9.4329999999999998</v>
      </c>
      <c r="C69">
        <v>806.92</v>
      </c>
      <c r="D69">
        <v>0.34189999999999998</v>
      </c>
      <c r="F69">
        <v>2</v>
      </c>
      <c r="N69">
        <v>3.3339858499999999</v>
      </c>
      <c r="O69">
        <v>0.96257457121481205</v>
      </c>
      <c r="P69">
        <v>0.60615750753161401</v>
      </c>
      <c r="Q69">
        <v>3.4307345312500002</v>
      </c>
      <c r="R69">
        <v>0.96154918719346805</v>
      </c>
      <c r="S69">
        <v>0.60570150634928799</v>
      </c>
      <c r="T69" s="24">
        <f t="shared" si="2"/>
        <v>2.9018923775576386E-2</v>
      </c>
    </row>
    <row r="70" spans="1:20" x14ac:dyDescent="0.15">
      <c r="A70">
        <v>127</v>
      </c>
      <c r="B70">
        <v>10.503</v>
      </c>
      <c r="C70">
        <v>621.73</v>
      </c>
      <c r="D70">
        <v>0.46139999999999998</v>
      </c>
      <c r="F70">
        <v>2</v>
      </c>
      <c r="N70">
        <v>2.3479900687500002</v>
      </c>
      <c r="O70">
        <v>0.92509335065304099</v>
      </c>
      <c r="P70">
        <v>0.59522746019001405</v>
      </c>
      <c r="Q70">
        <v>2.3511257749999999</v>
      </c>
      <c r="R70">
        <v>0.92766198354488205</v>
      </c>
      <c r="S70">
        <v>0.59604232596017703</v>
      </c>
      <c r="T70" s="24">
        <f t="shared" si="2"/>
        <v>1.3354853121968528E-3</v>
      </c>
    </row>
    <row r="71" spans="1:20" x14ac:dyDescent="0.15">
      <c r="A71">
        <v>128</v>
      </c>
      <c r="B71">
        <v>11.21</v>
      </c>
      <c r="C71">
        <v>701.1</v>
      </c>
      <c r="D71">
        <v>0.39</v>
      </c>
      <c r="F71">
        <v>2</v>
      </c>
      <c r="N71">
        <v>1.3992314856250001</v>
      </c>
      <c r="O71">
        <v>0.97258388907117599</v>
      </c>
      <c r="P71">
        <v>0.609419361772635</v>
      </c>
      <c r="Q71">
        <v>1.423480160625</v>
      </c>
      <c r="R71">
        <v>0.97553238774349504</v>
      </c>
      <c r="S71">
        <v>0.61035311802246905</v>
      </c>
      <c r="T71" s="24">
        <f t="shared" si="2"/>
        <v>1.7329995250334646E-2</v>
      </c>
    </row>
    <row r="72" spans="1:20" x14ac:dyDescent="0.15">
      <c r="A72">
        <v>129</v>
      </c>
      <c r="B72">
        <v>9.7680000000000007</v>
      </c>
      <c r="C72">
        <v>449.76</v>
      </c>
      <c r="D72">
        <v>0.3795</v>
      </c>
      <c r="F72">
        <v>2</v>
      </c>
      <c r="N72">
        <v>1.469296988125</v>
      </c>
      <c r="O72">
        <v>0.874608067930424</v>
      </c>
      <c r="P72">
        <v>0.57922590125215201</v>
      </c>
      <c r="Q72">
        <v>1.5000252924999999</v>
      </c>
      <c r="R72">
        <v>0.87783853151262903</v>
      </c>
      <c r="S72">
        <v>0.58028124325205699</v>
      </c>
      <c r="T72" s="24">
        <f t="shared" si="2"/>
        <v>2.0913610130116021E-2</v>
      </c>
    </row>
    <row r="73" spans="1:20" x14ac:dyDescent="0.15">
      <c r="A73">
        <v>130</v>
      </c>
      <c r="B73">
        <v>8.6940000000000008</v>
      </c>
      <c r="C73">
        <v>264.57</v>
      </c>
      <c r="D73">
        <v>0.35880000000000001</v>
      </c>
      <c r="F73">
        <v>2</v>
      </c>
      <c r="N73">
        <v>0.62962107749999996</v>
      </c>
      <c r="O73">
        <v>0.89981898676192196</v>
      </c>
      <c r="P73">
        <v>0.58708048840387905</v>
      </c>
      <c r="Q73">
        <v>0.65655112312499997</v>
      </c>
      <c r="R73">
        <v>0.90235623568829904</v>
      </c>
      <c r="S73">
        <v>0.58793354967400102</v>
      </c>
      <c r="T73" s="24">
        <f t="shared" si="2"/>
        <v>4.2771829894783044E-2</v>
      </c>
    </row>
    <row r="74" spans="1:20" x14ac:dyDescent="0.15">
      <c r="A74">
        <v>131</v>
      </c>
      <c r="B74">
        <v>10.379</v>
      </c>
      <c r="C74">
        <v>939.21</v>
      </c>
      <c r="D74">
        <v>0.33500000000000002</v>
      </c>
      <c r="F74">
        <v>2</v>
      </c>
      <c r="N74">
        <v>1.8917687875</v>
      </c>
      <c r="O74">
        <v>0.950100251085785</v>
      </c>
      <c r="P74">
        <v>0.60266701538378997</v>
      </c>
      <c r="Q74">
        <v>1.92425123125</v>
      </c>
      <c r="R74">
        <v>0.95135706308515799</v>
      </c>
      <c r="S74">
        <v>0.60302657974747798</v>
      </c>
      <c r="T74" s="24">
        <f t="shared" si="2"/>
        <v>1.7170408965741527E-2</v>
      </c>
    </row>
    <row r="75" spans="1:20" x14ac:dyDescent="0.15">
      <c r="A75">
        <v>132</v>
      </c>
      <c r="B75">
        <v>10.497999999999999</v>
      </c>
      <c r="C75">
        <v>754.01</v>
      </c>
      <c r="D75">
        <v>0.42509999999999998</v>
      </c>
      <c r="F75">
        <v>2</v>
      </c>
      <c r="N75">
        <v>1.4548180749999999</v>
      </c>
      <c r="O75">
        <v>0.92616734913745202</v>
      </c>
      <c r="P75">
        <v>0.595098866251209</v>
      </c>
      <c r="Q75">
        <v>1.461076193125</v>
      </c>
      <c r="R75">
        <v>0.92798924955449003</v>
      </c>
      <c r="S75">
        <v>0.595661686209214</v>
      </c>
      <c r="T75" s="24">
        <f t="shared" si="2"/>
        <v>4.3016499674710879E-3</v>
      </c>
    </row>
    <row r="76" spans="1:20" x14ac:dyDescent="0.15">
      <c r="A76">
        <v>133</v>
      </c>
      <c r="B76">
        <v>10.413</v>
      </c>
      <c r="C76">
        <v>370.39</v>
      </c>
      <c r="D76">
        <v>0.47199999999999998</v>
      </c>
      <c r="F76">
        <v>2</v>
      </c>
      <c r="N76">
        <v>0.83955864250000001</v>
      </c>
      <c r="O76">
        <v>0.88212896932926299</v>
      </c>
      <c r="P76">
        <v>0.58099866635286701</v>
      </c>
      <c r="Q76">
        <v>0.83978495062500003</v>
      </c>
      <c r="R76">
        <v>0.88484557796251495</v>
      </c>
      <c r="S76">
        <v>0.58189506656225498</v>
      </c>
      <c r="T76" s="24">
        <f t="shared" si="2"/>
        <v>2.6955606618035466E-4</v>
      </c>
    </row>
    <row r="77" spans="1:20" x14ac:dyDescent="0.15">
      <c r="A77">
        <v>134</v>
      </c>
      <c r="B77">
        <v>8.6910000000000007</v>
      </c>
      <c r="C77">
        <v>701.1</v>
      </c>
      <c r="D77">
        <v>0.31390000000000001</v>
      </c>
      <c r="F77">
        <v>2</v>
      </c>
      <c r="N77">
        <v>3.2486468999999998</v>
      </c>
      <c r="O77">
        <v>0.93883087140064303</v>
      </c>
      <c r="P77">
        <v>0.59846084112167897</v>
      </c>
      <c r="Q77">
        <v>3.3644149312499998</v>
      </c>
      <c r="R77">
        <v>0.93851681927557395</v>
      </c>
      <c r="S77">
        <v>0.59820626783217601</v>
      </c>
      <c r="T77" s="24">
        <f t="shared" si="2"/>
        <v>3.5635769233646176E-2</v>
      </c>
    </row>
    <row r="78" spans="1:20" x14ac:dyDescent="0.15">
      <c r="A78">
        <v>135</v>
      </c>
      <c r="B78">
        <v>15.276999999999999</v>
      </c>
      <c r="C78">
        <v>436.53</v>
      </c>
      <c r="D78">
        <v>0.51029999999999998</v>
      </c>
      <c r="F78">
        <v>2</v>
      </c>
      <c r="N78">
        <v>16.0285975</v>
      </c>
      <c r="O78">
        <v>0.93089866409085298</v>
      </c>
      <c r="P78">
        <v>0.59597702526741303</v>
      </c>
      <c r="Q78">
        <v>15.7133601375</v>
      </c>
      <c r="R78">
        <v>0.92909599679821997</v>
      </c>
      <c r="S78">
        <v>0.59511409680496297</v>
      </c>
      <c r="T78" s="24">
        <f t="shared" si="2"/>
        <v>1.9667183139385685E-2</v>
      </c>
    </row>
    <row r="79" spans="1:20" x14ac:dyDescent="0.15">
      <c r="A79">
        <v>136</v>
      </c>
      <c r="B79">
        <v>8.5109999999999992</v>
      </c>
      <c r="C79">
        <v>621.73</v>
      </c>
      <c r="D79">
        <v>0.29349999999999998</v>
      </c>
      <c r="F79">
        <v>2</v>
      </c>
      <c r="N79">
        <v>3.1359115687500001</v>
      </c>
      <c r="O79">
        <v>0.92720726852607405</v>
      </c>
      <c r="P79">
        <v>0.59581443860896599</v>
      </c>
      <c r="Q79">
        <v>3.2823111062499999</v>
      </c>
      <c r="R79">
        <v>0.92971991417548905</v>
      </c>
      <c r="S79">
        <v>0.59653646311855202</v>
      </c>
      <c r="T79" s="24">
        <f t="shared" si="2"/>
        <v>4.6684842442274554E-2</v>
      </c>
    </row>
    <row r="80" spans="1:20" x14ac:dyDescent="0.15">
      <c r="A80">
        <v>137</v>
      </c>
      <c r="B80">
        <v>8.4700000000000006</v>
      </c>
      <c r="C80">
        <v>304.25</v>
      </c>
      <c r="D80">
        <v>0.28349999999999997</v>
      </c>
      <c r="F80">
        <v>2</v>
      </c>
      <c r="N80">
        <v>0.59077362562500102</v>
      </c>
      <c r="O80">
        <v>1.0688222571411901</v>
      </c>
      <c r="P80">
        <v>0.63933805438046898</v>
      </c>
      <c r="Q80">
        <v>0.61458581562499903</v>
      </c>
      <c r="R80">
        <v>1.0755340966139799</v>
      </c>
      <c r="S80">
        <v>0.64168681014648898</v>
      </c>
      <c r="T80" s="24">
        <f t="shared" si="2"/>
        <v>4.0306792597259611E-2</v>
      </c>
    </row>
    <row r="81" spans="1:20" x14ac:dyDescent="0.15">
      <c r="A81">
        <v>138</v>
      </c>
      <c r="B81">
        <v>10.228999999999999</v>
      </c>
      <c r="C81">
        <v>304.25</v>
      </c>
      <c r="D81">
        <v>0.28139999999999998</v>
      </c>
      <c r="F81">
        <v>2</v>
      </c>
      <c r="N81">
        <v>0.54333389124999998</v>
      </c>
      <c r="O81">
        <v>0.84520772106354403</v>
      </c>
      <c r="P81">
        <v>0.57530749128701597</v>
      </c>
      <c r="Q81">
        <v>0.56138118812499904</v>
      </c>
      <c r="R81">
        <v>0.85493602235409005</v>
      </c>
      <c r="S81">
        <v>0.57861367565469202</v>
      </c>
      <c r="T81" s="24">
        <f t="shared" si="2"/>
        <v>3.3215849711637262E-2</v>
      </c>
    </row>
    <row r="82" spans="1:20" x14ac:dyDescent="0.15">
      <c r="A82">
        <v>139</v>
      </c>
      <c r="B82">
        <v>7.4089999999999998</v>
      </c>
      <c r="C82">
        <v>291.02</v>
      </c>
      <c r="D82">
        <v>0.29039999999999999</v>
      </c>
      <c r="F82">
        <v>2</v>
      </c>
      <c r="N82">
        <v>2.507886675</v>
      </c>
      <c r="O82">
        <v>0.96454119084148804</v>
      </c>
      <c r="P82">
        <v>0.60772392446914403</v>
      </c>
      <c r="Q82">
        <v>2.64087938125</v>
      </c>
      <c r="R82">
        <v>0.96773068022150099</v>
      </c>
      <c r="S82">
        <v>0.60884128474025501</v>
      </c>
      <c r="T82" s="24">
        <f t="shared" si="2"/>
        <v>5.3029791009197032E-2</v>
      </c>
    </row>
    <row r="83" spans="1:20" x14ac:dyDescent="0.15">
      <c r="A83">
        <v>140</v>
      </c>
      <c r="B83">
        <v>7.7039999999999997</v>
      </c>
      <c r="C83">
        <v>383.62</v>
      </c>
      <c r="D83">
        <v>0.2702</v>
      </c>
      <c r="F83">
        <v>2</v>
      </c>
      <c r="N83">
        <v>2.5911980125</v>
      </c>
      <c r="O83">
        <v>0.97106820392021198</v>
      </c>
      <c r="P83">
        <v>0.609526739451137</v>
      </c>
      <c r="Q83">
        <v>2.7288714624999999</v>
      </c>
      <c r="R83">
        <v>0.97328145956966305</v>
      </c>
      <c r="S83">
        <v>0.610283524164696</v>
      </c>
      <c r="T83" s="24">
        <f t="shared" si="2"/>
        <v>5.3131196201857175E-2</v>
      </c>
    </row>
    <row r="84" spans="1:20" x14ac:dyDescent="0.15">
      <c r="A84">
        <v>141</v>
      </c>
      <c r="B84">
        <v>10.645</v>
      </c>
      <c r="C84">
        <v>357.16</v>
      </c>
      <c r="D84">
        <v>0.53120000000000001</v>
      </c>
      <c r="F84">
        <v>2</v>
      </c>
      <c r="N84">
        <v>0.99340011624999902</v>
      </c>
      <c r="O84">
        <v>0.87314968642676705</v>
      </c>
      <c r="P84">
        <v>0.580490955207699</v>
      </c>
      <c r="Q84">
        <v>0.98309905312500001</v>
      </c>
      <c r="R84">
        <v>0.87640304124110502</v>
      </c>
      <c r="S84">
        <v>0.581829784647799</v>
      </c>
      <c r="T84" s="24">
        <f t="shared" si="2"/>
        <v>1.0369500623660734E-2</v>
      </c>
    </row>
    <row r="85" spans="1:20" x14ac:dyDescent="0.15">
      <c r="A85">
        <v>142</v>
      </c>
      <c r="B85">
        <v>11.065</v>
      </c>
      <c r="C85">
        <v>357.16</v>
      </c>
      <c r="D85">
        <v>0.52769999999999995</v>
      </c>
      <c r="F85">
        <v>2</v>
      </c>
      <c r="N85">
        <v>0.50992490874999996</v>
      </c>
      <c r="O85">
        <v>0.81226077191507695</v>
      </c>
      <c r="P85">
        <v>0.56022615070401605</v>
      </c>
      <c r="Q85">
        <v>0.50486039249999903</v>
      </c>
      <c r="R85">
        <v>0.81955131784278501</v>
      </c>
      <c r="S85">
        <v>0.56311669293353295</v>
      </c>
      <c r="T85" s="24">
        <f t="shared" si="2"/>
        <v>9.9318863681630808E-3</v>
      </c>
    </row>
    <row r="86" spans="1:20" x14ac:dyDescent="0.15">
      <c r="A86">
        <v>201</v>
      </c>
      <c r="B86">
        <v>35.725000000000001</v>
      </c>
      <c r="C86">
        <v>330.71</v>
      </c>
      <c r="D86">
        <v>0.45</v>
      </c>
      <c r="F86">
        <v>3</v>
      </c>
      <c r="N86">
        <v>7.0088811375000102</v>
      </c>
      <c r="O86">
        <v>0.767372123237123</v>
      </c>
      <c r="P86">
        <v>0.54013866962323798</v>
      </c>
      <c r="Q86">
        <v>7.0142277999999898</v>
      </c>
      <c r="R86">
        <v>0.76953160831189604</v>
      </c>
      <c r="S86">
        <v>0.54093487840247101</v>
      </c>
      <c r="T86" s="24">
        <f t="shared" si="2"/>
        <v>7.6284108620034471E-4</v>
      </c>
    </row>
    <row r="87" spans="1:20" x14ac:dyDescent="0.15">
      <c r="A87">
        <v>202</v>
      </c>
      <c r="B87">
        <v>33.161999999999999</v>
      </c>
      <c r="C87">
        <v>674.64</v>
      </c>
      <c r="D87">
        <v>0.42220000000000002</v>
      </c>
      <c r="F87">
        <v>3</v>
      </c>
      <c r="N87">
        <v>3.84594355625</v>
      </c>
      <c r="O87">
        <v>0.81903438101192005</v>
      </c>
      <c r="P87">
        <v>0.57000161050119202</v>
      </c>
      <c r="Q87">
        <v>3.88879290625</v>
      </c>
      <c r="R87">
        <v>0.82065054039543595</v>
      </c>
      <c r="S87">
        <v>0.57012953835324998</v>
      </c>
      <c r="T87" s="24">
        <f t="shared" si="2"/>
        <v>1.1141440162418923E-2</v>
      </c>
    </row>
    <row r="88" spans="1:20" x14ac:dyDescent="0.15">
      <c r="A88">
        <v>203</v>
      </c>
      <c r="B88">
        <v>29.85</v>
      </c>
      <c r="C88">
        <v>886.29</v>
      </c>
      <c r="D88">
        <v>0.42730000000000001</v>
      </c>
      <c r="F88">
        <v>3</v>
      </c>
      <c r="N88">
        <v>2.9824356062500001</v>
      </c>
      <c r="O88">
        <v>0.78689041771159596</v>
      </c>
      <c r="P88">
        <v>0.55070209031434503</v>
      </c>
      <c r="Q88">
        <v>3.0169393124999999</v>
      </c>
      <c r="R88">
        <v>0.79068544405796604</v>
      </c>
      <c r="S88">
        <v>0.55208142879955902</v>
      </c>
      <c r="T88" s="24">
        <f t="shared" si="2"/>
        <v>1.1568969394575931E-2</v>
      </c>
    </row>
    <row r="89" spans="1:20" x14ac:dyDescent="0.15">
      <c r="A89">
        <v>204</v>
      </c>
      <c r="B89">
        <v>23.661000000000001</v>
      </c>
      <c r="C89">
        <v>462.99</v>
      </c>
      <c r="D89">
        <v>0.39279999999999998</v>
      </c>
      <c r="F89">
        <v>3</v>
      </c>
      <c r="N89">
        <v>2.4992208874999999</v>
      </c>
      <c r="O89">
        <v>0.77717820370129198</v>
      </c>
      <c r="P89">
        <v>0.54443426027923303</v>
      </c>
      <c r="Q89">
        <v>2.5519804812500002</v>
      </c>
      <c r="R89">
        <v>0.78226695488758802</v>
      </c>
      <c r="S89">
        <v>0.54649205171653903</v>
      </c>
      <c r="T89" s="24">
        <f t="shared" si="2"/>
        <v>2.1110416455736459E-2</v>
      </c>
    </row>
    <row r="90" spans="1:20" x14ac:dyDescent="0.15">
      <c r="A90">
        <v>205</v>
      </c>
      <c r="B90">
        <v>22.411000000000001</v>
      </c>
      <c r="C90">
        <v>264.57</v>
      </c>
      <c r="D90">
        <v>0.40639999999999998</v>
      </c>
      <c r="F90">
        <v>3</v>
      </c>
      <c r="N90">
        <v>2.2131521625000001</v>
      </c>
      <c r="O90">
        <v>0.78531428134462999</v>
      </c>
      <c r="P90">
        <v>0.54802926152487896</v>
      </c>
      <c r="Q90">
        <v>2.2548987062500001</v>
      </c>
      <c r="R90">
        <v>0.79118409844978799</v>
      </c>
      <c r="S90">
        <v>0.55039180600974902</v>
      </c>
      <c r="T90" s="24">
        <f t="shared" si="2"/>
        <v>1.8862934260626091E-2</v>
      </c>
    </row>
    <row r="91" spans="1:20" x14ac:dyDescent="0.15">
      <c r="A91">
        <v>206</v>
      </c>
      <c r="B91">
        <v>21.247</v>
      </c>
      <c r="C91">
        <v>145.51</v>
      </c>
      <c r="D91">
        <v>0.45019999999999999</v>
      </c>
      <c r="F91">
        <v>3</v>
      </c>
      <c r="N91">
        <v>1.83948976875</v>
      </c>
      <c r="O91">
        <v>0.78924059522579004</v>
      </c>
      <c r="P91">
        <v>0.54998049042894503</v>
      </c>
      <c r="Q91">
        <v>1.8525152375</v>
      </c>
      <c r="R91">
        <v>0.79518914078567804</v>
      </c>
      <c r="S91">
        <v>0.55241180948523805</v>
      </c>
      <c r="T91" s="24">
        <f t="shared" si="2"/>
        <v>7.0810226679604033E-3</v>
      </c>
    </row>
    <row r="92" spans="1:20" x14ac:dyDescent="0.15">
      <c r="A92">
        <v>207</v>
      </c>
      <c r="B92">
        <v>20.081</v>
      </c>
      <c r="C92">
        <v>330.71</v>
      </c>
      <c r="D92">
        <v>0.49199999999999999</v>
      </c>
      <c r="F92">
        <v>3</v>
      </c>
      <c r="N92">
        <v>1.365533049375</v>
      </c>
      <c r="O92">
        <v>0.79923294459956196</v>
      </c>
      <c r="P92">
        <v>0.55524809597216096</v>
      </c>
      <c r="Q92">
        <v>1.362932458125</v>
      </c>
      <c r="R92">
        <v>0.80703485594083502</v>
      </c>
      <c r="S92">
        <v>0.55860300241737304</v>
      </c>
      <c r="T92" s="24">
        <f t="shared" si="2"/>
        <v>1.9044513431515175E-3</v>
      </c>
    </row>
    <row r="93" spans="1:20" x14ac:dyDescent="0.15">
      <c r="A93">
        <v>208</v>
      </c>
      <c r="B93">
        <v>18.693999999999999</v>
      </c>
      <c r="C93">
        <v>158.74</v>
      </c>
      <c r="D93">
        <v>0.48749999999999999</v>
      </c>
      <c r="F93">
        <v>3</v>
      </c>
      <c r="N93">
        <v>1.17534626875</v>
      </c>
      <c r="O93">
        <v>0.800627887304041</v>
      </c>
      <c r="P93">
        <v>0.55530869005889405</v>
      </c>
      <c r="Q93">
        <v>1.1738998487500001</v>
      </c>
      <c r="R93">
        <v>0.808768312740616</v>
      </c>
      <c r="S93">
        <v>0.55873459587340102</v>
      </c>
      <c r="T93" s="24">
        <f t="shared" si="2"/>
        <v>1.2306330810393771E-3</v>
      </c>
    </row>
    <row r="94" spans="1:20" x14ac:dyDescent="0.15">
      <c r="A94">
        <v>209</v>
      </c>
      <c r="B94">
        <v>17.277999999999999</v>
      </c>
      <c r="C94">
        <v>158.74</v>
      </c>
      <c r="D94">
        <v>0.47139999999999999</v>
      </c>
      <c r="F94">
        <v>3</v>
      </c>
      <c r="N94">
        <v>1.0085518874999999</v>
      </c>
      <c r="O94">
        <v>0.80405580521012099</v>
      </c>
      <c r="P94">
        <v>0.55649249941669798</v>
      </c>
      <c r="Q94">
        <v>1.010608645</v>
      </c>
      <c r="R94">
        <v>0.81227783283013599</v>
      </c>
      <c r="S94">
        <v>0.55987927977083596</v>
      </c>
      <c r="T94" s="24">
        <f t="shared" si="2"/>
        <v>2.0393174862806621E-3</v>
      </c>
    </row>
    <row r="95" spans="1:20" x14ac:dyDescent="0.15">
      <c r="A95">
        <v>210</v>
      </c>
      <c r="B95">
        <v>15.596</v>
      </c>
      <c r="C95">
        <v>291.02</v>
      </c>
      <c r="D95">
        <v>0.4572</v>
      </c>
      <c r="F95">
        <v>3</v>
      </c>
      <c r="N95">
        <v>0.98869981937500195</v>
      </c>
      <c r="O95">
        <v>0.83374749731530295</v>
      </c>
      <c r="P95">
        <v>0.56678859720293195</v>
      </c>
      <c r="Q95">
        <v>0.99369556375000101</v>
      </c>
      <c r="R95">
        <v>0.84150320329937101</v>
      </c>
      <c r="S95">
        <v>0.56980347797645003</v>
      </c>
      <c r="T95" s="24">
        <f t="shared" si="2"/>
        <v>5.0528424068662951E-3</v>
      </c>
    </row>
    <row r="96" spans="1:20" x14ac:dyDescent="0.15">
      <c r="A96">
        <v>211</v>
      </c>
      <c r="B96">
        <v>12.794</v>
      </c>
      <c r="C96">
        <v>291.02</v>
      </c>
      <c r="D96">
        <v>0.39600000000000002</v>
      </c>
      <c r="F96">
        <v>3</v>
      </c>
      <c r="N96">
        <v>0.91416058812500001</v>
      </c>
      <c r="O96">
        <v>0.92417132282285497</v>
      </c>
      <c r="P96">
        <v>0.59610027658613696</v>
      </c>
      <c r="Q96">
        <v>0.93254876687499999</v>
      </c>
      <c r="R96">
        <v>0.93119205219687895</v>
      </c>
      <c r="S96">
        <v>0.59860341357156599</v>
      </c>
      <c r="T96" s="24">
        <f t="shared" si="2"/>
        <v>2.0114823356928217E-2</v>
      </c>
    </row>
    <row r="97" spans="1:20" x14ac:dyDescent="0.15">
      <c r="A97">
        <v>212</v>
      </c>
      <c r="B97">
        <v>24.582000000000001</v>
      </c>
      <c r="C97">
        <v>211.65</v>
      </c>
      <c r="D97">
        <v>0.41370000000000001</v>
      </c>
      <c r="F97">
        <v>3</v>
      </c>
      <c r="N97">
        <v>2.6008738812500001</v>
      </c>
      <c r="O97">
        <v>0.76536198635025599</v>
      </c>
      <c r="P97">
        <v>0.53938323221867901</v>
      </c>
      <c r="Q97">
        <v>2.62846805625</v>
      </c>
      <c r="R97">
        <v>0.76871773092144602</v>
      </c>
      <c r="S97">
        <v>0.54070218630415601</v>
      </c>
      <c r="T97" s="24">
        <f t="shared" si="2"/>
        <v>1.060957826480151E-2</v>
      </c>
    </row>
    <row r="98" spans="1:20" x14ac:dyDescent="0.15">
      <c r="A98">
        <v>213</v>
      </c>
      <c r="B98">
        <v>21.164000000000001</v>
      </c>
      <c r="C98">
        <v>780.47</v>
      </c>
      <c r="D98">
        <v>0.47149999999999997</v>
      </c>
      <c r="F98">
        <v>3</v>
      </c>
      <c r="N98">
        <v>1.5710019374999999</v>
      </c>
      <c r="O98">
        <v>0.792933458746927</v>
      </c>
      <c r="P98">
        <v>0.55411975605741803</v>
      </c>
      <c r="Q98">
        <v>1.5684233212500001</v>
      </c>
      <c r="R98">
        <v>0.79877605938779805</v>
      </c>
      <c r="S98">
        <v>0.55649186240716397</v>
      </c>
      <c r="T98" s="24">
        <f t="shared" si="2"/>
        <v>1.641383239859873E-3</v>
      </c>
    </row>
    <row r="99" spans="1:20" x14ac:dyDescent="0.15">
      <c r="A99">
        <v>214</v>
      </c>
      <c r="B99">
        <v>19.584</v>
      </c>
      <c r="C99">
        <v>277.79000000000002</v>
      </c>
      <c r="D99">
        <v>0.4773</v>
      </c>
      <c r="F99">
        <v>3</v>
      </c>
      <c r="N99">
        <v>1.1759366356250001</v>
      </c>
      <c r="O99">
        <v>0.79900138454367098</v>
      </c>
      <c r="P99">
        <v>0.556963413477498</v>
      </c>
      <c r="Q99">
        <v>1.1718120543749999</v>
      </c>
      <c r="R99">
        <v>0.80634432498986996</v>
      </c>
      <c r="S99">
        <v>0.55995448700094197</v>
      </c>
      <c r="T99" s="24">
        <f t="shared" ref="T99:T124" si="3">ABS((Q99-N99)/N99)</f>
        <v>3.5074859690955788E-3</v>
      </c>
    </row>
    <row r="100" spans="1:20" x14ac:dyDescent="0.15">
      <c r="A100">
        <v>215</v>
      </c>
      <c r="B100">
        <v>17.952000000000002</v>
      </c>
      <c r="C100">
        <v>1005.35</v>
      </c>
      <c r="D100">
        <v>0.53259999999999996</v>
      </c>
      <c r="F100">
        <v>3</v>
      </c>
      <c r="N100">
        <v>0.86652415625000001</v>
      </c>
      <c r="O100">
        <v>0.79118509859776298</v>
      </c>
      <c r="P100">
        <v>0.55120317738525004</v>
      </c>
      <c r="Q100">
        <v>0.852219228749999</v>
      </c>
      <c r="R100">
        <v>0.80243319668231605</v>
      </c>
      <c r="S100">
        <v>0.55602904348391702</v>
      </c>
      <c r="T100" s="24">
        <f t="shared" si="3"/>
        <v>1.6508400137288159E-2</v>
      </c>
    </row>
    <row r="101" spans="1:20" x14ac:dyDescent="0.15">
      <c r="A101">
        <v>216</v>
      </c>
      <c r="B101">
        <v>18.983000000000001</v>
      </c>
      <c r="C101">
        <v>105.83</v>
      </c>
      <c r="D101">
        <v>0.36780000000000002</v>
      </c>
      <c r="F101">
        <v>3</v>
      </c>
      <c r="N101">
        <v>2.4248357875000002</v>
      </c>
      <c r="O101">
        <v>0.80843000177800795</v>
      </c>
      <c r="P101">
        <v>0.555865581198835</v>
      </c>
      <c r="Q101">
        <v>2.4744810875000001</v>
      </c>
      <c r="R101">
        <v>0.81194801211023604</v>
      </c>
      <c r="S101">
        <v>0.55708518413770602</v>
      </c>
      <c r="T101" s="24">
        <f t="shared" si="3"/>
        <v>2.0473675065305792E-2</v>
      </c>
    </row>
    <row r="102" spans="1:20" x14ac:dyDescent="0.15">
      <c r="A102">
        <v>217</v>
      </c>
      <c r="B102">
        <v>18.321000000000002</v>
      </c>
      <c r="C102">
        <v>357.16</v>
      </c>
      <c r="D102">
        <v>0.38850000000000001</v>
      </c>
      <c r="F102">
        <v>3</v>
      </c>
      <c r="N102">
        <v>1.88361593125</v>
      </c>
      <c r="O102">
        <v>0.80722400717377996</v>
      </c>
      <c r="P102">
        <v>0.55562254939577704</v>
      </c>
      <c r="Q102">
        <v>1.9109553937499999</v>
      </c>
      <c r="R102">
        <v>0.81091898066707602</v>
      </c>
      <c r="S102">
        <v>0.55695206193348101</v>
      </c>
      <c r="T102" s="24">
        <f t="shared" si="3"/>
        <v>1.4514350853815999E-2</v>
      </c>
    </row>
    <row r="103" spans="1:20" x14ac:dyDescent="0.15">
      <c r="A103">
        <v>218</v>
      </c>
      <c r="B103">
        <v>14.137</v>
      </c>
      <c r="C103">
        <v>158.74</v>
      </c>
      <c r="D103">
        <v>0.44219999999999998</v>
      </c>
      <c r="F103">
        <v>3</v>
      </c>
      <c r="N103">
        <v>1.244220634375</v>
      </c>
      <c r="O103">
        <v>0.84947875866961897</v>
      </c>
      <c r="P103">
        <v>0.57000889847647296</v>
      </c>
      <c r="Q103">
        <v>1.24790141625</v>
      </c>
      <c r="R103">
        <v>0.85208814266380895</v>
      </c>
      <c r="S103">
        <v>0.57090807566133905</v>
      </c>
      <c r="T103" s="24">
        <f t="shared" si="3"/>
        <v>2.9583031926238091E-3</v>
      </c>
    </row>
    <row r="104" spans="1:20" x14ac:dyDescent="0.15">
      <c r="A104">
        <v>219</v>
      </c>
      <c r="B104">
        <v>15.334</v>
      </c>
      <c r="C104">
        <v>238.11</v>
      </c>
      <c r="D104">
        <v>0.35389999999999999</v>
      </c>
      <c r="F104">
        <v>3</v>
      </c>
      <c r="N104">
        <v>1.6419450437500001</v>
      </c>
      <c r="O104">
        <v>0.83803657451126701</v>
      </c>
      <c r="P104">
        <v>0.56645273900138704</v>
      </c>
      <c r="Q104">
        <v>1.6777286250000001</v>
      </c>
      <c r="R104">
        <v>0.84179287338558595</v>
      </c>
      <c r="S104">
        <v>0.56773597041324997</v>
      </c>
      <c r="T104" s="24">
        <f t="shared" si="3"/>
        <v>2.1793409825870139E-2</v>
      </c>
    </row>
    <row r="105" spans="1:20" x14ac:dyDescent="0.15">
      <c r="A105">
        <v>220</v>
      </c>
      <c r="B105">
        <v>13.334</v>
      </c>
      <c r="C105">
        <v>198.42</v>
      </c>
      <c r="D105">
        <v>0.33950000000000002</v>
      </c>
      <c r="F105">
        <v>3</v>
      </c>
      <c r="N105">
        <v>1.39840777625</v>
      </c>
      <c r="O105">
        <v>0.87787912857009798</v>
      </c>
      <c r="P105">
        <v>0.57967371800925505</v>
      </c>
      <c r="Q105">
        <v>1.429376660625</v>
      </c>
      <c r="R105">
        <v>0.88072376909354799</v>
      </c>
      <c r="S105">
        <v>0.58060002306007097</v>
      </c>
      <c r="T105" s="24">
        <f t="shared" si="3"/>
        <v>2.2145818194780655E-2</v>
      </c>
    </row>
    <row r="106" spans="1:20" x14ac:dyDescent="0.15">
      <c r="A106">
        <v>221</v>
      </c>
      <c r="B106">
        <v>25.216999999999999</v>
      </c>
      <c r="C106">
        <v>701.1</v>
      </c>
      <c r="D106">
        <v>0.47470000000000001</v>
      </c>
      <c r="F106">
        <v>3</v>
      </c>
      <c r="N106">
        <v>7.4111742499999904</v>
      </c>
      <c r="O106">
        <v>0.86275531843013997</v>
      </c>
      <c r="P106">
        <v>0.57391370690506305</v>
      </c>
      <c r="Q106">
        <v>7.3474973375000001</v>
      </c>
      <c r="R106">
        <v>0.86215478672842705</v>
      </c>
      <c r="S106">
        <v>0.57353891841483395</v>
      </c>
      <c r="T106" s="24">
        <f t="shared" si="3"/>
        <v>8.5920139443476703E-3</v>
      </c>
    </row>
    <row r="107" spans="1:20" x14ac:dyDescent="0.15">
      <c r="A107">
        <v>222</v>
      </c>
      <c r="B107">
        <v>21.596</v>
      </c>
      <c r="C107">
        <v>370.39</v>
      </c>
      <c r="D107">
        <v>0.3448</v>
      </c>
      <c r="F107">
        <v>3</v>
      </c>
      <c r="N107">
        <v>2.1770197874999999</v>
      </c>
      <c r="O107">
        <v>0.84229826964767596</v>
      </c>
      <c r="P107">
        <v>0.57808771094668698</v>
      </c>
      <c r="Q107">
        <v>2.2410418875000002</v>
      </c>
      <c r="R107">
        <v>0.84365223628601205</v>
      </c>
      <c r="S107">
        <v>0.57754412546355405</v>
      </c>
      <c r="T107" s="24">
        <f t="shared" si="3"/>
        <v>2.9408138762726018E-2</v>
      </c>
    </row>
    <row r="108" spans="1:20" x14ac:dyDescent="0.15">
      <c r="A108">
        <v>223</v>
      </c>
      <c r="B108">
        <v>20.989000000000001</v>
      </c>
      <c r="C108">
        <v>264.57</v>
      </c>
      <c r="D108">
        <v>0.35909999999999997</v>
      </c>
      <c r="F108">
        <v>3</v>
      </c>
      <c r="N108">
        <v>1.8027403625</v>
      </c>
      <c r="O108">
        <v>0.84083655723883999</v>
      </c>
      <c r="P108">
        <v>0.57652678941583202</v>
      </c>
      <c r="Q108">
        <v>1.846890275</v>
      </c>
      <c r="R108">
        <v>0.84383464523900797</v>
      </c>
      <c r="S108">
        <v>0.57688634546477502</v>
      </c>
      <c r="T108" s="24">
        <f t="shared" si="3"/>
        <v>2.4490444335962994E-2</v>
      </c>
    </row>
    <row r="109" spans="1:20" x14ac:dyDescent="0.15">
      <c r="A109">
        <v>224</v>
      </c>
      <c r="B109">
        <v>18.817</v>
      </c>
      <c r="C109">
        <v>145.51</v>
      </c>
      <c r="D109">
        <v>0.32579999999999998</v>
      </c>
      <c r="F109">
        <v>3</v>
      </c>
      <c r="N109">
        <v>1.65765115625</v>
      </c>
      <c r="O109">
        <v>0.83228005771796398</v>
      </c>
      <c r="P109">
        <v>0.56928580860264699</v>
      </c>
      <c r="Q109">
        <v>1.7090784937500001</v>
      </c>
      <c r="R109">
        <v>0.83703586770968996</v>
      </c>
      <c r="S109">
        <v>0.57053066498632099</v>
      </c>
      <c r="T109" s="24">
        <f t="shared" si="3"/>
        <v>3.1024222018063735E-2</v>
      </c>
    </row>
    <row r="110" spans="1:20" x14ac:dyDescent="0.15">
      <c r="A110">
        <v>225</v>
      </c>
      <c r="B110">
        <v>12.398</v>
      </c>
      <c r="C110">
        <v>158.74</v>
      </c>
      <c r="D110">
        <v>0.25169999999999998</v>
      </c>
      <c r="F110">
        <v>3</v>
      </c>
      <c r="N110">
        <v>1.0348254525</v>
      </c>
      <c r="O110">
        <v>0.82484345349052801</v>
      </c>
      <c r="P110">
        <v>0.563199984164374</v>
      </c>
      <c r="Q110">
        <v>1.0890921825</v>
      </c>
      <c r="R110">
        <v>0.83432331495961398</v>
      </c>
      <c r="S110">
        <v>0.56658144972720204</v>
      </c>
      <c r="T110" s="24">
        <f t="shared" si="3"/>
        <v>5.2440467007164114E-2</v>
      </c>
    </row>
    <row r="111" spans="1:20" x14ac:dyDescent="0.15">
      <c r="A111">
        <v>226</v>
      </c>
      <c r="B111">
        <v>16.992000000000001</v>
      </c>
      <c r="C111">
        <v>185.2</v>
      </c>
      <c r="D111">
        <v>0.35299999999999998</v>
      </c>
      <c r="F111">
        <v>3</v>
      </c>
      <c r="N111">
        <v>1.492705934375</v>
      </c>
      <c r="O111">
        <v>0.83584178991182201</v>
      </c>
      <c r="P111">
        <v>0.56737106815277705</v>
      </c>
      <c r="Q111">
        <v>1.52717395625</v>
      </c>
      <c r="R111">
        <v>0.84092253848635501</v>
      </c>
      <c r="S111">
        <v>0.56904122578472605</v>
      </c>
      <c r="T111" s="24">
        <f t="shared" si="3"/>
        <v>2.3090965930561421E-2</v>
      </c>
    </row>
    <row r="112" spans="1:20" x14ac:dyDescent="0.15">
      <c r="A112">
        <v>227</v>
      </c>
      <c r="B112">
        <v>15.347</v>
      </c>
      <c r="C112">
        <v>105.83</v>
      </c>
      <c r="D112">
        <v>0.36330000000000001</v>
      </c>
      <c r="F112">
        <v>3</v>
      </c>
      <c r="N112">
        <v>1.599879225</v>
      </c>
      <c r="O112">
        <v>0.85472701853479105</v>
      </c>
      <c r="P112">
        <v>0.57195797293001605</v>
      </c>
      <c r="Q112">
        <v>1.6343052250000001</v>
      </c>
      <c r="R112">
        <v>0.85933152419555103</v>
      </c>
      <c r="S112">
        <v>0.57355631789594097</v>
      </c>
      <c r="T112" s="24">
        <f t="shared" si="3"/>
        <v>2.1517874263290136E-2</v>
      </c>
    </row>
    <row r="113" spans="1:20" x14ac:dyDescent="0.15">
      <c r="A113">
        <v>228</v>
      </c>
      <c r="B113">
        <v>13.132</v>
      </c>
      <c r="C113">
        <v>582.04</v>
      </c>
      <c r="D113">
        <v>0.37159999999999999</v>
      </c>
      <c r="F113">
        <v>3</v>
      </c>
      <c r="N113">
        <v>1.297751036875</v>
      </c>
      <c r="O113">
        <v>0.87654485928148695</v>
      </c>
      <c r="P113">
        <v>0.57912322323137699</v>
      </c>
      <c r="Q113">
        <v>1.3283368531249999</v>
      </c>
      <c r="R113">
        <v>0.88160996003759795</v>
      </c>
      <c r="S113">
        <v>0.58086156440652703</v>
      </c>
      <c r="T113" s="24">
        <f t="shared" si="3"/>
        <v>2.3568323492656116E-2</v>
      </c>
    </row>
    <row r="114" spans="1:20" x14ac:dyDescent="0.15">
      <c r="A114">
        <v>229</v>
      </c>
      <c r="B114">
        <v>24.248000000000001</v>
      </c>
      <c r="C114">
        <v>396.85</v>
      </c>
      <c r="D114">
        <v>0.46529999999999999</v>
      </c>
      <c r="F114">
        <v>3</v>
      </c>
      <c r="N114">
        <v>2.1577312750000002</v>
      </c>
      <c r="O114">
        <v>0.78096842712723702</v>
      </c>
      <c r="P114">
        <v>0.54607791669097105</v>
      </c>
      <c r="Q114">
        <v>2.1599394187500001</v>
      </c>
      <c r="R114">
        <v>0.78618871680333302</v>
      </c>
      <c r="S114">
        <v>0.54820683176275797</v>
      </c>
      <c r="T114" s="24">
        <f t="shared" si="3"/>
        <v>1.0233636484691037E-3</v>
      </c>
    </row>
    <row r="115" spans="1:20" x14ac:dyDescent="0.15">
      <c r="A115">
        <v>230</v>
      </c>
      <c r="B115">
        <v>22.51</v>
      </c>
      <c r="C115">
        <v>264.57</v>
      </c>
      <c r="D115">
        <v>0.44950000000000001</v>
      </c>
      <c r="F115">
        <v>3</v>
      </c>
      <c r="N115">
        <v>1.9570336500000001</v>
      </c>
      <c r="O115">
        <v>0.78547959561144998</v>
      </c>
      <c r="P115">
        <v>0.54798588335947496</v>
      </c>
      <c r="Q115">
        <v>1.9706213937499999</v>
      </c>
      <c r="R115">
        <v>0.79111086733577696</v>
      </c>
      <c r="S115">
        <v>0.55026189837495898</v>
      </c>
      <c r="T115" s="24">
        <f t="shared" si="3"/>
        <v>6.943030207988414E-3</v>
      </c>
    </row>
    <row r="116" spans="1:20" x14ac:dyDescent="0.15">
      <c r="A116">
        <v>231</v>
      </c>
      <c r="B116">
        <v>21.332999999999998</v>
      </c>
      <c r="C116">
        <v>158.74</v>
      </c>
      <c r="D116">
        <v>0.45150000000000001</v>
      </c>
      <c r="F116">
        <v>3</v>
      </c>
      <c r="N116">
        <v>1.8656636625</v>
      </c>
      <c r="O116">
        <v>0.78897393436261998</v>
      </c>
      <c r="P116">
        <v>0.54946433237522896</v>
      </c>
      <c r="Q116">
        <v>1.88000725</v>
      </c>
      <c r="R116">
        <v>0.79496501941681397</v>
      </c>
      <c r="S116">
        <v>0.55188177601843402</v>
      </c>
      <c r="T116" s="24">
        <f t="shared" si="3"/>
        <v>7.6881957816445261E-3</v>
      </c>
    </row>
    <row r="117" spans="1:20" x14ac:dyDescent="0.15">
      <c r="A117">
        <v>232</v>
      </c>
      <c r="B117">
        <v>20.068999999999999</v>
      </c>
      <c r="C117">
        <v>119.05</v>
      </c>
      <c r="D117">
        <v>0.47349999999999998</v>
      </c>
      <c r="F117">
        <v>3</v>
      </c>
      <c r="N117">
        <v>1.7031893499999999</v>
      </c>
      <c r="O117">
        <v>0.78829755481972597</v>
      </c>
      <c r="P117">
        <v>0.54916926399489496</v>
      </c>
      <c r="Q117">
        <v>1.71581160625</v>
      </c>
      <c r="R117">
        <v>0.79450447533653901</v>
      </c>
      <c r="S117">
        <v>0.55167864542864498</v>
      </c>
      <c r="T117" s="24">
        <f t="shared" si="3"/>
        <v>7.4109530158816576E-3</v>
      </c>
    </row>
    <row r="118" spans="1:20" x14ac:dyDescent="0.15">
      <c r="A118">
        <v>233</v>
      </c>
      <c r="B118">
        <v>11.276999999999999</v>
      </c>
      <c r="C118">
        <v>462.99</v>
      </c>
      <c r="D118">
        <v>0.2797</v>
      </c>
      <c r="F118">
        <v>3</v>
      </c>
      <c r="N118">
        <v>2.2632020562499999</v>
      </c>
      <c r="O118">
        <v>0.93238250388320798</v>
      </c>
      <c r="P118">
        <v>0.59730639349413095</v>
      </c>
      <c r="Q118">
        <v>2.3835596250000002</v>
      </c>
      <c r="R118">
        <v>0.93688866709176699</v>
      </c>
      <c r="S118">
        <v>0.59882762115966803</v>
      </c>
      <c r="T118" s="24">
        <f t="shared" si="3"/>
        <v>5.3180213590573552E-2</v>
      </c>
    </row>
    <row r="119" spans="1:20" x14ac:dyDescent="0.15">
      <c r="A119">
        <v>234</v>
      </c>
      <c r="B119">
        <v>11.298999999999999</v>
      </c>
      <c r="C119">
        <v>171.97</v>
      </c>
      <c r="D119">
        <v>0.4239</v>
      </c>
      <c r="F119">
        <v>3</v>
      </c>
      <c r="N119">
        <v>1.8722426187500001</v>
      </c>
      <c r="O119">
        <v>0.93966454047210102</v>
      </c>
      <c r="P119">
        <v>0.59966118911033195</v>
      </c>
      <c r="Q119">
        <v>1.92151075625</v>
      </c>
      <c r="R119">
        <v>0.94146753751746204</v>
      </c>
      <c r="S119">
        <v>0.60021035099419096</v>
      </c>
      <c r="T119" s="24">
        <f t="shared" si="3"/>
        <v>2.631503898404669E-2</v>
      </c>
    </row>
    <row r="120" spans="1:20" x14ac:dyDescent="0.15">
      <c r="A120">
        <v>235</v>
      </c>
      <c r="B120">
        <v>19.242000000000001</v>
      </c>
      <c r="C120">
        <v>251.34</v>
      </c>
      <c r="D120">
        <v>0.5</v>
      </c>
      <c r="F120">
        <v>3</v>
      </c>
      <c r="N120">
        <v>1.217993704375</v>
      </c>
      <c r="O120">
        <v>0.80629070287676996</v>
      </c>
      <c r="P120">
        <v>0.55894603239649898</v>
      </c>
      <c r="Q120">
        <v>1.2150136037499999</v>
      </c>
      <c r="R120">
        <v>0.81497359119589297</v>
      </c>
      <c r="S120">
        <v>0.56259992613846199</v>
      </c>
      <c r="T120" s="24">
        <f t="shared" si="3"/>
        <v>2.4467290875935179E-3</v>
      </c>
    </row>
    <row r="121" spans="1:20" x14ac:dyDescent="0.15">
      <c r="A121">
        <v>236</v>
      </c>
      <c r="B121">
        <v>17.992999999999999</v>
      </c>
      <c r="C121">
        <v>238.11</v>
      </c>
      <c r="D121">
        <v>0.57379999999999998</v>
      </c>
      <c r="F121">
        <v>3</v>
      </c>
      <c r="N121">
        <v>0.72722865625000099</v>
      </c>
      <c r="O121">
        <v>0.85825963352224399</v>
      </c>
      <c r="P121">
        <v>0.588532983819258</v>
      </c>
      <c r="Q121">
        <v>0.71398765625000005</v>
      </c>
      <c r="R121">
        <v>0.875700013196132</v>
      </c>
      <c r="S121">
        <v>0.59666472625943601</v>
      </c>
      <c r="T121" s="24">
        <f t="shared" si="3"/>
        <v>1.8207478330514327E-2</v>
      </c>
    </row>
    <row r="122" spans="1:20" x14ac:dyDescent="0.15">
      <c r="A122">
        <v>237</v>
      </c>
      <c r="B122">
        <v>12.798</v>
      </c>
      <c r="C122">
        <v>330.71</v>
      </c>
      <c r="D122">
        <v>0.42120000000000002</v>
      </c>
      <c r="F122">
        <v>3</v>
      </c>
      <c r="N122">
        <v>1.3336389587499999</v>
      </c>
      <c r="O122">
        <v>0.897622247869865</v>
      </c>
      <c r="P122">
        <v>0.58731951428921902</v>
      </c>
      <c r="Q122">
        <v>1.353308520625</v>
      </c>
      <c r="R122">
        <v>0.90181727329727102</v>
      </c>
      <c r="S122">
        <v>0.58880370910003199</v>
      </c>
      <c r="T122" s="24">
        <f t="shared" si="3"/>
        <v>1.4748790702272231E-2</v>
      </c>
    </row>
    <row r="123" spans="1:20" x14ac:dyDescent="0.15">
      <c r="A123">
        <v>238</v>
      </c>
      <c r="B123">
        <v>13.975</v>
      </c>
      <c r="C123">
        <v>330.71</v>
      </c>
      <c r="D123">
        <v>0.45150000000000001</v>
      </c>
      <c r="F123">
        <v>3</v>
      </c>
      <c r="N123">
        <v>1.0831477656249999</v>
      </c>
      <c r="O123">
        <v>0.85155786613082796</v>
      </c>
      <c r="P123">
        <v>0.57089636305117497</v>
      </c>
      <c r="Q123">
        <v>1.0895752875</v>
      </c>
      <c r="R123">
        <v>0.85539476775256795</v>
      </c>
      <c r="S123">
        <v>0.57225299015153397</v>
      </c>
      <c r="T123" s="24">
        <f t="shared" si="3"/>
        <v>5.9341135891013384E-3</v>
      </c>
    </row>
    <row r="124" spans="1:20" x14ac:dyDescent="0.15">
      <c r="A124">
        <v>239</v>
      </c>
      <c r="B124">
        <v>12.683999999999999</v>
      </c>
      <c r="C124">
        <v>330.71</v>
      </c>
      <c r="D124">
        <v>0.36959999999999998</v>
      </c>
      <c r="F124">
        <v>3</v>
      </c>
      <c r="N124">
        <v>1.7648857437500001</v>
      </c>
      <c r="O124">
        <v>0.89663594689003301</v>
      </c>
      <c r="P124">
        <v>0.58636341740867104</v>
      </c>
      <c r="Q124">
        <v>1.80839274375</v>
      </c>
      <c r="R124">
        <v>0.89912437750014496</v>
      </c>
      <c r="S124">
        <v>0.58720264643320197</v>
      </c>
      <c r="T124" s="24">
        <f t="shared" si="3"/>
        <v>2.4651454154509179E-2</v>
      </c>
    </row>
    <row r="126" spans="1:20" x14ac:dyDescent="0.15">
      <c r="T126" s="24">
        <f>AVERAGE(T3:T124)</f>
        <v>1.6607421815848109E-2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B2" sqref="B2:H10"/>
    </sheetView>
  </sheetViews>
  <sheetFormatPr defaultRowHeight="13.5" x14ac:dyDescent="0.15"/>
  <cols>
    <col min="3" max="3" width="12.75" bestFit="1" customWidth="1"/>
  </cols>
  <sheetData>
    <row r="1" spans="1:8" x14ac:dyDescent="0.15">
      <c r="A1" s="14" t="s">
        <v>32</v>
      </c>
      <c r="B1" s="14" t="s">
        <v>52</v>
      </c>
      <c r="C1" s="14" t="s">
        <v>62</v>
      </c>
      <c r="D1" s="14" t="s">
        <v>63</v>
      </c>
      <c r="E1" s="14" t="s">
        <v>64</v>
      </c>
      <c r="F1" s="14" t="s">
        <v>65</v>
      </c>
      <c r="G1" s="14" t="s">
        <v>66</v>
      </c>
      <c r="H1" s="14" t="s">
        <v>67</v>
      </c>
    </row>
    <row r="2" spans="1:8" x14ac:dyDescent="0.15">
      <c r="A2" s="14" t="s">
        <v>53</v>
      </c>
      <c r="B2">
        <v>0.69156705542876096</v>
      </c>
      <c r="C2">
        <v>0.77667380683980702</v>
      </c>
      <c r="D2">
        <v>0.55972086194138504</v>
      </c>
      <c r="E2">
        <v>0.69484211577070498</v>
      </c>
      <c r="F2">
        <v>0.68357244675515705</v>
      </c>
      <c r="G2">
        <v>0.69781515245197101</v>
      </c>
      <c r="H2">
        <v>0.69259785730060197</v>
      </c>
    </row>
    <row r="3" spans="1:8" x14ac:dyDescent="0.15">
      <c r="A3" s="14" t="s">
        <v>54</v>
      </c>
      <c r="B3">
        <v>0.66368395535332503</v>
      </c>
      <c r="C3">
        <v>0.74473265421271695</v>
      </c>
      <c r="D3">
        <v>0.53498754582526498</v>
      </c>
      <c r="E3">
        <v>0.66828077795484297</v>
      </c>
      <c r="F3">
        <v>0.65302833682294303</v>
      </c>
      <c r="G3">
        <v>0.67409184227312502</v>
      </c>
      <c r="H3">
        <v>0.66324753603008002</v>
      </c>
    </row>
    <row r="4" spans="1:8" x14ac:dyDescent="0.15">
      <c r="A4" s="14" t="s">
        <v>55</v>
      </c>
      <c r="B4">
        <v>0.54100254152773297</v>
      </c>
      <c r="C4">
        <v>0.60681420206622405</v>
      </c>
      <c r="D4">
        <v>0.43351980882244501</v>
      </c>
      <c r="E4">
        <v>0.54932026418020796</v>
      </c>
      <c r="F4">
        <v>0.52336291926549205</v>
      </c>
      <c r="G4">
        <v>0.57458274062910197</v>
      </c>
      <c r="H4">
        <v>0.53140245712822198</v>
      </c>
    </row>
    <row r="5" spans="1:8" x14ac:dyDescent="0.15">
      <c r="A5" s="14" t="s">
        <v>56</v>
      </c>
      <c r="B5">
        <v>0.35507996322367502</v>
      </c>
      <c r="C5">
        <v>0.37471333993168898</v>
      </c>
      <c r="D5">
        <v>0.30467211407232198</v>
      </c>
      <c r="E5">
        <v>0.370130580419606</v>
      </c>
      <c r="F5">
        <v>0.32693967236169102</v>
      </c>
      <c r="G5">
        <v>0.45600439385193597</v>
      </c>
      <c r="H5">
        <v>0.30456113427629899</v>
      </c>
    </row>
    <row r="6" spans="1:8" x14ac:dyDescent="0.15">
      <c r="A6" s="14" t="s">
        <v>57</v>
      </c>
      <c r="B6">
        <v>0.28556200809897297</v>
      </c>
      <c r="C6">
        <v>0.294352788100741</v>
      </c>
      <c r="D6">
        <v>0.25271851045962501</v>
      </c>
      <c r="E6">
        <v>0.29666591301695799</v>
      </c>
      <c r="F6">
        <v>0.26462648830239499</v>
      </c>
      <c r="G6">
        <v>0.41998614796175199</v>
      </c>
      <c r="H6">
        <v>0.20411937668758101</v>
      </c>
    </row>
    <row r="7" spans="1:8" x14ac:dyDescent="0.15">
      <c r="A7" s="14" t="s">
        <v>58</v>
      </c>
      <c r="B7">
        <v>0.23236733179601601</v>
      </c>
      <c r="C7">
        <v>0.24712596422654001</v>
      </c>
      <c r="D7">
        <v>0.20192872804255699</v>
      </c>
      <c r="E7">
        <v>0.23866636931833601</v>
      </c>
      <c r="F7">
        <v>0.22004317317201</v>
      </c>
      <c r="G7">
        <v>0.38911968307143502</v>
      </c>
      <c r="H7">
        <v>0.12781331545062199</v>
      </c>
    </row>
    <row r="8" spans="1:8" x14ac:dyDescent="0.15">
      <c r="A8" s="14" t="s">
        <v>59</v>
      </c>
      <c r="B8">
        <v>0.22920919892418901</v>
      </c>
      <c r="C8">
        <v>0.24402010005496599</v>
      </c>
      <c r="D8">
        <v>0.19956483715613599</v>
      </c>
      <c r="E8">
        <v>0.235099106965619</v>
      </c>
      <c r="F8">
        <v>0.21758000906644001</v>
      </c>
      <c r="G8">
        <v>0.38862932186080401</v>
      </c>
      <c r="H8">
        <v>0.122126882744055</v>
      </c>
    </row>
    <row r="9" spans="1:8" x14ac:dyDescent="0.15">
      <c r="A9" s="14" t="s">
        <v>60</v>
      </c>
      <c r="B9">
        <v>0.22945988784107699</v>
      </c>
      <c r="C9">
        <v>0.24434643109996301</v>
      </c>
      <c r="D9">
        <v>0.200104416291943</v>
      </c>
      <c r="E9">
        <v>0.23513174470553599</v>
      </c>
      <c r="F9">
        <v>0.218078844611271</v>
      </c>
      <c r="G9">
        <v>0.389945693799644</v>
      </c>
      <c r="H9">
        <v>0.121130585999981</v>
      </c>
    </row>
    <row r="10" spans="1:8" x14ac:dyDescent="0.15">
      <c r="A10" s="14" t="s">
        <v>61</v>
      </c>
      <c r="B10">
        <v>0.23185978395613299</v>
      </c>
      <c r="C10">
        <v>0.247109284947965</v>
      </c>
      <c r="D10">
        <v>0.20218676341296801</v>
      </c>
      <c r="E10">
        <v>0.23755969893944801</v>
      </c>
      <c r="F10">
        <v>0.220396628375882</v>
      </c>
      <c r="G10">
        <v>0.39257261265487298</v>
      </c>
      <c r="H10">
        <v>0.12289688224347101</v>
      </c>
    </row>
    <row r="12" spans="1:8" x14ac:dyDescent="0.15">
      <c r="A12" s="14" t="s">
        <v>68</v>
      </c>
      <c r="B12">
        <v>76.130448026315904</v>
      </c>
      <c r="C12" s="27">
        <f>93.7386713345865-13.8624661184211</f>
        <v>79.876205216165403</v>
      </c>
      <c r="D12">
        <f>83.7548255169171-13.8793695018797</f>
        <v>69.8754560150374</v>
      </c>
      <c r="E12">
        <v>76.441079981202904</v>
      </c>
      <c r="F12">
        <v>75.525415883458606</v>
      </c>
      <c r="G12">
        <v>76.616370582706693</v>
      </c>
      <c r="H12">
        <v>75.288421945488494</v>
      </c>
    </row>
    <row r="14" spans="1:8" x14ac:dyDescent="0.15">
      <c r="A14" s="14"/>
      <c r="B14" s="14"/>
      <c r="C14" s="14"/>
      <c r="D14" s="14"/>
      <c r="E14" s="14"/>
      <c r="F14" s="14"/>
      <c r="G14" s="14"/>
      <c r="H14" s="14"/>
    </row>
    <row r="15" spans="1:8" x14ac:dyDescent="0.15">
      <c r="A15" s="14"/>
    </row>
    <row r="16" spans="1:8" x14ac:dyDescent="0.15">
      <c r="A16" s="14"/>
    </row>
    <row r="17" spans="1:1" x14ac:dyDescent="0.15">
      <c r="A17" s="14"/>
    </row>
    <row r="18" spans="1:1" x14ac:dyDescent="0.15">
      <c r="A18" s="14"/>
    </row>
    <row r="19" spans="1:1" x14ac:dyDescent="0.15">
      <c r="A19" s="14"/>
    </row>
    <row r="20" spans="1:1" x14ac:dyDescent="0.15">
      <c r="A20" s="14"/>
    </row>
    <row r="21" spans="1:1" x14ac:dyDescent="0.15">
      <c r="A21" s="14"/>
    </row>
    <row r="22" spans="1:1" x14ac:dyDescent="0.15">
      <c r="A22" s="14"/>
    </row>
    <row r="23" spans="1:1" x14ac:dyDescent="0.15">
      <c r="A23" s="14"/>
    </row>
    <row r="24" spans="1:1" x14ac:dyDescent="0.15">
      <c r="A24" s="14"/>
    </row>
    <row r="25" spans="1:1" x14ac:dyDescent="0.15">
      <c r="A25" s="14"/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topLeftCell="F1" workbookViewId="0">
      <selection activeCell="R8" sqref="R8"/>
    </sheetView>
  </sheetViews>
  <sheetFormatPr defaultRowHeight="16.5" x14ac:dyDescent="0.15"/>
  <cols>
    <col min="1" max="3" width="9" style="37"/>
    <col min="4" max="4" width="10.5" style="37" customWidth="1"/>
    <col min="5" max="5" width="9" style="37"/>
    <col min="6" max="6" width="9" style="28"/>
    <col min="7" max="9" width="9" style="30"/>
    <col min="10" max="10" width="11.625" style="30" bestFit="1" customWidth="1"/>
    <col min="11" max="11" width="9" style="30"/>
    <col min="12" max="12" width="9" style="28"/>
    <col min="13" max="17" width="9" style="37"/>
    <col min="18" max="18" width="9" style="28"/>
    <col min="19" max="21" width="9" style="30"/>
    <col min="22" max="22" width="11.625" style="30" bestFit="1" customWidth="1"/>
    <col min="23" max="23" width="9" style="30"/>
    <col min="24" max="16384" width="9" style="28"/>
  </cols>
  <sheetData>
    <row r="1" spans="1:23" x14ac:dyDescent="0.15">
      <c r="A1" s="37" t="s">
        <v>69</v>
      </c>
      <c r="G1" s="30" t="s">
        <v>73</v>
      </c>
      <c r="M1" s="37" t="s">
        <v>75</v>
      </c>
      <c r="S1" s="30" t="s">
        <v>80</v>
      </c>
    </row>
    <row r="2" spans="1:23" x14ac:dyDescent="0.15">
      <c r="A2" s="37" t="s">
        <v>70</v>
      </c>
      <c r="C2" s="37" t="s">
        <v>84</v>
      </c>
      <c r="D2" s="37" t="s">
        <v>71</v>
      </c>
      <c r="E2" s="37" t="s">
        <v>81</v>
      </c>
      <c r="G2" s="30" t="s">
        <v>70</v>
      </c>
      <c r="I2" s="30" t="s">
        <v>84</v>
      </c>
      <c r="J2" s="30" t="s">
        <v>71</v>
      </c>
      <c r="K2" s="30" t="s">
        <v>81</v>
      </c>
      <c r="O2" s="37" t="s">
        <v>84</v>
      </c>
      <c r="P2" s="37" t="s">
        <v>71</v>
      </c>
      <c r="Q2" s="37" t="s">
        <v>81</v>
      </c>
      <c r="U2" s="30" t="s">
        <v>84</v>
      </c>
      <c r="V2" s="30" t="s">
        <v>71</v>
      </c>
      <c r="W2" s="30" t="s">
        <v>81</v>
      </c>
    </row>
    <row r="3" spans="1:23" x14ac:dyDescent="0.15">
      <c r="A3" s="37" t="s">
        <v>53</v>
      </c>
      <c r="B3" s="37">
        <v>1</v>
      </c>
      <c r="C3" s="37">
        <v>0.69156705542876096</v>
      </c>
      <c r="D3" s="38">
        <v>1</v>
      </c>
      <c r="E3" s="37">
        <v>1</v>
      </c>
      <c r="I3" s="30">
        <v>0.69156705542876096</v>
      </c>
      <c r="J3" s="31">
        <v>1</v>
      </c>
      <c r="K3" s="32">
        <v>1</v>
      </c>
      <c r="L3" s="29"/>
      <c r="O3" s="37">
        <v>0.69156705542876096</v>
      </c>
      <c r="P3" s="43" t="s">
        <v>77</v>
      </c>
      <c r="Q3" s="42" t="s">
        <v>77</v>
      </c>
      <c r="R3" s="29"/>
      <c r="U3" s="30">
        <v>0.69156705542876096</v>
      </c>
      <c r="V3" s="36" t="s">
        <v>76</v>
      </c>
      <c r="W3" s="32" t="s">
        <v>76</v>
      </c>
    </row>
    <row r="4" spans="1:23" x14ac:dyDescent="0.15">
      <c r="A4" s="37" t="s">
        <v>54</v>
      </c>
      <c r="B4" s="37">
        <v>6</v>
      </c>
      <c r="C4" s="37">
        <v>0.66368395535332503</v>
      </c>
      <c r="D4" s="38">
        <v>2</v>
      </c>
      <c r="E4" s="37">
        <v>2</v>
      </c>
      <c r="I4" s="30">
        <v>0.63127528884812301</v>
      </c>
      <c r="J4" s="31">
        <v>2</v>
      </c>
      <c r="K4" s="32">
        <v>2</v>
      </c>
      <c r="L4" s="29"/>
      <c r="O4" s="37">
        <v>0.66368395535332503</v>
      </c>
      <c r="P4" s="43" t="s">
        <v>78</v>
      </c>
      <c r="Q4" s="42" t="s">
        <v>78</v>
      </c>
      <c r="R4" s="29"/>
      <c r="U4" s="30">
        <v>0.66368395535332503</v>
      </c>
      <c r="V4" s="36" t="s">
        <v>85</v>
      </c>
      <c r="W4" s="32" t="s">
        <v>85</v>
      </c>
    </row>
    <row r="5" spans="1:23" x14ac:dyDescent="0.15">
      <c r="A5" s="37" t="s">
        <v>55</v>
      </c>
      <c r="B5" s="37">
        <v>76</v>
      </c>
      <c r="C5" s="37">
        <v>0.54100254152773297</v>
      </c>
      <c r="D5" s="38">
        <v>3</v>
      </c>
      <c r="E5" s="37">
        <v>3</v>
      </c>
      <c r="I5" s="30">
        <v>0.445653202638015</v>
      </c>
      <c r="J5" s="31">
        <v>3</v>
      </c>
      <c r="K5" s="32">
        <v>3</v>
      </c>
      <c r="L5" s="29"/>
      <c r="O5" s="37">
        <v>0.49205238616005598</v>
      </c>
      <c r="P5" s="43" t="s">
        <v>79</v>
      </c>
      <c r="Q5" s="42" t="s">
        <v>79</v>
      </c>
      <c r="R5" s="29"/>
      <c r="U5" s="30">
        <v>0.591124508131463</v>
      </c>
      <c r="V5" s="33">
        <v>1035</v>
      </c>
      <c r="W5" s="30">
        <v>178</v>
      </c>
    </row>
    <row r="6" spans="1:23" x14ac:dyDescent="0.15">
      <c r="A6" s="37" t="s">
        <v>56</v>
      </c>
      <c r="B6" s="37">
        <v>91</v>
      </c>
      <c r="C6" s="37">
        <v>0.35507996322367502</v>
      </c>
      <c r="D6" s="38">
        <v>4</v>
      </c>
      <c r="E6" s="37">
        <v>4</v>
      </c>
      <c r="I6" s="30">
        <v>0.35769276267891797</v>
      </c>
      <c r="J6" s="31">
        <v>99</v>
      </c>
      <c r="K6" s="32">
        <v>99</v>
      </c>
      <c r="L6" s="29"/>
      <c r="O6" s="37">
        <v>0.334534722096408</v>
      </c>
      <c r="P6" s="39">
        <v>1549</v>
      </c>
      <c r="Q6" s="37">
        <v>288</v>
      </c>
      <c r="U6" s="30">
        <v>0.42802416617052802</v>
      </c>
      <c r="V6" s="35" t="s">
        <v>86</v>
      </c>
      <c r="W6" s="32" t="s">
        <v>87</v>
      </c>
    </row>
    <row r="7" spans="1:23" x14ac:dyDescent="0.15">
      <c r="A7" s="37" t="s">
        <v>57</v>
      </c>
      <c r="B7" s="37">
        <v>219</v>
      </c>
      <c r="C7" s="37">
        <v>0.28556200809897297</v>
      </c>
      <c r="D7" s="38">
        <v>5</v>
      </c>
      <c r="E7" s="37">
        <v>5</v>
      </c>
      <c r="I7" s="30">
        <v>0.280033591660448</v>
      </c>
      <c r="J7" s="31">
        <v>100</v>
      </c>
      <c r="K7" s="32">
        <v>100</v>
      </c>
      <c r="L7" s="29"/>
      <c r="O7" s="37">
        <v>0.274010314004905</v>
      </c>
      <c r="P7" s="40">
        <v>2165</v>
      </c>
      <c r="Q7" s="37">
        <v>475</v>
      </c>
      <c r="U7" s="30">
        <v>0.276927763654014</v>
      </c>
      <c r="V7" s="34">
        <v>2218</v>
      </c>
      <c r="W7" s="30">
        <v>511</v>
      </c>
    </row>
    <row r="8" spans="1:23" x14ac:dyDescent="0.15">
      <c r="A8" s="37" t="s">
        <v>58</v>
      </c>
      <c r="B8" s="37">
        <v>346</v>
      </c>
      <c r="C8" s="37">
        <v>0.23236733179601601</v>
      </c>
      <c r="D8" s="38">
        <v>6</v>
      </c>
      <c r="E8" s="37">
        <v>6</v>
      </c>
      <c r="I8" s="30">
        <v>0.248763147148235</v>
      </c>
      <c r="J8" s="31">
        <v>101</v>
      </c>
      <c r="K8" s="32">
        <v>101</v>
      </c>
      <c r="L8" s="29"/>
      <c r="O8" s="37">
        <v>0.22610719522362599</v>
      </c>
      <c r="P8" s="40">
        <v>2164</v>
      </c>
      <c r="Q8" s="37">
        <v>474</v>
      </c>
      <c r="U8" s="30">
        <v>0.227997552809104</v>
      </c>
      <c r="V8" s="34">
        <v>2156</v>
      </c>
      <c r="W8" s="30">
        <v>466</v>
      </c>
    </row>
    <row r="9" spans="1:23" x14ac:dyDescent="0.15">
      <c r="A9" s="37" t="s">
        <v>59</v>
      </c>
      <c r="B9" s="37">
        <v>341</v>
      </c>
      <c r="C9" s="37">
        <v>0.22920919892418901</v>
      </c>
      <c r="D9" s="38">
        <v>52</v>
      </c>
      <c r="E9" s="37">
        <v>52</v>
      </c>
      <c r="I9" s="30">
        <v>0.23881448880616499</v>
      </c>
      <c r="J9" s="31">
        <v>102</v>
      </c>
      <c r="K9" s="32">
        <v>102</v>
      </c>
      <c r="L9" s="29"/>
      <c r="O9" s="37">
        <v>0.22506658734759399</v>
      </c>
      <c r="P9" s="40">
        <v>2161</v>
      </c>
      <c r="Q9" s="37">
        <v>471</v>
      </c>
      <c r="U9" s="30">
        <v>0.221419685592188</v>
      </c>
      <c r="V9" s="34">
        <v>2155</v>
      </c>
      <c r="W9" s="30">
        <v>465</v>
      </c>
    </row>
    <row r="10" spans="1:23" x14ac:dyDescent="0.15">
      <c r="A10" s="37" t="s">
        <v>60</v>
      </c>
      <c r="B10" s="37">
        <v>336</v>
      </c>
      <c r="C10" s="37">
        <v>0.22945988784107699</v>
      </c>
      <c r="D10" s="38">
        <v>53</v>
      </c>
      <c r="E10" s="37">
        <v>53</v>
      </c>
      <c r="I10" s="30">
        <v>0.23005228139474301</v>
      </c>
      <c r="J10" s="31">
        <v>103</v>
      </c>
      <c r="K10" s="32">
        <v>103</v>
      </c>
      <c r="L10" s="29"/>
      <c r="O10" s="37">
        <v>0.22745189123529</v>
      </c>
      <c r="P10" s="40">
        <v>2159</v>
      </c>
      <c r="Q10" s="37">
        <v>469</v>
      </c>
      <c r="U10" s="30">
        <v>0.229861709680444</v>
      </c>
      <c r="V10" s="34">
        <v>2006</v>
      </c>
      <c r="W10" s="30">
        <v>333</v>
      </c>
    </row>
    <row r="11" spans="1:23" x14ac:dyDescent="0.15">
      <c r="A11" s="37" t="s">
        <v>61</v>
      </c>
      <c r="B11" s="37">
        <v>330</v>
      </c>
      <c r="C11" s="37">
        <v>0.23185978395613299</v>
      </c>
      <c r="D11" s="38">
        <v>75</v>
      </c>
      <c r="E11" s="37">
        <v>75</v>
      </c>
      <c r="I11" s="30">
        <v>0.23185978395613299</v>
      </c>
      <c r="J11" s="31">
        <v>104</v>
      </c>
      <c r="K11" s="32">
        <v>104</v>
      </c>
      <c r="L11" s="29"/>
      <c r="O11" s="37">
        <v>0.23185978395613299</v>
      </c>
      <c r="P11" s="40">
        <v>2158</v>
      </c>
      <c r="Q11" s="37">
        <v>468</v>
      </c>
      <c r="U11" s="30">
        <v>0.23185978395613299</v>
      </c>
      <c r="V11" s="34">
        <v>2005</v>
      </c>
      <c r="W11" s="30">
        <v>334</v>
      </c>
    </row>
    <row r="12" spans="1:23" x14ac:dyDescent="0.15">
      <c r="D12" s="38">
        <v>76</v>
      </c>
      <c r="E12" s="37">
        <v>76</v>
      </c>
      <c r="J12" s="31">
        <v>105</v>
      </c>
      <c r="K12" s="32">
        <v>105</v>
      </c>
      <c r="L12" s="29"/>
      <c r="P12" s="40">
        <v>2157</v>
      </c>
      <c r="Q12" s="37">
        <v>467</v>
      </c>
      <c r="V12" s="34">
        <v>2004</v>
      </c>
      <c r="W12" s="30">
        <v>333</v>
      </c>
    </row>
    <row r="13" spans="1:23" x14ac:dyDescent="0.15">
      <c r="D13" s="38">
        <v>82</v>
      </c>
      <c r="E13" s="37">
        <v>82</v>
      </c>
      <c r="J13" s="31">
        <v>106</v>
      </c>
      <c r="K13" s="32">
        <v>106</v>
      </c>
      <c r="L13" s="29"/>
      <c r="P13" s="40">
        <v>2156</v>
      </c>
      <c r="Q13" s="37">
        <v>466</v>
      </c>
      <c r="V13" s="34">
        <v>2003</v>
      </c>
      <c r="W13" s="30">
        <v>332</v>
      </c>
    </row>
    <row r="14" spans="1:23" x14ac:dyDescent="0.15">
      <c r="D14" s="38">
        <v>83</v>
      </c>
      <c r="E14" s="37">
        <v>83</v>
      </c>
      <c r="J14" s="31">
        <v>107</v>
      </c>
      <c r="K14" s="32">
        <v>107</v>
      </c>
      <c r="L14" s="29"/>
      <c r="P14" s="40">
        <v>2155</v>
      </c>
      <c r="Q14" s="37">
        <v>465</v>
      </c>
      <c r="V14" s="34">
        <v>2002</v>
      </c>
      <c r="W14" s="30">
        <v>331</v>
      </c>
    </row>
    <row r="15" spans="1:23" x14ac:dyDescent="0.15">
      <c r="D15" s="38">
        <v>84</v>
      </c>
      <c r="E15" s="37">
        <v>84</v>
      </c>
      <c r="J15" s="31">
        <v>108</v>
      </c>
      <c r="K15" s="32">
        <v>108</v>
      </c>
      <c r="L15" s="29"/>
      <c r="P15" s="40">
        <v>2006</v>
      </c>
      <c r="Q15" s="37">
        <v>333</v>
      </c>
      <c r="V15" s="34">
        <v>2001</v>
      </c>
      <c r="W15" s="30">
        <v>330</v>
      </c>
    </row>
    <row r="16" spans="1:23" x14ac:dyDescent="0.15">
      <c r="D16" s="38">
        <v>88</v>
      </c>
      <c r="E16" s="37">
        <v>88</v>
      </c>
      <c r="J16" s="33">
        <v>1108</v>
      </c>
      <c r="K16" s="30">
        <v>229</v>
      </c>
      <c r="P16" s="40">
        <v>2005</v>
      </c>
      <c r="Q16" s="37">
        <v>334</v>
      </c>
    </row>
    <row r="17" spans="4:17" x14ac:dyDescent="0.15">
      <c r="D17" s="38">
        <v>91</v>
      </c>
      <c r="E17" s="37">
        <v>91</v>
      </c>
      <c r="J17" s="34">
        <v>2094</v>
      </c>
      <c r="K17" s="30">
        <v>415</v>
      </c>
      <c r="P17" s="40">
        <v>2004</v>
      </c>
      <c r="Q17" s="37">
        <v>333</v>
      </c>
    </row>
    <row r="18" spans="4:17" x14ac:dyDescent="0.15">
      <c r="D18" s="39">
        <v>1091</v>
      </c>
      <c r="E18" s="37">
        <v>219</v>
      </c>
      <c r="J18" s="34">
        <v>2093</v>
      </c>
      <c r="K18" s="30">
        <v>414</v>
      </c>
      <c r="P18" s="40">
        <v>2003</v>
      </c>
      <c r="Q18" s="37">
        <v>332</v>
      </c>
    </row>
    <row r="19" spans="4:17" x14ac:dyDescent="0.15">
      <c r="D19" s="40">
        <v>2036</v>
      </c>
      <c r="E19" s="37">
        <v>364</v>
      </c>
      <c r="J19" s="34">
        <v>2092</v>
      </c>
      <c r="K19" s="30">
        <v>413</v>
      </c>
      <c r="P19" s="40">
        <v>2002</v>
      </c>
      <c r="Q19" s="37">
        <v>331</v>
      </c>
    </row>
    <row r="20" spans="4:17" x14ac:dyDescent="0.15">
      <c r="D20" s="40">
        <v>2304</v>
      </c>
      <c r="E20" s="37">
        <v>542</v>
      </c>
      <c r="J20" s="34">
        <v>2091</v>
      </c>
      <c r="K20" s="30">
        <v>412</v>
      </c>
      <c r="P20" s="40">
        <v>2001</v>
      </c>
      <c r="Q20" s="37">
        <v>330</v>
      </c>
    </row>
    <row r="21" spans="4:17" x14ac:dyDescent="0.15">
      <c r="D21" s="40">
        <v>2303</v>
      </c>
      <c r="E21" s="37">
        <v>541</v>
      </c>
      <c r="J21" s="34">
        <v>2076</v>
      </c>
      <c r="K21" s="30">
        <v>398</v>
      </c>
    </row>
    <row r="22" spans="4:17" x14ac:dyDescent="0.15">
      <c r="D22" s="41" t="s">
        <v>72</v>
      </c>
      <c r="E22" s="42" t="s">
        <v>82</v>
      </c>
      <c r="F22" s="29"/>
      <c r="J22" s="34">
        <v>2073</v>
      </c>
      <c r="K22" s="30">
        <v>395</v>
      </c>
    </row>
    <row r="23" spans="4:17" x14ac:dyDescent="0.15">
      <c r="J23" s="34">
        <v>2071</v>
      </c>
      <c r="K23" s="30">
        <v>393</v>
      </c>
    </row>
    <row r="24" spans="4:17" x14ac:dyDescent="0.15">
      <c r="J24" s="34">
        <v>2070</v>
      </c>
      <c r="K24" s="30">
        <v>392</v>
      </c>
    </row>
    <row r="25" spans="4:17" x14ac:dyDescent="0.15">
      <c r="J25" s="34">
        <v>2065</v>
      </c>
      <c r="K25" s="30">
        <v>387</v>
      </c>
    </row>
    <row r="26" spans="4:17" x14ac:dyDescent="0.15">
      <c r="J26" s="34">
        <v>2064</v>
      </c>
      <c r="K26" s="30">
        <v>386</v>
      </c>
    </row>
    <row r="27" spans="4:17" x14ac:dyDescent="0.15">
      <c r="J27" s="34">
        <v>2063</v>
      </c>
      <c r="K27" s="30">
        <v>385</v>
      </c>
    </row>
    <row r="28" spans="4:17" x14ac:dyDescent="0.15">
      <c r="J28" s="34">
        <v>2062</v>
      </c>
      <c r="K28" s="30">
        <v>384</v>
      </c>
    </row>
    <row r="29" spans="4:17" x14ac:dyDescent="0.15">
      <c r="J29" s="34">
        <v>2059</v>
      </c>
      <c r="K29" s="30">
        <v>382</v>
      </c>
    </row>
    <row r="30" spans="4:17" x14ac:dyDescent="0.15">
      <c r="J30" s="34">
        <v>2053</v>
      </c>
      <c r="K30" s="30">
        <v>376</v>
      </c>
    </row>
    <row r="31" spans="4:17" x14ac:dyDescent="0.15">
      <c r="J31" s="35" t="s">
        <v>74</v>
      </c>
      <c r="K31" s="32" t="s">
        <v>83</v>
      </c>
      <c r="L31" s="29"/>
    </row>
    <row r="32" spans="4:17" x14ac:dyDescent="0.15">
      <c r="J32" s="3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546_Vel</vt:lpstr>
      <vt:lpstr>389_All</vt:lpstr>
      <vt:lpstr>546_P</vt:lpstr>
      <vt:lpstr>546_PIRI</vt:lpstr>
      <vt:lpstr>546_Visc</vt:lpstr>
      <vt:lpstr>122_Vel</vt:lpstr>
      <vt:lpstr>546_E_PI_PTT</vt:lpstr>
      <vt:lpstr>Typical Route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2014-07-03T05:28:50Z</dcterms:modified>
</cp:coreProperties>
</file>