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0-Karkrdagi Forms\Department Categeries For KPIS\00-ٖForms Ac to KPIs\International Travel Department\"/>
    </mc:Choice>
  </mc:AlternateContent>
  <bookViews>
    <workbookView xWindow="0" yWindow="0" windowWidth="24000" windowHeight="9300" tabRatio="812"/>
  </bookViews>
  <sheets>
    <sheet name="Pakistan, Suba" sheetId="32" r:id="rId1"/>
    <sheet name="Pakistan,Division" sheetId="38" r:id="rId2"/>
    <sheet name="کراچی" sheetId="61" r:id="rId3"/>
    <sheet name="اندرونِ سندھ" sheetId="70" r:id="rId4"/>
    <sheet name="بلوچستان" sheetId="69" r:id="rId5"/>
    <sheet name="پنجاب" sheetId="71" r:id="rId6"/>
    <sheet name="اسلام آباد" sheetId="72" r:id="rId7"/>
    <sheet name="خیبر پختونخوا" sheetId="74" r:id="rId8"/>
    <sheet name="گلگت بلتستان" sheetId="73" r:id="rId9"/>
    <sheet name="کشمیر" sheetId="75" r:id="rId10"/>
  </sheets>
  <definedNames>
    <definedName name="_xlnm.Print_Area" localSheetId="0">'Pakistan, Suba'!$A$1:$U$34</definedName>
    <definedName name="_xlnm.Print_Area" localSheetId="1">'Pakistan,Division'!$A$1:$V$60</definedName>
    <definedName name="_xlnm.Print_Area" localSheetId="6">'اسلام آباد'!$A$1:$U$32</definedName>
    <definedName name="_xlnm.Print_Area" localSheetId="3">'اندرونِ سندھ'!$A$1:$U$32</definedName>
    <definedName name="_xlnm.Print_Area" localSheetId="4">بلوچستان!$A$1:$U$32</definedName>
    <definedName name="_xlnm.Print_Area" localSheetId="5">پنجاب!$A$1:$U$32</definedName>
    <definedName name="_xlnm.Print_Area" localSheetId="7">'خیبر پختونخوا'!$A$1:$U$32</definedName>
    <definedName name="_xlnm.Print_Area" localSheetId="2">کراچی!$A$1:$U$32</definedName>
    <definedName name="_xlnm.Print_Area" localSheetId="9">کشمیر!$A$1:$U$32</definedName>
    <definedName name="_xlnm.Print_Area" localSheetId="8">'گلگت بلتستان'!$A$1:$U$32</definedName>
    <definedName name="_xlnm.Print_Titles" localSheetId="0">'Pakistan, Suba'!$9:$13</definedName>
    <definedName name="_xlnm.Print_Titles" localSheetId="1">'Pakistan,Division'!$9:$13</definedName>
    <definedName name="_xlnm.Print_Titles" localSheetId="6">'اسلام آباد'!$9:$13</definedName>
    <definedName name="_xlnm.Print_Titles" localSheetId="3">'اندرونِ سندھ'!$9:$13</definedName>
    <definedName name="_xlnm.Print_Titles" localSheetId="4">بلوچستان!$9:$13</definedName>
    <definedName name="_xlnm.Print_Titles" localSheetId="5">پنجاب!$9:$13</definedName>
    <definedName name="_xlnm.Print_Titles" localSheetId="7">'خیبر پختونخوا'!$9:$13</definedName>
    <definedName name="_xlnm.Print_Titles" localSheetId="2">کراچی!$9:$13</definedName>
    <definedName name="_xlnm.Print_Titles" localSheetId="9">کشمیر!$9:$13</definedName>
    <definedName name="_xlnm.Print_Titles" localSheetId="8">'گلگت بلتستان'!$9:$13</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3" i="70" l="1"/>
  <c r="Q3" i="69"/>
  <c r="Q3" i="71"/>
  <c r="Q3" i="72"/>
  <c r="Q3" i="74"/>
  <c r="Q3" i="73"/>
  <c r="B20" i="32"/>
  <c r="C20" i="32"/>
  <c r="D20" i="32"/>
  <c r="E20" i="32"/>
  <c r="F20" i="32"/>
  <c r="G20" i="32"/>
  <c r="H20" i="32"/>
  <c r="I20" i="32"/>
  <c r="J20" i="32"/>
  <c r="K20" i="32"/>
  <c r="L20" i="32"/>
  <c r="M20" i="32"/>
  <c r="N20" i="32"/>
  <c r="O20" i="32"/>
  <c r="P20" i="32"/>
  <c r="Q20" i="32"/>
  <c r="R20" i="32"/>
  <c r="Q3" i="75"/>
  <c r="R5" i="38"/>
  <c r="L5" i="38"/>
  <c r="B58" i="38" l="1"/>
  <c r="C58" i="38"/>
  <c r="D58" i="38"/>
  <c r="F58" i="38"/>
  <c r="G58" i="38"/>
  <c r="H58" i="38"/>
  <c r="I58" i="38"/>
  <c r="J58" i="38"/>
  <c r="K58" i="38"/>
  <c r="L58" i="38"/>
  <c r="M58" i="38"/>
  <c r="N58" i="38"/>
  <c r="O58" i="38"/>
  <c r="P58" i="38"/>
  <c r="Q58" i="38"/>
  <c r="R58" i="38"/>
  <c r="P30" i="75"/>
  <c r="E30" i="75"/>
  <c r="B30" i="75"/>
  <c r="R29" i="75"/>
  <c r="R31" i="75" s="1"/>
  <c r="Q29" i="75"/>
  <c r="Q31" i="75" s="1"/>
  <c r="O29" i="75"/>
  <c r="O31" i="75" s="1"/>
  <c r="N29" i="75"/>
  <c r="N31" i="75" s="1"/>
  <c r="M29" i="75"/>
  <c r="M31" i="75" s="1"/>
  <c r="L29" i="75"/>
  <c r="L31" i="75" s="1"/>
  <c r="K29" i="75"/>
  <c r="K31" i="75" s="1"/>
  <c r="J29" i="75"/>
  <c r="J31" i="75" s="1"/>
  <c r="I29" i="75"/>
  <c r="I31" i="75" s="1"/>
  <c r="H29" i="75"/>
  <c r="H31" i="75" s="1"/>
  <c r="G29" i="75"/>
  <c r="G31" i="75" s="1"/>
  <c r="F29" i="75"/>
  <c r="F31" i="75" s="1"/>
  <c r="D29" i="75"/>
  <c r="D31" i="75" s="1"/>
  <c r="C29" i="75"/>
  <c r="C31" i="75" s="1"/>
  <c r="P30" i="73"/>
  <c r="E30" i="73"/>
  <c r="B30" i="73"/>
  <c r="R29" i="73"/>
  <c r="R31" i="73" s="1"/>
  <c r="Q29" i="73"/>
  <c r="Q31" i="73" s="1"/>
  <c r="O29" i="73"/>
  <c r="O31" i="73" s="1"/>
  <c r="N29" i="73"/>
  <c r="N31" i="73" s="1"/>
  <c r="M29" i="73"/>
  <c r="M31" i="73" s="1"/>
  <c r="L29" i="73"/>
  <c r="L31" i="73" s="1"/>
  <c r="K29" i="73"/>
  <c r="K31" i="73" s="1"/>
  <c r="J29" i="73"/>
  <c r="J31" i="73" s="1"/>
  <c r="I29" i="73"/>
  <c r="I31" i="73" s="1"/>
  <c r="H29" i="73"/>
  <c r="H31" i="73" s="1"/>
  <c r="G29" i="73"/>
  <c r="G31" i="73" s="1"/>
  <c r="F29" i="73"/>
  <c r="F31" i="73" s="1"/>
  <c r="D29" i="73"/>
  <c r="D31" i="73" s="1"/>
  <c r="C29" i="73"/>
  <c r="C31" i="73" s="1"/>
  <c r="P30" i="74"/>
  <c r="E30" i="74"/>
  <c r="B30" i="74"/>
  <c r="R29" i="74"/>
  <c r="Q29" i="74"/>
  <c r="O29" i="74"/>
  <c r="N29" i="74"/>
  <c r="M29" i="74"/>
  <c r="L29" i="74"/>
  <c r="K29" i="74"/>
  <c r="J29" i="74"/>
  <c r="I29" i="74"/>
  <c r="H29" i="74"/>
  <c r="G29" i="74"/>
  <c r="F29" i="74"/>
  <c r="D29" i="74"/>
  <c r="C29" i="74"/>
  <c r="P30" i="72"/>
  <c r="E30" i="72"/>
  <c r="B30" i="72"/>
  <c r="R29" i="72"/>
  <c r="R31" i="72" s="1"/>
  <c r="Q29" i="72"/>
  <c r="Q31" i="72" s="1"/>
  <c r="O29" i="72"/>
  <c r="O31" i="72" s="1"/>
  <c r="N29" i="72"/>
  <c r="N31" i="72" s="1"/>
  <c r="M29" i="72"/>
  <c r="M31" i="72" s="1"/>
  <c r="L29" i="72"/>
  <c r="L31" i="72" s="1"/>
  <c r="K29" i="72"/>
  <c r="K31" i="72" s="1"/>
  <c r="J29" i="72"/>
  <c r="J31" i="72" s="1"/>
  <c r="I29" i="72"/>
  <c r="I31" i="72" s="1"/>
  <c r="H29" i="72"/>
  <c r="H31" i="72" s="1"/>
  <c r="G29" i="72"/>
  <c r="G31" i="72" s="1"/>
  <c r="F29" i="72"/>
  <c r="F31" i="72" s="1"/>
  <c r="D29" i="72"/>
  <c r="D31" i="72" s="1"/>
  <c r="C29" i="72"/>
  <c r="C31" i="72" s="1"/>
  <c r="P30" i="71"/>
  <c r="E30" i="71"/>
  <c r="B30" i="71"/>
  <c r="R29" i="71"/>
  <c r="R31" i="71" s="1"/>
  <c r="Q29" i="71"/>
  <c r="Q31" i="71" s="1"/>
  <c r="O29" i="71"/>
  <c r="O31" i="71" s="1"/>
  <c r="N29" i="71"/>
  <c r="N31" i="71" s="1"/>
  <c r="M29" i="71"/>
  <c r="M31" i="71" s="1"/>
  <c r="L29" i="71"/>
  <c r="L31" i="71" s="1"/>
  <c r="K29" i="71"/>
  <c r="K31" i="71" s="1"/>
  <c r="J29" i="71"/>
  <c r="J31" i="71" s="1"/>
  <c r="I29" i="71"/>
  <c r="I31" i="71" s="1"/>
  <c r="H29" i="71"/>
  <c r="H31" i="71" s="1"/>
  <c r="G29" i="71"/>
  <c r="G31" i="71" s="1"/>
  <c r="F29" i="71"/>
  <c r="F31" i="71" s="1"/>
  <c r="D29" i="71"/>
  <c r="D31" i="71" s="1"/>
  <c r="C29" i="71"/>
  <c r="C31" i="71" s="1"/>
  <c r="P30" i="69"/>
  <c r="E30" i="69"/>
  <c r="B30" i="69"/>
  <c r="R29" i="69"/>
  <c r="R31" i="69" s="1"/>
  <c r="Q29" i="69"/>
  <c r="Q31" i="69" s="1"/>
  <c r="O29" i="69"/>
  <c r="O31" i="69" s="1"/>
  <c r="N29" i="69"/>
  <c r="N31" i="69" s="1"/>
  <c r="M29" i="69"/>
  <c r="M31" i="69" s="1"/>
  <c r="L29" i="69"/>
  <c r="L31" i="69" s="1"/>
  <c r="K29" i="69"/>
  <c r="K31" i="69" s="1"/>
  <c r="J29" i="69"/>
  <c r="J31" i="69" s="1"/>
  <c r="I29" i="69"/>
  <c r="I31" i="69" s="1"/>
  <c r="H29" i="69"/>
  <c r="H31" i="69" s="1"/>
  <c r="G29" i="69"/>
  <c r="G31" i="69" s="1"/>
  <c r="F29" i="69"/>
  <c r="F31" i="69" s="1"/>
  <c r="D29" i="69"/>
  <c r="D31" i="69" s="1"/>
  <c r="C29" i="69"/>
  <c r="C31" i="69" s="1"/>
  <c r="P30" i="70"/>
  <c r="E30" i="70"/>
  <c r="E58" i="38" s="1"/>
  <c r="B30" i="70"/>
  <c r="R29" i="70"/>
  <c r="R31" i="70" s="1"/>
  <c r="Q29" i="70"/>
  <c r="Q31" i="70" s="1"/>
  <c r="O29" i="70"/>
  <c r="O31" i="70" s="1"/>
  <c r="N29" i="70"/>
  <c r="N31" i="70" s="1"/>
  <c r="M29" i="70"/>
  <c r="M31" i="70" s="1"/>
  <c r="L29" i="70"/>
  <c r="L31" i="70" s="1"/>
  <c r="K29" i="70"/>
  <c r="K31" i="70" s="1"/>
  <c r="J29" i="70"/>
  <c r="J31" i="70" s="1"/>
  <c r="I29" i="70"/>
  <c r="I31" i="70" s="1"/>
  <c r="H29" i="70"/>
  <c r="H31" i="70" s="1"/>
  <c r="G29" i="70"/>
  <c r="G31" i="70" s="1"/>
  <c r="F29" i="70"/>
  <c r="F31" i="70" s="1"/>
  <c r="D29" i="70"/>
  <c r="D31" i="70" s="1"/>
  <c r="C29" i="70"/>
  <c r="C31" i="70" s="1"/>
  <c r="D31" i="74" l="1"/>
  <c r="D19" i="32"/>
  <c r="G31" i="74"/>
  <c r="G19" i="32"/>
  <c r="I31" i="74"/>
  <c r="I19" i="32"/>
  <c r="K31" i="74"/>
  <c r="K19" i="32"/>
  <c r="M31" i="74"/>
  <c r="M19" i="32"/>
  <c r="O31" i="74"/>
  <c r="O19" i="32"/>
  <c r="R31" i="74"/>
  <c r="R19" i="32"/>
  <c r="C31" i="74"/>
  <c r="C19" i="32"/>
  <c r="F31" i="74"/>
  <c r="F19" i="32"/>
  <c r="H31" i="74"/>
  <c r="H19" i="32"/>
  <c r="J31" i="74"/>
  <c r="J19" i="32"/>
  <c r="L31" i="74"/>
  <c r="L19" i="32"/>
  <c r="N31" i="74"/>
  <c r="N19" i="32"/>
  <c r="Q31" i="74"/>
  <c r="Q19" i="32"/>
  <c r="O9" i="38"/>
  <c r="C30" i="32"/>
  <c r="D30" i="32"/>
  <c r="E30" i="32"/>
  <c r="F30" i="32"/>
  <c r="G30" i="32"/>
  <c r="H30" i="32"/>
  <c r="I30" i="32"/>
  <c r="J30" i="32"/>
  <c r="K30" i="32"/>
  <c r="L30" i="32"/>
  <c r="M30" i="32"/>
  <c r="N30" i="32"/>
  <c r="O30" i="32"/>
  <c r="Q30" i="32"/>
  <c r="R30" i="32"/>
  <c r="C15" i="32"/>
  <c r="D15" i="32"/>
  <c r="F15" i="32"/>
  <c r="G15" i="32"/>
  <c r="H15" i="32"/>
  <c r="I15" i="32"/>
  <c r="K15" i="32"/>
  <c r="L15" i="32"/>
  <c r="M15" i="32"/>
  <c r="N15" i="32"/>
  <c r="O15" i="32"/>
  <c r="Q15" i="32"/>
  <c r="C16" i="32"/>
  <c r="D16" i="32"/>
  <c r="F16" i="32"/>
  <c r="G16" i="32"/>
  <c r="H16" i="32"/>
  <c r="I16" i="32"/>
  <c r="J16" i="32"/>
  <c r="K16" i="32"/>
  <c r="L16" i="32"/>
  <c r="M16" i="32"/>
  <c r="N16" i="32"/>
  <c r="O16" i="32"/>
  <c r="Q16" i="32"/>
  <c r="C17" i="32"/>
  <c r="D17" i="32"/>
  <c r="F17" i="32"/>
  <c r="G17" i="32"/>
  <c r="H17" i="32"/>
  <c r="I17" i="32"/>
  <c r="J17" i="32"/>
  <c r="K17" i="32"/>
  <c r="L17" i="32"/>
  <c r="M17" i="32"/>
  <c r="N17" i="32"/>
  <c r="O17" i="32"/>
  <c r="Q17" i="32"/>
  <c r="F18" i="32"/>
  <c r="J18" i="32"/>
  <c r="N18" i="32"/>
  <c r="B6" i="38"/>
  <c r="B3" i="38"/>
  <c r="G5" i="38"/>
  <c r="C14" i="38"/>
  <c r="D14" i="38"/>
  <c r="F14" i="38"/>
  <c r="G14" i="38"/>
  <c r="H14" i="38"/>
  <c r="I14" i="38"/>
  <c r="J14" i="38"/>
  <c r="K14" i="38"/>
  <c r="L14" i="38"/>
  <c r="M14" i="38"/>
  <c r="N14" i="38"/>
  <c r="O14" i="38"/>
  <c r="Q14" i="38"/>
  <c r="C15" i="38"/>
  <c r="D15" i="38"/>
  <c r="F15" i="38"/>
  <c r="G15" i="38"/>
  <c r="H15" i="38"/>
  <c r="I15" i="38"/>
  <c r="J15" i="38"/>
  <c r="K15" i="38"/>
  <c r="L15" i="38"/>
  <c r="M15" i="38"/>
  <c r="N15" i="38"/>
  <c r="O15" i="38"/>
  <c r="Q15" i="38"/>
  <c r="C16" i="38"/>
  <c r="D16" i="38"/>
  <c r="F16" i="38"/>
  <c r="G16" i="38"/>
  <c r="H16" i="38"/>
  <c r="I16" i="38"/>
  <c r="J16" i="38"/>
  <c r="K16" i="38"/>
  <c r="L16" i="38"/>
  <c r="M16" i="38"/>
  <c r="N16" i="38"/>
  <c r="O16" i="38"/>
  <c r="P16" i="38"/>
  <c r="Q16" i="38"/>
  <c r="C17" i="38"/>
  <c r="D17" i="38"/>
  <c r="F17" i="38"/>
  <c r="G17" i="38"/>
  <c r="H17" i="38"/>
  <c r="I17" i="38"/>
  <c r="J17" i="38"/>
  <c r="K17" i="38"/>
  <c r="L17" i="38"/>
  <c r="M17" i="38"/>
  <c r="N17" i="38"/>
  <c r="O17" i="38"/>
  <c r="Q17" i="38"/>
  <c r="C18" i="38"/>
  <c r="D18" i="38"/>
  <c r="F18" i="38"/>
  <c r="G18" i="38"/>
  <c r="H18" i="38"/>
  <c r="I18" i="38"/>
  <c r="J18" i="38"/>
  <c r="K18" i="38"/>
  <c r="L18" i="38"/>
  <c r="M18" i="38"/>
  <c r="N18" i="38"/>
  <c r="O18" i="38"/>
  <c r="P18" i="38"/>
  <c r="Q18" i="38"/>
  <c r="C19" i="38"/>
  <c r="D19" i="38"/>
  <c r="F19" i="38"/>
  <c r="G19" i="38"/>
  <c r="H19" i="38"/>
  <c r="I19" i="38"/>
  <c r="J19" i="38"/>
  <c r="K19" i="38"/>
  <c r="L19" i="38"/>
  <c r="M19" i="38"/>
  <c r="N19" i="38"/>
  <c r="O19" i="38"/>
  <c r="Q19" i="38"/>
  <c r="C20" i="38"/>
  <c r="D20" i="38"/>
  <c r="F20" i="38"/>
  <c r="G20" i="38"/>
  <c r="H20" i="38"/>
  <c r="I20" i="38"/>
  <c r="J20" i="38"/>
  <c r="K20" i="38"/>
  <c r="L20" i="38"/>
  <c r="M20" i="38"/>
  <c r="N20" i="38"/>
  <c r="O20" i="38"/>
  <c r="P20" i="38"/>
  <c r="Q20" i="38"/>
  <c r="C21" i="38"/>
  <c r="D21" i="38"/>
  <c r="F21" i="38"/>
  <c r="G21" i="38"/>
  <c r="H21" i="38"/>
  <c r="I21" i="38"/>
  <c r="J21" i="38"/>
  <c r="K21" i="38"/>
  <c r="L21" i="38"/>
  <c r="M21" i="38"/>
  <c r="N21" i="38"/>
  <c r="O21" i="38"/>
  <c r="Q21" i="38"/>
  <c r="C22" i="38"/>
  <c r="D22" i="38"/>
  <c r="F22" i="38"/>
  <c r="G22" i="38"/>
  <c r="H22" i="38"/>
  <c r="I22" i="38"/>
  <c r="J22" i="38"/>
  <c r="K22" i="38"/>
  <c r="L22" i="38"/>
  <c r="M22" i="38"/>
  <c r="N22" i="38"/>
  <c r="O22" i="38"/>
  <c r="P22" i="38"/>
  <c r="Q22" i="38"/>
  <c r="C23" i="38"/>
  <c r="D23" i="38"/>
  <c r="F23" i="38"/>
  <c r="G23" i="38"/>
  <c r="H23" i="38"/>
  <c r="I23" i="38"/>
  <c r="J23" i="38"/>
  <c r="K23" i="38"/>
  <c r="L23" i="38"/>
  <c r="M23" i="38"/>
  <c r="N23" i="38"/>
  <c r="O23" i="38"/>
  <c r="Q23" i="38"/>
  <c r="C24" i="38"/>
  <c r="D24" i="38"/>
  <c r="F24" i="38"/>
  <c r="G24" i="38"/>
  <c r="H24" i="38"/>
  <c r="I24" i="38"/>
  <c r="J24" i="38"/>
  <c r="K24" i="38"/>
  <c r="L24" i="38"/>
  <c r="M24" i="38"/>
  <c r="N24" i="38"/>
  <c r="O24" i="38"/>
  <c r="P24" i="38"/>
  <c r="Q24" i="38"/>
  <c r="C25" i="38"/>
  <c r="D25" i="38"/>
  <c r="F25" i="38"/>
  <c r="G25" i="38"/>
  <c r="H25" i="38"/>
  <c r="I25" i="38"/>
  <c r="J25" i="38"/>
  <c r="K25" i="38"/>
  <c r="L25" i="38"/>
  <c r="M25" i="38"/>
  <c r="N25" i="38"/>
  <c r="O25" i="38"/>
  <c r="Q25" i="38"/>
  <c r="C26" i="38"/>
  <c r="D26" i="38"/>
  <c r="F26" i="38"/>
  <c r="G26" i="38"/>
  <c r="H26" i="38"/>
  <c r="I26" i="38"/>
  <c r="J26" i="38"/>
  <c r="K26" i="38"/>
  <c r="L26" i="38"/>
  <c r="M26" i="38"/>
  <c r="N26" i="38"/>
  <c r="O26" i="38"/>
  <c r="P26" i="38"/>
  <c r="Q26" i="38"/>
  <c r="C27" i="38"/>
  <c r="D27" i="38"/>
  <c r="F27" i="38"/>
  <c r="G27" i="38"/>
  <c r="H27" i="38"/>
  <c r="I27" i="38"/>
  <c r="J27" i="38"/>
  <c r="K27" i="38"/>
  <c r="L27" i="38"/>
  <c r="M27" i="38"/>
  <c r="N27" i="38"/>
  <c r="O27" i="38"/>
  <c r="Q27" i="38"/>
  <c r="C28" i="38"/>
  <c r="D28" i="38"/>
  <c r="F28" i="38"/>
  <c r="G28" i="38"/>
  <c r="H28" i="38"/>
  <c r="I28" i="38"/>
  <c r="J28" i="38"/>
  <c r="K28" i="38"/>
  <c r="L28" i="38"/>
  <c r="M28" i="38"/>
  <c r="N28" i="38"/>
  <c r="O28" i="38"/>
  <c r="P28" i="38"/>
  <c r="Q28" i="38"/>
  <c r="C29" i="38"/>
  <c r="D29" i="38"/>
  <c r="F29" i="38"/>
  <c r="G29" i="38"/>
  <c r="H29" i="38"/>
  <c r="I29" i="38"/>
  <c r="J29" i="38"/>
  <c r="K29" i="38"/>
  <c r="L29" i="38"/>
  <c r="M29" i="38"/>
  <c r="N29" i="38"/>
  <c r="O29" i="38"/>
  <c r="Q29" i="38"/>
  <c r="C30" i="38"/>
  <c r="D30" i="38"/>
  <c r="F30" i="38"/>
  <c r="G30" i="38"/>
  <c r="H30" i="38"/>
  <c r="I30" i="38"/>
  <c r="J30" i="38"/>
  <c r="K30" i="38"/>
  <c r="L30" i="38"/>
  <c r="M30" i="38"/>
  <c r="N30" i="38"/>
  <c r="O30" i="38"/>
  <c r="Q30" i="38"/>
  <c r="C31" i="38"/>
  <c r="D31" i="38"/>
  <c r="F31" i="38"/>
  <c r="G31" i="38"/>
  <c r="H31" i="38"/>
  <c r="I31" i="38"/>
  <c r="J31" i="38"/>
  <c r="K31" i="38"/>
  <c r="L31" i="38"/>
  <c r="M31" i="38"/>
  <c r="N31" i="38"/>
  <c r="O31" i="38"/>
  <c r="Q31" i="38"/>
  <c r="C32" i="38"/>
  <c r="D32" i="38"/>
  <c r="F32" i="38"/>
  <c r="G32" i="38"/>
  <c r="H32" i="38"/>
  <c r="I32" i="38"/>
  <c r="J32" i="38"/>
  <c r="K32" i="38"/>
  <c r="L32" i="38"/>
  <c r="M32" i="38"/>
  <c r="N32" i="38"/>
  <c r="O32" i="38"/>
  <c r="Q32" i="38"/>
  <c r="C33" i="38"/>
  <c r="D33" i="38"/>
  <c r="F33" i="38"/>
  <c r="G33" i="38"/>
  <c r="H33" i="38"/>
  <c r="I33" i="38"/>
  <c r="J33" i="38"/>
  <c r="K33" i="38"/>
  <c r="L33" i="38"/>
  <c r="M33" i="38"/>
  <c r="N33" i="38"/>
  <c r="O33" i="38"/>
  <c r="Q33" i="38"/>
  <c r="C34" i="38"/>
  <c r="D34" i="38"/>
  <c r="F34" i="38"/>
  <c r="G34" i="38"/>
  <c r="H34" i="38"/>
  <c r="I34" i="38"/>
  <c r="J34" i="38"/>
  <c r="K34" i="38"/>
  <c r="L34" i="38"/>
  <c r="M34" i="38"/>
  <c r="N34" i="38"/>
  <c r="O34" i="38"/>
  <c r="Q34" i="38"/>
  <c r="C35" i="38"/>
  <c r="D35" i="38"/>
  <c r="F35" i="38"/>
  <c r="G35" i="38"/>
  <c r="H35" i="38"/>
  <c r="I35" i="38"/>
  <c r="J35" i="38"/>
  <c r="K35" i="38"/>
  <c r="L35" i="38"/>
  <c r="M35" i="38"/>
  <c r="N35" i="38"/>
  <c r="O35" i="38"/>
  <c r="Q35" i="38"/>
  <c r="C36" i="38"/>
  <c r="D36" i="38"/>
  <c r="F36" i="38"/>
  <c r="G36" i="38"/>
  <c r="H36" i="38"/>
  <c r="I36" i="38"/>
  <c r="J36" i="38"/>
  <c r="K36" i="38"/>
  <c r="L36" i="38"/>
  <c r="M36" i="38"/>
  <c r="N36" i="38"/>
  <c r="O36" i="38"/>
  <c r="Q36" i="38"/>
  <c r="C37" i="38"/>
  <c r="D37" i="38"/>
  <c r="F37" i="38"/>
  <c r="G37" i="38"/>
  <c r="H37" i="38"/>
  <c r="I37" i="38"/>
  <c r="J37" i="38"/>
  <c r="K37" i="38"/>
  <c r="L37" i="38"/>
  <c r="M37" i="38"/>
  <c r="N37" i="38"/>
  <c r="O37" i="38"/>
  <c r="Q37" i="38"/>
  <c r="C38" i="38"/>
  <c r="D38" i="38"/>
  <c r="F38" i="38"/>
  <c r="G38" i="38"/>
  <c r="H38" i="38"/>
  <c r="I38" i="38"/>
  <c r="J38" i="38"/>
  <c r="K38" i="38"/>
  <c r="L38" i="38"/>
  <c r="M38" i="38"/>
  <c r="N38" i="38"/>
  <c r="O38" i="38"/>
  <c r="Q38" i="38"/>
  <c r="C39" i="38"/>
  <c r="D39" i="38"/>
  <c r="F39" i="38"/>
  <c r="G39" i="38"/>
  <c r="H39" i="38"/>
  <c r="I39" i="38"/>
  <c r="J39" i="38"/>
  <c r="K39" i="38"/>
  <c r="L39" i="38"/>
  <c r="M39" i="38"/>
  <c r="N39" i="38"/>
  <c r="O39" i="38"/>
  <c r="Q39" i="38"/>
  <c r="C40" i="38"/>
  <c r="D40" i="38"/>
  <c r="F40" i="38"/>
  <c r="G40" i="38"/>
  <c r="H40" i="38"/>
  <c r="I40" i="38"/>
  <c r="J40" i="38"/>
  <c r="K40" i="38"/>
  <c r="L40" i="38"/>
  <c r="M40" i="38"/>
  <c r="N40" i="38"/>
  <c r="O40" i="38"/>
  <c r="Q40" i="38"/>
  <c r="C41" i="38"/>
  <c r="D41" i="38"/>
  <c r="F41" i="38"/>
  <c r="G41" i="38"/>
  <c r="H41" i="38"/>
  <c r="I41" i="38"/>
  <c r="J41" i="38"/>
  <c r="K41" i="38"/>
  <c r="L41" i="38"/>
  <c r="M41" i="38"/>
  <c r="N41" i="38"/>
  <c r="O41" i="38"/>
  <c r="Q41" i="38"/>
  <c r="C42" i="38"/>
  <c r="D42" i="38"/>
  <c r="F42" i="38"/>
  <c r="G42" i="38"/>
  <c r="H42" i="38"/>
  <c r="I42" i="38"/>
  <c r="J42" i="38"/>
  <c r="K42" i="38"/>
  <c r="L42" i="38"/>
  <c r="M42" i="38"/>
  <c r="N42" i="38"/>
  <c r="O42" i="38"/>
  <c r="Q42" i="38"/>
  <c r="C43" i="38"/>
  <c r="D43" i="38"/>
  <c r="F43" i="38"/>
  <c r="G43" i="38"/>
  <c r="H43" i="38"/>
  <c r="I43" i="38"/>
  <c r="J43" i="38"/>
  <c r="K43" i="38"/>
  <c r="L43" i="38"/>
  <c r="M43" i="38"/>
  <c r="N43" i="38"/>
  <c r="O43" i="38"/>
  <c r="Q43" i="38"/>
  <c r="C44" i="38"/>
  <c r="D44" i="38"/>
  <c r="F44" i="38"/>
  <c r="G44" i="38"/>
  <c r="H44" i="38"/>
  <c r="I44" i="38"/>
  <c r="J44" i="38"/>
  <c r="K44" i="38"/>
  <c r="L44" i="38"/>
  <c r="M44" i="38"/>
  <c r="N44" i="38"/>
  <c r="O44" i="38"/>
  <c r="P44" i="38"/>
  <c r="Q44" i="38"/>
  <c r="C45" i="38"/>
  <c r="D45" i="38"/>
  <c r="F45" i="38"/>
  <c r="G45" i="38"/>
  <c r="H45" i="38"/>
  <c r="I45" i="38"/>
  <c r="J45" i="38"/>
  <c r="K45" i="38"/>
  <c r="L45" i="38"/>
  <c r="M45" i="38"/>
  <c r="N45" i="38"/>
  <c r="O45" i="38"/>
  <c r="Q45" i="38"/>
  <c r="C46" i="38"/>
  <c r="D46" i="38"/>
  <c r="F46" i="38"/>
  <c r="G46" i="38"/>
  <c r="H46" i="38"/>
  <c r="I46" i="38"/>
  <c r="J46" i="38"/>
  <c r="K46" i="38"/>
  <c r="L46" i="38"/>
  <c r="M46" i="38"/>
  <c r="N46" i="38"/>
  <c r="O46" i="38"/>
  <c r="Q46" i="38"/>
  <c r="C47" i="38"/>
  <c r="D47" i="38"/>
  <c r="F47" i="38"/>
  <c r="G47" i="38"/>
  <c r="H47" i="38"/>
  <c r="I47" i="38"/>
  <c r="J47" i="38"/>
  <c r="K47" i="38"/>
  <c r="L47" i="38"/>
  <c r="M47" i="38"/>
  <c r="N47" i="38"/>
  <c r="O47" i="38"/>
  <c r="Q47" i="38"/>
  <c r="C48" i="38"/>
  <c r="D48" i="38"/>
  <c r="F48" i="38"/>
  <c r="G48" i="38"/>
  <c r="H48" i="38"/>
  <c r="I48" i="38"/>
  <c r="J48" i="38"/>
  <c r="K48" i="38"/>
  <c r="L48" i="38"/>
  <c r="M48" i="38"/>
  <c r="N48" i="38"/>
  <c r="O48" i="38"/>
  <c r="P48" i="38"/>
  <c r="Q48" i="38"/>
  <c r="C49" i="38"/>
  <c r="D49" i="38"/>
  <c r="F49" i="38"/>
  <c r="G49" i="38"/>
  <c r="H49" i="38"/>
  <c r="I49" i="38"/>
  <c r="J49" i="38"/>
  <c r="K49" i="38"/>
  <c r="L49" i="38"/>
  <c r="M49" i="38"/>
  <c r="N49" i="38"/>
  <c r="O49" i="38"/>
  <c r="Q49" i="38"/>
  <c r="C50" i="38"/>
  <c r="D50" i="38"/>
  <c r="F50" i="38"/>
  <c r="G50" i="38"/>
  <c r="H50" i="38"/>
  <c r="I50" i="38"/>
  <c r="J50" i="38"/>
  <c r="K50" i="38"/>
  <c r="L50" i="38"/>
  <c r="M50" i="38"/>
  <c r="N50" i="38"/>
  <c r="O50" i="38"/>
  <c r="Q50" i="38"/>
  <c r="C51" i="38"/>
  <c r="D51" i="38"/>
  <c r="E51" i="38"/>
  <c r="F51" i="38"/>
  <c r="G51" i="38"/>
  <c r="H51" i="38"/>
  <c r="I51" i="38"/>
  <c r="J51" i="38"/>
  <c r="K51" i="38"/>
  <c r="L51" i="38"/>
  <c r="M51" i="38"/>
  <c r="N51" i="38"/>
  <c r="O51" i="38"/>
  <c r="Q51" i="38"/>
  <c r="C52" i="38"/>
  <c r="D52" i="38"/>
  <c r="F52" i="38"/>
  <c r="G52" i="38"/>
  <c r="H52" i="38"/>
  <c r="I52" i="38"/>
  <c r="J52" i="38"/>
  <c r="K52" i="38"/>
  <c r="L52" i="38"/>
  <c r="M52" i="38"/>
  <c r="N52" i="38"/>
  <c r="O52" i="38"/>
  <c r="Q52" i="38"/>
  <c r="C53" i="38"/>
  <c r="D53" i="38"/>
  <c r="F53" i="38"/>
  <c r="G53" i="38"/>
  <c r="H53" i="38"/>
  <c r="I53" i="38"/>
  <c r="J53" i="38"/>
  <c r="K53" i="38"/>
  <c r="L53" i="38"/>
  <c r="M53" i="38"/>
  <c r="N53" i="38"/>
  <c r="O53" i="38"/>
  <c r="Q53" i="38"/>
  <c r="C54" i="38"/>
  <c r="D54" i="38"/>
  <c r="F54" i="38"/>
  <c r="G54" i="38"/>
  <c r="H54" i="38"/>
  <c r="I54" i="38"/>
  <c r="J54" i="38"/>
  <c r="K54" i="38"/>
  <c r="L54" i="38"/>
  <c r="M54" i="38"/>
  <c r="N54" i="38"/>
  <c r="O54" i="38"/>
  <c r="Q54" i="38"/>
  <c r="C55" i="38"/>
  <c r="D55" i="38"/>
  <c r="F55" i="38"/>
  <c r="G55" i="38"/>
  <c r="H55" i="38"/>
  <c r="I55" i="38"/>
  <c r="J55" i="38"/>
  <c r="K55" i="38"/>
  <c r="L55" i="38"/>
  <c r="M55" i="38"/>
  <c r="N55" i="38"/>
  <c r="O55" i="38"/>
  <c r="Q55" i="38"/>
  <c r="C56" i="38"/>
  <c r="D56" i="38"/>
  <c r="F56" i="38"/>
  <c r="G56" i="38"/>
  <c r="H56" i="38"/>
  <c r="I56" i="38"/>
  <c r="J56" i="38"/>
  <c r="K56" i="38"/>
  <c r="L56" i="38"/>
  <c r="M56" i="38"/>
  <c r="N56" i="38"/>
  <c r="O56" i="38"/>
  <c r="Q56" i="38"/>
  <c r="P28" i="75"/>
  <c r="E28" i="75"/>
  <c r="B28" i="75"/>
  <c r="P27" i="75"/>
  <c r="E27" i="75"/>
  <c r="B27" i="75"/>
  <c r="P26" i="75"/>
  <c r="E26" i="75"/>
  <c r="B26" i="75"/>
  <c r="P25" i="75"/>
  <c r="E25" i="75"/>
  <c r="B25" i="75"/>
  <c r="P24" i="75"/>
  <c r="E24" i="75"/>
  <c r="B24" i="75"/>
  <c r="P23" i="75"/>
  <c r="E23" i="75"/>
  <c r="B23" i="75"/>
  <c r="P22" i="75"/>
  <c r="E22" i="75"/>
  <c r="B22" i="75"/>
  <c r="P21" i="75"/>
  <c r="E21" i="75"/>
  <c r="B21" i="75"/>
  <c r="P20" i="75"/>
  <c r="E20" i="75"/>
  <c r="B20" i="75"/>
  <c r="P19" i="75"/>
  <c r="E19" i="75"/>
  <c r="B19" i="75"/>
  <c r="P18" i="75"/>
  <c r="E18" i="75"/>
  <c r="B18" i="75"/>
  <c r="P17" i="75"/>
  <c r="E17" i="75"/>
  <c r="B17" i="75"/>
  <c r="P16" i="75"/>
  <c r="P56" i="38" s="1"/>
  <c r="E16" i="75"/>
  <c r="E56" i="38" s="1"/>
  <c r="B16" i="75"/>
  <c r="B56" i="38" s="1"/>
  <c r="P15" i="75"/>
  <c r="P55" i="38" s="1"/>
  <c r="E15" i="75"/>
  <c r="E55" i="38" s="1"/>
  <c r="B15" i="75"/>
  <c r="B55" i="38" s="1"/>
  <c r="P14" i="75"/>
  <c r="P29" i="75" s="1"/>
  <c r="P31" i="75" s="1"/>
  <c r="E14" i="75"/>
  <c r="E29" i="75" s="1"/>
  <c r="E31" i="75" s="1"/>
  <c r="B14" i="75"/>
  <c r="G9" i="75"/>
  <c r="B9" i="75" s="1"/>
  <c r="K5" i="75"/>
  <c r="G5" i="75"/>
  <c r="B3" i="75"/>
  <c r="P28" i="73"/>
  <c r="E28" i="73"/>
  <c r="B28" i="73"/>
  <c r="P27" i="73"/>
  <c r="E27" i="73"/>
  <c r="B27" i="73"/>
  <c r="P26" i="73"/>
  <c r="E26" i="73"/>
  <c r="B26" i="73"/>
  <c r="P25" i="73"/>
  <c r="E25" i="73"/>
  <c r="B25" i="73"/>
  <c r="P24" i="73"/>
  <c r="E24" i="73"/>
  <c r="B24" i="73"/>
  <c r="P23" i="73"/>
  <c r="E23" i="73"/>
  <c r="B23" i="73"/>
  <c r="P22" i="73"/>
  <c r="E22" i="73"/>
  <c r="B22" i="73"/>
  <c r="P21" i="73"/>
  <c r="E21" i="73"/>
  <c r="B21" i="73"/>
  <c r="P20" i="73"/>
  <c r="E20" i="73"/>
  <c r="B20" i="73"/>
  <c r="P19" i="73"/>
  <c r="E19" i="73"/>
  <c r="B19" i="73"/>
  <c r="P18" i="73"/>
  <c r="E18" i="73"/>
  <c r="B18" i="73"/>
  <c r="P17" i="73"/>
  <c r="E17" i="73"/>
  <c r="B17" i="73"/>
  <c r="P16" i="73"/>
  <c r="P53" i="38" s="1"/>
  <c r="E16" i="73"/>
  <c r="E53" i="38" s="1"/>
  <c r="B16" i="73"/>
  <c r="B53" i="38" s="1"/>
  <c r="P15" i="73"/>
  <c r="P52" i="38" s="1"/>
  <c r="E15" i="73"/>
  <c r="E52" i="38" s="1"/>
  <c r="B15" i="73"/>
  <c r="B52" i="38" s="1"/>
  <c r="P14" i="73"/>
  <c r="E14" i="73"/>
  <c r="B14" i="73"/>
  <c r="K5" i="73"/>
  <c r="G5" i="73"/>
  <c r="B3" i="73"/>
  <c r="P28" i="74"/>
  <c r="E28" i="74"/>
  <c r="B28" i="74"/>
  <c r="P27" i="74"/>
  <c r="E27" i="74"/>
  <c r="B27" i="74"/>
  <c r="P26" i="74"/>
  <c r="E26" i="74"/>
  <c r="B26" i="74"/>
  <c r="P25" i="74"/>
  <c r="E25" i="74"/>
  <c r="B25" i="74"/>
  <c r="P24" i="74"/>
  <c r="E24" i="74"/>
  <c r="B24" i="74"/>
  <c r="P23" i="74"/>
  <c r="E23" i="74"/>
  <c r="B23" i="74"/>
  <c r="P22" i="74"/>
  <c r="E22" i="74"/>
  <c r="B22" i="74"/>
  <c r="P21" i="74"/>
  <c r="E21" i="74"/>
  <c r="B21" i="74"/>
  <c r="P20" i="74"/>
  <c r="P50" i="38" s="1"/>
  <c r="E20" i="74"/>
  <c r="E50" i="38" s="1"/>
  <c r="B20" i="74"/>
  <c r="B50" i="38" s="1"/>
  <c r="P19" i="74"/>
  <c r="P49" i="38" s="1"/>
  <c r="E19" i="74"/>
  <c r="E49" i="38" s="1"/>
  <c r="B19" i="74"/>
  <c r="B49" i="38" s="1"/>
  <c r="P18" i="74"/>
  <c r="E18" i="74"/>
  <c r="E48" i="38" s="1"/>
  <c r="B18" i="74"/>
  <c r="B48" i="38" s="1"/>
  <c r="P17" i="74"/>
  <c r="P47" i="38" s="1"/>
  <c r="E17" i="74"/>
  <c r="E47" i="38" s="1"/>
  <c r="B17" i="74"/>
  <c r="B47" i="38" s="1"/>
  <c r="P16" i="74"/>
  <c r="P46" i="38" s="1"/>
  <c r="E16" i="74"/>
  <c r="E46" i="38" s="1"/>
  <c r="B16" i="74"/>
  <c r="B46" i="38" s="1"/>
  <c r="P15" i="74"/>
  <c r="P45" i="38" s="1"/>
  <c r="E15" i="74"/>
  <c r="E45" i="38" s="1"/>
  <c r="B15" i="74"/>
  <c r="B45" i="38" s="1"/>
  <c r="P14" i="74"/>
  <c r="E14" i="74"/>
  <c r="E29" i="74" s="1"/>
  <c r="B14" i="74"/>
  <c r="K5" i="74"/>
  <c r="G5" i="74"/>
  <c r="B3" i="74"/>
  <c r="P28" i="72"/>
  <c r="E28" i="72"/>
  <c r="B28" i="72"/>
  <c r="P27" i="72"/>
  <c r="E27" i="72"/>
  <c r="B27" i="72"/>
  <c r="P26" i="72"/>
  <c r="E26" i="72"/>
  <c r="B26" i="72"/>
  <c r="P25" i="72"/>
  <c r="E25" i="72"/>
  <c r="B25" i="72"/>
  <c r="P24" i="72"/>
  <c r="E24" i="72"/>
  <c r="B24" i="72"/>
  <c r="P23" i="72"/>
  <c r="E23" i="72"/>
  <c r="B23" i="72"/>
  <c r="P22" i="72"/>
  <c r="E22" i="72"/>
  <c r="B22" i="72"/>
  <c r="P21" i="72"/>
  <c r="E21" i="72"/>
  <c r="B21" i="72"/>
  <c r="P20" i="72"/>
  <c r="E20" i="72"/>
  <c r="B20" i="72"/>
  <c r="P19" i="72"/>
  <c r="E19" i="72"/>
  <c r="B19" i="72"/>
  <c r="P18" i="72"/>
  <c r="P43" i="38" s="1"/>
  <c r="E18" i="72"/>
  <c r="E43" i="38" s="1"/>
  <c r="B18" i="72"/>
  <c r="B43" i="38" s="1"/>
  <c r="P17" i="72"/>
  <c r="P42" i="38" s="1"/>
  <c r="E17" i="72"/>
  <c r="E42" i="38" s="1"/>
  <c r="B17" i="72"/>
  <c r="B42" i="38" s="1"/>
  <c r="P16" i="72"/>
  <c r="P41" i="38" s="1"/>
  <c r="E16" i="72"/>
  <c r="E41" i="38" s="1"/>
  <c r="B16" i="72"/>
  <c r="B41" i="38" s="1"/>
  <c r="P15" i="72"/>
  <c r="P40" i="38" s="1"/>
  <c r="E15" i="72"/>
  <c r="E40" i="38" s="1"/>
  <c r="B15" i="72"/>
  <c r="B40" i="38" s="1"/>
  <c r="P14" i="72"/>
  <c r="E14" i="72"/>
  <c r="B14" i="72"/>
  <c r="B39" i="38" s="1"/>
  <c r="G9" i="72"/>
  <c r="B9" i="72" s="1"/>
  <c r="K5" i="72"/>
  <c r="G5" i="72"/>
  <c r="B3" i="72"/>
  <c r="P28" i="71"/>
  <c r="E28" i="71"/>
  <c r="B28" i="71"/>
  <c r="P27" i="71"/>
  <c r="E27" i="71"/>
  <c r="B27" i="71"/>
  <c r="P26" i="71"/>
  <c r="E26" i="71"/>
  <c r="B26" i="71"/>
  <c r="P25" i="71"/>
  <c r="E25" i="71"/>
  <c r="B25" i="71"/>
  <c r="P24" i="71"/>
  <c r="E24" i="71"/>
  <c r="B24" i="71"/>
  <c r="P23" i="71"/>
  <c r="E23" i="71"/>
  <c r="B23" i="71"/>
  <c r="P22" i="71"/>
  <c r="P38" i="38" s="1"/>
  <c r="E22" i="71"/>
  <c r="E38" i="38" s="1"/>
  <c r="B22" i="71"/>
  <c r="B38" i="38" s="1"/>
  <c r="P21" i="71"/>
  <c r="P37" i="38" s="1"/>
  <c r="E21" i="71"/>
  <c r="E37" i="38" s="1"/>
  <c r="B21" i="71"/>
  <c r="B37" i="38" s="1"/>
  <c r="P20" i="71"/>
  <c r="P36" i="38" s="1"/>
  <c r="E20" i="71"/>
  <c r="E36" i="38" s="1"/>
  <c r="B20" i="71"/>
  <c r="B36" i="38" s="1"/>
  <c r="P19" i="71"/>
  <c r="P35" i="38" s="1"/>
  <c r="E19" i="71"/>
  <c r="E35" i="38" s="1"/>
  <c r="B19" i="71"/>
  <c r="B35" i="38" s="1"/>
  <c r="P18" i="71"/>
  <c r="P34" i="38" s="1"/>
  <c r="E18" i="71"/>
  <c r="E34" i="38" s="1"/>
  <c r="B18" i="71"/>
  <c r="B34" i="38" s="1"/>
  <c r="P17" i="71"/>
  <c r="P33" i="38" s="1"/>
  <c r="E17" i="71"/>
  <c r="E33" i="38" s="1"/>
  <c r="B17" i="71"/>
  <c r="B33" i="38" s="1"/>
  <c r="P16" i="71"/>
  <c r="P32" i="38" s="1"/>
  <c r="E16" i="71"/>
  <c r="E32" i="38" s="1"/>
  <c r="B16" i="71"/>
  <c r="B32" i="38" s="1"/>
  <c r="P15" i="71"/>
  <c r="P31" i="38" s="1"/>
  <c r="E15" i="71"/>
  <c r="E31" i="38" s="1"/>
  <c r="B15" i="71"/>
  <c r="B31" i="38" s="1"/>
  <c r="P14" i="71"/>
  <c r="E14" i="71"/>
  <c r="B14" i="71"/>
  <c r="G9" i="71"/>
  <c r="B9" i="71" s="1"/>
  <c r="K5" i="71"/>
  <c r="G5" i="71"/>
  <c r="B3" i="71"/>
  <c r="P28" i="69"/>
  <c r="E28" i="69"/>
  <c r="B28" i="69"/>
  <c r="P27" i="69"/>
  <c r="E27" i="69"/>
  <c r="B27" i="69"/>
  <c r="P26" i="69"/>
  <c r="E26" i="69"/>
  <c r="B26" i="69"/>
  <c r="P25" i="69"/>
  <c r="E25" i="69"/>
  <c r="B25" i="69"/>
  <c r="P24" i="69"/>
  <c r="E24" i="69"/>
  <c r="B24" i="69"/>
  <c r="P23" i="69"/>
  <c r="E23" i="69"/>
  <c r="B23" i="69"/>
  <c r="P22" i="69"/>
  <c r="E22" i="69"/>
  <c r="B22" i="69"/>
  <c r="P21" i="69"/>
  <c r="P29" i="38" s="1"/>
  <c r="E21" i="69"/>
  <c r="E29" i="38" s="1"/>
  <c r="B21" i="69"/>
  <c r="B29" i="38" s="1"/>
  <c r="P20" i="69"/>
  <c r="E20" i="69"/>
  <c r="E28" i="38" s="1"/>
  <c r="B20" i="69"/>
  <c r="B28" i="38" s="1"/>
  <c r="P19" i="69"/>
  <c r="P27" i="38" s="1"/>
  <c r="E19" i="69"/>
  <c r="E27" i="38" s="1"/>
  <c r="B19" i="69"/>
  <c r="B27" i="38" s="1"/>
  <c r="P18" i="69"/>
  <c r="E18" i="69"/>
  <c r="E26" i="38" s="1"/>
  <c r="B18" i="69"/>
  <c r="B26" i="38" s="1"/>
  <c r="P17" i="69"/>
  <c r="P25" i="38" s="1"/>
  <c r="E17" i="69"/>
  <c r="E25" i="38" s="1"/>
  <c r="B17" i="69"/>
  <c r="B25" i="38" s="1"/>
  <c r="P16" i="69"/>
  <c r="E16" i="69"/>
  <c r="E24" i="38" s="1"/>
  <c r="B16" i="69"/>
  <c r="B24" i="38" s="1"/>
  <c r="P15" i="69"/>
  <c r="P23" i="38" s="1"/>
  <c r="E15" i="69"/>
  <c r="E23" i="38" s="1"/>
  <c r="B15" i="69"/>
  <c r="B23" i="38" s="1"/>
  <c r="P14" i="69"/>
  <c r="E14" i="69"/>
  <c r="E29" i="69" s="1"/>
  <c r="E31" i="69" s="1"/>
  <c r="B14" i="69"/>
  <c r="B22" i="38" s="1"/>
  <c r="G9" i="69"/>
  <c r="B9" i="69" s="1"/>
  <c r="K5" i="69"/>
  <c r="G5" i="69"/>
  <c r="B3" i="69"/>
  <c r="P28" i="70"/>
  <c r="E28" i="70"/>
  <c r="B28" i="70"/>
  <c r="P27" i="70"/>
  <c r="E27" i="70"/>
  <c r="B27" i="70"/>
  <c r="P26" i="70"/>
  <c r="E26" i="70"/>
  <c r="B26" i="70"/>
  <c r="P25" i="70"/>
  <c r="E25" i="70"/>
  <c r="B25" i="70"/>
  <c r="P24" i="70"/>
  <c r="E24" i="70"/>
  <c r="B24" i="70"/>
  <c r="P23" i="70"/>
  <c r="E23" i="70"/>
  <c r="B23" i="70"/>
  <c r="P22" i="70"/>
  <c r="E22" i="70"/>
  <c r="B22" i="70"/>
  <c r="P21" i="70"/>
  <c r="E21" i="70"/>
  <c r="B21" i="70"/>
  <c r="P20" i="70"/>
  <c r="E20" i="70"/>
  <c r="B20" i="70"/>
  <c r="P19" i="70"/>
  <c r="P21" i="38" s="1"/>
  <c r="E19" i="70"/>
  <c r="E21" i="38" s="1"/>
  <c r="B19" i="70"/>
  <c r="B21" i="38" s="1"/>
  <c r="P18" i="70"/>
  <c r="E18" i="70"/>
  <c r="E20" i="38" s="1"/>
  <c r="B18" i="70"/>
  <c r="B20" i="38" s="1"/>
  <c r="P17" i="70"/>
  <c r="P19" i="38" s="1"/>
  <c r="E17" i="70"/>
  <c r="E19" i="38" s="1"/>
  <c r="B17" i="70"/>
  <c r="B19" i="38" s="1"/>
  <c r="P16" i="70"/>
  <c r="E16" i="70"/>
  <c r="E18" i="38" s="1"/>
  <c r="B16" i="70"/>
  <c r="B18" i="38" s="1"/>
  <c r="P15" i="70"/>
  <c r="P17" i="38" s="1"/>
  <c r="E15" i="70"/>
  <c r="E17" i="38" s="1"/>
  <c r="B15" i="70"/>
  <c r="B17" i="38" s="1"/>
  <c r="P14" i="70"/>
  <c r="E14" i="70"/>
  <c r="E16" i="38" s="1"/>
  <c r="B14" i="70"/>
  <c r="B16" i="38" s="1"/>
  <c r="K5" i="70"/>
  <c r="G5" i="70"/>
  <c r="B3" i="70"/>
  <c r="C29" i="61"/>
  <c r="D29" i="61"/>
  <c r="F29" i="61"/>
  <c r="G29" i="61"/>
  <c r="H29" i="61"/>
  <c r="I29" i="61"/>
  <c r="I31" i="61" s="1"/>
  <c r="J29" i="61"/>
  <c r="K29" i="61"/>
  <c r="L29" i="61"/>
  <c r="M29" i="61"/>
  <c r="M31" i="61" s="1"/>
  <c r="N29" i="61"/>
  <c r="N14" i="32" s="1"/>
  <c r="O29" i="61"/>
  <c r="Q29" i="61"/>
  <c r="Q31" i="61" s="1"/>
  <c r="B30" i="61"/>
  <c r="B28" i="61"/>
  <c r="B27" i="61"/>
  <c r="B26" i="61"/>
  <c r="B25" i="61"/>
  <c r="B24" i="61"/>
  <c r="B23" i="61"/>
  <c r="B22" i="61"/>
  <c r="B21" i="61"/>
  <c r="B20" i="61"/>
  <c r="B19" i="61"/>
  <c r="B18" i="61"/>
  <c r="B17" i="61"/>
  <c r="B16" i="61"/>
  <c r="B15" i="61"/>
  <c r="B15" i="38" s="1"/>
  <c r="B14" i="61"/>
  <c r="B14" i="38" s="1"/>
  <c r="E30" i="61"/>
  <c r="E28" i="61"/>
  <c r="E16" i="61"/>
  <c r="E17" i="61"/>
  <c r="E18" i="61"/>
  <c r="E19" i="61"/>
  <c r="E20" i="61"/>
  <c r="E21" i="61"/>
  <c r="E22" i="61"/>
  <c r="E23" i="61"/>
  <c r="E24" i="61"/>
  <c r="E25" i="61"/>
  <c r="E26" i="61"/>
  <c r="E27" i="61"/>
  <c r="E15" i="61"/>
  <c r="E15" i="38" s="1"/>
  <c r="E14" i="61"/>
  <c r="E14" i="38" s="1"/>
  <c r="P30" i="61"/>
  <c r="P30" i="32" s="1"/>
  <c r="P28" i="61"/>
  <c r="P16" i="61"/>
  <c r="P17" i="61"/>
  <c r="P18" i="61"/>
  <c r="P19" i="61"/>
  <c r="P20" i="61"/>
  <c r="P21" i="61"/>
  <c r="P22" i="61"/>
  <c r="P23" i="61"/>
  <c r="P24" i="61"/>
  <c r="P25" i="61"/>
  <c r="P26" i="61"/>
  <c r="P27" i="61"/>
  <c r="P15" i="61"/>
  <c r="P15" i="38" s="1"/>
  <c r="P14" i="61"/>
  <c r="P14" i="38" s="1"/>
  <c r="B3" i="61"/>
  <c r="G5" i="61"/>
  <c r="K5" i="61"/>
  <c r="Q3" i="61"/>
  <c r="E31" i="74" l="1"/>
  <c r="E19" i="32"/>
  <c r="E29" i="71"/>
  <c r="E31" i="71" s="1"/>
  <c r="P29" i="72"/>
  <c r="P31" i="72" s="1"/>
  <c r="E29" i="72"/>
  <c r="E31" i="72" s="1"/>
  <c r="B29" i="74"/>
  <c r="B29" i="75"/>
  <c r="B31" i="75" s="1"/>
  <c r="E54" i="38"/>
  <c r="B54" i="38"/>
  <c r="P54" i="38"/>
  <c r="B29" i="73"/>
  <c r="B31" i="73" s="1"/>
  <c r="B51" i="38"/>
  <c r="E29" i="73"/>
  <c r="E31" i="73" s="1"/>
  <c r="P29" i="73"/>
  <c r="P31" i="73" s="1"/>
  <c r="P51" i="38"/>
  <c r="B44" i="38"/>
  <c r="E44" i="38"/>
  <c r="P29" i="74"/>
  <c r="B29" i="72"/>
  <c r="B31" i="72" s="1"/>
  <c r="E39" i="38"/>
  <c r="P39" i="38"/>
  <c r="Q57" i="38"/>
  <c r="Q59" i="38" s="1"/>
  <c r="E30" i="38"/>
  <c r="B29" i="71"/>
  <c r="B31" i="71" s="1"/>
  <c r="P29" i="71"/>
  <c r="P31" i="71" s="1"/>
  <c r="O57" i="38"/>
  <c r="O59" i="38" s="1"/>
  <c r="K57" i="38"/>
  <c r="K59" i="38" s="1"/>
  <c r="I57" i="38"/>
  <c r="I59" i="38" s="1"/>
  <c r="G57" i="38"/>
  <c r="G59" i="38" s="1"/>
  <c r="C57" i="38"/>
  <c r="C59" i="38" s="1"/>
  <c r="P30" i="38"/>
  <c r="B30" i="38"/>
  <c r="B57" i="38" s="1"/>
  <c r="B59" i="38" s="1"/>
  <c r="B29" i="69"/>
  <c r="B31" i="69" s="1"/>
  <c r="P29" i="69"/>
  <c r="E22" i="38"/>
  <c r="E29" i="70"/>
  <c r="E31" i="70" s="1"/>
  <c r="B29" i="70"/>
  <c r="B31" i="70" s="1"/>
  <c r="P29" i="70"/>
  <c r="P31" i="70" s="1"/>
  <c r="N57" i="38"/>
  <c r="N59" i="38" s="1"/>
  <c r="L57" i="38"/>
  <c r="L59" i="38" s="1"/>
  <c r="J57" i="38"/>
  <c r="J59" i="38" s="1"/>
  <c r="H57" i="38"/>
  <c r="H59" i="38" s="1"/>
  <c r="F57" i="38"/>
  <c r="F59" i="38" s="1"/>
  <c r="D57" i="38"/>
  <c r="D59" i="38" s="1"/>
  <c r="P29" i="61"/>
  <c r="E29" i="61"/>
  <c r="E14" i="32" s="1"/>
  <c r="L14" i="32"/>
  <c r="L31" i="61"/>
  <c r="J14" i="32"/>
  <c r="J31" i="61"/>
  <c r="H14" i="32"/>
  <c r="H31" i="61"/>
  <c r="F14" i="32"/>
  <c r="F31" i="61"/>
  <c r="P57" i="38"/>
  <c r="P59" i="38" s="1"/>
  <c r="Q14" i="32"/>
  <c r="I14" i="32"/>
  <c r="E31" i="61"/>
  <c r="K14" i="32"/>
  <c r="K31" i="61"/>
  <c r="G14" i="32"/>
  <c r="G31" i="61"/>
  <c r="D14" i="32"/>
  <c r="D31" i="61"/>
  <c r="M14" i="32"/>
  <c r="B29" i="61"/>
  <c r="B31" i="61" s="1"/>
  <c r="C14" i="32"/>
  <c r="C31" i="61"/>
  <c r="E15" i="32"/>
  <c r="M57" i="38"/>
  <c r="M59" i="38" s="1"/>
  <c r="O14" i="32"/>
  <c r="O31" i="61"/>
  <c r="B30" i="32"/>
  <c r="J15" i="32"/>
  <c r="P31" i="61"/>
  <c r="P14" i="32"/>
  <c r="N31" i="61"/>
  <c r="Q21" i="32"/>
  <c r="M21" i="32"/>
  <c r="I21" i="32"/>
  <c r="N21" i="32"/>
  <c r="J21" i="32"/>
  <c r="F21" i="32"/>
  <c r="F29" i="32" s="1"/>
  <c r="F31" i="32" s="1"/>
  <c r="L21" i="32"/>
  <c r="H21" i="32"/>
  <c r="D21" i="32"/>
  <c r="O21" i="32"/>
  <c r="K21" i="32"/>
  <c r="G21" i="32"/>
  <c r="C21" i="32"/>
  <c r="Q18" i="32"/>
  <c r="M18" i="32"/>
  <c r="I18" i="32"/>
  <c r="B18" i="32"/>
  <c r="L18" i="32"/>
  <c r="L29" i="32" s="1"/>
  <c r="L31" i="32" s="1"/>
  <c r="H18" i="32"/>
  <c r="D18" i="32"/>
  <c r="O18" i="32"/>
  <c r="K18" i="32"/>
  <c r="G18" i="32"/>
  <c r="C18" i="32"/>
  <c r="P17" i="32"/>
  <c r="N29" i="32"/>
  <c r="N31" i="32" s="1"/>
  <c r="H29" i="32"/>
  <c r="H31" i="32" s="1"/>
  <c r="G9" i="74"/>
  <c r="B9" i="74" s="1"/>
  <c r="E18" i="32"/>
  <c r="G9" i="70"/>
  <c r="B9" i="70" s="1"/>
  <c r="G9" i="73"/>
  <c r="B9" i="73" s="1"/>
  <c r="P31" i="74" l="1"/>
  <c r="P19" i="32"/>
  <c r="B31" i="74"/>
  <c r="B19" i="32"/>
  <c r="B21" i="32"/>
  <c r="G29" i="32"/>
  <c r="G31" i="32" s="1"/>
  <c r="B14" i="32"/>
  <c r="B17" i="32"/>
  <c r="Q29" i="32"/>
  <c r="Q31" i="32" s="1"/>
  <c r="E57" i="38"/>
  <c r="E59" i="38" s="1"/>
  <c r="D29" i="32"/>
  <c r="D31" i="32" s="1"/>
  <c r="K29" i="32"/>
  <c r="K31" i="32" s="1"/>
  <c r="I29" i="32"/>
  <c r="I31" i="32" s="1"/>
  <c r="J29" i="32"/>
  <c r="J31" i="32" s="1"/>
  <c r="P31" i="69"/>
  <c r="P16" i="32"/>
  <c r="G9" i="38"/>
  <c r="B9" i="38" s="1"/>
  <c r="O29" i="32"/>
  <c r="O31" i="32" s="1"/>
  <c r="M29" i="32"/>
  <c r="M31" i="32" s="1"/>
  <c r="C29" i="32"/>
  <c r="C31" i="32" s="1"/>
  <c r="P21" i="32"/>
  <c r="E21" i="32"/>
  <c r="P18" i="32"/>
  <c r="E17" i="32"/>
  <c r="B16" i="32"/>
  <c r="E16" i="32"/>
  <c r="G9" i="32"/>
  <c r="B9" i="32" s="1"/>
  <c r="P15" i="32"/>
  <c r="B15" i="32"/>
  <c r="R52" i="38"/>
  <c r="R53" i="38"/>
  <c r="R51" i="38"/>
  <c r="S52" i="38"/>
  <c r="S53" i="38"/>
  <c r="S51" i="38"/>
  <c r="E29" i="32" l="1"/>
  <c r="E31" i="32" s="1"/>
  <c r="P29" i="32"/>
  <c r="P31" i="32" s="1"/>
  <c r="B29" i="32"/>
  <c r="B31" i="32" s="1"/>
  <c r="G9" i="61"/>
  <c r="B9" i="61" s="1"/>
  <c r="R14" i="38"/>
  <c r="R29" i="61" l="1"/>
  <c r="R31" i="61" s="1"/>
  <c r="R22" i="38" l="1"/>
  <c r="R23" i="38"/>
  <c r="R24" i="38"/>
  <c r="R25" i="38"/>
  <c r="R26" i="38"/>
  <c r="R27" i="38"/>
  <c r="R28" i="38"/>
  <c r="R29" i="38"/>
  <c r="S23" i="38"/>
  <c r="S24" i="38"/>
  <c r="S25" i="38"/>
  <c r="S26" i="38"/>
  <c r="S27" i="38"/>
  <c r="S28" i="38"/>
  <c r="S29" i="38"/>
  <c r="S22" i="38"/>
  <c r="R16" i="38"/>
  <c r="R17" i="38"/>
  <c r="R18" i="38"/>
  <c r="R19" i="38"/>
  <c r="R20" i="38"/>
  <c r="R21" i="38"/>
  <c r="S17" i="38"/>
  <c r="S18" i="38"/>
  <c r="S19" i="38"/>
  <c r="S20" i="38"/>
  <c r="S21" i="38"/>
  <c r="S16" i="38"/>
  <c r="R54" i="38" l="1"/>
  <c r="R55" i="38"/>
  <c r="R56" i="38"/>
  <c r="S55" i="38"/>
  <c r="S56" i="38"/>
  <c r="S54" i="38"/>
  <c r="R44" i="38"/>
  <c r="R45" i="38"/>
  <c r="R46" i="38"/>
  <c r="R47" i="38"/>
  <c r="R48" i="38"/>
  <c r="R49" i="38"/>
  <c r="R50" i="38"/>
  <c r="S45" i="38"/>
  <c r="S46" i="38"/>
  <c r="S47" i="38"/>
  <c r="S48" i="38"/>
  <c r="S49" i="38"/>
  <c r="S50" i="38"/>
  <c r="S44" i="38"/>
  <c r="R39" i="38"/>
  <c r="R40" i="38"/>
  <c r="R41" i="38"/>
  <c r="R42" i="38"/>
  <c r="R43" i="38"/>
  <c r="S40" i="38"/>
  <c r="S41" i="38"/>
  <c r="S42" i="38"/>
  <c r="S43" i="38"/>
  <c r="S39" i="38"/>
  <c r="R30" i="38"/>
  <c r="R31" i="38"/>
  <c r="R32" i="38"/>
  <c r="R33" i="38"/>
  <c r="R34" i="38"/>
  <c r="R35" i="38"/>
  <c r="R36" i="38"/>
  <c r="R37" i="38"/>
  <c r="R38" i="38"/>
  <c r="S31" i="38"/>
  <c r="S32" i="38"/>
  <c r="S33" i="38"/>
  <c r="S34" i="38"/>
  <c r="S35" i="38"/>
  <c r="S36" i="38"/>
  <c r="S37" i="38"/>
  <c r="S38" i="38"/>
  <c r="S30" i="38"/>
  <c r="R15" i="38"/>
  <c r="T15" i="75"/>
  <c r="T16" i="75" s="1"/>
  <c r="T17" i="75" s="1"/>
  <c r="T18" i="75" s="1"/>
  <c r="T19" i="75" s="1"/>
  <c r="T20" i="75" s="1"/>
  <c r="T21" i="75" s="1"/>
  <c r="T22" i="75" s="1"/>
  <c r="T23" i="75" s="1"/>
  <c r="T24" i="75" s="1"/>
  <c r="T25" i="75" s="1"/>
  <c r="T26" i="75" s="1"/>
  <c r="T27" i="75" s="1"/>
  <c r="T28" i="75" s="1"/>
  <c r="T15" i="74"/>
  <c r="T16" i="74" s="1"/>
  <c r="T17" i="74" s="1"/>
  <c r="T18" i="74" s="1"/>
  <c r="T19" i="74" s="1"/>
  <c r="T20" i="74" s="1"/>
  <c r="T21" i="74" s="1"/>
  <c r="T22" i="74" s="1"/>
  <c r="T23" i="74" s="1"/>
  <c r="T24" i="74" s="1"/>
  <c r="T25" i="74" s="1"/>
  <c r="T26" i="74" s="1"/>
  <c r="T27" i="74" s="1"/>
  <c r="T28" i="74" s="1"/>
  <c r="T15" i="73"/>
  <c r="T16" i="73" s="1"/>
  <c r="T17" i="73" s="1"/>
  <c r="T18" i="73" s="1"/>
  <c r="T19" i="73" s="1"/>
  <c r="T20" i="73" s="1"/>
  <c r="T21" i="73" s="1"/>
  <c r="T22" i="73" s="1"/>
  <c r="T23" i="73" s="1"/>
  <c r="T24" i="73" s="1"/>
  <c r="T25" i="73" s="1"/>
  <c r="T26" i="73" s="1"/>
  <c r="T27" i="73" s="1"/>
  <c r="T28" i="73" s="1"/>
  <c r="T15" i="72"/>
  <c r="T16" i="72" s="1"/>
  <c r="T17" i="72" s="1"/>
  <c r="T18" i="72" s="1"/>
  <c r="T19" i="72" s="1"/>
  <c r="T20" i="72" s="1"/>
  <c r="T21" i="72" s="1"/>
  <c r="T22" i="72" s="1"/>
  <c r="T23" i="72" s="1"/>
  <c r="T24" i="72" s="1"/>
  <c r="T25" i="72" s="1"/>
  <c r="T26" i="72" s="1"/>
  <c r="T27" i="72" s="1"/>
  <c r="T28" i="72" s="1"/>
  <c r="T15" i="71"/>
  <c r="T16" i="71" s="1"/>
  <c r="T17" i="71" s="1"/>
  <c r="T18" i="71" s="1"/>
  <c r="T19" i="71" s="1"/>
  <c r="T20" i="71" s="1"/>
  <c r="T21" i="71" s="1"/>
  <c r="T22" i="71" s="1"/>
  <c r="T23" i="71" s="1"/>
  <c r="T24" i="71" s="1"/>
  <c r="T25" i="71" s="1"/>
  <c r="T26" i="71" s="1"/>
  <c r="T27" i="71" s="1"/>
  <c r="T28" i="71" s="1"/>
  <c r="T15" i="70"/>
  <c r="T16" i="70" s="1"/>
  <c r="T17" i="70" s="1"/>
  <c r="T18" i="70" s="1"/>
  <c r="T19" i="70" s="1"/>
  <c r="T20" i="70" s="1"/>
  <c r="T21" i="70" s="1"/>
  <c r="T22" i="70" s="1"/>
  <c r="T23" i="70" s="1"/>
  <c r="T24" i="70" s="1"/>
  <c r="T25" i="70" s="1"/>
  <c r="T26" i="70" s="1"/>
  <c r="T27" i="70" s="1"/>
  <c r="T28" i="70" s="1"/>
  <c r="T15" i="69"/>
  <c r="T16" i="69" s="1"/>
  <c r="T17" i="69" s="1"/>
  <c r="T18" i="69" s="1"/>
  <c r="T19" i="69" s="1"/>
  <c r="T20" i="69" s="1"/>
  <c r="T21" i="69" s="1"/>
  <c r="T22" i="69" s="1"/>
  <c r="T23" i="69" s="1"/>
  <c r="T24" i="69" s="1"/>
  <c r="T25" i="69" s="1"/>
  <c r="T26" i="69" s="1"/>
  <c r="T27" i="69" s="1"/>
  <c r="T28" i="69" s="1"/>
  <c r="R57" i="38" l="1"/>
  <c r="R59" i="38" s="1"/>
  <c r="R15" i="32"/>
  <c r="R16" i="32"/>
  <c r="R18" i="32"/>
  <c r="R17" i="32"/>
  <c r="R21" i="32"/>
  <c r="S15" i="38" l="1"/>
  <c r="S14" i="38"/>
  <c r="R14" i="32" l="1"/>
  <c r="R29" i="32" s="1"/>
  <c r="R31" i="32" s="1"/>
  <c r="T15" i="61"/>
  <c r="T16" i="61" s="1"/>
  <c r="T17" i="61" s="1"/>
  <c r="T18" i="61" s="1"/>
  <c r="T19" i="61" s="1"/>
  <c r="T20" i="61" s="1"/>
  <c r="T21" i="61" s="1"/>
  <c r="T22" i="61" s="1"/>
  <c r="T23" i="61" s="1"/>
  <c r="T24" i="61" s="1"/>
  <c r="T25" i="61" s="1"/>
  <c r="T26" i="61" s="1"/>
  <c r="T27" i="61" s="1"/>
  <c r="T28" i="61" s="1"/>
  <c r="U15" i="38" l="1"/>
  <c r="U16" i="38" l="1"/>
  <c r="U17" i="38" s="1"/>
  <c r="U18" i="38" s="1"/>
  <c r="U19" i="38" s="1"/>
  <c r="U20" i="38" s="1"/>
  <c r="U21" i="38" s="1"/>
  <c r="U22" i="38" s="1"/>
  <c r="U23" i="38" s="1"/>
  <c r="U24" i="38" s="1"/>
  <c r="U25" i="38" s="1"/>
  <c r="U26" i="38" s="1"/>
  <c r="U27" i="38" s="1"/>
  <c r="U28" i="38" s="1"/>
  <c r="U29" i="38" s="1"/>
  <c r="U30" i="38" s="1"/>
  <c r="U31" i="38" s="1"/>
  <c r="U32" i="38" s="1"/>
  <c r="U33" i="38" s="1"/>
  <c r="U34" i="38" s="1"/>
  <c r="U35" i="38" s="1"/>
  <c r="U36" i="38" s="1"/>
  <c r="U37" i="38" s="1"/>
  <c r="U38" i="38" s="1"/>
  <c r="U39" i="38" s="1"/>
  <c r="U40" i="38" s="1"/>
  <c r="U41" i="38" s="1"/>
  <c r="U42" i="38" s="1"/>
  <c r="U43" i="38" s="1"/>
  <c r="U44" i="38" s="1"/>
  <c r="U45" i="38" s="1"/>
  <c r="U46" i="38" s="1"/>
  <c r="U47" i="38" s="1"/>
  <c r="U48" i="38" s="1"/>
  <c r="U49" i="38" s="1"/>
  <c r="U50" i="38" s="1"/>
  <c r="U51" i="38" s="1"/>
  <c r="U52" i="38" s="1"/>
  <c r="U53" i="38" s="1"/>
  <c r="U54" i="38" s="1"/>
  <c r="U55" i="38" s="1"/>
  <c r="U56" i="38" l="1"/>
  <c r="T15" i="32" l="1"/>
  <c r="T16" i="32" l="1"/>
  <c r="T17" i="32" s="1"/>
  <c r="T18" i="32" s="1"/>
  <c r="T19" i="32" s="1"/>
  <c r="T20" i="32" s="1"/>
  <c r="T21" i="32" s="1"/>
  <c r="T22" i="32" s="1"/>
  <c r="T23" i="32" s="1"/>
  <c r="T24" i="32" s="1"/>
  <c r="T25" i="32" s="1"/>
  <c r="T26" i="32" l="1"/>
  <c r="T27" i="32" s="1"/>
  <c r="T28" i="32" s="1"/>
</calcChain>
</file>

<file path=xl/sharedStrings.xml><?xml version="1.0" encoding="utf-8"?>
<sst xmlns="http://schemas.openxmlformats.org/spreadsheetml/2006/main" count="455" uniqueCount="105">
  <si>
    <t>برائے عیسوی ماہ وسن:</t>
  </si>
  <si>
    <t>کارکردگی فارم جمع کروانے کی تاریخ:</t>
  </si>
  <si>
    <t>نمبر   شمار</t>
  </si>
  <si>
    <t>سابقہ ماہ کی کارکردگی</t>
  </si>
  <si>
    <t>رُکنِ شوریٰ</t>
  </si>
  <si>
    <t>کراچی</t>
  </si>
  <si>
    <t>اسلام آباد</t>
  </si>
  <si>
    <t>تاریخِ اجراء اپڈیٹ کارکردگی فارم:</t>
  </si>
  <si>
    <t>(مجھے دعوتِ اسلامی سے پیار ہے)</t>
  </si>
  <si>
    <t>(شعبہ کارکردگی فارم و مدنی پھول)</t>
  </si>
  <si>
    <t>بلوچستان</t>
  </si>
  <si>
    <t xml:space="preserve">نِگرانِ پاکستان مشاورت  </t>
  </si>
  <si>
    <t>تقابلی جائزہ(ترقی/تنزلی)</t>
  </si>
  <si>
    <t>صوبہ</t>
  </si>
  <si>
    <t>خیبر پختونخوا</t>
  </si>
  <si>
    <t>کشمیر</t>
  </si>
  <si>
    <t>پنجاب</t>
  </si>
  <si>
    <t>گلگت بلتستان</t>
  </si>
  <si>
    <t>بہاولپور</t>
  </si>
  <si>
    <t>فیصل آباد</t>
  </si>
  <si>
    <t>لاہور</t>
  </si>
  <si>
    <t>ملتان</t>
  </si>
  <si>
    <t>ساہیوال</t>
  </si>
  <si>
    <t>سرگودھا</t>
  </si>
  <si>
    <t>قلات</t>
  </si>
  <si>
    <t>مکران</t>
  </si>
  <si>
    <t>کوئٹہ</t>
  </si>
  <si>
    <t>سبی</t>
  </si>
  <si>
    <t>نصیر آباد</t>
  </si>
  <si>
    <t>لورالائی</t>
  </si>
  <si>
    <t>ژوب</t>
  </si>
  <si>
    <t>حیدرآباد</t>
  </si>
  <si>
    <t>نواب شاہ</t>
  </si>
  <si>
    <t>میرپورخاص</t>
  </si>
  <si>
    <t>سکھر</t>
  </si>
  <si>
    <t>لاڑکانہ</t>
  </si>
  <si>
    <t>بھنبھور</t>
  </si>
  <si>
    <t>راولپنڈی</t>
  </si>
  <si>
    <t>زون-1</t>
  </si>
  <si>
    <t>زون-2</t>
  </si>
  <si>
    <t>زون-3</t>
  </si>
  <si>
    <t>زون-4</t>
  </si>
  <si>
    <t>زون-5</t>
  </si>
  <si>
    <t xml:space="preserve">گلگت </t>
  </si>
  <si>
    <t>بنوں</t>
  </si>
  <si>
    <t>ڈیرہ اسماعیل خان</t>
  </si>
  <si>
    <t>ہزارہ</t>
  </si>
  <si>
    <t>کوہاٹ</t>
  </si>
  <si>
    <t>مردان</t>
  </si>
  <si>
    <t>مالا کنڈ</t>
  </si>
  <si>
    <t>پشاور</t>
  </si>
  <si>
    <t>میر پور</t>
  </si>
  <si>
    <t>مظفرآباد</t>
  </si>
  <si>
    <t>ڈویژن -1</t>
  </si>
  <si>
    <t>ڈویژن -2</t>
  </si>
  <si>
    <t>صوبائی ذِمہ دار</t>
  </si>
  <si>
    <t>ڈِویژن</t>
  </si>
  <si>
    <t>گوجرانوالہ</t>
  </si>
  <si>
    <t xml:space="preserve"> ڈِویژن</t>
  </si>
  <si>
    <t>رخشان</t>
  </si>
  <si>
    <t>ڈی جی خان</t>
  </si>
  <si>
    <t>پونچھ</t>
  </si>
  <si>
    <t>بلتستان</t>
  </si>
  <si>
    <t>دیامر</t>
  </si>
  <si>
    <t>نِگران صوبائی مشاورت</t>
  </si>
  <si>
    <t>موجودہ ماہ کی کارکردگی</t>
  </si>
  <si>
    <t>برائے اِسلامی ماہ وسن:</t>
  </si>
  <si>
    <t>حقیقی کارکردگی وہ ہے جس سے اسلامی بھائیوں میں عمل کا جذبہ پیدا ہو اور آخرت کی برکتیں ملیں۔( فرمان امیر اہلسنت دامت برکاتہم العالیہ )</t>
  </si>
  <si>
    <r>
      <rPr>
        <sz val="12"/>
        <rFont val="UL Sajid Heading"/>
        <charset val="178"/>
      </rPr>
      <t>براہِ کرم!</t>
    </r>
    <r>
      <rPr>
        <sz val="12"/>
        <rFont val="Alvi Nastaleeq"/>
      </rPr>
      <t>یہ کارکردگی فارم ہر عیسوی ماہ کی 5تاریخ تک پاکستان مشاورت آفس اور متعلقہ رُکنِ شوریٰ کو ای میل کریں۔</t>
    </r>
  </si>
  <si>
    <t>اندرون سندھ</t>
  </si>
  <si>
    <r>
      <t>پاکستان ماہانہ کارکردگی فارم</t>
    </r>
    <r>
      <rPr>
        <sz val="12"/>
        <rFont val="Alvi Nastaleeq"/>
      </rPr>
      <t>(انٹرنیشنل ٹریول ڈیپارٹمنٹ)</t>
    </r>
  </si>
  <si>
    <r>
      <t>صوبہ ماہانہ کارکردگی فارم</t>
    </r>
    <r>
      <rPr>
        <sz val="12"/>
        <rFont val="Alvi Nastaleeq"/>
      </rPr>
      <t>(انٹرنیشنل ٹریول ڈیپارٹمنٹ)</t>
    </r>
  </si>
  <si>
    <t>فیصد کے اعتبار سے</t>
  </si>
  <si>
    <t>ہدف میں کامیابی (کل سفر کرنے والے علاوہ چھٹی کے بعد سفر کرنے والے)تعداد</t>
  </si>
  <si>
    <t>طےشدہ ہدف  (صوبہ )</t>
  </si>
  <si>
    <t>اس ماہ کتنوں کی واپسی  ہوئی</t>
  </si>
  <si>
    <t xml:space="preserve">کتنوں نے  سفر کیا </t>
  </si>
  <si>
    <t xml:space="preserve">ویزا پراسس </t>
  </si>
  <si>
    <t>اس ماہ کتنوں</t>
  </si>
  <si>
    <t>کتنوں کو سفر کے لئے تیار کیا</t>
  </si>
  <si>
    <t>کل</t>
  </si>
  <si>
    <t xml:space="preserve">شخصیات </t>
  </si>
  <si>
    <t xml:space="preserve">ذِمہ داران و مبلغین </t>
  </si>
  <si>
    <t>شخصیات</t>
  </si>
  <si>
    <t>12/3ماہ / زائد
(مبلغین/مدرسین/امیرِقافلہ)</t>
  </si>
  <si>
    <t>کتنوں کا و یزا لگا</t>
  </si>
  <si>
    <t xml:space="preserve">کتنوں  کا و یزا پراسس کروایا </t>
  </si>
  <si>
    <t xml:space="preserve"> کا میڈیکل  ٹیسٹ کروایا</t>
  </si>
  <si>
    <t>کے اذکارِ ومسائل نماز،مدنی قاعدہ تدریسی ٹیسٹ کروائے</t>
  </si>
  <si>
    <t>سے اخراجات پالیسی ومعاہدہ برائےبیرون ملک اور تحریری اجازت نامے حاصل کئے</t>
  </si>
  <si>
    <t xml:space="preserve">کل </t>
  </si>
  <si>
    <t>12دن/1ماہ(شخصیات)</t>
  </si>
  <si>
    <t>12/3ماہ / زائد(مبلغین/مدرسین/امیرِقافلہ)</t>
  </si>
  <si>
    <t>چھٹی کے بعد دوبارہ سفر کرنے والے</t>
  </si>
  <si>
    <t>پہلی بار سفر کرنے والے</t>
  </si>
  <si>
    <t xml:space="preserve">کو نِگران صوبائی مشاورت سے اوکے کروانا طے ہے </t>
  </si>
  <si>
    <t>کو نِگران صوبائی مشاورت/رُکنِ شورٰی نے اوکے کیا</t>
  </si>
  <si>
    <t>طےشدہ ہدف  (پاکستان )</t>
  </si>
  <si>
    <t xml:space="preserve">   نوٹ:۔ مدنی کام نمبر 2جز نمبر 4،2 سے لے کر مدنی کام نمبر 5 تک کا سابقہ مہینے سے تقابلی جائزہ نہیں بنے گا کیو کہ یہ کارکردگیاں  کئی کئی مہینوں سے پراسس میں ہوتی ہیں ان کا عمل کسی بھی ماہ میں مکمل ہو جاتا ہے۔ان کا صرف سابقہ مہینے سے فرق (کمی/اضافہ) نکالاجائے گا۔</t>
  </si>
  <si>
    <r>
      <rPr>
        <sz val="11"/>
        <rFont val="UL Sajid Heading"/>
        <charset val="178"/>
      </rPr>
      <t>مدنی مقصد:</t>
    </r>
    <r>
      <rPr>
        <sz val="11"/>
        <rFont val="Alvi Nastaleeq"/>
      </rPr>
      <t>مجھے اپنی اور ساری دنیا کے لوگوں کی اِصلاح کی کوشش کرنی ہے۔</t>
    </r>
    <r>
      <rPr>
        <sz val="11"/>
        <rFont val="Al_Mushaf"/>
      </rPr>
      <t>ان شاء اللہ الکریم</t>
    </r>
  </si>
  <si>
    <t>کے اذکارِ ومسائل نماز،مدنی قاعدہ 
تدریسی ٹیسٹ کروائے</t>
  </si>
  <si>
    <t>سے اخراجات پالیسی ومعاہدہ برائےبیرون 
ملک اور تحریری اجازت نامے حاصل کئے</t>
  </si>
  <si>
    <t>کو نِگران صوبائی مشاورت/
رُکنِ شورٰی نے اوکے کیا</t>
  </si>
  <si>
    <t xml:space="preserve">کو نِگران صوبائی مشاورت سے
 اوکے کروانا طے ہے </t>
  </si>
  <si>
    <t>ڈیپارٹمنٹ نِگران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</si>
</sst>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420]dddd\,\ dd\ mmmm\,\ yyyy;@"/>
  </numFmts>
  <fonts count="32" x14ac:knownFonts="1">
    <font>
      <sz val="10"/>
      <name val="Arial"/>
    </font>
    <font>
      <sz val="10"/>
      <name val="Arial"/>
      <family val="2"/>
    </font>
    <font>
      <sz val="10"/>
      <name val="Alvi Nastaleeq"/>
    </font>
    <font>
      <sz val="13"/>
      <name val="Alvi Nastaleeq"/>
    </font>
    <font>
      <sz val="12"/>
      <name val="Alvi Nastaleeq"/>
    </font>
    <font>
      <sz val="17"/>
      <name val="Alvi Nastaleeq"/>
    </font>
    <font>
      <sz val="9"/>
      <name val="Alvi Nastaleeq"/>
    </font>
    <font>
      <sz val="11"/>
      <name val="Alvi Nastaleeq"/>
    </font>
    <font>
      <sz val="8"/>
      <name val="Wingdings"/>
      <charset val="2"/>
    </font>
    <font>
      <sz val="11"/>
      <color theme="1"/>
      <name val="Calibri"/>
      <family val="2"/>
      <scheme val="minor"/>
    </font>
    <font>
      <sz val="10"/>
      <name val="Times New Roman"/>
      <family val="1"/>
    </font>
    <font>
      <sz val="11"/>
      <name val="Jameel Noori Nastaleeq"/>
    </font>
    <font>
      <sz val="11"/>
      <name val="UL Sajid Heading"/>
      <charset val="178"/>
    </font>
    <font>
      <sz val="13"/>
      <name val="UL Sajid Heading"/>
      <charset val="178"/>
    </font>
    <font>
      <sz val="14"/>
      <name val="Alvi Nastaleeq"/>
    </font>
    <font>
      <sz val="12"/>
      <name val="UL Sajid Heading"/>
      <charset val="178"/>
    </font>
    <font>
      <sz val="9"/>
      <name val="UL Sajid Heading"/>
      <charset val="178"/>
    </font>
    <font>
      <sz val="13"/>
      <name val="Jameel Noori Nastaleeq"/>
    </font>
    <font>
      <sz val="16"/>
      <name val="UL Sajid Heading"/>
      <charset val="178"/>
    </font>
    <font>
      <sz val="18"/>
      <name val="UL Sajid Heading"/>
      <charset val="178"/>
    </font>
    <font>
      <sz val="10"/>
      <name val="Attari Font"/>
    </font>
    <font>
      <sz val="26"/>
      <name val="Attari Font"/>
    </font>
    <font>
      <sz val="13"/>
      <name val="Attari Font"/>
    </font>
    <font>
      <sz val="12"/>
      <name val="Times New Roman"/>
      <family val="1"/>
    </font>
    <font>
      <sz val="14"/>
      <name val="Jameel Noori Nastaleeq"/>
    </font>
    <font>
      <sz val="10"/>
      <name val="Arial"/>
      <family val="2"/>
    </font>
    <font>
      <sz val="16"/>
      <name val="Alvi Nastaleeq"/>
    </font>
    <font>
      <sz val="13"/>
      <name val="Times New Roman"/>
      <family val="1"/>
    </font>
    <font>
      <sz val="11"/>
      <name val="Times New Roman"/>
      <family val="1"/>
    </font>
    <font>
      <sz val="8"/>
      <name val="Alvi Nastaleeq"/>
    </font>
    <font>
      <sz val="12"/>
      <name val="Jameel Noori Nastaleeq"/>
    </font>
    <font>
      <sz val="11"/>
      <name val="Al_Mushaf"/>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85">
    <border>
      <left/>
      <right/>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ashed">
        <color indexed="64"/>
      </left>
      <right style="thin">
        <color indexed="64"/>
      </right>
      <top/>
      <bottom style="thin">
        <color indexed="64"/>
      </bottom>
      <diagonal/>
    </border>
    <border>
      <left style="thin">
        <color indexed="64"/>
      </left>
      <right style="dashed">
        <color indexed="64"/>
      </right>
      <top/>
      <bottom style="thin">
        <color indexed="64"/>
      </bottom>
      <diagonal/>
    </border>
    <border>
      <left style="dashed">
        <color indexed="64"/>
      </left>
      <right style="thin">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right/>
      <top style="medium">
        <color indexed="64"/>
      </top>
      <bottom style="dashed">
        <color indexed="64"/>
      </bottom>
      <diagonal/>
    </border>
    <border>
      <left style="thin">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dashed">
        <color indexed="64"/>
      </left>
      <right style="thin">
        <color indexed="64"/>
      </right>
      <top/>
      <bottom style="medium">
        <color indexed="64"/>
      </bottom>
      <diagonal/>
    </border>
    <border>
      <left style="thin">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thin">
        <color indexed="64"/>
      </left>
      <right style="medium">
        <color indexed="64"/>
      </right>
      <top style="thin">
        <color indexed="64"/>
      </top>
      <bottom/>
      <diagonal/>
    </border>
    <border>
      <left style="thin">
        <color indexed="64"/>
      </left>
      <right/>
      <top/>
      <bottom/>
      <diagonal/>
    </border>
    <border>
      <left style="medium">
        <color indexed="64"/>
      </left>
      <right/>
      <top style="thin">
        <color indexed="64"/>
      </top>
      <bottom/>
      <diagonal/>
    </border>
    <border>
      <left style="medium">
        <color indexed="64"/>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dashed">
        <color indexed="64"/>
      </right>
      <top style="medium">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dashed">
        <color indexed="64"/>
      </left>
      <right style="dashed">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auto="1"/>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style="medium">
        <color indexed="64"/>
      </left>
      <right/>
      <top style="thin">
        <color indexed="64"/>
      </top>
      <bottom style="thin">
        <color indexed="64"/>
      </bottom>
      <diagonal/>
    </border>
    <border>
      <left style="thin">
        <color indexed="64"/>
      </left>
      <right style="dashed">
        <color indexed="64"/>
      </right>
      <top style="thin">
        <color indexed="64"/>
      </top>
      <bottom style="thin">
        <color indexed="64"/>
      </bottom>
      <diagonal/>
    </border>
    <border>
      <left style="medium">
        <color indexed="64"/>
      </left>
      <right style="dashed">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ashed">
        <color indexed="64"/>
      </left>
      <right style="dashed">
        <color indexed="64"/>
      </right>
      <top style="thin">
        <color indexed="64"/>
      </top>
      <bottom/>
      <diagonal/>
    </border>
    <border>
      <left style="thin">
        <color indexed="64"/>
      </left>
      <right style="dashed">
        <color indexed="64"/>
      </right>
      <top style="thin">
        <color indexed="64"/>
      </top>
      <bottom/>
      <diagonal/>
    </border>
    <border>
      <left style="dashed">
        <color indexed="64"/>
      </left>
      <right style="thin">
        <color indexed="64"/>
      </right>
      <top style="thin">
        <color indexed="64"/>
      </top>
      <bottom/>
      <diagonal/>
    </border>
    <border>
      <left style="dashed">
        <color indexed="64"/>
      </left>
      <right style="dashed">
        <color indexed="64"/>
      </right>
      <top/>
      <bottom style="thin">
        <color indexed="64"/>
      </bottom>
      <diagonal/>
    </border>
    <border>
      <left style="medium">
        <color indexed="64"/>
      </left>
      <right style="dashed">
        <color indexed="64"/>
      </right>
      <top style="thin">
        <color indexed="64"/>
      </top>
      <bottom/>
      <diagonal/>
    </border>
    <border>
      <left style="medium">
        <color indexed="64"/>
      </left>
      <right style="thin">
        <color indexed="64"/>
      </right>
      <top style="medium">
        <color indexed="64"/>
      </top>
      <bottom/>
      <diagonal/>
    </border>
    <border>
      <left style="medium">
        <color indexed="64"/>
      </left>
      <right style="dashed">
        <color indexed="64"/>
      </right>
      <top/>
      <bottom style="thin">
        <color indexed="64"/>
      </bottom>
      <diagonal/>
    </border>
  </borders>
  <cellStyleXfs count="6">
    <xf numFmtId="0" fontId="0" fillId="0" borderId="0"/>
    <xf numFmtId="0" fontId="9" fillId="0" borderId="0"/>
    <xf numFmtId="0" fontId="1" fillId="0" borderId="0"/>
    <xf numFmtId="0" fontId="1" fillId="0" borderId="0"/>
    <xf numFmtId="0" fontId="1" fillId="0" borderId="0"/>
    <xf numFmtId="43" fontId="25" fillId="0" borderId="0" applyFont="0" applyFill="0" applyBorder="0" applyAlignment="0" applyProtection="0"/>
  </cellStyleXfs>
  <cellXfs count="383">
    <xf numFmtId="0" fontId="0" fillId="0" borderId="0" xfId="0"/>
    <xf numFmtId="0" fontId="2"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6" fillId="0" borderId="2" xfId="0" applyFont="1" applyBorder="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6" fillId="0" borderId="1" xfId="0" applyFont="1" applyBorder="1" applyAlignment="1" applyProtection="1">
      <alignment horizontal="center" vertical="center" wrapText="1" shrinkToFit="1"/>
      <protection locked="0"/>
    </xf>
    <xf numFmtId="0" fontId="6" fillId="0" borderId="3" xfId="0" applyFont="1" applyBorder="1" applyAlignment="1" applyProtection="1">
      <alignment horizontal="center" vertical="center" wrapText="1"/>
      <protection locked="0"/>
    </xf>
    <xf numFmtId="0" fontId="6" fillId="0" borderId="5" xfId="0" applyFont="1" applyBorder="1" applyAlignment="1" applyProtection="1">
      <alignment horizontal="center" vertical="center" wrapText="1"/>
      <protection locked="0"/>
    </xf>
    <xf numFmtId="0" fontId="2" fillId="0" borderId="0" xfId="0" applyFont="1" applyAlignment="1" applyProtection="1">
      <alignment horizontal="center" vertical="center" wrapText="1"/>
      <protection locked="0"/>
    </xf>
    <xf numFmtId="0" fontId="2" fillId="0" borderId="1"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4" fillId="0" borderId="0" xfId="0" applyFont="1" applyAlignment="1" applyProtection="1">
      <alignment horizontal="center" vertical="center" wrapText="1"/>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0" fontId="6" fillId="0" borderId="1" xfId="0" applyFont="1" applyBorder="1" applyAlignment="1" applyProtection="1">
      <alignment horizontal="center" vertical="center" wrapText="1" shrinkToFit="1"/>
    </xf>
    <xf numFmtId="0" fontId="2" fillId="0" borderId="0" xfId="0" applyFont="1" applyAlignment="1" applyProtection="1">
      <alignment horizontal="center" vertical="center" wrapText="1"/>
      <protection locked="0"/>
    </xf>
    <xf numFmtId="0" fontId="10" fillId="0" borderId="12" xfId="0" applyFont="1" applyBorder="1" applyAlignment="1" applyProtection="1">
      <alignment horizontal="center" vertical="center" shrinkToFit="1"/>
    </xf>
    <xf numFmtId="0" fontId="10" fillId="0" borderId="14" xfId="0" applyFont="1" applyBorder="1" applyAlignment="1" applyProtection="1">
      <alignment horizontal="center" vertical="center" shrinkToFit="1"/>
    </xf>
    <xf numFmtId="0" fontId="10" fillId="0" borderId="15" xfId="0" applyFont="1" applyBorder="1" applyAlignment="1" applyProtection="1">
      <alignment horizontal="center" vertical="center" shrinkToFit="1"/>
    </xf>
    <xf numFmtId="1" fontId="2" fillId="0" borderId="4" xfId="0" applyNumberFormat="1" applyFont="1" applyBorder="1" applyAlignment="1" applyProtection="1">
      <alignment horizontal="left" vertical="center" wrapText="1" shrinkToFit="1" readingOrder="2"/>
    </xf>
    <xf numFmtId="0" fontId="7" fillId="0" borderId="42" xfId="1" applyFont="1" applyFill="1" applyBorder="1" applyAlignment="1" applyProtection="1">
      <alignment horizontal="center" vertical="center" wrapText="1" shrinkToFit="1"/>
    </xf>
    <xf numFmtId="0" fontId="7" fillId="0" borderId="19" xfId="1" applyFont="1" applyFill="1" applyBorder="1" applyAlignment="1" applyProtection="1">
      <alignment horizontal="center" vertical="center" wrapText="1" shrinkToFit="1"/>
    </xf>
    <xf numFmtId="0" fontId="11" fillId="0" borderId="19" xfId="1" applyFont="1" applyFill="1" applyBorder="1" applyAlignment="1" applyProtection="1">
      <alignment horizontal="center" vertical="center" wrapText="1" shrinkToFit="1"/>
    </xf>
    <xf numFmtId="0" fontId="5" fillId="0" borderId="0" xfId="0" applyFont="1" applyFill="1" applyBorder="1" applyAlignment="1" applyProtection="1">
      <alignment vertical="center" wrapText="1" shrinkToFit="1"/>
    </xf>
    <xf numFmtId="0" fontId="2" fillId="0" borderId="0" xfId="0" applyFont="1" applyFill="1" applyBorder="1" applyAlignment="1" applyProtection="1">
      <alignment horizontal="center" vertical="center" wrapText="1"/>
    </xf>
    <xf numFmtId="0" fontId="5" fillId="0" borderId="0" xfId="0" applyFont="1" applyFill="1" applyBorder="1" applyAlignment="1" applyProtection="1">
      <alignment vertical="center" wrapText="1" shrinkToFit="1"/>
      <protection locked="0"/>
    </xf>
    <xf numFmtId="0" fontId="2" fillId="0" borderId="0" xfId="0" applyFont="1" applyFill="1" applyBorder="1" applyAlignment="1" applyProtection="1">
      <alignment horizontal="center" vertical="center" wrapText="1"/>
      <protection locked="0"/>
    </xf>
    <xf numFmtId="0" fontId="2" fillId="0" borderId="0" xfId="0" applyFont="1" applyFill="1" applyBorder="1" applyAlignment="1" applyProtection="1">
      <alignment horizontal="center" vertical="center" wrapText="1" shrinkToFit="1"/>
      <protection locked="0"/>
    </xf>
    <xf numFmtId="0" fontId="3" fillId="0" borderId="0" xfId="0" applyFont="1" applyFill="1" applyBorder="1" applyAlignment="1" applyProtection="1">
      <alignment vertical="center" wrapText="1" shrinkToFit="1"/>
      <protection locked="0"/>
    </xf>
    <xf numFmtId="0" fontId="2" fillId="0" borderId="0" xfId="0" applyFont="1" applyAlignment="1" applyProtection="1">
      <alignment horizontal="center" vertical="center" wrapText="1"/>
      <protection locked="0"/>
    </xf>
    <xf numFmtId="0" fontId="2" fillId="0" borderId="0" xfId="0" applyFont="1" applyAlignment="1" applyProtection="1">
      <alignment horizontal="center" vertical="center" wrapText="1"/>
      <protection locked="0"/>
    </xf>
    <xf numFmtId="0" fontId="5" fillId="0" borderId="0" xfId="0" applyFont="1" applyFill="1" applyBorder="1" applyAlignment="1" applyProtection="1">
      <alignment horizontal="center" vertical="center" wrapText="1" shrinkToFit="1"/>
    </xf>
    <xf numFmtId="14" fontId="14" fillId="0" borderId="0" xfId="0" applyNumberFormat="1" applyFont="1" applyFill="1" applyBorder="1" applyAlignment="1" applyProtection="1">
      <alignment horizontal="center" vertical="center" wrapText="1" shrinkToFit="1"/>
    </xf>
    <xf numFmtId="0" fontId="10" fillId="0" borderId="49" xfId="0" applyFont="1" applyBorder="1" applyAlignment="1" applyProtection="1">
      <alignment horizontal="center" vertical="center" shrinkToFit="1"/>
    </xf>
    <xf numFmtId="0" fontId="2" fillId="0" borderId="0" xfId="0" applyFont="1" applyAlignment="1" applyProtection="1">
      <alignment horizontal="center" vertical="center" wrapText="1"/>
      <protection locked="0"/>
    </xf>
    <xf numFmtId="0" fontId="7" fillId="0" borderId="42" xfId="1" applyFont="1" applyFill="1" applyBorder="1" applyAlignment="1" applyProtection="1">
      <alignment horizontal="center" vertical="center" wrapText="1" shrinkToFit="1"/>
      <protection locked="0"/>
    </xf>
    <xf numFmtId="0" fontId="11" fillId="0" borderId="19" xfId="1" applyFont="1" applyFill="1" applyBorder="1" applyAlignment="1" applyProtection="1">
      <alignment horizontal="center" vertical="center" wrapText="1" shrinkToFit="1"/>
      <protection locked="0"/>
    </xf>
    <xf numFmtId="0" fontId="7" fillId="0" borderId="19" xfId="1" applyFont="1" applyFill="1" applyBorder="1" applyAlignment="1" applyProtection="1">
      <alignment horizontal="center" vertical="center" wrapText="1" shrinkToFit="1"/>
      <protection locked="0"/>
    </xf>
    <xf numFmtId="0" fontId="2" fillId="0" borderId="42" xfId="1" applyFont="1" applyFill="1" applyBorder="1" applyAlignment="1" applyProtection="1">
      <alignment horizontal="center" vertical="center" wrapText="1" shrinkToFit="1"/>
    </xf>
    <xf numFmtId="1" fontId="2" fillId="0" borderId="19" xfId="1" applyNumberFormat="1" applyFont="1" applyFill="1" applyBorder="1" applyAlignment="1" applyProtection="1">
      <alignment horizontal="center" vertical="center" wrapText="1" shrinkToFit="1"/>
    </xf>
    <xf numFmtId="0" fontId="2" fillId="0" borderId="19" xfId="1" applyFont="1" applyFill="1" applyBorder="1" applyAlignment="1" applyProtection="1">
      <alignment horizontal="center" vertical="center" wrapText="1" shrinkToFit="1"/>
    </xf>
    <xf numFmtId="0" fontId="2" fillId="0" borderId="0" xfId="0" applyFont="1" applyAlignment="1" applyProtection="1">
      <alignment horizontal="center" vertical="center" wrapText="1"/>
      <protection locked="0"/>
    </xf>
    <xf numFmtId="0" fontId="2" fillId="0" borderId="0" xfId="0" applyFont="1" applyAlignment="1" applyProtection="1">
      <alignment horizontal="center" vertical="center" wrapText="1"/>
      <protection locked="0"/>
    </xf>
    <xf numFmtId="1" fontId="2" fillId="0" borderId="4" xfId="0" applyNumberFormat="1" applyFont="1" applyBorder="1" applyAlignment="1" applyProtection="1">
      <alignment horizontal="center" vertical="center" wrapText="1" shrinkToFit="1" readingOrder="2"/>
    </xf>
    <xf numFmtId="0" fontId="2" fillId="0" borderId="0" xfId="0" applyFont="1" applyAlignment="1" applyProtection="1">
      <alignment horizontal="center" vertical="center" wrapText="1"/>
      <protection locked="0"/>
    </xf>
    <xf numFmtId="0" fontId="6" fillId="3" borderId="0" xfId="0" applyFont="1" applyFill="1" applyAlignment="1" applyProtection="1">
      <alignment vertical="center" wrapText="1"/>
      <protection locked="0"/>
    </xf>
    <xf numFmtId="0" fontId="2" fillId="0" borderId="0" xfId="0" applyFont="1" applyAlignment="1" applyProtection="1">
      <alignment horizontal="center" vertical="center" wrapText="1"/>
    </xf>
    <xf numFmtId="0" fontId="2" fillId="0" borderId="0" xfId="0" applyFont="1" applyAlignment="1" applyProtection="1">
      <alignment horizontal="center" vertical="center" wrapText="1"/>
      <protection locked="0"/>
    </xf>
    <xf numFmtId="1" fontId="2" fillId="0" borderId="4" xfId="0" applyNumberFormat="1" applyFont="1" applyBorder="1" applyAlignment="1" applyProtection="1">
      <alignment horizontal="center" vertical="center" wrapText="1" shrinkToFit="1" readingOrder="2"/>
    </xf>
    <xf numFmtId="0" fontId="14" fillId="0" borderId="0" xfId="0" applyFont="1" applyFill="1" applyBorder="1" applyAlignment="1" applyProtection="1">
      <alignment horizontal="center" vertical="center" wrapText="1" shrinkToFit="1"/>
    </xf>
    <xf numFmtId="0" fontId="2" fillId="0" borderId="0" xfId="0" applyFont="1" applyAlignment="1" applyProtection="1">
      <alignment horizontal="center" vertical="center" wrapText="1"/>
      <protection locked="0"/>
    </xf>
    <xf numFmtId="0" fontId="10" fillId="0" borderId="45" xfId="0" applyFont="1" applyBorder="1" applyAlignment="1" applyProtection="1">
      <alignment horizontal="center" vertical="center" shrinkToFit="1"/>
    </xf>
    <xf numFmtId="0" fontId="18" fillId="0" borderId="0" xfId="0" applyFont="1" applyAlignment="1" applyProtection="1">
      <alignment vertical="center" wrapText="1" shrinkToFit="1"/>
    </xf>
    <xf numFmtId="0" fontId="19" fillId="3" borderId="0" xfId="3" applyFont="1" applyFill="1" applyAlignment="1" applyProtection="1">
      <alignment vertical="center"/>
    </xf>
    <xf numFmtId="0" fontId="20" fillId="3" borderId="0" xfId="3" applyFont="1" applyFill="1" applyProtection="1"/>
    <xf numFmtId="0" fontId="3" fillId="3" borderId="0" xfId="3" applyFont="1" applyFill="1" applyAlignment="1" applyProtection="1">
      <alignment vertical="center" wrapText="1" shrinkToFit="1"/>
    </xf>
    <xf numFmtId="0" fontId="5" fillId="3" borderId="0" xfId="3" applyFont="1" applyFill="1" applyAlignment="1" applyProtection="1">
      <alignment vertical="center" shrinkToFit="1"/>
    </xf>
    <xf numFmtId="0" fontId="5" fillId="3" borderId="0" xfId="3" applyFont="1" applyFill="1" applyAlignment="1" applyProtection="1">
      <alignment horizontal="center" vertical="center" shrinkToFit="1"/>
    </xf>
    <xf numFmtId="0" fontId="21" fillId="3" borderId="0" xfId="3" applyFont="1" applyFill="1" applyAlignment="1" applyProtection="1">
      <alignment vertical="center" shrinkToFit="1"/>
    </xf>
    <xf numFmtId="0" fontId="7" fillId="0" borderId="41" xfId="1" applyFont="1" applyFill="1" applyBorder="1" applyAlignment="1" applyProtection="1">
      <alignment horizontal="center" vertical="center" wrapText="1" shrinkToFit="1"/>
      <protection locked="0"/>
    </xf>
    <xf numFmtId="0" fontId="2" fillId="0" borderId="0" xfId="0" applyFont="1" applyAlignment="1" applyProtection="1">
      <alignment horizontal="center" vertical="center" wrapText="1"/>
      <protection locked="0"/>
    </xf>
    <xf numFmtId="0" fontId="14" fillId="3" borderId="0" xfId="0" applyFont="1" applyFill="1" applyBorder="1" applyAlignment="1" applyProtection="1">
      <alignment vertical="center" wrapText="1" shrinkToFit="1"/>
    </xf>
    <xf numFmtId="0" fontId="3" fillId="3" borderId="0" xfId="0" applyFont="1" applyFill="1" applyBorder="1" applyAlignment="1" applyProtection="1">
      <alignment vertical="center" wrapText="1" shrinkToFit="1"/>
    </xf>
    <xf numFmtId="0" fontId="2" fillId="3" borderId="0" xfId="0" applyFont="1" applyFill="1" applyBorder="1" applyAlignment="1" applyProtection="1">
      <alignment horizontal="center" vertical="center" wrapText="1"/>
    </xf>
    <xf numFmtId="0" fontId="4" fillId="3" borderId="0" xfId="3" applyFont="1" applyFill="1" applyBorder="1" applyAlignment="1" applyProtection="1">
      <alignment horizontal="left" vertical="center" wrapText="1" shrinkToFit="1"/>
    </xf>
    <xf numFmtId="0" fontId="18" fillId="3" borderId="0" xfId="3" applyFont="1" applyFill="1" applyAlignment="1" applyProtection="1">
      <alignment horizontal="center" vertical="center"/>
    </xf>
    <xf numFmtId="0" fontId="14" fillId="0" borderId="0" xfId="0" applyFont="1" applyFill="1" applyBorder="1" applyAlignment="1" applyProtection="1">
      <alignment horizontal="center" vertical="center" wrapText="1" shrinkToFit="1"/>
    </xf>
    <xf numFmtId="0" fontId="4" fillId="3" borderId="0" xfId="3" applyFont="1" applyFill="1" applyAlignment="1" applyProtection="1">
      <alignment vertical="center" wrapText="1" shrinkToFit="1"/>
    </xf>
    <xf numFmtId="0" fontId="18" fillId="3" borderId="0" xfId="3" applyFont="1" applyFill="1" applyAlignment="1" applyProtection="1">
      <alignment vertical="center"/>
    </xf>
    <xf numFmtId="0" fontId="3" fillId="2" borderId="35" xfId="2" applyFont="1" applyFill="1" applyBorder="1" applyAlignment="1">
      <alignment horizontal="center" vertical="center" textRotation="90" shrinkToFit="1"/>
    </xf>
    <xf numFmtId="3" fontId="28" fillId="2" borderId="35" xfId="5" applyNumberFormat="1" applyFont="1" applyFill="1" applyBorder="1" applyAlignment="1" applyProtection="1">
      <alignment horizontal="center" vertical="center" wrapText="1" shrinkToFit="1"/>
    </xf>
    <xf numFmtId="3" fontId="28" fillId="2" borderId="33" xfId="5" applyNumberFormat="1" applyFont="1" applyFill="1" applyBorder="1" applyAlignment="1" applyProtection="1">
      <alignment horizontal="center" vertical="center" wrapText="1" shrinkToFit="1"/>
    </xf>
    <xf numFmtId="3" fontId="28" fillId="2" borderId="10" xfId="5" applyNumberFormat="1" applyFont="1" applyFill="1" applyBorder="1" applyAlignment="1" applyProtection="1">
      <alignment horizontal="center" vertical="center" wrapText="1" shrinkToFit="1"/>
    </xf>
    <xf numFmtId="3" fontId="28" fillId="2" borderId="11" xfId="5" applyNumberFormat="1" applyFont="1" applyFill="1" applyBorder="1" applyAlignment="1" applyProtection="1">
      <alignment horizontal="center" vertical="center" wrapText="1" shrinkToFit="1"/>
    </xf>
    <xf numFmtId="38" fontId="28" fillId="2" borderId="35" xfId="5" applyNumberFormat="1" applyFont="1" applyFill="1" applyBorder="1" applyAlignment="1" applyProtection="1">
      <alignment horizontal="center" vertical="center" wrapText="1" shrinkToFit="1"/>
    </xf>
    <xf numFmtId="38" fontId="28" fillId="2" borderId="34" xfId="5" applyNumberFormat="1" applyFont="1" applyFill="1" applyBorder="1" applyAlignment="1" applyProtection="1">
      <alignment horizontal="center" vertical="center" wrapText="1" shrinkToFit="1"/>
    </xf>
    <xf numFmtId="1" fontId="28" fillId="3" borderId="56" xfId="3" applyNumberFormat="1" applyFont="1" applyFill="1" applyBorder="1" applyAlignment="1" applyProtection="1">
      <alignment horizontal="center" vertical="center" shrinkToFit="1"/>
      <protection locked="0"/>
    </xf>
    <xf numFmtId="1" fontId="28" fillId="3" borderId="7" xfId="3" applyNumberFormat="1" applyFont="1" applyFill="1" applyBorder="1" applyAlignment="1" applyProtection="1">
      <alignment horizontal="center" vertical="center" shrinkToFit="1"/>
      <protection locked="0"/>
    </xf>
    <xf numFmtId="1" fontId="28" fillId="3" borderId="6" xfId="3" applyNumberFormat="1" applyFont="1" applyFill="1" applyBorder="1" applyAlignment="1" applyProtection="1">
      <alignment horizontal="center" vertical="center" shrinkToFit="1"/>
      <protection locked="0"/>
    </xf>
    <xf numFmtId="1" fontId="28" fillId="3" borderId="9" xfId="3" applyNumberFormat="1" applyFont="1" applyFill="1" applyBorder="1" applyAlignment="1" applyProtection="1">
      <alignment horizontal="center" vertical="center" shrinkToFit="1"/>
      <protection locked="0"/>
    </xf>
    <xf numFmtId="1" fontId="28" fillId="3" borderId="11" xfId="3" applyNumberFormat="1" applyFont="1" applyFill="1" applyBorder="1" applyAlignment="1" applyProtection="1">
      <alignment horizontal="center" vertical="center" shrinkToFit="1"/>
      <protection locked="0"/>
    </xf>
    <xf numFmtId="1" fontId="28" fillId="3" borderId="33" xfId="3" applyNumberFormat="1" applyFont="1" applyFill="1" applyBorder="1" applyAlignment="1" applyProtection="1">
      <alignment horizontal="center" vertical="center" shrinkToFit="1"/>
      <protection locked="0"/>
    </xf>
    <xf numFmtId="1" fontId="28" fillId="2" borderId="56" xfId="3" applyNumberFormat="1" applyFont="1" applyFill="1" applyBorder="1" applyAlignment="1" applyProtection="1">
      <alignment horizontal="center" vertical="center" shrinkToFit="1"/>
    </xf>
    <xf numFmtId="1" fontId="28" fillId="2" borderId="53" xfId="3" applyNumberFormat="1" applyFont="1" applyFill="1" applyBorder="1" applyAlignment="1" applyProtection="1">
      <alignment horizontal="center" vertical="center" shrinkToFit="1"/>
    </xf>
    <xf numFmtId="1" fontId="28" fillId="2" borderId="54" xfId="3" applyNumberFormat="1" applyFont="1" applyFill="1" applyBorder="1" applyAlignment="1" applyProtection="1">
      <alignment horizontal="center" vertical="center" shrinkToFit="1"/>
    </xf>
    <xf numFmtId="1" fontId="28" fillId="2" borderId="7" xfId="3" applyNumberFormat="1" applyFont="1" applyFill="1" applyBorder="1" applyAlignment="1" applyProtection="1">
      <alignment horizontal="center" vertical="center" shrinkToFit="1"/>
      <protection locked="0"/>
    </xf>
    <xf numFmtId="1" fontId="28" fillId="3" borderId="81" xfId="3" applyNumberFormat="1" applyFont="1" applyFill="1" applyBorder="1" applyAlignment="1" applyProtection="1">
      <alignment horizontal="center" vertical="center" shrinkToFit="1"/>
      <protection locked="0"/>
    </xf>
    <xf numFmtId="1" fontId="28" fillId="2" borderId="34" xfId="3" applyNumberFormat="1" applyFont="1" applyFill="1" applyBorder="1" applyAlignment="1" applyProtection="1">
      <alignment horizontal="center" vertical="center" shrinkToFit="1"/>
      <protection locked="0"/>
    </xf>
    <xf numFmtId="38" fontId="28" fillId="2" borderId="33" xfId="5" applyNumberFormat="1" applyFont="1" applyFill="1" applyBorder="1" applyAlignment="1" applyProtection="1">
      <alignment horizontal="center" vertical="center" wrapText="1" shrinkToFit="1"/>
    </xf>
    <xf numFmtId="1" fontId="28" fillId="3" borderId="34" xfId="3" applyNumberFormat="1" applyFont="1" applyFill="1" applyBorder="1" applyAlignment="1" applyProtection="1">
      <alignment horizontal="center" vertical="center" shrinkToFit="1"/>
      <protection locked="0"/>
    </xf>
    <xf numFmtId="1" fontId="28" fillId="3" borderId="35" xfId="3" applyNumberFormat="1" applyFont="1" applyFill="1" applyBorder="1" applyAlignment="1" applyProtection="1">
      <alignment horizontal="center" vertical="center" shrinkToFit="1"/>
      <protection locked="0"/>
    </xf>
    <xf numFmtId="3" fontId="28" fillId="2" borderId="34" xfId="5" applyNumberFormat="1" applyFont="1" applyFill="1" applyBorder="1" applyAlignment="1" applyProtection="1">
      <alignment horizontal="center" vertical="center" wrapText="1" shrinkToFit="1"/>
    </xf>
    <xf numFmtId="0" fontId="14" fillId="2" borderId="33" xfId="2" applyFont="1" applyFill="1" applyBorder="1" applyAlignment="1">
      <alignment horizontal="center" vertical="center" textRotation="90" wrapText="1" shrinkToFit="1" readingOrder="2"/>
    </xf>
    <xf numFmtId="1" fontId="28" fillId="3" borderId="8" xfId="3" applyNumberFormat="1" applyFont="1" applyFill="1" applyBorder="1" applyAlignment="1" applyProtection="1">
      <alignment horizontal="center" vertical="center" shrinkToFit="1"/>
      <protection locked="0"/>
    </xf>
    <xf numFmtId="1" fontId="28" fillId="3" borderId="10" xfId="3" applyNumberFormat="1" applyFont="1" applyFill="1" applyBorder="1" applyAlignment="1" applyProtection="1">
      <alignment horizontal="center" vertical="center" shrinkToFit="1"/>
      <protection locked="0"/>
    </xf>
    <xf numFmtId="1" fontId="28" fillId="3" borderId="54" xfId="3" applyNumberFormat="1" applyFont="1" applyFill="1" applyBorder="1" applyAlignment="1" applyProtection="1">
      <alignment horizontal="center" vertical="center" shrinkToFit="1"/>
      <protection locked="0"/>
    </xf>
    <xf numFmtId="0" fontId="3" fillId="2" borderId="35" xfId="2" applyFont="1" applyFill="1" applyBorder="1" applyAlignment="1" applyProtection="1">
      <alignment horizontal="center" vertical="center" textRotation="90" shrinkToFit="1"/>
    </xf>
    <xf numFmtId="0" fontId="14" fillId="2" borderId="33" xfId="2" applyFont="1" applyFill="1" applyBorder="1" applyAlignment="1" applyProtection="1">
      <alignment horizontal="center" vertical="center" textRotation="90" wrapText="1" shrinkToFit="1" readingOrder="2"/>
    </xf>
    <xf numFmtId="1" fontId="28" fillId="2" borderId="7" xfId="3" applyNumberFormat="1" applyFont="1" applyFill="1" applyBorder="1" applyAlignment="1" applyProtection="1">
      <alignment horizontal="center" vertical="center" shrinkToFit="1"/>
    </xf>
    <xf numFmtId="1" fontId="28" fillId="3" borderId="56" xfId="3" applyNumberFormat="1" applyFont="1" applyFill="1" applyBorder="1" applyAlignment="1" applyProtection="1">
      <alignment horizontal="center" vertical="center" shrinkToFit="1"/>
    </xf>
    <xf numFmtId="1" fontId="28" fillId="3" borderId="54" xfId="3" applyNumberFormat="1" applyFont="1" applyFill="1" applyBorder="1" applyAlignment="1" applyProtection="1">
      <alignment horizontal="center" vertical="center" shrinkToFit="1"/>
    </xf>
    <xf numFmtId="1" fontId="28" fillId="3" borderId="81" xfId="3" applyNumberFormat="1" applyFont="1" applyFill="1" applyBorder="1" applyAlignment="1" applyProtection="1">
      <alignment horizontal="center" vertical="center" shrinkToFit="1"/>
    </xf>
    <xf numFmtId="1" fontId="28" fillId="3" borderId="6" xfId="3" applyNumberFormat="1" applyFont="1" applyFill="1" applyBorder="1" applyAlignment="1" applyProtection="1">
      <alignment horizontal="center" vertical="center" shrinkToFit="1"/>
    </xf>
    <xf numFmtId="1" fontId="28" fillId="3" borderId="7" xfId="3" applyNumberFormat="1" applyFont="1" applyFill="1" applyBorder="1" applyAlignment="1" applyProtection="1">
      <alignment horizontal="center" vertical="center" shrinkToFit="1"/>
    </xf>
    <xf numFmtId="1" fontId="28" fillId="3" borderId="9" xfId="3" applyNumberFormat="1" applyFont="1" applyFill="1" applyBorder="1" applyAlignment="1" applyProtection="1">
      <alignment horizontal="center" vertical="center" shrinkToFit="1"/>
    </xf>
    <xf numFmtId="1" fontId="28" fillId="3" borderId="8" xfId="3" applyNumberFormat="1" applyFont="1" applyFill="1" applyBorder="1" applyAlignment="1" applyProtection="1">
      <alignment horizontal="center" vertical="center" shrinkToFit="1"/>
    </xf>
    <xf numFmtId="1" fontId="28" fillId="2" borderId="34" xfId="3" applyNumberFormat="1" applyFont="1" applyFill="1" applyBorder="1" applyAlignment="1" applyProtection="1">
      <alignment horizontal="center" vertical="center" shrinkToFit="1"/>
    </xf>
    <xf numFmtId="1" fontId="28" fillId="3" borderId="11" xfId="3" applyNumberFormat="1" applyFont="1" applyFill="1" applyBorder="1" applyAlignment="1" applyProtection="1">
      <alignment horizontal="center" vertical="center" shrinkToFit="1"/>
    </xf>
    <xf numFmtId="1" fontId="28" fillId="3" borderId="10" xfId="3" applyNumberFormat="1" applyFont="1" applyFill="1" applyBorder="1" applyAlignment="1" applyProtection="1">
      <alignment horizontal="center" vertical="center" shrinkToFit="1"/>
    </xf>
    <xf numFmtId="1" fontId="28" fillId="3" borderId="35" xfId="3" applyNumberFormat="1" applyFont="1" applyFill="1" applyBorder="1" applyAlignment="1" applyProtection="1">
      <alignment horizontal="center" vertical="center" shrinkToFit="1"/>
    </xf>
    <xf numFmtId="1" fontId="28" fillId="3" borderId="34" xfId="3" applyNumberFormat="1" applyFont="1" applyFill="1" applyBorder="1" applyAlignment="1" applyProtection="1">
      <alignment horizontal="center" vertical="center" shrinkToFit="1"/>
    </xf>
    <xf numFmtId="1" fontId="28" fillId="3" borderId="33" xfId="3" applyNumberFormat="1" applyFont="1" applyFill="1" applyBorder="1" applyAlignment="1" applyProtection="1">
      <alignment horizontal="center" vertical="center" shrinkToFit="1"/>
    </xf>
    <xf numFmtId="0" fontId="8" fillId="2" borderId="31" xfId="0" applyFont="1" applyFill="1" applyBorder="1" applyAlignment="1" applyProtection="1">
      <alignment vertical="center" wrapText="1" shrinkToFit="1"/>
    </xf>
    <xf numFmtId="0" fontId="8" fillId="2" borderId="32" xfId="0" applyFont="1" applyFill="1" applyBorder="1" applyAlignment="1" applyProtection="1">
      <alignment vertical="center" wrapText="1" shrinkToFit="1"/>
    </xf>
    <xf numFmtId="1" fontId="28" fillId="2" borderId="84" xfId="3" applyNumberFormat="1" applyFont="1" applyFill="1" applyBorder="1" applyAlignment="1" applyProtection="1">
      <alignment horizontal="center" vertical="center" shrinkToFit="1"/>
      <protection locked="0"/>
    </xf>
    <xf numFmtId="1" fontId="28" fillId="2" borderId="69" xfId="3" applyNumberFormat="1" applyFont="1" applyFill="1" applyBorder="1" applyAlignment="1" applyProtection="1">
      <alignment horizontal="center" vertical="center" shrinkToFit="1"/>
      <protection locked="0"/>
    </xf>
    <xf numFmtId="1" fontId="28" fillId="2" borderId="52" xfId="3" applyNumberFormat="1" applyFont="1" applyFill="1" applyBorder="1" applyAlignment="1" applyProtection="1">
      <alignment horizontal="center" vertical="center" shrinkToFit="1"/>
    </xf>
    <xf numFmtId="3" fontId="28" fillId="2" borderId="69" xfId="5" applyNumberFormat="1" applyFont="1" applyFill="1" applyBorder="1" applyAlignment="1" applyProtection="1">
      <alignment horizontal="center" vertical="center" wrapText="1" shrinkToFit="1"/>
    </xf>
    <xf numFmtId="0" fontId="2" fillId="0" borderId="76" xfId="1" applyFont="1" applyFill="1" applyBorder="1" applyAlignment="1" applyProtection="1">
      <alignment horizontal="center" vertical="center" wrapText="1" shrinkToFit="1"/>
    </xf>
    <xf numFmtId="0" fontId="10" fillId="0" borderId="27" xfId="0" applyFont="1" applyBorder="1" applyAlignment="1" applyProtection="1">
      <alignment horizontal="center" vertical="center" shrinkToFit="1"/>
    </xf>
    <xf numFmtId="1" fontId="28" fillId="2" borderId="84" xfId="3" applyNumberFormat="1" applyFont="1" applyFill="1" applyBorder="1" applyAlignment="1" applyProtection="1">
      <alignment horizontal="center" vertical="center" shrinkToFit="1"/>
    </xf>
    <xf numFmtId="1" fontId="28" fillId="2" borderId="69" xfId="3" applyNumberFormat="1" applyFont="1" applyFill="1" applyBorder="1" applyAlignment="1" applyProtection="1">
      <alignment horizontal="center" vertical="center" shrinkToFit="1"/>
    </xf>
    <xf numFmtId="0" fontId="2" fillId="0" borderId="0" xfId="0" applyFont="1" applyAlignment="1" applyProtection="1">
      <alignment vertical="center" wrapText="1"/>
    </xf>
    <xf numFmtId="1" fontId="28" fillId="3" borderId="53" xfId="3" applyNumberFormat="1" applyFont="1" applyFill="1" applyBorder="1" applyAlignment="1" applyProtection="1">
      <alignment horizontal="center" vertical="center" shrinkToFit="1"/>
    </xf>
    <xf numFmtId="0" fontId="7" fillId="0" borderId="41" xfId="1" applyFont="1" applyFill="1" applyBorder="1" applyAlignment="1" applyProtection="1">
      <alignment horizontal="center" vertical="center" wrapText="1" shrinkToFit="1"/>
    </xf>
    <xf numFmtId="0" fontId="14" fillId="2" borderId="33" xfId="2" applyFont="1" applyFill="1" applyBorder="1" applyAlignment="1" applyProtection="1">
      <alignment horizontal="center" vertical="center" textRotation="90" wrapText="1" shrinkToFit="1" readingOrder="2"/>
    </xf>
    <xf numFmtId="0" fontId="14" fillId="2" borderId="67" xfId="2" applyFont="1" applyFill="1" applyBorder="1" applyAlignment="1" applyProtection="1">
      <alignment horizontal="center" vertical="center" wrapText="1" shrinkToFit="1"/>
    </xf>
    <xf numFmtId="0" fontId="14" fillId="2" borderId="17" xfId="2" applyFont="1" applyFill="1" applyBorder="1" applyAlignment="1" applyProtection="1">
      <alignment horizontal="center" vertical="center" wrapText="1" shrinkToFit="1"/>
    </xf>
    <xf numFmtId="0" fontId="14" fillId="2" borderId="19" xfId="2" applyFont="1" applyFill="1" applyBorder="1" applyAlignment="1" applyProtection="1">
      <alignment horizontal="center" vertical="center" wrapText="1" shrinkToFit="1"/>
    </xf>
    <xf numFmtId="0" fontId="14" fillId="2" borderId="18" xfId="2" applyFont="1" applyFill="1" applyBorder="1" applyAlignment="1" applyProtection="1">
      <alignment horizontal="center" vertical="center" wrapText="1" shrinkToFit="1"/>
    </xf>
    <xf numFmtId="0" fontId="4" fillId="0" borderId="31" xfId="0" applyNumberFormat="1" applyFont="1" applyBorder="1" applyAlignment="1" applyProtection="1">
      <alignment horizontal="right" vertical="center" shrinkToFit="1"/>
    </xf>
    <xf numFmtId="0" fontId="4" fillId="0" borderId="31" xfId="0" applyNumberFormat="1" applyFont="1" applyBorder="1" applyAlignment="1" applyProtection="1">
      <alignment horizontal="center" vertical="center" shrinkToFit="1"/>
    </xf>
    <xf numFmtId="164" fontId="7" fillId="0" borderId="29" xfId="2" applyNumberFormat="1" applyFont="1" applyBorder="1" applyAlignment="1" applyProtection="1">
      <alignment horizontal="center" vertical="center"/>
      <protection locked="0"/>
    </xf>
    <xf numFmtId="0" fontId="14" fillId="2" borderId="68" xfId="2" applyFont="1" applyFill="1" applyBorder="1" applyAlignment="1" applyProtection="1">
      <alignment horizontal="center" vertical="center" wrapText="1" shrinkToFit="1"/>
    </xf>
    <xf numFmtId="0" fontId="14" fillId="2" borderId="9" xfId="2" applyFont="1" applyFill="1" applyBorder="1" applyAlignment="1" applyProtection="1">
      <alignment horizontal="center" vertical="center" wrapText="1" shrinkToFit="1"/>
    </xf>
    <xf numFmtId="0" fontId="14" fillId="2" borderId="8" xfId="2" applyFont="1" applyFill="1" applyBorder="1" applyAlignment="1" applyProtection="1">
      <alignment horizontal="center" vertical="center" wrapText="1" shrinkToFit="1"/>
    </xf>
    <xf numFmtId="0" fontId="24" fillId="2" borderId="18" xfId="2" applyFont="1" applyFill="1" applyBorder="1" applyAlignment="1" applyProtection="1">
      <alignment horizontal="center" vertical="center" wrapText="1" shrinkToFit="1"/>
    </xf>
    <xf numFmtId="0" fontId="24" fillId="2" borderId="17" xfId="2" applyFont="1" applyFill="1" applyBorder="1" applyAlignment="1" applyProtection="1">
      <alignment horizontal="center" vertical="center" wrapText="1" shrinkToFit="1"/>
    </xf>
    <xf numFmtId="0" fontId="24" fillId="2" borderId="19" xfId="2" applyFont="1" applyFill="1" applyBorder="1" applyAlignment="1" applyProtection="1">
      <alignment horizontal="center" vertical="center" wrapText="1" shrinkToFit="1"/>
    </xf>
    <xf numFmtId="0" fontId="13" fillId="2" borderId="47" xfId="0" applyFont="1" applyFill="1" applyBorder="1" applyAlignment="1" applyProtection="1">
      <alignment horizontal="center" vertical="center" wrapText="1" shrinkToFit="1"/>
    </xf>
    <xf numFmtId="0" fontId="13" fillId="2" borderId="57" xfId="0" applyFont="1" applyFill="1" applyBorder="1" applyAlignment="1" applyProtection="1">
      <alignment horizontal="center" vertical="center" wrapText="1" shrinkToFit="1"/>
    </xf>
    <xf numFmtId="0" fontId="13" fillId="2" borderId="60" xfId="0" applyFont="1" applyFill="1" applyBorder="1" applyAlignment="1" applyProtection="1">
      <alignment horizontal="center" vertical="center" wrapText="1" shrinkToFit="1"/>
    </xf>
    <xf numFmtId="0" fontId="7" fillId="2" borderId="36" xfId="0" applyFont="1" applyFill="1" applyBorder="1" applyAlignment="1" applyProtection="1">
      <alignment horizontal="center" vertical="center" textRotation="90" wrapText="1" shrinkToFit="1"/>
    </xf>
    <xf numFmtId="0" fontId="7" fillId="2" borderId="62" xfId="0" applyFont="1" applyFill="1" applyBorder="1" applyAlignment="1" applyProtection="1">
      <alignment horizontal="center" vertical="center" textRotation="90" wrapText="1" shrinkToFit="1"/>
    </xf>
    <xf numFmtId="0" fontId="7" fillId="2" borderId="30" xfId="0" applyFont="1" applyFill="1" applyBorder="1" applyAlignment="1" applyProtection="1">
      <alignment horizontal="center" vertical="center" textRotation="90" wrapText="1" shrinkToFit="1"/>
    </xf>
    <xf numFmtId="0" fontId="2" fillId="0" borderId="20"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2" borderId="63" xfId="0" applyFont="1" applyFill="1" applyBorder="1" applyAlignment="1" applyProtection="1">
      <alignment horizontal="center" vertical="center" shrinkToFit="1"/>
    </xf>
    <xf numFmtId="0" fontId="2" fillId="2" borderId="45" xfId="0" applyFont="1" applyFill="1" applyBorder="1" applyAlignment="1" applyProtection="1">
      <alignment horizontal="center" vertical="center" shrinkToFit="1"/>
    </xf>
    <xf numFmtId="0" fontId="2" fillId="2" borderId="18" xfId="0" applyFont="1" applyFill="1" applyBorder="1" applyAlignment="1" applyProtection="1">
      <alignment horizontal="center" vertical="center" wrapText="1" shrinkToFit="1"/>
    </xf>
    <xf numFmtId="0" fontId="2" fillId="2" borderId="15" xfId="0" applyFont="1" applyFill="1" applyBorder="1" applyAlignment="1" applyProtection="1">
      <alignment horizontal="center" vertical="center" wrapText="1" shrinkToFit="1"/>
    </xf>
    <xf numFmtId="0" fontId="4" fillId="2" borderId="18" xfId="3" applyFont="1" applyFill="1" applyBorder="1" applyAlignment="1" applyProtection="1">
      <alignment horizontal="center" vertical="center" shrinkToFit="1"/>
      <protection locked="0"/>
    </xf>
    <xf numFmtId="0" fontId="4" fillId="2" borderId="19" xfId="3" applyFont="1" applyFill="1" applyBorder="1" applyAlignment="1" applyProtection="1">
      <alignment horizontal="center" vertical="center" shrinkToFit="1"/>
      <protection locked="0"/>
    </xf>
    <xf numFmtId="0" fontId="7" fillId="2" borderId="13" xfId="3" applyFont="1" applyFill="1" applyBorder="1" applyAlignment="1" applyProtection="1">
      <alignment horizontal="center" vertical="center" shrinkToFit="1"/>
    </xf>
    <xf numFmtId="0" fontId="14" fillId="2" borderId="59" xfId="0" applyFont="1" applyFill="1" applyBorder="1" applyAlignment="1" applyProtection="1">
      <alignment horizontal="center" vertical="center" wrapText="1" shrinkToFit="1"/>
    </xf>
    <xf numFmtId="0" fontId="14" fillId="2" borderId="26" xfId="0" applyFont="1" applyFill="1" applyBorder="1" applyAlignment="1" applyProtection="1">
      <alignment horizontal="center" vertical="center" wrapText="1" shrinkToFit="1"/>
    </xf>
    <xf numFmtId="0" fontId="14" fillId="2" borderId="61" xfId="0" applyFont="1" applyFill="1" applyBorder="1" applyAlignment="1" applyProtection="1">
      <alignment horizontal="center" vertical="center" wrapText="1" shrinkToFit="1"/>
    </xf>
    <xf numFmtId="0" fontId="14" fillId="2" borderId="59" xfId="0" applyFont="1" applyFill="1" applyBorder="1" applyAlignment="1" applyProtection="1">
      <alignment horizontal="center" vertical="center" wrapText="1" shrinkToFit="1"/>
      <protection locked="0"/>
    </xf>
    <xf numFmtId="0" fontId="14" fillId="2" borderId="26" xfId="0" applyFont="1" applyFill="1" applyBorder="1" applyAlignment="1" applyProtection="1">
      <alignment horizontal="center" vertical="center" wrapText="1" shrinkToFit="1"/>
      <protection locked="0"/>
    </xf>
    <xf numFmtId="0" fontId="14" fillId="2" borderId="61" xfId="0" applyFont="1" applyFill="1" applyBorder="1" applyAlignment="1" applyProtection="1">
      <alignment horizontal="center" vertical="center" wrapText="1" shrinkToFit="1"/>
      <protection locked="0"/>
    </xf>
    <xf numFmtId="0" fontId="3" fillId="0" borderId="24" xfId="0" applyFont="1" applyBorder="1" applyAlignment="1" applyProtection="1">
      <alignment horizontal="center" vertical="center" wrapText="1" shrinkToFit="1"/>
    </xf>
    <xf numFmtId="0" fontId="3" fillId="0" borderId="17" xfId="0" applyFont="1" applyBorder="1" applyAlignment="1" applyProtection="1">
      <alignment horizontal="center" vertical="center" wrapText="1" shrinkToFit="1"/>
    </xf>
    <xf numFmtId="0" fontId="3" fillId="0" borderId="51" xfId="0" applyFont="1" applyBorder="1" applyAlignment="1" applyProtection="1">
      <alignment horizontal="center" vertical="center" wrapText="1" shrinkToFit="1"/>
    </xf>
    <xf numFmtId="0" fontId="3" fillId="0" borderId="25" xfId="0" applyFont="1" applyBorder="1" applyAlignment="1" applyProtection="1">
      <alignment horizontal="center" vertical="center" wrapText="1" shrinkToFit="1"/>
    </xf>
    <xf numFmtId="0" fontId="3" fillId="0" borderId="40" xfId="0" applyFont="1" applyBorder="1" applyAlignment="1" applyProtection="1">
      <alignment horizontal="center" vertical="center" wrapText="1" shrinkToFit="1"/>
    </xf>
    <xf numFmtId="0" fontId="3" fillId="0" borderId="48" xfId="0" applyFont="1" applyBorder="1" applyAlignment="1" applyProtection="1">
      <alignment horizontal="center" vertical="center" wrapText="1" shrinkToFit="1"/>
    </xf>
    <xf numFmtId="0" fontId="3" fillId="0" borderId="44" xfId="0" applyFont="1" applyBorder="1" applyAlignment="1" applyProtection="1">
      <alignment horizontal="center" vertical="center" wrapText="1" shrinkToFit="1"/>
      <protection locked="0"/>
    </xf>
    <xf numFmtId="0" fontId="3" fillId="0" borderId="40" xfId="0" applyFont="1" applyBorder="1" applyAlignment="1" applyProtection="1">
      <alignment horizontal="center" vertical="center" wrapText="1" shrinkToFit="1"/>
      <protection locked="0"/>
    </xf>
    <xf numFmtId="0" fontId="3" fillId="0" borderId="45" xfId="0" applyFont="1" applyBorder="1" applyAlignment="1" applyProtection="1">
      <alignment horizontal="center" vertical="center" wrapText="1" shrinkToFit="1"/>
      <protection locked="0"/>
    </xf>
    <xf numFmtId="0" fontId="4" fillId="3" borderId="37" xfId="3" applyFont="1" applyFill="1" applyBorder="1" applyAlignment="1" applyProtection="1">
      <alignment horizontal="left" vertical="center" wrapText="1" shrinkToFit="1"/>
    </xf>
    <xf numFmtId="0" fontId="4" fillId="3" borderId="0" xfId="3" applyFont="1" applyFill="1" applyBorder="1" applyAlignment="1" applyProtection="1">
      <alignment horizontal="left" vertical="center" wrapText="1" shrinkToFit="1"/>
    </xf>
    <xf numFmtId="0" fontId="18" fillId="3" borderId="0" xfId="3" applyFont="1" applyFill="1" applyAlignment="1" applyProtection="1">
      <alignment horizontal="center" vertical="center"/>
    </xf>
    <xf numFmtId="0" fontId="28" fillId="2" borderId="43" xfId="2" applyFont="1" applyFill="1" applyBorder="1" applyAlignment="1" applyProtection="1">
      <alignment horizontal="center" vertical="center" shrinkToFit="1"/>
    </xf>
    <xf numFmtId="0" fontId="28" fillId="2" borderId="26" xfId="2" applyFont="1" applyFill="1" applyBorder="1" applyAlignment="1" applyProtection="1">
      <alignment horizontal="center" vertical="center" shrinkToFit="1"/>
    </xf>
    <xf numFmtId="0" fontId="28" fillId="2" borderId="76" xfId="2" applyFont="1" applyFill="1" applyBorder="1" applyAlignment="1" applyProtection="1">
      <alignment horizontal="center" vertical="center" shrinkToFit="1"/>
    </xf>
    <xf numFmtId="0" fontId="28" fillId="2" borderId="77" xfId="2" applyFont="1" applyFill="1" applyBorder="1" applyAlignment="1" applyProtection="1">
      <alignment horizontal="center" vertical="center" shrinkToFit="1"/>
    </xf>
    <xf numFmtId="9" fontId="27" fillId="4" borderId="70" xfId="2" applyNumberFormat="1" applyFont="1" applyFill="1" applyBorder="1" applyAlignment="1" applyProtection="1">
      <alignment horizontal="center" vertical="center"/>
    </xf>
    <xf numFmtId="9" fontId="27" fillId="4" borderId="71" xfId="2" applyNumberFormat="1" applyFont="1" applyFill="1" applyBorder="1" applyAlignment="1" applyProtection="1">
      <alignment horizontal="center" vertical="center"/>
    </xf>
    <xf numFmtId="0" fontId="26" fillId="2" borderId="72" xfId="2" applyFont="1" applyFill="1" applyBorder="1" applyAlignment="1" applyProtection="1">
      <alignment horizontal="center" vertical="center"/>
    </xf>
    <xf numFmtId="0" fontId="26" fillId="2" borderId="73" xfId="2" applyFont="1" applyFill="1" applyBorder="1" applyAlignment="1" applyProtection="1">
      <alignment horizontal="center" vertical="center"/>
    </xf>
    <xf numFmtId="0" fontId="26" fillId="2" borderId="74" xfId="2" applyFont="1" applyFill="1" applyBorder="1" applyAlignment="1" applyProtection="1">
      <alignment horizontal="center" vertical="center"/>
    </xf>
    <xf numFmtId="1" fontId="23" fillId="4" borderId="71" xfId="2" applyNumberFormat="1" applyFont="1" applyFill="1" applyBorder="1" applyAlignment="1" applyProtection="1">
      <alignment horizontal="center" vertical="center"/>
    </xf>
    <xf numFmtId="0" fontId="23" fillId="4" borderId="71" xfId="2" applyFont="1" applyFill="1" applyBorder="1" applyAlignment="1" applyProtection="1">
      <alignment horizontal="center" vertical="center"/>
    </xf>
    <xf numFmtId="0" fontId="7" fillId="2" borderId="71" xfId="2" applyFont="1" applyFill="1" applyBorder="1" applyAlignment="1" applyProtection="1">
      <alignment horizontal="center" vertical="center"/>
    </xf>
    <xf numFmtId="0" fontId="27" fillId="3" borderId="71" xfId="2" applyFont="1" applyFill="1" applyBorder="1" applyAlignment="1" applyProtection="1">
      <alignment horizontal="center" vertical="center"/>
      <protection locked="0"/>
    </xf>
    <xf numFmtId="0" fontId="14" fillId="2" borderId="79" xfId="2" applyFont="1" applyFill="1" applyBorder="1" applyAlignment="1" applyProtection="1">
      <alignment horizontal="center" vertical="center" textRotation="90" wrapText="1" shrinkToFit="1" readingOrder="1"/>
    </xf>
    <xf numFmtId="0" fontId="14" fillId="2" borderId="34" xfId="2" applyFont="1" applyFill="1" applyBorder="1" applyAlignment="1" applyProtection="1">
      <alignment horizontal="center" vertical="center" textRotation="90" wrapText="1" shrinkToFit="1" readingOrder="1"/>
    </xf>
    <xf numFmtId="0" fontId="24" fillId="2" borderId="78" xfId="2" applyFont="1" applyFill="1" applyBorder="1" applyAlignment="1" applyProtection="1">
      <alignment horizontal="center" vertical="center" textRotation="90" wrapText="1" shrinkToFit="1" readingOrder="2"/>
    </xf>
    <xf numFmtId="0" fontId="24" fillId="2" borderId="35" xfId="2" applyFont="1" applyFill="1" applyBorder="1" applyAlignment="1" applyProtection="1">
      <alignment horizontal="center" vertical="center" textRotation="90" wrapText="1" shrinkToFit="1" readingOrder="2"/>
    </xf>
    <xf numFmtId="0" fontId="14" fillId="2" borderId="59" xfId="0" applyNumberFormat="1" applyFont="1" applyFill="1" applyBorder="1" applyAlignment="1" applyProtection="1">
      <alignment horizontal="center" vertical="center" wrapText="1" shrinkToFit="1"/>
    </xf>
    <xf numFmtId="0" fontId="14" fillId="2" borderId="23" xfId="0" applyNumberFormat="1" applyFont="1" applyFill="1" applyBorder="1" applyAlignment="1" applyProtection="1">
      <alignment horizontal="center" vertical="center" wrapText="1" shrinkToFit="1"/>
    </xf>
    <xf numFmtId="0" fontId="14" fillId="2" borderId="61" xfId="0" applyNumberFormat="1" applyFont="1" applyFill="1" applyBorder="1" applyAlignment="1" applyProtection="1">
      <alignment horizontal="center" vertical="center" wrapText="1" shrinkToFit="1"/>
    </xf>
    <xf numFmtId="0" fontId="14" fillId="2" borderId="24" xfId="0" applyNumberFormat="1" applyFont="1" applyFill="1" applyBorder="1" applyAlignment="1" applyProtection="1">
      <alignment horizontal="center" vertical="center" wrapText="1" shrinkToFit="1"/>
    </xf>
    <xf numFmtId="0" fontId="14" fillId="2" borderId="13" xfId="0" applyNumberFormat="1" applyFont="1" applyFill="1" applyBorder="1" applyAlignment="1" applyProtection="1">
      <alignment horizontal="center" vertical="center" wrapText="1" shrinkToFit="1"/>
    </xf>
    <xf numFmtId="0" fontId="14" fillId="2" borderId="51" xfId="0" applyNumberFormat="1" applyFont="1" applyFill="1" applyBorder="1" applyAlignment="1" applyProtection="1">
      <alignment horizontal="center" vertical="center" wrapText="1" shrinkToFit="1"/>
    </xf>
    <xf numFmtId="0" fontId="18" fillId="3" borderId="24" xfId="0" applyFont="1" applyFill="1" applyBorder="1" applyAlignment="1" applyProtection="1">
      <alignment horizontal="center" vertical="center" wrapText="1" shrinkToFit="1"/>
      <protection locked="0"/>
    </xf>
    <xf numFmtId="0" fontId="18" fillId="3" borderId="13" xfId="0" applyFont="1" applyFill="1" applyBorder="1" applyAlignment="1" applyProtection="1">
      <alignment horizontal="center" vertical="center" wrapText="1" shrinkToFit="1"/>
      <protection locked="0"/>
    </xf>
    <xf numFmtId="0" fontId="18" fillId="3" borderId="51" xfId="0" applyFont="1" applyFill="1" applyBorder="1" applyAlignment="1" applyProtection="1">
      <alignment horizontal="center" vertical="center" wrapText="1" shrinkToFit="1"/>
      <protection locked="0"/>
    </xf>
    <xf numFmtId="0" fontId="18" fillId="3" borderId="25" xfId="0" applyFont="1" applyFill="1" applyBorder="1" applyAlignment="1" applyProtection="1">
      <alignment horizontal="center" vertical="center" wrapText="1" shrinkToFit="1"/>
      <protection locked="0"/>
    </xf>
    <xf numFmtId="0" fontId="18" fillId="3" borderId="16" xfId="0" applyFont="1" applyFill="1" applyBorder="1" applyAlignment="1" applyProtection="1">
      <alignment horizontal="center" vertical="center" wrapText="1" shrinkToFit="1"/>
      <protection locked="0"/>
    </xf>
    <xf numFmtId="0" fontId="18" fillId="3" borderId="48" xfId="0" applyFont="1" applyFill="1" applyBorder="1" applyAlignment="1" applyProtection="1">
      <alignment horizontal="center" vertical="center" wrapText="1" shrinkToFit="1"/>
      <protection locked="0"/>
    </xf>
    <xf numFmtId="0" fontId="4" fillId="2" borderId="71" xfId="2" applyFont="1" applyFill="1" applyBorder="1" applyAlignment="1" applyProtection="1">
      <alignment horizontal="center" vertical="center"/>
    </xf>
    <xf numFmtId="0" fontId="4" fillId="2" borderId="75" xfId="2" applyFont="1" applyFill="1" applyBorder="1" applyAlignment="1" applyProtection="1">
      <alignment horizontal="center" vertical="center"/>
    </xf>
    <xf numFmtId="0" fontId="4" fillId="2" borderId="80" xfId="2" applyFont="1" applyFill="1" applyBorder="1" applyAlignment="1" applyProtection="1">
      <alignment horizontal="center" vertical="center" textRotation="90" shrinkToFit="1" readingOrder="2"/>
    </xf>
    <xf numFmtId="0" fontId="4" fillId="2" borderId="33" xfId="2" applyFont="1" applyFill="1" applyBorder="1" applyAlignment="1" applyProtection="1">
      <alignment horizontal="center" vertical="center" textRotation="90" shrinkToFit="1" readingOrder="2"/>
    </xf>
    <xf numFmtId="164" fontId="7" fillId="0" borderId="0" xfId="2" applyNumberFormat="1" applyFont="1" applyAlignment="1" applyProtection="1">
      <alignment horizontal="right"/>
    </xf>
    <xf numFmtId="0" fontId="2" fillId="2" borderId="64" xfId="0" applyFont="1" applyFill="1" applyBorder="1" applyAlignment="1" applyProtection="1">
      <alignment horizontal="center" vertical="center" wrapText="1" shrinkToFit="1"/>
    </xf>
    <xf numFmtId="0" fontId="2" fillId="2" borderId="32" xfId="0" applyFont="1" applyFill="1" applyBorder="1" applyAlignment="1" applyProtection="1">
      <alignment horizontal="center" vertical="center" wrapText="1" shrinkToFit="1"/>
    </xf>
    <xf numFmtId="0" fontId="4" fillId="2" borderId="78" xfId="2" applyFont="1" applyFill="1" applyBorder="1" applyAlignment="1" applyProtection="1">
      <alignment horizontal="center" vertical="center" textRotation="90" wrapText="1" shrinkToFit="1"/>
    </xf>
    <xf numFmtId="0" fontId="4" fillId="2" borderId="35" xfId="2" applyFont="1" applyFill="1" applyBorder="1" applyAlignment="1" applyProtection="1">
      <alignment horizontal="center" vertical="center" textRotation="90" wrapText="1" shrinkToFit="1"/>
    </xf>
    <xf numFmtId="0" fontId="30" fillId="2" borderId="78" xfId="2" applyFont="1" applyFill="1" applyBorder="1" applyAlignment="1" applyProtection="1">
      <alignment horizontal="center" vertical="center" textRotation="90" wrapText="1" shrinkToFit="1"/>
    </xf>
    <xf numFmtId="0" fontId="30" fillId="2" borderId="35" xfId="2" applyFont="1" applyFill="1" applyBorder="1" applyAlignment="1" applyProtection="1">
      <alignment horizontal="center" vertical="center" textRotation="90" wrapText="1" shrinkToFit="1"/>
    </xf>
    <xf numFmtId="0" fontId="4" fillId="2" borderId="80" xfId="2" applyFont="1" applyFill="1" applyBorder="1" applyAlignment="1" applyProtection="1">
      <alignment horizontal="center" vertical="center" textRotation="90" wrapText="1" shrinkToFit="1"/>
    </xf>
    <xf numFmtId="0" fontId="4" fillId="2" borderId="33" xfId="2" applyFont="1" applyFill="1" applyBorder="1" applyAlignment="1" applyProtection="1">
      <alignment horizontal="center" vertical="center" textRotation="90" wrapText="1" shrinkToFit="1"/>
    </xf>
    <xf numFmtId="0" fontId="14" fillId="2" borderId="79" xfId="2" applyFont="1" applyFill="1" applyBorder="1" applyAlignment="1" applyProtection="1">
      <alignment horizontal="center" vertical="center" textRotation="90" wrapText="1" shrinkToFit="1"/>
    </xf>
    <xf numFmtId="0" fontId="14" fillId="2" borderId="34" xfId="2" applyFont="1" applyFill="1" applyBorder="1" applyAlignment="1" applyProtection="1">
      <alignment horizontal="center" vertical="center" textRotation="90" wrapText="1" shrinkToFit="1"/>
    </xf>
    <xf numFmtId="0" fontId="30" fillId="2" borderId="78" xfId="2" applyFont="1" applyFill="1" applyBorder="1" applyAlignment="1" applyProtection="1">
      <alignment horizontal="center" vertical="center" textRotation="90" shrinkToFit="1"/>
    </xf>
    <xf numFmtId="0" fontId="30" fillId="2" borderId="35" xfId="2" applyFont="1" applyFill="1" applyBorder="1" applyAlignment="1" applyProtection="1">
      <alignment horizontal="center" vertical="center" textRotation="90" shrinkToFit="1"/>
    </xf>
    <xf numFmtId="0" fontId="29" fillId="2" borderId="9" xfId="2" applyFont="1" applyFill="1" applyBorder="1" applyAlignment="1" applyProtection="1">
      <alignment horizontal="center" vertical="center" wrapText="1" shrinkToFit="1" readingOrder="2"/>
    </xf>
    <xf numFmtId="0" fontId="29" fillId="2" borderId="8" xfId="2" applyFont="1" applyFill="1" applyBorder="1" applyAlignment="1" applyProtection="1">
      <alignment horizontal="center" vertical="center" wrapText="1" shrinkToFit="1" readingOrder="2"/>
    </xf>
    <xf numFmtId="0" fontId="14" fillId="2" borderId="80" xfId="2" applyFont="1" applyFill="1" applyBorder="1" applyAlignment="1" applyProtection="1">
      <alignment horizontal="center" vertical="center" textRotation="90" wrapText="1" shrinkToFit="1" readingOrder="2"/>
    </xf>
    <xf numFmtId="0" fontId="14" fillId="2" borderId="33" xfId="2" applyFont="1" applyFill="1" applyBorder="1" applyAlignment="1" applyProtection="1">
      <alignment horizontal="center" vertical="center" textRotation="90" wrapText="1" shrinkToFit="1" readingOrder="2"/>
    </xf>
    <xf numFmtId="0" fontId="14" fillId="2" borderId="79" xfId="2" applyFont="1" applyFill="1" applyBorder="1" applyAlignment="1" applyProtection="1">
      <alignment horizontal="center" vertical="center" textRotation="90" shrinkToFit="1"/>
    </xf>
    <xf numFmtId="0" fontId="14" fillId="2" borderId="34" xfId="2" applyFont="1" applyFill="1" applyBorder="1" applyAlignment="1" applyProtection="1">
      <alignment horizontal="center" vertical="center" textRotation="90" shrinkToFit="1"/>
    </xf>
    <xf numFmtId="0" fontId="14" fillId="2" borderId="82" xfId="2" applyFont="1" applyFill="1" applyBorder="1" applyAlignment="1" applyProtection="1">
      <alignment horizontal="center" vertical="center" textRotation="90" wrapText="1" shrinkToFit="1" readingOrder="1"/>
    </xf>
    <xf numFmtId="0" fontId="14" fillId="2" borderId="69" xfId="2" applyFont="1" applyFill="1" applyBorder="1" applyAlignment="1" applyProtection="1">
      <alignment horizontal="center" vertical="center" textRotation="90" wrapText="1" shrinkToFit="1" readingOrder="1"/>
    </xf>
    <xf numFmtId="0" fontId="17" fillId="0" borderId="47" xfId="1" applyFont="1" applyFill="1" applyBorder="1" applyAlignment="1" applyProtection="1">
      <alignment horizontal="center" vertical="center" textRotation="90" wrapText="1" shrinkToFit="1"/>
    </xf>
    <xf numFmtId="0" fontId="17" fillId="0" borderId="57" xfId="1" applyFont="1" applyFill="1" applyBorder="1" applyAlignment="1" applyProtection="1">
      <alignment horizontal="center" vertical="center" textRotation="90" wrapText="1" shrinkToFit="1"/>
    </xf>
    <xf numFmtId="0" fontId="17" fillId="0" borderId="55" xfId="1" applyFont="1" applyFill="1" applyBorder="1" applyAlignment="1" applyProtection="1">
      <alignment horizontal="center" vertical="center" textRotation="90" wrapText="1" shrinkToFit="1"/>
    </xf>
    <xf numFmtId="0" fontId="13" fillId="2" borderId="57" xfId="0" applyFont="1" applyFill="1" applyBorder="1" applyAlignment="1" applyProtection="1">
      <alignment horizontal="center" vertical="center" textRotation="90" wrapText="1" shrinkToFit="1"/>
    </xf>
    <xf numFmtId="0" fontId="13" fillId="2" borderId="60" xfId="0" applyFont="1" applyFill="1" applyBorder="1" applyAlignment="1" applyProtection="1">
      <alignment horizontal="center" vertical="center" textRotation="90" wrapText="1" shrinkToFit="1"/>
    </xf>
    <xf numFmtId="0" fontId="17" fillId="0" borderId="13" xfId="1" applyFont="1" applyFill="1" applyBorder="1" applyAlignment="1" applyProtection="1">
      <alignment horizontal="center" vertical="center" textRotation="90" wrapText="1" shrinkToFit="1"/>
    </xf>
    <xf numFmtId="0" fontId="3" fillId="0" borderId="13" xfId="1" applyFont="1" applyFill="1" applyBorder="1" applyAlignment="1" applyProtection="1">
      <alignment horizontal="center" vertical="center" textRotation="90" wrapText="1" shrinkToFit="1"/>
    </xf>
    <xf numFmtId="0" fontId="27" fillId="3" borderId="58" xfId="2" applyFont="1" applyFill="1" applyBorder="1" applyAlignment="1" applyProtection="1">
      <alignment horizontal="center" vertical="center"/>
    </xf>
    <xf numFmtId="0" fontId="7" fillId="0" borderId="4" xfId="0" applyFont="1" applyBorder="1" applyAlignment="1" applyProtection="1">
      <alignment horizontal="center" shrinkToFit="1"/>
    </xf>
    <xf numFmtId="0" fontId="4" fillId="2" borderId="18" xfId="0" applyFont="1" applyFill="1" applyBorder="1" applyAlignment="1" applyProtection="1">
      <alignment horizontal="center" vertical="center" wrapText="1" shrinkToFit="1"/>
    </xf>
    <xf numFmtId="0" fontId="4" fillId="2" borderId="17" xfId="0" applyFont="1" applyFill="1" applyBorder="1" applyAlignment="1" applyProtection="1">
      <alignment horizontal="center" vertical="center" wrapText="1" shrinkToFit="1"/>
    </xf>
    <xf numFmtId="0" fontId="4" fillId="2" borderId="15" xfId="0" applyFont="1" applyFill="1" applyBorder="1" applyAlignment="1" applyProtection="1">
      <alignment horizontal="center" vertical="center" wrapText="1" shrinkToFit="1"/>
    </xf>
    <xf numFmtId="0" fontId="4" fillId="2" borderId="65" xfId="0" applyFont="1" applyFill="1" applyBorder="1" applyAlignment="1" applyProtection="1">
      <alignment horizontal="center" vertical="center" wrapText="1" shrinkToFit="1"/>
    </xf>
    <xf numFmtId="0" fontId="4" fillId="2" borderId="46" xfId="0" applyFont="1" applyFill="1" applyBorder="1" applyAlignment="1" applyProtection="1">
      <alignment horizontal="center" vertical="center" wrapText="1" shrinkToFit="1"/>
    </xf>
    <xf numFmtId="0" fontId="4" fillId="2" borderId="28" xfId="0" applyFont="1" applyFill="1" applyBorder="1" applyAlignment="1" applyProtection="1">
      <alignment horizontal="center" vertical="center" wrapText="1" shrinkToFit="1"/>
    </xf>
    <xf numFmtId="0" fontId="4" fillId="2" borderId="64" xfId="0" applyFont="1" applyFill="1" applyBorder="1" applyAlignment="1" applyProtection="1">
      <alignment horizontal="center" vertical="center" wrapText="1" shrinkToFit="1"/>
    </xf>
    <xf numFmtId="0" fontId="4" fillId="2" borderId="31" xfId="0" applyFont="1" applyFill="1" applyBorder="1" applyAlignment="1" applyProtection="1">
      <alignment horizontal="center" vertical="center" wrapText="1" shrinkToFit="1"/>
    </xf>
    <xf numFmtId="0" fontId="4" fillId="2" borderId="32" xfId="0" applyFont="1" applyFill="1" applyBorder="1" applyAlignment="1" applyProtection="1">
      <alignment horizontal="center" vertical="center" wrapText="1" shrinkToFit="1"/>
    </xf>
    <xf numFmtId="0" fontId="3" fillId="0" borderId="47" xfId="1" applyFont="1" applyFill="1" applyBorder="1" applyAlignment="1" applyProtection="1">
      <alignment horizontal="center" vertical="center" textRotation="90" wrapText="1" shrinkToFit="1"/>
    </xf>
    <xf numFmtId="0" fontId="3" fillId="0" borderId="57" xfId="1" applyFont="1" applyFill="1" applyBorder="1" applyAlignment="1" applyProtection="1">
      <alignment horizontal="center" vertical="center" textRotation="90" wrapText="1" shrinkToFit="1"/>
    </xf>
    <xf numFmtId="0" fontId="3" fillId="0" borderId="55" xfId="1" applyFont="1" applyFill="1" applyBorder="1" applyAlignment="1" applyProtection="1">
      <alignment horizontal="center" vertical="center" textRotation="90" wrapText="1" shrinkToFit="1"/>
    </xf>
    <xf numFmtId="14" fontId="14" fillId="0" borderId="0" xfId="0" applyNumberFormat="1" applyFont="1" applyFill="1" applyBorder="1" applyAlignment="1" applyProtection="1">
      <alignment horizontal="center" vertical="center" wrapText="1" shrinkToFit="1"/>
    </xf>
    <xf numFmtId="0" fontId="3" fillId="0" borderId="0" xfId="0" applyFont="1" applyFill="1" applyBorder="1" applyAlignment="1" applyProtection="1">
      <alignment horizontal="center" vertical="center" wrapText="1" shrinkToFit="1"/>
    </xf>
    <xf numFmtId="0" fontId="2" fillId="0" borderId="20" xfId="0" applyFont="1" applyBorder="1" applyAlignment="1" applyProtection="1">
      <alignment horizontal="center" vertical="center" wrapText="1"/>
    </xf>
    <xf numFmtId="0" fontId="2" fillId="0" borderId="21" xfId="0" applyFont="1" applyBorder="1" applyAlignment="1" applyProtection="1">
      <alignment horizontal="center" vertical="center" wrapText="1"/>
    </xf>
    <xf numFmtId="0" fontId="2" fillId="0" borderId="22" xfId="0" applyFont="1" applyBorder="1" applyAlignment="1" applyProtection="1">
      <alignment horizontal="center" vertical="center" wrapText="1"/>
    </xf>
    <xf numFmtId="0" fontId="14" fillId="0" borderId="0" xfId="0" applyFont="1" applyFill="1" applyBorder="1" applyAlignment="1" applyProtection="1">
      <alignment horizontal="center" vertical="center" wrapText="1" shrinkToFit="1"/>
    </xf>
    <xf numFmtId="0" fontId="5" fillId="0" borderId="0" xfId="0" applyFont="1" applyFill="1" applyBorder="1" applyAlignment="1" applyProtection="1">
      <alignment horizontal="center" vertical="center" wrapText="1" shrinkToFit="1"/>
    </xf>
    <xf numFmtId="0" fontId="4" fillId="2" borderId="18" xfId="3" applyFont="1" applyFill="1" applyBorder="1" applyAlignment="1" applyProtection="1">
      <alignment horizontal="center" vertical="center" shrinkToFit="1"/>
    </xf>
    <xf numFmtId="0" fontId="4" fillId="2" borderId="19" xfId="3" applyFont="1" applyFill="1" applyBorder="1" applyAlignment="1" applyProtection="1">
      <alignment horizontal="center" vertical="center" shrinkToFit="1"/>
    </xf>
    <xf numFmtId="0" fontId="3" fillId="0" borderId="58" xfId="1" applyFont="1" applyFill="1" applyBorder="1" applyAlignment="1" applyProtection="1">
      <alignment horizontal="center" vertical="center" textRotation="90" wrapText="1" shrinkToFit="1"/>
    </xf>
    <xf numFmtId="9" fontId="27" fillId="4" borderId="83" xfId="2" applyNumberFormat="1" applyFont="1" applyFill="1" applyBorder="1" applyAlignment="1" applyProtection="1">
      <alignment horizontal="center" vertical="center"/>
    </xf>
    <xf numFmtId="9" fontId="27" fillId="4" borderId="58" xfId="2" applyNumberFormat="1" applyFont="1" applyFill="1" applyBorder="1" applyAlignment="1" applyProtection="1">
      <alignment horizontal="center" vertical="center"/>
    </xf>
    <xf numFmtId="0" fontId="26" fillId="2" borderId="64" xfId="2" applyFont="1" applyFill="1" applyBorder="1" applyAlignment="1" applyProtection="1">
      <alignment horizontal="center" vertical="center"/>
    </xf>
    <xf numFmtId="0" fontId="26" fillId="2" borderId="31" xfId="2" applyFont="1" applyFill="1" applyBorder="1" applyAlignment="1" applyProtection="1">
      <alignment horizontal="center" vertical="center"/>
    </xf>
    <xf numFmtId="0" fontId="26" fillId="2" borderId="66" xfId="2" applyFont="1" applyFill="1" applyBorder="1" applyAlignment="1" applyProtection="1">
      <alignment horizontal="center" vertical="center"/>
    </xf>
    <xf numFmtId="1" fontId="23" fillId="4" borderId="58" xfId="2" applyNumberFormat="1" applyFont="1" applyFill="1" applyBorder="1" applyAlignment="1" applyProtection="1">
      <alignment horizontal="center" vertical="center"/>
    </xf>
    <xf numFmtId="0" fontId="23" fillId="4" borderId="58" xfId="2" applyFont="1" applyFill="1" applyBorder="1" applyAlignment="1" applyProtection="1">
      <alignment horizontal="center" vertical="center"/>
    </xf>
    <xf numFmtId="0" fontId="7" fillId="2" borderId="58" xfId="2" applyFont="1" applyFill="1" applyBorder="1" applyAlignment="1" applyProtection="1">
      <alignment horizontal="center" vertical="center"/>
    </xf>
    <xf numFmtId="0" fontId="3" fillId="0" borderId="44" xfId="0" applyFont="1" applyBorder="1" applyAlignment="1" applyProtection="1">
      <alignment horizontal="center" vertical="center" wrapText="1" shrinkToFit="1"/>
    </xf>
    <xf numFmtId="0" fontId="3" fillId="0" borderId="45" xfId="0" applyFont="1" applyBorder="1" applyAlignment="1" applyProtection="1">
      <alignment horizontal="center" vertical="center" wrapText="1" shrinkToFit="1"/>
    </xf>
    <xf numFmtId="0" fontId="4" fillId="2" borderId="64" xfId="2" applyFont="1" applyFill="1" applyBorder="1" applyAlignment="1" applyProtection="1">
      <alignment horizontal="center" vertical="center"/>
    </xf>
    <xf numFmtId="0" fontId="4" fillId="2" borderId="31" xfId="2" applyFont="1" applyFill="1" applyBorder="1" applyAlignment="1" applyProtection="1">
      <alignment horizontal="center" vertical="center"/>
    </xf>
    <xf numFmtId="0" fontId="4" fillId="2" borderId="32" xfId="2" applyFont="1" applyFill="1" applyBorder="1" applyAlignment="1" applyProtection="1">
      <alignment horizontal="center" vertical="center"/>
    </xf>
    <xf numFmtId="0" fontId="13" fillId="2" borderId="26" xfId="0" applyFont="1" applyFill="1" applyBorder="1" applyAlignment="1" applyProtection="1">
      <alignment horizontal="center" vertical="center" textRotation="90" wrapText="1" shrinkToFit="1"/>
    </xf>
    <xf numFmtId="0" fontId="13" fillId="2" borderId="27" xfId="0" applyFont="1" applyFill="1" applyBorder="1" applyAlignment="1" applyProtection="1">
      <alignment horizontal="center" vertical="center" textRotation="90" wrapText="1" shrinkToFit="1"/>
    </xf>
    <xf numFmtId="0" fontId="3" fillId="0" borderId="0" xfId="0" applyFont="1" applyFill="1" applyBorder="1" applyAlignment="1" applyProtection="1">
      <alignment horizontal="center" vertical="center" wrapText="1" shrinkToFit="1"/>
      <protection locked="0"/>
    </xf>
    <xf numFmtId="0" fontId="3" fillId="0" borderId="0" xfId="2" applyNumberFormat="1" applyFont="1" applyFill="1" applyBorder="1" applyAlignment="1" applyProtection="1">
      <alignment horizontal="center" vertical="center" shrinkToFit="1"/>
    </xf>
    <xf numFmtId="0" fontId="2" fillId="0" borderId="0" xfId="0" applyFont="1" applyFill="1" applyBorder="1" applyAlignment="1" applyProtection="1">
      <alignment horizontal="center" vertical="center" wrapText="1" shrinkToFit="1"/>
    </xf>
    <xf numFmtId="0" fontId="3" fillId="0" borderId="0" xfId="2" applyFont="1" applyFill="1" applyBorder="1" applyAlignment="1" applyProtection="1">
      <alignment horizontal="center" vertical="center"/>
    </xf>
    <xf numFmtId="0" fontId="14" fillId="2" borderId="59" xfId="3" applyFont="1" applyFill="1" applyBorder="1" applyAlignment="1" applyProtection="1">
      <alignment horizontal="center" vertical="center" shrinkToFit="1"/>
    </xf>
    <xf numFmtId="0" fontId="14" fillId="2" borderId="26" xfId="3" applyFont="1" applyFill="1" applyBorder="1" applyAlignment="1" applyProtection="1">
      <alignment horizontal="center" vertical="center" shrinkToFit="1"/>
    </xf>
    <xf numFmtId="0" fontId="14" fillId="2" borderId="61" xfId="3" applyFont="1" applyFill="1" applyBorder="1" applyAlignment="1" applyProtection="1">
      <alignment horizontal="center" vertical="center" shrinkToFit="1"/>
    </xf>
    <xf numFmtId="0" fontId="3" fillId="3" borderId="25" xfId="3" applyFont="1" applyFill="1" applyBorder="1" applyAlignment="1" applyProtection="1">
      <alignment horizontal="center" vertical="center"/>
    </xf>
    <xf numFmtId="0" fontId="3" fillId="3" borderId="40" xfId="3" applyFont="1" applyFill="1" applyBorder="1" applyAlignment="1" applyProtection="1">
      <alignment horizontal="center" vertical="center"/>
    </xf>
    <xf numFmtId="0" fontId="3" fillId="3" borderId="48" xfId="3" applyFont="1" applyFill="1" applyBorder="1" applyAlignment="1" applyProtection="1">
      <alignment horizontal="center" vertical="center"/>
    </xf>
    <xf numFmtId="0" fontId="7" fillId="0" borderId="0" xfId="0" applyFont="1" applyFill="1" applyBorder="1" applyAlignment="1" applyProtection="1">
      <alignment horizontal="center" vertical="center" wrapText="1"/>
    </xf>
    <xf numFmtId="0" fontId="3" fillId="3" borderId="24" xfId="3" applyFont="1" applyFill="1" applyBorder="1" applyAlignment="1" applyProtection="1">
      <alignment horizontal="center" vertical="center"/>
      <protection locked="0"/>
    </xf>
    <xf numFmtId="0" fontId="3" fillId="3" borderId="17" xfId="3" applyFont="1" applyFill="1" applyBorder="1" applyAlignment="1" applyProtection="1">
      <alignment horizontal="center" vertical="center"/>
      <protection locked="0"/>
    </xf>
    <xf numFmtId="0" fontId="3" fillId="3" borderId="51" xfId="3" applyFont="1" applyFill="1" applyBorder="1" applyAlignment="1" applyProtection="1">
      <alignment horizontal="center" vertical="center"/>
      <protection locked="0"/>
    </xf>
    <xf numFmtId="0" fontId="3" fillId="3" borderId="25" xfId="3" applyFont="1" applyFill="1" applyBorder="1" applyAlignment="1" applyProtection="1">
      <alignment horizontal="center" vertical="center"/>
      <protection locked="0"/>
    </xf>
    <xf numFmtId="0" fontId="3" fillId="3" borderId="40" xfId="3" applyFont="1" applyFill="1" applyBorder="1" applyAlignment="1" applyProtection="1">
      <alignment horizontal="center" vertical="center"/>
      <protection locked="0"/>
    </xf>
    <xf numFmtId="0" fontId="3" fillId="3" borderId="48" xfId="3" applyFont="1" applyFill="1" applyBorder="1" applyAlignment="1" applyProtection="1">
      <alignment horizontal="center" vertical="center"/>
      <protection locked="0"/>
    </xf>
    <xf numFmtId="0" fontId="4" fillId="2" borderId="63" xfId="0" applyFont="1" applyFill="1" applyBorder="1" applyAlignment="1" applyProtection="1">
      <alignment horizontal="center" vertical="center" shrinkToFit="1"/>
    </xf>
    <xf numFmtId="0" fontId="4" fillId="2" borderId="45" xfId="0" applyFont="1" applyFill="1" applyBorder="1" applyAlignment="1" applyProtection="1">
      <alignment horizontal="center" vertical="center" shrinkToFit="1"/>
    </xf>
    <xf numFmtId="0" fontId="14" fillId="2" borderId="43" xfId="3" applyFont="1" applyFill="1" applyBorder="1" applyAlignment="1" applyProtection="1">
      <alignment horizontal="center" vertical="center" shrinkToFit="1"/>
    </xf>
    <xf numFmtId="0" fontId="14" fillId="2" borderId="27" xfId="3" applyFont="1" applyFill="1" applyBorder="1" applyAlignment="1" applyProtection="1">
      <alignment horizontal="center" vertical="center" shrinkToFit="1"/>
    </xf>
    <xf numFmtId="0" fontId="3" fillId="3" borderId="44" xfId="3" applyFont="1" applyFill="1" applyBorder="1" applyAlignment="1" applyProtection="1">
      <alignment horizontal="center" vertical="center"/>
    </xf>
    <xf numFmtId="0" fontId="3" fillId="3" borderId="45" xfId="3" applyFont="1" applyFill="1" applyBorder="1" applyAlignment="1" applyProtection="1">
      <alignment horizontal="center" vertical="center"/>
    </xf>
    <xf numFmtId="0" fontId="22" fillId="3" borderId="38" xfId="3" applyFont="1" applyFill="1" applyBorder="1" applyAlignment="1" applyProtection="1">
      <alignment horizontal="center" vertical="center" shrinkToFit="1"/>
      <protection locked="0"/>
    </xf>
    <xf numFmtId="0" fontId="22" fillId="3" borderId="50" xfId="3" applyFont="1" applyFill="1" applyBorder="1" applyAlignment="1" applyProtection="1">
      <alignment horizontal="center" vertical="center" shrinkToFit="1"/>
      <protection locked="0"/>
    </xf>
    <xf numFmtId="0" fontId="22" fillId="3" borderId="14" xfId="3" applyFont="1" applyFill="1" applyBorder="1" applyAlignment="1" applyProtection="1">
      <alignment horizontal="center" vertical="center" shrinkToFit="1"/>
      <protection locked="0"/>
    </xf>
    <xf numFmtId="0" fontId="22" fillId="3" borderId="39" xfId="3" applyFont="1" applyFill="1" applyBorder="1" applyAlignment="1" applyProtection="1">
      <alignment horizontal="center" vertical="center" shrinkToFit="1"/>
      <protection locked="0"/>
    </xf>
    <xf numFmtId="0" fontId="22" fillId="3" borderId="46" xfId="3" applyFont="1" applyFill="1" applyBorder="1" applyAlignment="1" applyProtection="1">
      <alignment horizontal="center" vertical="center" shrinkToFit="1"/>
      <protection locked="0"/>
    </xf>
    <xf numFmtId="0" fontId="22" fillId="3" borderId="28" xfId="3" applyFont="1" applyFill="1" applyBorder="1" applyAlignment="1" applyProtection="1">
      <alignment horizontal="center" vertical="center" shrinkToFit="1"/>
      <protection locked="0"/>
    </xf>
    <xf numFmtId="0" fontId="4" fillId="3" borderId="0" xfId="3" applyFont="1" applyFill="1" applyAlignment="1" applyProtection="1">
      <alignment horizontal="left" vertical="center" wrapText="1" shrinkToFit="1"/>
    </xf>
    <xf numFmtId="0" fontId="14" fillId="2" borderId="67" xfId="2" applyFont="1" applyFill="1" applyBorder="1" applyAlignment="1">
      <alignment horizontal="center" vertical="center" wrapText="1" shrinkToFit="1"/>
    </xf>
    <xf numFmtId="0" fontId="14" fillId="2" borderId="17" xfId="2" applyFont="1" applyFill="1" applyBorder="1" applyAlignment="1">
      <alignment horizontal="center" vertical="center" wrapText="1" shrinkToFit="1"/>
    </xf>
    <xf numFmtId="0" fontId="14" fillId="2" borderId="19" xfId="2" applyFont="1" applyFill="1" applyBorder="1" applyAlignment="1">
      <alignment horizontal="center" vertical="center" wrapText="1" shrinkToFit="1"/>
    </xf>
    <xf numFmtId="0" fontId="14" fillId="2" borderId="18" xfId="2" applyFont="1" applyFill="1" applyBorder="1" applyAlignment="1">
      <alignment horizontal="center" vertical="center" wrapText="1" shrinkToFit="1"/>
    </xf>
    <xf numFmtId="0" fontId="14" fillId="2" borderId="68" xfId="2" applyFont="1" applyFill="1" applyBorder="1" applyAlignment="1">
      <alignment horizontal="center" vertical="center" wrapText="1" shrinkToFit="1"/>
    </xf>
    <xf numFmtId="0" fontId="14" fillId="2" borderId="9" xfId="2" applyFont="1" applyFill="1" applyBorder="1" applyAlignment="1">
      <alignment horizontal="center" vertical="center" wrapText="1" shrinkToFit="1"/>
    </xf>
    <xf numFmtId="0" fontId="14" fillId="2" borderId="8" xfId="2" applyFont="1" applyFill="1" applyBorder="1" applyAlignment="1">
      <alignment horizontal="center" vertical="center" wrapText="1" shrinkToFit="1"/>
    </xf>
    <xf numFmtId="0" fontId="28" fillId="2" borderId="43" xfId="2" applyFont="1" applyFill="1" applyBorder="1" applyAlignment="1">
      <alignment horizontal="center" vertical="center" shrinkToFit="1"/>
    </xf>
    <xf numFmtId="0" fontId="28" fillId="2" borderId="26" xfId="2" applyFont="1" applyFill="1" applyBorder="1" applyAlignment="1">
      <alignment horizontal="center" vertical="center" shrinkToFit="1"/>
    </xf>
    <xf numFmtId="0" fontId="28" fillId="2" borderId="76" xfId="2" applyFont="1" applyFill="1" applyBorder="1" applyAlignment="1">
      <alignment horizontal="center" vertical="center" shrinkToFit="1"/>
    </xf>
    <xf numFmtId="0" fontId="28" fillId="2" borderId="77" xfId="2" applyFont="1" applyFill="1" applyBorder="1" applyAlignment="1">
      <alignment horizontal="center" vertical="center" shrinkToFit="1"/>
    </xf>
    <xf numFmtId="0" fontId="4" fillId="2" borderId="80" xfId="2" applyFont="1" applyFill="1" applyBorder="1" applyAlignment="1">
      <alignment horizontal="center" vertical="center" textRotation="90" wrapText="1" shrinkToFit="1"/>
    </xf>
    <xf numFmtId="0" fontId="4" fillId="2" borderId="33" xfId="2" applyFont="1" applyFill="1" applyBorder="1" applyAlignment="1">
      <alignment horizontal="center" vertical="center" textRotation="90" wrapText="1" shrinkToFit="1"/>
    </xf>
    <xf numFmtId="0" fontId="14" fillId="2" borderId="79" xfId="2" applyFont="1" applyFill="1" applyBorder="1" applyAlignment="1">
      <alignment horizontal="center" vertical="center" textRotation="90" wrapText="1" shrinkToFit="1"/>
    </xf>
    <xf numFmtId="0" fontId="14" fillId="2" borderId="34" xfId="2" applyFont="1" applyFill="1" applyBorder="1" applyAlignment="1">
      <alignment horizontal="center" vertical="center" textRotation="90" wrapText="1" shrinkToFit="1"/>
    </xf>
    <xf numFmtId="0" fontId="30" fillId="2" borderId="78" xfId="2" applyFont="1" applyFill="1" applyBorder="1" applyAlignment="1">
      <alignment horizontal="center" vertical="center" textRotation="90" shrinkToFit="1"/>
    </xf>
    <xf numFmtId="0" fontId="30" fillId="2" borderId="35" xfId="2" applyFont="1" applyFill="1" applyBorder="1" applyAlignment="1">
      <alignment horizontal="center" vertical="center" textRotation="90" shrinkToFit="1"/>
    </xf>
    <xf numFmtId="0" fontId="22" fillId="3" borderId="38" xfId="3" applyFont="1" applyFill="1" applyBorder="1" applyAlignment="1" applyProtection="1">
      <alignment horizontal="center" vertical="center" shrinkToFit="1"/>
    </xf>
    <xf numFmtId="0" fontId="22" fillId="3" borderId="50" xfId="3" applyFont="1" applyFill="1" applyBorder="1" applyAlignment="1" applyProtection="1">
      <alignment horizontal="center" vertical="center" shrinkToFit="1"/>
    </xf>
    <xf numFmtId="0" fontId="22" fillId="3" borderId="14" xfId="3" applyFont="1" applyFill="1" applyBorder="1" applyAlignment="1" applyProtection="1">
      <alignment horizontal="center" vertical="center" shrinkToFit="1"/>
    </xf>
    <xf numFmtId="0" fontId="22" fillId="3" borderId="39" xfId="3" applyFont="1" applyFill="1" applyBorder="1" applyAlignment="1" applyProtection="1">
      <alignment horizontal="center" vertical="center" shrinkToFit="1"/>
    </xf>
    <xf numFmtId="0" fontId="22" fillId="3" borderId="46" xfId="3" applyFont="1" applyFill="1" applyBorder="1" applyAlignment="1" applyProtection="1">
      <alignment horizontal="center" vertical="center" shrinkToFit="1"/>
    </xf>
    <xf numFmtId="0" fontId="22" fillId="3" borderId="28" xfId="3" applyFont="1" applyFill="1" applyBorder="1" applyAlignment="1" applyProtection="1">
      <alignment horizontal="center" vertical="center" shrinkToFit="1"/>
    </xf>
    <xf numFmtId="9" fontId="27" fillId="4" borderId="70" xfId="2" applyNumberFormat="1" applyFont="1" applyFill="1" applyBorder="1" applyAlignment="1" applyProtection="1">
      <alignment horizontal="center" vertical="center"/>
      <protection locked="0"/>
    </xf>
    <xf numFmtId="9" fontId="27" fillId="4" borderId="71" xfId="2" applyNumberFormat="1" applyFont="1" applyFill="1" applyBorder="1" applyAlignment="1" applyProtection="1">
      <alignment horizontal="center" vertical="center"/>
      <protection locked="0"/>
    </xf>
    <xf numFmtId="0" fontId="26" fillId="2" borderId="72" xfId="2" applyFont="1" applyFill="1" applyBorder="1" applyAlignment="1" applyProtection="1">
      <alignment horizontal="center" vertical="center"/>
      <protection locked="0"/>
    </xf>
    <xf numFmtId="0" fontId="26" fillId="2" borderId="73" xfId="2" applyFont="1" applyFill="1" applyBorder="1" applyAlignment="1" applyProtection="1">
      <alignment horizontal="center" vertical="center"/>
      <protection locked="0"/>
    </xf>
    <xf numFmtId="0" fontId="26" fillId="2" borderId="74" xfId="2" applyFont="1" applyFill="1" applyBorder="1" applyAlignment="1" applyProtection="1">
      <alignment horizontal="center" vertical="center"/>
      <protection locked="0"/>
    </xf>
    <xf numFmtId="1" fontId="23" fillId="4" borderId="71" xfId="2" applyNumberFormat="1" applyFont="1" applyFill="1" applyBorder="1" applyAlignment="1" applyProtection="1">
      <alignment horizontal="center" vertical="center"/>
      <protection locked="0"/>
    </xf>
    <xf numFmtId="0" fontId="23" fillId="4" borderId="71" xfId="2" applyFont="1" applyFill="1" applyBorder="1" applyAlignment="1" applyProtection="1">
      <alignment horizontal="center" vertical="center"/>
      <protection locked="0"/>
    </xf>
    <xf numFmtId="0" fontId="7" fillId="2" borderId="71" xfId="2" applyFont="1" applyFill="1" applyBorder="1" applyAlignment="1" applyProtection="1">
      <alignment horizontal="center" vertical="center"/>
      <protection locked="0"/>
    </xf>
    <xf numFmtId="0" fontId="4" fillId="2" borderId="71" xfId="2" applyFont="1" applyFill="1" applyBorder="1" applyAlignment="1" applyProtection="1">
      <alignment horizontal="center" vertical="center"/>
      <protection locked="0"/>
    </xf>
    <xf numFmtId="0" fontId="4" fillId="2" borderId="75" xfId="2" applyFont="1" applyFill="1" applyBorder="1" applyAlignment="1" applyProtection="1">
      <alignment horizontal="center" vertical="center"/>
      <protection locked="0"/>
    </xf>
    <xf numFmtId="0" fontId="4" fillId="2" borderId="80" xfId="2" applyFont="1" applyFill="1" applyBorder="1" applyAlignment="1">
      <alignment horizontal="center" vertical="center" textRotation="90" shrinkToFit="1" readingOrder="2"/>
    </xf>
    <xf numFmtId="0" fontId="4" fillId="2" borderId="33" xfId="2" applyFont="1" applyFill="1" applyBorder="1" applyAlignment="1">
      <alignment horizontal="center" vertical="center" textRotation="90" shrinkToFit="1" readingOrder="2"/>
    </xf>
    <xf numFmtId="0" fontId="24" fillId="2" borderId="18" xfId="2" applyFont="1" applyFill="1" applyBorder="1" applyAlignment="1">
      <alignment horizontal="center" vertical="center" wrapText="1" shrinkToFit="1"/>
    </xf>
    <xf numFmtId="0" fontId="24" fillId="2" borderId="17" xfId="2" applyFont="1" applyFill="1" applyBorder="1" applyAlignment="1">
      <alignment horizontal="center" vertical="center" wrapText="1" shrinkToFit="1"/>
    </xf>
    <xf numFmtId="0" fontId="24" fillId="2" borderId="19" xfId="2" applyFont="1" applyFill="1" applyBorder="1" applyAlignment="1">
      <alignment horizontal="center" vertical="center" wrapText="1" shrinkToFit="1"/>
    </xf>
    <xf numFmtId="0" fontId="14" fillId="2" borderId="82" xfId="2" applyFont="1" applyFill="1" applyBorder="1" applyAlignment="1">
      <alignment horizontal="center" vertical="center" textRotation="90" wrapText="1" shrinkToFit="1" readingOrder="1"/>
    </xf>
    <xf numFmtId="0" fontId="14" fillId="2" borderId="69" xfId="2" applyFont="1" applyFill="1" applyBorder="1" applyAlignment="1">
      <alignment horizontal="center" vertical="center" textRotation="90" wrapText="1" shrinkToFit="1" readingOrder="1"/>
    </xf>
    <xf numFmtId="0" fontId="24" fillId="2" borderId="78" xfId="2" applyFont="1" applyFill="1" applyBorder="1" applyAlignment="1">
      <alignment horizontal="center" vertical="center" textRotation="90" wrapText="1" shrinkToFit="1" readingOrder="2"/>
    </xf>
    <xf numFmtId="0" fontId="24" fillId="2" borderId="35" xfId="2" applyFont="1" applyFill="1" applyBorder="1" applyAlignment="1">
      <alignment horizontal="center" vertical="center" textRotation="90" wrapText="1" shrinkToFit="1" readingOrder="2"/>
    </xf>
    <xf numFmtId="0" fontId="14" fillId="2" borderId="80" xfId="2" applyFont="1" applyFill="1" applyBorder="1" applyAlignment="1">
      <alignment horizontal="center" vertical="center" textRotation="90" wrapText="1" shrinkToFit="1" readingOrder="2"/>
    </xf>
    <xf numFmtId="0" fontId="14" fillId="2" borderId="33" xfId="2" applyFont="1" applyFill="1" applyBorder="1" applyAlignment="1">
      <alignment horizontal="center" vertical="center" textRotation="90" wrapText="1" shrinkToFit="1" readingOrder="2"/>
    </xf>
    <xf numFmtId="0" fontId="14" fillId="2" borderId="79" xfId="2" applyFont="1" applyFill="1" applyBorder="1" applyAlignment="1">
      <alignment horizontal="center" vertical="center" textRotation="90" wrapText="1" shrinkToFit="1" readingOrder="1"/>
    </xf>
    <xf numFmtId="0" fontId="14" fillId="2" borderId="34" xfId="2" applyFont="1" applyFill="1" applyBorder="1" applyAlignment="1">
      <alignment horizontal="center" vertical="center" textRotation="90" wrapText="1" shrinkToFit="1" readingOrder="1"/>
    </xf>
    <xf numFmtId="0" fontId="29" fillId="2" borderId="9" xfId="2" applyFont="1" applyFill="1" applyBorder="1" applyAlignment="1">
      <alignment horizontal="center" vertical="center" wrapText="1" shrinkToFit="1" readingOrder="2"/>
    </xf>
    <xf numFmtId="0" fontId="29" fillId="2" borderId="8" xfId="2" applyFont="1" applyFill="1" applyBorder="1" applyAlignment="1">
      <alignment horizontal="center" vertical="center" wrapText="1" shrinkToFit="1" readingOrder="2"/>
    </xf>
    <xf numFmtId="0" fontId="14" fillId="2" borderId="79" xfId="2" applyFont="1" applyFill="1" applyBorder="1" applyAlignment="1">
      <alignment horizontal="center" vertical="center" textRotation="90" shrinkToFit="1"/>
    </xf>
    <xf numFmtId="0" fontId="14" fillId="2" borderId="34" xfId="2" applyFont="1" applyFill="1" applyBorder="1" applyAlignment="1">
      <alignment horizontal="center" vertical="center" textRotation="90" shrinkToFit="1"/>
    </xf>
    <xf numFmtId="0" fontId="4" fillId="2" borderId="78" xfId="2" applyFont="1" applyFill="1" applyBorder="1" applyAlignment="1">
      <alignment horizontal="center" vertical="center" textRotation="90" wrapText="1" shrinkToFit="1"/>
    </xf>
    <xf numFmtId="0" fontId="4" fillId="2" borderId="35" xfId="2" applyFont="1" applyFill="1" applyBorder="1" applyAlignment="1">
      <alignment horizontal="center" vertical="center" textRotation="90" wrapText="1" shrinkToFit="1"/>
    </xf>
    <xf numFmtId="0" fontId="30" fillId="2" borderId="78" xfId="2" applyFont="1" applyFill="1" applyBorder="1" applyAlignment="1">
      <alignment horizontal="center" vertical="center" textRotation="90" wrapText="1" shrinkToFit="1"/>
    </xf>
    <xf numFmtId="0" fontId="30" fillId="2" borderId="35" xfId="2" applyFont="1" applyFill="1" applyBorder="1" applyAlignment="1">
      <alignment horizontal="center" vertical="center" textRotation="90" wrapText="1" shrinkToFit="1"/>
    </xf>
    <xf numFmtId="0" fontId="3" fillId="0" borderId="24" xfId="0" applyFont="1" applyBorder="1" applyAlignment="1" applyProtection="1">
      <alignment horizontal="center" vertical="center" wrapText="1" shrinkToFit="1"/>
      <protection locked="0"/>
    </xf>
    <xf numFmtId="0" fontId="3" fillId="0" borderId="17" xfId="0" applyFont="1" applyBorder="1" applyAlignment="1" applyProtection="1">
      <alignment horizontal="center" vertical="center" wrapText="1" shrinkToFit="1"/>
      <protection locked="0"/>
    </xf>
    <xf numFmtId="0" fontId="3" fillId="0" borderId="51" xfId="0" applyFont="1" applyBorder="1" applyAlignment="1" applyProtection="1">
      <alignment horizontal="center" vertical="center" wrapText="1" shrinkToFit="1"/>
      <protection locked="0"/>
    </xf>
    <xf numFmtId="0" fontId="3" fillId="0" borderId="25" xfId="0" applyFont="1" applyBorder="1" applyAlignment="1" applyProtection="1">
      <alignment horizontal="center" vertical="center" wrapText="1" shrinkToFit="1"/>
      <protection locked="0"/>
    </xf>
    <xf numFmtId="0" fontId="3" fillId="0" borderId="48" xfId="0" applyFont="1" applyBorder="1" applyAlignment="1" applyProtection="1">
      <alignment horizontal="center" vertical="center" wrapText="1" shrinkToFit="1"/>
      <protection locked="0"/>
    </xf>
    <xf numFmtId="0" fontId="15" fillId="3" borderId="24" xfId="0" applyFont="1" applyFill="1" applyBorder="1" applyAlignment="1" applyProtection="1">
      <alignment horizontal="center" vertical="center" wrapText="1" shrinkToFit="1"/>
    </xf>
    <xf numFmtId="0" fontId="15" fillId="3" borderId="13" xfId="0" applyFont="1" applyFill="1" applyBorder="1" applyAlignment="1" applyProtection="1">
      <alignment horizontal="center" vertical="center" wrapText="1" shrinkToFit="1"/>
    </xf>
    <xf numFmtId="0" fontId="15" fillId="3" borderId="51" xfId="0" applyFont="1" applyFill="1" applyBorder="1" applyAlignment="1" applyProtection="1">
      <alignment horizontal="center" vertical="center" wrapText="1" shrinkToFit="1"/>
    </xf>
    <xf numFmtId="0" fontId="15" fillId="3" borderId="25" xfId="0" applyFont="1" applyFill="1" applyBorder="1" applyAlignment="1" applyProtection="1">
      <alignment horizontal="center" vertical="center" wrapText="1" shrinkToFit="1"/>
    </xf>
    <xf numFmtId="0" fontId="15" fillId="3" borderId="16" xfId="0" applyFont="1" applyFill="1" applyBorder="1" applyAlignment="1" applyProtection="1">
      <alignment horizontal="center" vertical="center" wrapText="1" shrinkToFit="1"/>
    </xf>
    <xf numFmtId="0" fontId="15" fillId="3" borderId="48" xfId="0" applyFont="1" applyFill="1" applyBorder="1" applyAlignment="1" applyProtection="1">
      <alignment horizontal="center" vertical="center" wrapText="1" shrinkToFit="1"/>
    </xf>
    <xf numFmtId="0" fontId="16" fillId="0" borderId="4" xfId="0" quotePrefix="1" applyFont="1" applyBorder="1" applyAlignment="1" applyProtection="1">
      <alignment horizontal="center" vertical="center" wrapText="1"/>
    </xf>
    <xf numFmtId="164" fontId="2" fillId="0" borderId="4" xfId="0" quotePrefix="1" applyNumberFormat="1" applyFont="1" applyBorder="1" applyAlignment="1" applyProtection="1">
      <alignment horizontal="center" vertical="center" wrapText="1"/>
    </xf>
    <xf numFmtId="0" fontId="2" fillId="0" borderId="4" xfId="0" quotePrefix="1" applyFont="1" applyBorder="1" applyAlignment="1" applyProtection="1">
      <alignment horizontal="left" vertical="center" wrapText="1"/>
    </xf>
    <xf numFmtId="0" fontId="2" fillId="0" borderId="4" xfId="0" quotePrefix="1" applyFont="1" applyBorder="1" applyAlignment="1" applyProtection="1">
      <alignment horizontal="center" vertical="center" wrapText="1"/>
    </xf>
    <xf numFmtId="0" fontId="7" fillId="0" borderId="4" xfId="0" applyFont="1" applyBorder="1" applyAlignment="1" applyProtection="1">
      <alignment horizontal="right" vertical="center" wrapText="1" shrinkToFit="1" readingOrder="2"/>
    </xf>
    <xf numFmtId="0" fontId="6" fillId="2" borderId="9" xfId="2" applyFont="1" applyFill="1" applyBorder="1" applyAlignment="1" applyProtection="1">
      <alignment horizontal="center" vertical="center" wrapText="1" shrinkToFit="1" readingOrder="2"/>
    </xf>
    <xf numFmtId="0" fontId="6" fillId="2" borderId="8" xfId="2" applyFont="1" applyFill="1" applyBorder="1" applyAlignment="1" applyProtection="1">
      <alignment horizontal="center" vertical="center" wrapText="1" shrinkToFit="1" readingOrder="2"/>
    </xf>
    <xf numFmtId="0" fontId="30" fillId="2" borderId="78" xfId="2" applyFont="1" applyFill="1" applyBorder="1" applyAlignment="1" applyProtection="1">
      <alignment horizontal="center" vertical="center" textRotation="90" shrinkToFit="1" readingOrder="2"/>
    </xf>
    <xf numFmtId="0" fontId="3" fillId="2" borderId="35" xfId="2" applyFont="1" applyFill="1" applyBorder="1" applyAlignment="1" applyProtection="1">
      <alignment horizontal="center" vertical="center" textRotation="90" wrapText="1" shrinkToFit="1"/>
    </xf>
    <xf numFmtId="0" fontId="30" fillId="2" borderId="35" xfId="2" applyFont="1" applyFill="1" applyBorder="1" applyAlignment="1" applyProtection="1">
      <alignment horizontal="center" vertical="center" textRotation="90" shrinkToFit="1" readingOrder="2"/>
    </xf>
    <xf numFmtId="0" fontId="8" fillId="2" borderId="77" xfId="0" applyFont="1" applyFill="1" applyBorder="1" applyAlignment="1" applyProtection="1">
      <alignment vertical="center" wrapText="1" shrinkToFit="1"/>
    </xf>
    <xf numFmtId="0" fontId="7" fillId="2" borderId="80" xfId="2" applyFont="1" applyFill="1" applyBorder="1" applyAlignment="1" applyProtection="1">
      <alignment horizontal="center" vertical="center" textRotation="90" wrapText="1" shrinkToFit="1" readingOrder="2"/>
    </xf>
    <xf numFmtId="0" fontId="7" fillId="2" borderId="33" xfId="2" applyFont="1" applyFill="1" applyBorder="1" applyAlignment="1" applyProtection="1">
      <alignment horizontal="center" vertical="center" textRotation="90" wrapText="1" shrinkToFit="1" readingOrder="2"/>
    </xf>
    <xf numFmtId="0" fontId="13" fillId="2" borderId="77" xfId="0" applyFont="1" applyFill="1" applyBorder="1" applyAlignment="1" applyProtection="1">
      <alignment horizontal="center" vertical="center" textRotation="90" wrapText="1" shrinkToFit="1"/>
    </xf>
  </cellXfs>
  <cellStyles count="6">
    <cellStyle name="Comma" xfId="5" builtinId="3"/>
    <cellStyle name="Normal" xfId="0" builtinId="0"/>
    <cellStyle name="Normal 2" xfId="2"/>
    <cellStyle name="Normal 2 3" xfId="4"/>
    <cellStyle name="Normal 3" xfId="1"/>
    <cellStyle name="Normal 4" xfId="3"/>
  </cellStyles>
  <dxfs count="81">
    <dxf>
      <font>
        <color rgb="FFFF0000"/>
      </font>
    </dxf>
    <dxf>
      <font>
        <color rgb="FFFF0000"/>
      </font>
    </dxf>
    <dxf>
      <font>
        <color rgb="FFFF0000"/>
      </font>
    </dxf>
    <dxf>
      <font>
        <color rgb="FFFF0000"/>
      </font>
    </dxf>
    <dxf>
      <font>
        <color rgb="FFFF0000"/>
      </font>
    </dxf>
    <dxf>
      <font>
        <color rgb="FFFF0000"/>
      </font>
    </dxf>
    <dxf>
      <font>
        <color theme="0" tint="-0.14996795556505021"/>
      </font>
    </dxf>
    <dxf>
      <font>
        <color theme="0"/>
      </font>
    </dxf>
    <dxf>
      <font>
        <color rgb="FFFF0000"/>
      </font>
    </dxf>
    <dxf>
      <font>
        <color rgb="FFFF0000"/>
      </font>
    </dxf>
    <dxf>
      <font>
        <color rgb="FFFF0000"/>
      </font>
    </dxf>
    <dxf>
      <font>
        <color rgb="FFFF0000"/>
      </font>
    </dxf>
    <dxf>
      <font>
        <color rgb="FFFF0000"/>
      </font>
    </dxf>
    <dxf>
      <font>
        <color rgb="FFFF0000"/>
      </font>
    </dxf>
    <dxf>
      <font>
        <color theme="0" tint="-0.14996795556505021"/>
      </font>
    </dxf>
    <dxf>
      <font>
        <color theme="0"/>
      </font>
    </dxf>
    <dxf>
      <font>
        <color rgb="FFFF0000"/>
      </font>
    </dxf>
    <dxf>
      <font>
        <color rgb="FFFF0000"/>
      </font>
    </dxf>
    <dxf>
      <font>
        <color rgb="FFFF0000"/>
      </font>
    </dxf>
    <dxf>
      <font>
        <color rgb="FFFF0000"/>
      </font>
    </dxf>
    <dxf>
      <font>
        <color rgb="FFFF0000"/>
      </font>
    </dxf>
    <dxf>
      <font>
        <color rgb="FFFF0000"/>
      </font>
    </dxf>
    <dxf>
      <font>
        <color theme="0" tint="-0.14996795556505021"/>
      </font>
    </dxf>
    <dxf>
      <font>
        <color theme="0"/>
      </font>
    </dxf>
    <dxf>
      <font>
        <color rgb="FFFF0000"/>
      </font>
    </dxf>
    <dxf>
      <font>
        <color rgb="FFFF0000"/>
      </font>
    </dxf>
    <dxf>
      <font>
        <color rgb="FFFF0000"/>
      </font>
    </dxf>
    <dxf>
      <font>
        <color rgb="FFFF0000"/>
      </font>
    </dxf>
    <dxf>
      <font>
        <color rgb="FFFF0000"/>
      </font>
    </dxf>
    <dxf>
      <font>
        <color rgb="FFFF0000"/>
      </font>
    </dxf>
    <dxf>
      <font>
        <color theme="0" tint="-0.14996795556505021"/>
      </font>
    </dxf>
    <dxf>
      <font>
        <color theme="0"/>
      </font>
    </dxf>
    <dxf>
      <font>
        <color rgb="FFFF0000"/>
      </font>
    </dxf>
    <dxf>
      <font>
        <color rgb="FFFF0000"/>
      </font>
    </dxf>
    <dxf>
      <font>
        <color rgb="FFFF0000"/>
      </font>
    </dxf>
    <dxf>
      <font>
        <color rgb="FFFF0000"/>
      </font>
    </dxf>
    <dxf>
      <font>
        <color rgb="FFFF0000"/>
      </font>
    </dxf>
    <dxf>
      <font>
        <color rgb="FFFF0000"/>
      </font>
    </dxf>
    <dxf>
      <font>
        <color theme="0" tint="-0.14996795556505021"/>
      </font>
    </dxf>
    <dxf>
      <font>
        <color theme="0"/>
      </font>
    </dxf>
    <dxf>
      <font>
        <color rgb="FFFF0000"/>
      </font>
    </dxf>
    <dxf>
      <font>
        <color rgb="FFFF0000"/>
      </font>
    </dxf>
    <dxf>
      <font>
        <color rgb="FFFF0000"/>
      </font>
    </dxf>
    <dxf>
      <font>
        <color rgb="FFFF0000"/>
      </font>
    </dxf>
    <dxf>
      <font>
        <color rgb="FFFF0000"/>
      </font>
    </dxf>
    <dxf>
      <font>
        <color rgb="FFFF0000"/>
      </font>
    </dxf>
    <dxf>
      <font>
        <color theme="0" tint="-0.14996795556505021"/>
      </font>
    </dxf>
    <dxf>
      <font>
        <color theme="0"/>
      </font>
    </dxf>
    <dxf>
      <font>
        <color rgb="FFFF0000"/>
      </font>
    </dxf>
    <dxf>
      <font>
        <color rgb="FFFF0000"/>
      </font>
    </dxf>
    <dxf>
      <font>
        <color rgb="FFFF0000"/>
      </font>
    </dxf>
    <dxf>
      <font>
        <color rgb="FFFF0000"/>
      </font>
    </dxf>
    <dxf>
      <font>
        <color rgb="FFFF0000"/>
      </font>
    </dxf>
    <dxf>
      <font>
        <color rgb="FFFF0000"/>
      </font>
    </dxf>
    <dxf>
      <font>
        <color theme="0" tint="-0.14996795556505021"/>
      </font>
    </dxf>
    <dxf>
      <font>
        <color theme="0"/>
      </font>
    </dxf>
    <dxf>
      <font>
        <color rgb="FFFF0000"/>
      </font>
    </dxf>
    <dxf>
      <font>
        <color rgb="FFFF0000"/>
      </font>
    </dxf>
    <dxf>
      <font>
        <color rgb="FFFF0000"/>
      </font>
    </dxf>
    <dxf>
      <font>
        <color rgb="FFFF0000"/>
      </font>
    </dxf>
    <dxf>
      <font>
        <color rgb="FFFF0000"/>
      </font>
    </dxf>
    <dxf>
      <font>
        <color rgb="FFFF0000"/>
      </font>
    </dxf>
    <dxf>
      <font>
        <color theme="0" tint="-0.14996795556505021"/>
      </font>
    </dxf>
    <dxf>
      <font>
        <color theme="0"/>
      </font>
    </dxf>
    <dxf>
      <font>
        <color rgb="FFFF0000"/>
      </font>
    </dxf>
    <dxf>
      <font>
        <color rgb="FFFF0000"/>
      </font>
    </dxf>
    <dxf>
      <font>
        <color rgb="FFFF0000"/>
      </font>
    </dxf>
    <dxf>
      <font>
        <color rgb="FFFF0000"/>
      </font>
    </dxf>
    <dxf>
      <font>
        <color rgb="FFFF0000"/>
      </font>
    </dxf>
    <dxf>
      <font>
        <color rgb="FFFF0000"/>
      </font>
    </dxf>
    <dxf>
      <font>
        <color theme="0"/>
      </font>
    </dxf>
    <dxf>
      <font>
        <color theme="0" tint="-0.14996795556505021"/>
      </font>
    </dxf>
    <dxf>
      <font>
        <color theme="0"/>
      </font>
    </dxf>
    <dxf>
      <font>
        <color rgb="FFFF0000"/>
      </font>
    </dxf>
    <dxf>
      <font>
        <color rgb="FFFF0000"/>
      </font>
    </dxf>
    <dxf>
      <font>
        <color rgb="FFFF0000"/>
      </font>
    </dxf>
    <dxf>
      <font>
        <color rgb="FFFF0000"/>
      </font>
    </dxf>
    <dxf>
      <font>
        <color rgb="FFFF0000"/>
      </font>
    </dxf>
    <dxf>
      <font>
        <color rgb="FFFF0000"/>
      </font>
    </dxf>
    <dxf>
      <font>
        <color theme="0" tint="-0.14996795556505021"/>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AH42"/>
  <sheetViews>
    <sheetView showGridLines="0" tabSelected="1" zoomScaleNormal="100" zoomScaleSheetLayoutView="100" workbookViewId="0">
      <selection activeCell="Y13" sqref="Y13"/>
    </sheetView>
  </sheetViews>
  <sheetFormatPr defaultColWidth="9.28515625" defaultRowHeight="17.25" x14ac:dyDescent="0.2"/>
  <cols>
    <col min="1" max="1" width="0.85546875" style="9" customWidth="1"/>
    <col min="2" max="2" width="8.7109375" style="9" customWidth="1"/>
    <col min="3" max="3" width="8.7109375" style="61" customWidth="1"/>
    <col min="4" max="4" width="8.7109375" style="45" customWidth="1"/>
    <col min="5" max="8" width="8.7109375" style="51" customWidth="1"/>
    <col min="9" max="10" width="8.7109375" style="61" customWidth="1"/>
    <col min="11" max="12" width="8.7109375" style="51" customWidth="1"/>
    <col min="13" max="15" width="8.7109375" style="45" customWidth="1"/>
    <col min="16" max="16" width="8.7109375" style="61" customWidth="1"/>
    <col min="17" max="18" width="8.7109375" style="9" customWidth="1"/>
    <col min="19" max="19" width="10.140625" style="9" customWidth="1"/>
    <col min="20" max="20" width="3.140625" style="9" customWidth="1"/>
    <col min="21" max="21" width="0.7109375" style="9" customWidth="1"/>
    <col min="22" max="23" width="9.28515625" style="9"/>
    <col min="24" max="24" width="9.28515625" style="30"/>
    <col min="25" max="26" width="9.28515625" style="9"/>
    <col min="27" max="27" width="9.28515625" style="30"/>
    <col min="28" max="33" width="9.28515625" style="9"/>
    <col min="34" max="34" width="9.28515625" style="30"/>
    <col min="35" max="16384" width="9.28515625" style="9"/>
  </cols>
  <sheetData>
    <row r="1" spans="1:21" ht="5.25" customHeight="1" thickTop="1" thickBot="1" x14ac:dyDescent="0.25">
      <c r="A1" s="146"/>
      <c r="B1" s="147"/>
      <c r="C1" s="147"/>
      <c r="D1" s="147"/>
      <c r="E1" s="147"/>
      <c r="F1" s="147"/>
      <c r="G1" s="147"/>
      <c r="H1" s="147"/>
      <c r="I1" s="147"/>
      <c r="J1" s="147"/>
      <c r="K1" s="147"/>
      <c r="L1" s="147"/>
      <c r="M1" s="147"/>
      <c r="N1" s="147"/>
      <c r="O1" s="147"/>
      <c r="P1" s="147"/>
      <c r="Q1" s="147"/>
      <c r="R1" s="147"/>
      <c r="S1" s="147"/>
      <c r="T1" s="147"/>
      <c r="U1" s="148"/>
    </row>
    <row r="2" spans="1:21" ht="24.95" customHeight="1" x14ac:dyDescent="0.2">
      <c r="A2" s="1"/>
      <c r="B2" s="156" t="s">
        <v>4</v>
      </c>
      <c r="C2" s="157"/>
      <c r="D2" s="158"/>
      <c r="E2" s="62"/>
      <c r="F2" s="173" t="s">
        <v>70</v>
      </c>
      <c r="G2" s="173"/>
      <c r="H2" s="173"/>
      <c r="I2" s="173"/>
      <c r="J2" s="173"/>
      <c r="K2" s="173"/>
      <c r="L2" s="173"/>
      <c r="M2" s="173"/>
      <c r="N2" s="173"/>
      <c r="O2" s="173"/>
      <c r="P2" s="66"/>
      <c r="Q2" s="191" t="s">
        <v>11</v>
      </c>
      <c r="R2" s="192"/>
      <c r="S2" s="192"/>
      <c r="T2" s="193"/>
      <c r="U2" s="2"/>
    </row>
    <row r="3" spans="1:21" ht="24.95" customHeight="1" thickBot="1" x14ac:dyDescent="0.25">
      <c r="A3" s="1"/>
      <c r="B3" s="168"/>
      <c r="C3" s="169"/>
      <c r="D3" s="170"/>
      <c r="E3" s="63"/>
      <c r="F3" s="173"/>
      <c r="G3" s="173"/>
      <c r="H3" s="173"/>
      <c r="I3" s="173"/>
      <c r="J3" s="173"/>
      <c r="K3" s="173"/>
      <c r="L3" s="173"/>
      <c r="M3" s="173"/>
      <c r="N3" s="173"/>
      <c r="O3" s="173"/>
      <c r="P3" s="66"/>
      <c r="Q3" s="194"/>
      <c r="R3" s="195"/>
      <c r="S3" s="195"/>
      <c r="T3" s="196"/>
      <c r="U3" s="2"/>
    </row>
    <row r="4" spans="1:21" ht="5.0999999999999996" customHeight="1" thickBot="1" x14ac:dyDescent="0.25">
      <c r="A4" s="1"/>
      <c r="B4" s="47"/>
      <c r="C4" s="47"/>
      <c r="D4" s="47"/>
      <c r="E4" s="64"/>
      <c r="F4" s="58"/>
      <c r="G4" s="58"/>
      <c r="H4" s="58"/>
      <c r="I4" s="58"/>
      <c r="J4" s="58"/>
      <c r="K4" s="58"/>
      <c r="L4" s="58"/>
      <c r="M4" s="58"/>
      <c r="N4" s="58"/>
      <c r="O4" s="58"/>
      <c r="P4" s="58"/>
      <c r="Q4" s="194"/>
      <c r="R4" s="195"/>
      <c r="S4" s="195"/>
      <c r="T4" s="196"/>
      <c r="U4" s="2"/>
    </row>
    <row r="5" spans="1:21" ht="24.75" customHeight="1" x14ac:dyDescent="0.2">
      <c r="A5" s="1"/>
      <c r="B5" s="159" t="s">
        <v>104</v>
      </c>
      <c r="C5" s="160"/>
      <c r="D5" s="161"/>
      <c r="E5" s="62"/>
      <c r="F5" s="47"/>
      <c r="G5" s="153"/>
      <c r="H5" s="154"/>
      <c r="I5" s="171" t="s">
        <v>0</v>
      </c>
      <c r="J5" s="172"/>
      <c r="K5" s="153"/>
      <c r="L5" s="154"/>
      <c r="M5" s="171" t="s">
        <v>66</v>
      </c>
      <c r="N5" s="172"/>
      <c r="O5" s="47"/>
      <c r="P5" s="65"/>
      <c r="Q5" s="197"/>
      <c r="R5" s="198"/>
      <c r="S5" s="198"/>
      <c r="T5" s="199"/>
      <c r="U5" s="2"/>
    </row>
    <row r="6" spans="1:21" ht="5.0999999999999996" customHeight="1" x14ac:dyDescent="0.4">
      <c r="A6" s="1"/>
      <c r="B6" s="358"/>
      <c r="C6" s="359"/>
      <c r="D6" s="360"/>
      <c r="E6" s="63"/>
      <c r="F6" s="55"/>
      <c r="G6" s="55"/>
      <c r="H6" s="55"/>
      <c r="I6" s="55"/>
      <c r="J6" s="55"/>
      <c r="K6" s="55"/>
      <c r="L6" s="55"/>
      <c r="M6" s="55"/>
      <c r="N6" s="55"/>
      <c r="O6" s="55"/>
      <c r="P6" s="65"/>
      <c r="Q6" s="197"/>
      <c r="R6" s="198"/>
      <c r="S6" s="198"/>
      <c r="T6" s="199"/>
      <c r="U6" s="2"/>
    </row>
    <row r="7" spans="1:21" ht="21.95" customHeight="1" thickBot="1" x14ac:dyDescent="0.25">
      <c r="A7" s="1"/>
      <c r="B7" s="361"/>
      <c r="C7" s="169"/>
      <c r="D7" s="362"/>
      <c r="E7" s="63"/>
      <c r="F7" s="155" t="s">
        <v>67</v>
      </c>
      <c r="G7" s="155"/>
      <c r="H7" s="155"/>
      <c r="I7" s="155"/>
      <c r="J7" s="155"/>
      <c r="K7" s="155"/>
      <c r="L7" s="155"/>
      <c r="M7" s="155"/>
      <c r="N7" s="155"/>
      <c r="O7" s="155"/>
      <c r="P7" s="65"/>
      <c r="Q7" s="200"/>
      <c r="R7" s="201"/>
      <c r="S7" s="201"/>
      <c r="T7" s="202"/>
      <c r="U7" s="2"/>
    </row>
    <row r="8" spans="1:21" ht="4.5" customHeight="1" thickBot="1" x14ac:dyDescent="0.25">
      <c r="A8" s="1"/>
      <c r="B8" s="12"/>
      <c r="C8" s="12"/>
      <c r="D8" s="12"/>
      <c r="E8" s="12"/>
      <c r="F8" s="12"/>
      <c r="G8" s="12"/>
      <c r="H8" s="12"/>
      <c r="I8" s="12"/>
      <c r="J8" s="12"/>
      <c r="K8" s="12"/>
      <c r="L8" s="12"/>
      <c r="M8" s="12"/>
      <c r="N8" s="12"/>
      <c r="O8" s="12"/>
      <c r="P8" s="65"/>
      <c r="Q8" s="53"/>
      <c r="R8" s="12"/>
      <c r="S8" s="12"/>
      <c r="T8" s="12"/>
      <c r="U8" s="2"/>
    </row>
    <row r="9" spans="1:21" s="5" customFormat="1" ht="29.25" thickBot="1" x14ac:dyDescent="0.25">
      <c r="A9" s="3"/>
      <c r="B9" s="178" t="str">
        <f>IFERROR(G9/O9," ")</f>
        <v xml:space="preserve"> </v>
      </c>
      <c r="C9" s="179"/>
      <c r="D9" s="180" t="s">
        <v>72</v>
      </c>
      <c r="E9" s="181"/>
      <c r="F9" s="182"/>
      <c r="G9" s="183">
        <f>H29+F29</f>
        <v>0</v>
      </c>
      <c r="H9" s="184"/>
      <c r="I9" s="184"/>
      <c r="J9" s="185" t="s">
        <v>73</v>
      </c>
      <c r="K9" s="185"/>
      <c r="L9" s="185"/>
      <c r="M9" s="185"/>
      <c r="N9" s="185"/>
      <c r="O9" s="186"/>
      <c r="P9" s="186"/>
      <c r="Q9" s="186"/>
      <c r="R9" s="203" t="s">
        <v>97</v>
      </c>
      <c r="S9" s="203"/>
      <c r="T9" s="204"/>
      <c r="U9" s="4"/>
    </row>
    <row r="10" spans="1:21" s="5" customFormat="1" ht="15.75" x14ac:dyDescent="0.2">
      <c r="A10" s="6"/>
      <c r="B10" s="174">
        <v>5</v>
      </c>
      <c r="C10" s="175"/>
      <c r="D10" s="176"/>
      <c r="E10" s="177">
        <v>4</v>
      </c>
      <c r="F10" s="175"/>
      <c r="G10" s="175"/>
      <c r="H10" s="176"/>
      <c r="I10" s="175">
        <v>3</v>
      </c>
      <c r="J10" s="176"/>
      <c r="K10" s="177">
        <v>2</v>
      </c>
      <c r="L10" s="175"/>
      <c r="M10" s="175"/>
      <c r="N10" s="175"/>
      <c r="O10" s="176"/>
      <c r="P10" s="177">
        <v>1</v>
      </c>
      <c r="Q10" s="175"/>
      <c r="R10" s="175"/>
      <c r="S10" s="379"/>
      <c r="T10" s="114"/>
      <c r="U10" s="4"/>
    </row>
    <row r="11" spans="1:21" s="5" customFormat="1" ht="28.5" customHeight="1" x14ac:dyDescent="0.2">
      <c r="A11" s="6"/>
      <c r="B11" s="127" t="s">
        <v>75</v>
      </c>
      <c r="C11" s="128"/>
      <c r="D11" s="129"/>
      <c r="E11" s="130" t="s">
        <v>76</v>
      </c>
      <c r="F11" s="128"/>
      <c r="G11" s="128"/>
      <c r="H11" s="129"/>
      <c r="I11" s="130" t="s">
        <v>77</v>
      </c>
      <c r="J11" s="128"/>
      <c r="K11" s="134" t="s">
        <v>78</v>
      </c>
      <c r="L11" s="135"/>
      <c r="M11" s="135"/>
      <c r="N11" s="135"/>
      <c r="O11" s="136"/>
      <c r="P11" s="137" t="s">
        <v>79</v>
      </c>
      <c r="Q11" s="138"/>
      <c r="R11" s="139"/>
      <c r="S11" s="140" t="s">
        <v>13</v>
      </c>
      <c r="T11" s="143" t="s">
        <v>2</v>
      </c>
      <c r="U11" s="4"/>
    </row>
    <row r="12" spans="1:21" s="5" customFormat="1" ht="33" customHeight="1" x14ac:dyDescent="0.2">
      <c r="A12" s="6"/>
      <c r="B12" s="226" t="s">
        <v>80</v>
      </c>
      <c r="C12" s="189" t="s">
        <v>81</v>
      </c>
      <c r="D12" s="222" t="s">
        <v>82</v>
      </c>
      <c r="E12" s="187" t="s">
        <v>80</v>
      </c>
      <c r="F12" s="189" t="s">
        <v>83</v>
      </c>
      <c r="G12" s="374" t="s">
        <v>84</v>
      </c>
      <c r="H12" s="375"/>
      <c r="I12" s="187" t="s">
        <v>85</v>
      </c>
      <c r="J12" s="222" t="s">
        <v>86</v>
      </c>
      <c r="K12" s="224" t="s">
        <v>87</v>
      </c>
      <c r="L12" s="210" t="s">
        <v>100</v>
      </c>
      <c r="M12" s="210" t="s">
        <v>101</v>
      </c>
      <c r="N12" s="212" t="s">
        <v>102</v>
      </c>
      <c r="O12" s="214" t="s">
        <v>103</v>
      </c>
      <c r="P12" s="216" t="s">
        <v>90</v>
      </c>
      <c r="Q12" s="376" t="s">
        <v>91</v>
      </c>
      <c r="R12" s="380" t="s">
        <v>92</v>
      </c>
      <c r="S12" s="141"/>
      <c r="T12" s="144"/>
      <c r="U12" s="4"/>
    </row>
    <row r="13" spans="1:21" s="5" customFormat="1" ht="99.75" customHeight="1" thickBot="1" x14ac:dyDescent="0.25">
      <c r="A13" s="6"/>
      <c r="B13" s="227"/>
      <c r="C13" s="190"/>
      <c r="D13" s="223"/>
      <c r="E13" s="188"/>
      <c r="F13" s="190"/>
      <c r="G13" s="377" t="s">
        <v>93</v>
      </c>
      <c r="H13" s="126" t="s">
        <v>94</v>
      </c>
      <c r="I13" s="188"/>
      <c r="J13" s="223"/>
      <c r="K13" s="225"/>
      <c r="L13" s="211"/>
      <c r="M13" s="211"/>
      <c r="N13" s="213"/>
      <c r="O13" s="215"/>
      <c r="P13" s="217"/>
      <c r="Q13" s="378"/>
      <c r="R13" s="381"/>
      <c r="S13" s="142"/>
      <c r="T13" s="145"/>
      <c r="U13" s="4"/>
    </row>
    <row r="14" spans="1:21" s="5" customFormat="1" ht="21" customHeight="1" x14ac:dyDescent="0.2">
      <c r="A14" s="3"/>
      <c r="B14" s="121">
        <f>کراچی!B29</f>
        <v>0</v>
      </c>
      <c r="C14" s="100">
        <f>کراچی!C29</f>
        <v>0</v>
      </c>
      <c r="D14" s="101">
        <f>کراچی!D29</f>
        <v>0</v>
      </c>
      <c r="E14" s="99">
        <f>کراچی!E29</f>
        <v>0</v>
      </c>
      <c r="F14" s="102">
        <f>کراچی!F29</f>
        <v>0</v>
      </c>
      <c r="G14" s="102">
        <f>کراچی!G29</f>
        <v>0</v>
      </c>
      <c r="H14" s="103">
        <f>کراچی!H29</f>
        <v>0</v>
      </c>
      <c r="I14" s="104">
        <f>کراچی!I29</f>
        <v>0</v>
      </c>
      <c r="J14" s="103">
        <f>کراچی!J29</f>
        <v>0</v>
      </c>
      <c r="K14" s="104">
        <f>کراچی!K29</f>
        <v>0</v>
      </c>
      <c r="L14" s="102">
        <f>کراچی!L29</f>
        <v>0</v>
      </c>
      <c r="M14" s="102">
        <f>کراچی!M29</f>
        <v>0</v>
      </c>
      <c r="N14" s="102">
        <f>کراچی!N29</f>
        <v>0</v>
      </c>
      <c r="O14" s="103">
        <f>کراچی!O29</f>
        <v>0</v>
      </c>
      <c r="P14" s="99">
        <f>کراچی!P29</f>
        <v>0</v>
      </c>
      <c r="Q14" s="102">
        <f>کراچی!Q29</f>
        <v>0</v>
      </c>
      <c r="R14" s="103">
        <f>کراچی!R29</f>
        <v>0</v>
      </c>
      <c r="S14" s="21" t="s">
        <v>5</v>
      </c>
      <c r="T14" s="17">
        <v>1</v>
      </c>
      <c r="U14" s="4"/>
    </row>
    <row r="15" spans="1:21" s="5" customFormat="1" ht="21" customHeight="1" x14ac:dyDescent="0.2">
      <c r="A15" s="3"/>
      <c r="B15" s="121">
        <f>'اندرونِ سندھ'!B29</f>
        <v>0</v>
      </c>
      <c r="C15" s="105">
        <f>'اندرونِ سندھ'!C29</f>
        <v>0</v>
      </c>
      <c r="D15" s="106">
        <f>'اندرونِ سندھ'!D29</f>
        <v>0</v>
      </c>
      <c r="E15" s="99">
        <f>'اندرونِ سندھ'!E29</f>
        <v>0</v>
      </c>
      <c r="F15" s="105">
        <f>'اندرونِ سندھ'!F29</f>
        <v>0</v>
      </c>
      <c r="G15" s="102">
        <f>'اندرونِ سندھ'!G29</f>
        <v>0</v>
      </c>
      <c r="H15" s="106">
        <f>'اندرونِ سندھ'!H29</f>
        <v>0</v>
      </c>
      <c r="I15" s="104">
        <f>'اندرونِ سندھ'!I29</f>
        <v>0</v>
      </c>
      <c r="J15" s="103">
        <f>'اندرونِ سندھ'!J29</f>
        <v>0</v>
      </c>
      <c r="K15" s="104">
        <f>'اندرونِ سندھ'!K29</f>
        <v>0</v>
      </c>
      <c r="L15" s="105">
        <f>'اندرونِ سندھ'!L29</f>
        <v>0</v>
      </c>
      <c r="M15" s="102">
        <f>'اندرونِ سندھ'!M29</f>
        <v>0</v>
      </c>
      <c r="N15" s="105">
        <f>'اندرونِ سندھ'!N29</f>
        <v>0</v>
      </c>
      <c r="O15" s="103">
        <f>'اندرونِ سندھ'!O29</f>
        <v>0</v>
      </c>
      <c r="P15" s="99">
        <f>'اندرونِ سندھ'!P29</f>
        <v>0</v>
      </c>
      <c r="Q15" s="105">
        <f>'اندرونِ سندھ'!Q29</f>
        <v>0</v>
      </c>
      <c r="R15" s="103">
        <f>'اندرونِ سندھ'!R29</f>
        <v>0</v>
      </c>
      <c r="S15" s="22" t="s">
        <v>69</v>
      </c>
      <c r="T15" s="18">
        <f>T14+1</f>
        <v>2</v>
      </c>
      <c r="U15" s="4"/>
    </row>
    <row r="16" spans="1:21" s="5" customFormat="1" ht="21" customHeight="1" x14ac:dyDescent="0.2">
      <c r="A16" s="3"/>
      <c r="B16" s="121">
        <f>بلوچستان!B29</f>
        <v>0</v>
      </c>
      <c r="C16" s="105">
        <f>بلوچستان!C29</f>
        <v>0</v>
      </c>
      <c r="D16" s="106">
        <f>بلوچستان!D29</f>
        <v>0</v>
      </c>
      <c r="E16" s="99">
        <f>بلوچستان!E29</f>
        <v>0</v>
      </c>
      <c r="F16" s="105">
        <f>بلوچستان!F29</f>
        <v>0</v>
      </c>
      <c r="G16" s="102">
        <f>بلوچستان!G29</f>
        <v>0</v>
      </c>
      <c r="H16" s="106">
        <f>بلوچستان!H29</f>
        <v>0</v>
      </c>
      <c r="I16" s="104">
        <f>بلوچستان!I29</f>
        <v>0</v>
      </c>
      <c r="J16" s="103">
        <f>بلوچستان!J29</f>
        <v>0</v>
      </c>
      <c r="K16" s="104">
        <f>بلوچستان!K29</f>
        <v>0</v>
      </c>
      <c r="L16" s="105">
        <f>بلوچستان!L29</f>
        <v>0</v>
      </c>
      <c r="M16" s="102">
        <f>بلوچستان!M29</f>
        <v>0</v>
      </c>
      <c r="N16" s="105">
        <f>بلوچستان!N29</f>
        <v>0</v>
      </c>
      <c r="O16" s="103">
        <f>بلوچستان!O29</f>
        <v>0</v>
      </c>
      <c r="P16" s="99">
        <f>بلوچستان!P29</f>
        <v>0</v>
      </c>
      <c r="Q16" s="105">
        <f>بلوچستان!Q29</f>
        <v>0</v>
      </c>
      <c r="R16" s="103">
        <f>بلوچستان!R29</f>
        <v>0</v>
      </c>
      <c r="S16" s="22" t="s">
        <v>10</v>
      </c>
      <c r="T16" s="18">
        <f t="shared" ref="T16:T17" si="0">T15+1</f>
        <v>3</v>
      </c>
      <c r="U16" s="4"/>
    </row>
    <row r="17" spans="1:21" s="5" customFormat="1" ht="21" customHeight="1" x14ac:dyDescent="0.2">
      <c r="A17" s="3"/>
      <c r="B17" s="121">
        <f>پنجاب!B29</f>
        <v>0</v>
      </c>
      <c r="C17" s="105">
        <f>پنجاب!C29</f>
        <v>0</v>
      </c>
      <c r="D17" s="106">
        <f>پنجاب!D29</f>
        <v>0</v>
      </c>
      <c r="E17" s="99">
        <f>پنجاب!E29</f>
        <v>0</v>
      </c>
      <c r="F17" s="105">
        <f>پنجاب!F29</f>
        <v>0</v>
      </c>
      <c r="G17" s="102">
        <f>پنجاب!G29</f>
        <v>0</v>
      </c>
      <c r="H17" s="106">
        <f>پنجاب!H29</f>
        <v>0</v>
      </c>
      <c r="I17" s="104">
        <f>پنجاب!I29</f>
        <v>0</v>
      </c>
      <c r="J17" s="103">
        <f>پنجاب!J29</f>
        <v>0</v>
      </c>
      <c r="K17" s="104">
        <f>پنجاب!K29</f>
        <v>0</v>
      </c>
      <c r="L17" s="105">
        <f>پنجاب!L29</f>
        <v>0</v>
      </c>
      <c r="M17" s="102">
        <f>پنجاب!M29</f>
        <v>0</v>
      </c>
      <c r="N17" s="105">
        <f>پنجاب!N29</f>
        <v>0</v>
      </c>
      <c r="O17" s="103">
        <f>پنجاب!O29</f>
        <v>0</v>
      </c>
      <c r="P17" s="99">
        <f>پنجاب!P29</f>
        <v>0</v>
      </c>
      <c r="Q17" s="105">
        <f>پنجاب!Q29</f>
        <v>0</v>
      </c>
      <c r="R17" s="103">
        <f>پنجاب!R29</f>
        <v>0</v>
      </c>
      <c r="S17" s="23" t="s">
        <v>16</v>
      </c>
      <c r="T17" s="18">
        <f t="shared" si="0"/>
        <v>4</v>
      </c>
      <c r="U17" s="4"/>
    </row>
    <row r="18" spans="1:21" s="5" customFormat="1" ht="21" customHeight="1" x14ac:dyDescent="0.2">
      <c r="A18" s="3"/>
      <c r="B18" s="121">
        <f>'اسلام آباد'!B29</f>
        <v>0</v>
      </c>
      <c r="C18" s="105">
        <f>'اسلام آباد'!C29</f>
        <v>0</v>
      </c>
      <c r="D18" s="106">
        <f>'اسلام آباد'!D29</f>
        <v>0</v>
      </c>
      <c r="E18" s="99">
        <f>'اسلام آباد'!E29</f>
        <v>0</v>
      </c>
      <c r="F18" s="105">
        <f>'اسلام آباد'!F29</f>
        <v>0</v>
      </c>
      <c r="G18" s="102">
        <f>'اسلام آباد'!G29</f>
        <v>0</v>
      </c>
      <c r="H18" s="106">
        <f>'اسلام آباد'!H29</f>
        <v>0</v>
      </c>
      <c r="I18" s="104">
        <f>'اسلام آباد'!I29</f>
        <v>0</v>
      </c>
      <c r="J18" s="103">
        <f>'اسلام آباد'!J29</f>
        <v>0</v>
      </c>
      <c r="K18" s="104">
        <f>'اسلام آباد'!K29</f>
        <v>0</v>
      </c>
      <c r="L18" s="105">
        <f>'اسلام آباد'!L29</f>
        <v>0</v>
      </c>
      <c r="M18" s="102">
        <f>'اسلام آباد'!M29</f>
        <v>0</v>
      </c>
      <c r="N18" s="105">
        <f>'اسلام آباد'!N29</f>
        <v>0</v>
      </c>
      <c r="O18" s="103">
        <f>'اسلام آباد'!O29</f>
        <v>0</v>
      </c>
      <c r="P18" s="99">
        <f>'اسلام آباد'!P29</f>
        <v>0</v>
      </c>
      <c r="Q18" s="105">
        <f>'اسلام آباد'!Q29</f>
        <v>0</v>
      </c>
      <c r="R18" s="103">
        <f>'اسلام آباد'!R29</f>
        <v>0</v>
      </c>
      <c r="S18" s="22" t="s">
        <v>6</v>
      </c>
      <c r="T18" s="19">
        <f t="shared" ref="T18:T28" si="1">T17+1</f>
        <v>5</v>
      </c>
      <c r="U18" s="4"/>
    </row>
    <row r="19" spans="1:21" s="5" customFormat="1" ht="21" customHeight="1" x14ac:dyDescent="0.2">
      <c r="A19" s="3"/>
      <c r="B19" s="121">
        <f>'خیبر پختونخوا'!B29</f>
        <v>0</v>
      </c>
      <c r="C19" s="105">
        <f>'خیبر پختونخوا'!C29</f>
        <v>0</v>
      </c>
      <c r="D19" s="106">
        <f>'خیبر پختونخوا'!D29</f>
        <v>0</v>
      </c>
      <c r="E19" s="99">
        <f>'خیبر پختونخوا'!E29</f>
        <v>0</v>
      </c>
      <c r="F19" s="105">
        <f>'خیبر پختونخوا'!F29</f>
        <v>0</v>
      </c>
      <c r="G19" s="102">
        <f>'خیبر پختونخوا'!G29</f>
        <v>0</v>
      </c>
      <c r="H19" s="106">
        <f>'خیبر پختونخوا'!H29</f>
        <v>0</v>
      </c>
      <c r="I19" s="104">
        <f>'خیبر پختونخوا'!I29</f>
        <v>0</v>
      </c>
      <c r="J19" s="103">
        <f>'خیبر پختونخوا'!J29</f>
        <v>0</v>
      </c>
      <c r="K19" s="104">
        <f>'خیبر پختونخوا'!K29</f>
        <v>0</v>
      </c>
      <c r="L19" s="105">
        <f>'خیبر پختونخوا'!L29</f>
        <v>0</v>
      </c>
      <c r="M19" s="102">
        <f>'خیبر پختونخوا'!M29</f>
        <v>0</v>
      </c>
      <c r="N19" s="105">
        <f>'خیبر پختونخوا'!N29</f>
        <v>0</v>
      </c>
      <c r="O19" s="103">
        <f>'خیبر پختونخوا'!O29</f>
        <v>0</v>
      </c>
      <c r="P19" s="99">
        <f>'خیبر پختونخوا'!P29</f>
        <v>0</v>
      </c>
      <c r="Q19" s="105">
        <f>'خیبر پختونخوا'!Q29</f>
        <v>0</v>
      </c>
      <c r="R19" s="103">
        <f>'خیبر پختونخوا'!R29</f>
        <v>0</v>
      </c>
      <c r="S19" s="22" t="s">
        <v>14</v>
      </c>
      <c r="T19" s="19">
        <f t="shared" si="1"/>
        <v>6</v>
      </c>
      <c r="U19" s="4"/>
    </row>
    <row r="20" spans="1:21" s="5" customFormat="1" ht="21" customHeight="1" x14ac:dyDescent="0.2">
      <c r="A20" s="3"/>
      <c r="B20" s="121">
        <f>'گلگت بلتستان'!B29</f>
        <v>0</v>
      </c>
      <c r="C20" s="105">
        <f>'گلگت بلتستان'!C29</f>
        <v>0</v>
      </c>
      <c r="D20" s="106">
        <f>'گلگت بلتستان'!D29</f>
        <v>0</v>
      </c>
      <c r="E20" s="99">
        <f>'گلگت بلتستان'!E29</f>
        <v>0</v>
      </c>
      <c r="F20" s="105">
        <f>'گلگت بلتستان'!F29</f>
        <v>0</v>
      </c>
      <c r="G20" s="102">
        <f>'گلگت بلتستان'!G29</f>
        <v>0</v>
      </c>
      <c r="H20" s="106">
        <f>'گلگت بلتستان'!H29</f>
        <v>0</v>
      </c>
      <c r="I20" s="104">
        <f>'گلگت بلتستان'!I29</f>
        <v>0</v>
      </c>
      <c r="J20" s="103">
        <f>'گلگت بلتستان'!J29</f>
        <v>0</v>
      </c>
      <c r="K20" s="104">
        <f>'گلگت بلتستان'!K29</f>
        <v>0</v>
      </c>
      <c r="L20" s="105">
        <f>'گلگت بلتستان'!L29</f>
        <v>0</v>
      </c>
      <c r="M20" s="102">
        <f>'گلگت بلتستان'!M29</f>
        <v>0</v>
      </c>
      <c r="N20" s="105">
        <f>'گلگت بلتستان'!N29</f>
        <v>0</v>
      </c>
      <c r="O20" s="103">
        <f>'گلگت بلتستان'!O29</f>
        <v>0</v>
      </c>
      <c r="P20" s="99">
        <f>'گلگت بلتستان'!P29</f>
        <v>0</v>
      </c>
      <c r="Q20" s="105">
        <f>'گلگت بلتستان'!Q29</f>
        <v>0</v>
      </c>
      <c r="R20" s="103">
        <f>'گلگت بلتستان'!R29</f>
        <v>0</v>
      </c>
      <c r="S20" s="22" t="s">
        <v>17</v>
      </c>
      <c r="T20" s="19">
        <f t="shared" si="1"/>
        <v>7</v>
      </c>
      <c r="U20" s="4"/>
    </row>
    <row r="21" spans="1:21" s="5" customFormat="1" ht="21" customHeight="1" thickBot="1" x14ac:dyDescent="0.25">
      <c r="A21" s="3"/>
      <c r="B21" s="121">
        <f>کشمیر!B29</f>
        <v>0</v>
      </c>
      <c r="C21" s="105">
        <f>کشمیر!C29</f>
        <v>0</v>
      </c>
      <c r="D21" s="106">
        <f>کشمیر!D29</f>
        <v>0</v>
      </c>
      <c r="E21" s="99">
        <f>کشمیر!E29</f>
        <v>0</v>
      </c>
      <c r="F21" s="105">
        <f>کشمیر!F29</f>
        <v>0</v>
      </c>
      <c r="G21" s="102">
        <f>کشمیر!G29</f>
        <v>0</v>
      </c>
      <c r="H21" s="106">
        <f>کشمیر!H29</f>
        <v>0</v>
      </c>
      <c r="I21" s="104">
        <f>کشمیر!I29</f>
        <v>0</v>
      </c>
      <c r="J21" s="103">
        <f>کشمیر!J29</f>
        <v>0</v>
      </c>
      <c r="K21" s="104">
        <f>کشمیر!K29</f>
        <v>0</v>
      </c>
      <c r="L21" s="105">
        <f>کشمیر!L29</f>
        <v>0</v>
      </c>
      <c r="M21" s="102">
        <f>کشمیر!M29</f>
        <v>0</v>
      </c>
      <c r="N21" s="105">
        <f>کشمیر!N29</f>
        <v>0</v>
      </c>
      <c r="O21" s="103">
        <f>کشمیر!O29</f>
        <v>0</v>
      </c>
      <c r="P21" s="99">
        <f>کشمیر!P29</f>
        <v>0</v>
      </c>
      <c r="Q21" s="105">
        <f>کشمیر!Q29</f>
        <v>0</v>
      </c>
      <c r="R21" s="103">
        <f>کشمیر!R29</f>
        <v>0</v>
      </c>
      <c r="S21" s="22" t="s">
        <v>15</v>
      </c>
      <c r="T21" s="19">
        <f t="shared" si="1"/>
        <v>8</v>
      </c>
      <c r="U21" s="4"/>
    </row>
    <row r="22" spans="1:21" s="5" customFormat="1" ht="21" hidden="1" customHeight="1" x14ac:dyDescent="0.2">
      <c r="A22" s="3"/>
      <c r="B22" s="121"/>
      <c r="C22" s="105"/>
      <c r="D22" s="106"/>
      <c r="E22" s="99"/>
      <c r="F22" s="105"/>
      <c r="G22" s="102"/>
      <c r="H22" s="106"/>
      <c r="I22" s="104"/>
      <c r="J22" s="103"/>
      <c r="K22" s="104"/>
      <c r="L22" s="105"/>
      <c r="M22" s="102"/>
      <c r="N22" s="105"/>
      <c r="O22" s="103"/>
      <c r="P22" s="99"/>
      <c r="Q22" s="105"/>
      <c r="R22" s="103"/>
      <c r="S22" s="22"/>
      <c r="T22" s="19">
        <f t="shared" si="1"/>
        <v>9</v>
      </c>
      <c r="U22" s="4"/>
    </row>
    <row r="23" spans="1:21" s="5" customFormat="1" ht="21" hidden="1" customHeight="1" x14ac:dyDescent="0.2">
      <c r="A23" s="3"/>
      <c r="B23" s="121"/>
      <c r="C23" s="105"/>
      <c r="D23" s="106"/>
      <c r="E23" s="99"/>
      <c r="F23" s="105"/>
      <c r="G23" s="102"/>
      <c r="H23" s="106"/>
      <c r="I23" s="104"/>
      <c r="J23" s="103"/>
      <c r="K23" s="104"/>
      <c r="L23" s="105"/>
      <c r="M23" s="102"/>
      <c r="N23" s="105"/>
      <c r="O23" s="103"/>
      <c r="P23" s="99"/>
      <c r="Q23" s="105"/>
      <c r="R23" s="103"/>
      <c r="S23" s="22"/>
      <c r="T23" s="19">
        <f t="shared" si="1"/>
        <v>10</v>
      </c>
      <c r="U23" s="4"/>
    </row>
    <row r="24" spans="1:21" s="5" customFormat="1" ht="21" hidden="1" customHeight="1" x14ac:dyDescent="0.2">
      <c r="A24" s="3"/>
      <c r="B24" s="121"/>
      <c r="C24" s="105"/>
      <c r="D24" s="106"/>
      <c r="E24" s="99"/>
      <c r="F24" s="105"/>
      <c r="G24" s="102"/>
      <c r="H24" s="106"/>
      <c r="I24" s="104"/>
      <c r="J24" s="103"/>
      <c r="K24" s="104"/>
      <c r="L24" s="105"/>
      <c r="M24" s="102"/>
      <c r="N24" s="105"/>
      <c r="O24" s="103"/>
      <c r="P24" s="99"/>
      <c r="Q24" s="105"/>
      <c r="R24" s="103"/>
      <c r="S24" s="22"/>
      <c r="T24" s="19">
        <f t="shared" si="1"/>
        <v>11</v>
      </c>
      <c r="U24" s="4"/>
    </row>
    <row r="25" spans="1:21" s="5" customFormat="1" ht="21" hidden="1" customHeight="1" x14ac:dyDescent="0.2">
      <c r="A25" s="3"/>
      <c r="B25" s="121"/>
      <c r="C25" s="105"/>
      <c r="D25" s="106"/>
      <c r="E25" s="99"/>
      <c r="F25" s="105"/>
      <c r="G25" s="102"/>
      <c r="H25" s="106"/>
      <c r="I25" s="104"/>
      <c r="J25" s="103"/>
      <c r="K25" s="104"/>
      <c r="L25" s="105"/>
      <c r="M25" s="102"/>
      <c r="N25" s="105"/>
      <c r="O25" s="103"/>
      <c r="P25" s="99"/>
      <c r="Q25" s="105"/>
      <c r="R25" s="103"/>
      <c r="S25" s="22"/>
      <c r="T25" s="19">
        <f t="shared" si="1"/>
        <v>12</v>
      </c>
      <c r="U25" s="4"/>
    </row>
    <row r="26" spans="1:21" s="5" customFormat="1" ht="21" hidden="1" customHeight="1" x14ac:dyDescent="0.2">
      <c r="A26" s="3"/>
      <c r="B26" s="121"/>
      <c r="C26" s="105"/>
      <c r="D26" s="106"/>
      <c r="E26" s="99"/>
      <c r="F26" s="105"/>
      <c r="G26" s="102"/>
      <c r="H26" s="106"/>
      <c r="I26" s="104"/>
      <c r="J26" s="103"/>
      <c r="K26" s="104"/>
      <c r="L26" s="105"/>
      <c r="M26" s="102"/>
      <c r="N26" s="105"/>
      <c r="O26" s="103"/>
      <c r="P26" s="99"/>
      <c r="Q26" s="105"/>
      <c r="R26" s="103"/>
      <c r="S26" s="22"/>
      <c r="T26" s="19">
        <f t="shared" si="1"/>
        <v>13</v>
      </c>
      <c r="U26" s="4"/>
    </row>
    <row r="27" spans="1:21" s="5" customFormat="1" ht="21" hidden="1" customHeight="1" x14ac:dyDescent="0.2">
      <c r="A27" s="3"/>
      <c r="B27" s="121"/>
      <c r="C27" s="105"/>
      <c r="D27" s="106"/>
      <c r="E27" s="99"/>
      <c r="F27" s="105"/>
      <c r="G27" s="102"/>
      <c r="H27" s="106"/>
      <c r="I27" s="104"/>
      <c r="J27" s="103"/>
      <c r="K27" s="104"/>
      <c r="L27" s="105"/>
      <c r="M27" s="102"/>
      <c r="N27" s="105"/>
      <c r="O27" s="103"/>
      <c r="P27" s="99"/>
      <c r="Q27" s="105"/>
      <c r="R27" s="103"/>
      <c r="S27" s="22"/>
      <c r="T27" s="19">
        <f t="shared" si="1"/>
        <v>14</v>
      </c>
      <c r="U27" s="4"/>
    </row>
    <row r="28" spans="1:21" s="5" customFormat="1" ht="21" hidden="1" customHeight="1" thickBot="1" x14ac:dyDescent="0.25">
      <c r="A28" s="3"/>
      <c r="B28" s="122"/>
      <c r="C28" s="108"/>
      <c r="D28" s="109"/>
      <c r="E28" s="107"/>
      <c r="F28" s="108"/>
      <c r="G28" s="110"/>
      <c r="H28" s="109"/>
      <c r="I28" s="111"/>
      <c r="J28" s="112"/>
      <c r="K28" s="111"/>
      <c r="L28" s="108"/>
      <c r="M28" s="110"/>
      <c r="N28" s="108"/>
      <c r="O28" s="112"/>
      <c r="P28" s="107"/>
      <c r="Q28" s="108"/>
      <c r="R28" s="112"/>
      <c r="S28" s="22"/>
      <c r="T28" s="19">
        <f t="shared" si="1"/>
        <v>15</v>
      </c>
      <c r="U28" s="4"/>
    </row>
    <row r="29" spans="1:21" s="5" customFormat="1" ht="23.25" customHeight="1" x14ac:dyDescent="0.2">
      <c r="A29" s="3"/>
      <c r="B29" s="117">
        <f t="shared" ref="B29:R29" si="2">SUM(B14:B28)</f>
        <v>0</v>
      </c>
      <c r="C29" s="83">
        <f t="shared" si="2"/>
        <v>0</v>
      </c>
      <c r="D29" s="85">
        <f t="shared" si="2"/>
        <v>0</v>
      </c>
      <c r="E29" s="84">
        <f t="shared" si="2"/>
        <v>0</v>
      </c>
      <c r="F29" s="83">
        <f t="shared" si="2"/>
        <v>0</v>
      </c>
      <c r="G29" s="83">
        <f t="shared" si="2"/>
        <v>0</v>
      </c>
      <c r="H29" s="85">
        <f t="shared" si="2"/>
        <v>0</v>
      </c>
      <c r="I29" s="84">
        <f t="shared" si="2"/>
        <v>0</v>
      </c>
      <c r="J29" s="85">
        <f t="shared" si="2"/>
        <v>0</v>
      </c>
      <c r="K29" s="84">
        <f t="shared" si="2"/>
        <v>0</v>
      </c>
      <c r="L29" s="83">
        <f t="shared" si="2"/>
        <v>0</v>
      </c>
      <c r="M29" s="83">
        <f t="shared" si="2"/>
        <v>0</v>
      </c>
      <c r="N29" s="83">
        <f t="shared" si="2"/>
        <v>0</v>
      </c>
      <c r="O29" s="85">
        <f t="shared" si="2"/>
        <v>0</v>
      </c>
      <c r="P29" s="84">
        <f t="shared" si="2"/>
        <v>0</v>
      </c>
      <c r="Q29" s="83">
        <f t="shared" si="2"/>
        <v>0</v>
      </c>
      <c r="R29" s="85">
        <f t="shared" si="2"/>
        <v>0</v>
      </c>
      <c r="S29" s="208" t="s">
        <v>65</v>
      </c>
      <c r="T29" s="209"/>
      <c r="U29" s="4"/>
    </row>
    <row r="30" spans="1:21" s="5" customFormat="1" ht="23.25" customHeight="1" x14ac:dyDescent="0.2">
      <c r="A30" s="3"/>
      <c r="B30" s="121">
        <f>کراچی!B30+'اندرونِ سندھ'!B30+بلوچستان!B30+پنجاب!B30+'اسلام آباد'!B30+'خیبر پختونخوا'!B30+'گلگت بلتستان'!B30+کشمیر!B30</f>
        <v>0</v>
      </c>
      <c r="C30" s="105">
        <f>کراچی!C30+'اندرونِ سندھ'!C30+بلوچستان!C30+پنجاب!C30+'اسلام آباد'!C30+'خیبر پختونخوا'!C30+'گلگت بلتستان'!C30+کشمیر!C30</f>
        <v>0</v>
      </c>
      <c r="D30" s="106">
        <f>کراچی!D30+'اندرونِ سندھ'!D30+بلوچستان!D30+پنجاب!D30+'اسلام آباد'!D30+'خیبر پختونخوا'!D30+'گلگت بلتستان'!D30+کشمیر!D30</f>
        <v>0</v>
      </c>
      <c r="E30" s="99">
        <f>کراچی!E30+'اندرونِ سندھ'!E30+بلوچستان!E30+پنجاب!E30+'اسلام آباد'!E30+'خیبر پختونخوا'!E30+'گلگت بلتستان'!E30+کشمیر!E30</f>
        <v>0</v>
      </c>
      <c r="F30" s="105">
        <f>کراچی!F30+'اندرونِ سندھ'!F30+بلوچستان!F30+پنجاب!F30+'اسلام آباد'!F30+'خیبر پختونخوا'!F30+'گلگت بلتستان'!F30+کشمیر!F30</f>
        <v>0</v>
      </c>
      <c r="G30" s="102">
        <f>کراچی!G30+'اندرونِ سندھ'!G30+بلوچستان!G30+پنجاب!G30+'اسلام آباد'!G30+'خیبر پختونخوا'!G30+'گلگت بلتستان'!G30+کشمیر!G30</f>
        <v>0</v>
      </c>
      <c r="H30" s="106">
        <f>کراچی!H30+'اندرونِ سندھ'!H30+بلوچستان!H30+پنجاب!H30+'اسلام آباد'!H30+'خیبر پختونخوا'!H30+'گلگت بلتستان'!H30+کشمیر!H30</f>
        <v>0</v>
      </c>
      <c r="I30" s="104">
        <f>کراچی!I30+'اندرونِ سندھ'!I30+بلوچستان!I30+پنجاب!I30+'اسلام آباد'!I30+'خیبر پختونخوا'!I30+'گلگت بلتستان'!I30+کشمیر!I30</f>
        <v>0</v>
      </c>
      <c r="J30" s="103">
        <f>کراچی!J30+'اندرونِ سندھ'!J30+بلوچستان!J30+پنجاب!J30+'اسلام آباد'!J30+'خیبر پختونخوا'!J30+'گلگت بلتستان'!J30+کشمیر!J30</f>
        <v>0</v>
      </c>
      <c r="K30" s="104">
        <f>کراچی!K30+'اندرونِ سندھ'!K30+بلوچستان!K30+پنجاب!K30+'اسلام آباد'!K30+'خیبر پختونخوا'!K30+'گلگت بلتستان'!K30+کشمیر!K30</f>
        <v>0</v>
      </c>
      <c r="L30" s="105">
        <f>کراچی!L30+'اندرونِ سندھ'!L30+بلوچستان!L30+پنجاب!L30+'اسلام آباد'!L30+'خیبر پختونخوا'!L30+'گلگت بلتستان'!L30+کشمیر!L30</f>
        <v>0</v>
      </c>
      <c r="M30" s="102">
        <f>کراچی!M30+'اندرونِ سندھ'!M30+بلوچستان!M30+پنجاب!M30+'اسلام آباد'!M30+'خیبر پختونخوا'!M30+'گلگت بلتستان'!M30+کشمیر!M30</f>
        <v>0</v>
      </c>
      <c r="N30" s="105">
        <f>کراچی!N30+'اندرونِ سندھ'!N30+بلوچستان!N30+پنجاب!N30+'اسلام آباد'!N30+'خیبر پختونخوا'!N30+'گلگت بلتستان'!N30+کشمیر!N30</f>
        <v>0</v>
      </c>
      <c r="O30" s="103">
        <f>کراچی!O30+'اندرونِ سندھ'!O30+بلوچستان!O30+پنجاب!O30+'اسلام آباد'!O30+'خیبر پختونخوا'!O30+'گلگت بلتستان'!O30+کشمیر!O30</f>
        <v>0</v>
      </c>
      <c r="P30" s="99">
        <f>کراچی!P30+'اندرونِ سندھ'!P30+بلوچستان!P30+پنجاب!P30+'اسلام آباد'!P30+'خیبر پختونخوا'!P30+'گلگت بلتستان'!P30+کشمیر!P30</f>
        <v>0</v>
      </c>
      <c r="Q30" s="105">
        <f>کراچی!Q30+'اندرونِ سندھ'!Q30+بلوچستان!Q30+پنجاب!Q30+'اسلام آباد'!Q30+'خیبر پختونخوا'!Q30+'گلگت بلتستان'!Q30+کشمیر!Q30</f>
        <v>0</v>
      </c>
      <c r="R30" s="103">
        <f>کراچی!R30+'اندرونِ سندھ'!R30+بلوچستان!R30+پنجاب!R30+'اسلام آباد'!R30+'خیبر پختونخوا'!R30+'گلگت بلتستان'!R30+کشمیر!R30</f>
        <v>0</v>
      </c>
      <c r="S30" s="151" t="s">
        <v>3</v>
      </c>
      <c r="T30" s="152"/>
      <c r="U30" s="4"/>
    </row>
    <row r="31" spans="1:21" s="5" customFormat="1" ht="23.25" customHeight="1" thickBot="1" x14ac:dyDescent="0.25">
      <c r="A31" s="3"/>
      <c r="B31" s="118">
        <f t="shared" ref="B31:K31" si="3">B29-B30</f>
        <v>0</v>
      </c>
      <c r="C31" s="71">
        <f t="shared" si="3"/>
        <v>0</v>
      </c>
      <c r="D31" s="72">
        <f t="shared" si="3"/>
        <v>0</v>
      </c>
      <c r="E31" s="92">
        <f t="shared" si="3"/>
        <v>0</v>
      </c>
      <c r="F31" s="71">
        <f t="shared" si="3"/>
        <v>0</v>
      </c>
      <c r="G31" s="71">
        <f t="shared" si="3"/>
        <v>0</v>
      </c>
      <c r="H31" s="72">
        <f t="shared" si="3"/>
        <v>0</v>
      </c>
      <c r="I31" s="92">
        <f t="shared" si="3"/>
        <v>0</v>
      </c>
      <c r="J31" s="73">
        <f t="shared" si="3"/>
        <v>0</v>
      </c>
      <c r="K31" s="92">
        <f t="shared" si="3"/>
        <v>0</v>
      </c>
      <c r="L31" s="74">
        <f>L29-L30</f>
        <v>0</v>
      </c>
      <c r="M31" s="75">
        <f t="shared" ref="M31:R31" si="4">IF(SUM(M29:M30)=0,0,IF(M30=0,1*100.0001,IF(M29=0,1*-100.0001,(M29/M30*100-100))))</f>
        <v>0</v>
      </c>
      <c r="N31" s="75">
        <f t="shared" si="4"/>
        <v>0</v>
      </c>
      <c r="O31" s="72">
        <f>O29-O30</f>
        <v>0</v>
      </c>
      <c r="P31" s="76">
        <f t="shared" si="4"/>
        <v>0</v>
      </c>
      <c r="Q31" s="75">
        <f t="shared" si="4"/>
        <v>0</v>
      </c>
      <c r="R31" s="89">
        <f t="shared" si="4"/>
        <v>0</v>
      </c>
      <c r="S31" s="149" t="s">
        <v>12</v>
      </c>
      <c r="T31" s="150"/>
      <c r="U31" s="4"/>
    </row>
    <row r="32" spans="1:21" s="5" customFormat="1" ht="26.25" x14ac:dyDescent="0.2">
      <c r="A32" s="3"/>
      <c r="B32" s="133"/>
      <c r="C32" s="133"/>
      <c r="D32" s="133"/>
      <c r="E32" s="132" t="s">
        <v>1</v>
      </c>
      <c r="F32" s="132"/>
      <c r="G32" s="132"/>
      <c r="H32" s="131" t="s">
        <v>68</v>
      </c>
      <c r="I32" s="131"/>
      <c r="J32" s="131"/>
      <c r="K32" s="131"/>
      <c r="L32" s="131"/>
      <c r="M32" s="131"/>
      <c r="N32" s="131"/>
      <c r="O32" s="131"/>
      <c r="P32" s="131"/>
      <c r="Q32" s="131"/>
      <c r="R32" s="131"/>
      <c r="S32" s="131"/>
      <c r="T32" s="131"/>
      <c r="U32" s="4"/>
    </row>
    <row r="33" spans="1:21" s="5" customFormat="1" ht="21" x14ac:dyDescent="0.5">
      <c r="A33" s="3"/>
      <c r="B33" s="207" t="s">
        <v>98</v>
      </c>
      <c r="C33" s="207"/>
      <c r="D33" s="207"/>
      <c r="E33" s="207"/>
      <c r="F33" s="207"/>
      <c r="G33" s="207"/>
      <c r="H33" s="207"/>
      <c r="I33" s="207"/>
      <c r="J33" s="207"/>
      <c r="K33" s="207"/>
      <c r="L33" s="207"/>
      <c r="M33" s="207"/>
      <c r="N33" s="207"/>
      <c r="O33" s="207"/>
      <c r="P33" s="207"/>
      <c r="Q33" s="207"/>
      <c r="R33" s="207"/>
      <c r="S33" s="207"/>
      <c r="T33" s="207"/>
      <c r="U33" s="4"/>
    </row>
    <row r="34" spans="1:21" s="61" customFormat="1" ht="22.5" customHeight="1" thickBot="1" x14ac:dyDescent="0.25">
      <c r="A34" s="7"/>
      <c r="B34" s="369" t="s">
        <v>9</v>
      </c>
      <c r="C34" s="369"/>
      <c r="D34" s="369"/>
      <c r="E34" s="369"/>
      <c r="F34" s="370">
        <v>44604</v>
      </c>
      <c r="G34" s="370"/>
      <c r="H34" s="371" t="s">
        <v>7</v>
      </c>
      <c r="I34" s="371"/>
      <c r="J34" s="371"/>
      <c r="K34" s="372" t="s">
        <v>8</v>
      </c>
      <c r="L34" s="372"/>
      <c r="M34" s="373" t="s">
        <v>99</v>
      </c>
      <c r="N34" s="373"/>
      <c r="O34" s="373"/>
      <c r="P34" s="373"/>
      <c r="Q34" s="373"/>
      <c r="R34" s="373"/>
      <c r="S34" s="373"/>
      <c r="T34" s="373"/>
      <c r="U34" s="8"/>
    </row>
    <row r="35" spans="1:21" ht="18" thickTop="1" x14ac:dyDescent="0.2">
      <c r="M35" s="51"/>
      <c r="N35" s="51"/>
      <c r="O35" s="51"/>
      <c r="Q35" s="51"/>
      <c r="R35" s="51"/>
      <c r="S35" s="51"/>
      <c r="T35" s="51"/>
      <c r="U35" s="51"/>
    </row>
    <row r="36" spans="1:21" x14ac:dyDescent="0.2">
      <c r="M36" s="51"/>
      <c r="N36" s="51"/>
      <c r="O36" s="51"/>
      <c r="Q36" s="51"/>
      <c r="R36" s="51"/>
      <c r="S36" s="51"/>
      <c r="T36" s="51"/>
      <c r="U36" s="51"/>
    </row>
    <row r="37" spans="1:21" x14ac:dyDescent="0.2">
      <c r="M37" s="51"/>
      <c r="N37" s="51"/>
      <c r="O37" s="51"/>
      <c r="Q37" s="51"/>
      <c r="R37" s="51"/>
      <c r="S37" s="51"/>
      <c r="T37" s="51"/>
      <c r="U37" s="51"/>
    </row>
    <row r="38" spans="1:21" ht="25.5" customHeight="1" x14ac:dyDescent="0.2">
      <c r="M38" s="51"/>
      <c r="N38" s="51"/>
      <c r="O38" s="51"/>
      <c r="Q38" s="51"/>
      <c r="R38" s="51"/>
      <c r="S38" s="51"/>
      <c r="T38" s="51"/>
      <c r="U38" s="51"/>
    </row>
    <row r="39" spans="1:21" x14ac:dyDescent="0.2">
      <c r="M39" s="51"/>
      <c r="N39" s="51"/>
      <c r="O39" s="51"/>
      <c r="Q39" s="51"/>
      <c r="R39" s="51"/>
      <c r="S39" s="51"/>
      <c r="T39" s="51"/>
      <c r="U39" s="51"/>
    </row>
    <row r="40" spans="1:21" ht="25.5" customHeight="1" x14ac:dyDescent="0.2">
      <c r="M40" s="51"/>
      <c r="N40" s="51"/>
      <c r="O40" s="51"/>
      <c r="Q40" s="51"/>
      <c r="R40" s="51"/>
      <c r="S40" s="51"/>
    </row>
    <row r="41" spans="1:21" x14ac:dyDescent="0.2">
      <c r="M41" s="51"/>
      <c r="N41" s="51"/>
      <c r="O41" s="51"/>
      <c r="Q41" s="51"/>
      <c r="R41" s="51"/>
      <c r="S41" s="51"/>
    </row>
    <row r="42" spans="1:21" x14ac:dyDescent="0.2">
      <c r="M42" s="51"/>
      <c r="N42" s="51"/>
      <c r="O42" s="51"/>
      <c r="Q42" s="51"/>
      <c r="R42" s="51"/>
      <c r="S42" s="51"/>
    </row>
  </sheetData>
  <sheetProtection algorithmName="SHA-512" hashValue="bkBWlRzalmc6hZyHeEzAcKZKTrKtOgvIS2bWVU7erz9KCZj6bEbWH8VkKUIl6Pg/EJDY+umDuDeh79Npj6mXUQ==" saltValue="t3Q93ZYElRzpapwVlw67aA==" spinCount="100000" sheet="1" formatCells="0" formatColumns="0" formatRows="0" insertColumns="0" insertRows="0" insertHyperlinks="0" deleteColumns="0" deleteRows="0" sort="0" autoFilter="0" pivotTables="0"/>
  <mergeCells count="59">
    <mergeCell ref="B34:E34"/>
    <mergeCell ref="F34:G34"/>
    <mergeCell ref="B33:T33"/>
    <mergeCell ref="S29:T29"/>
    <mergeCell ref="M12:M13"/>
    <mergeCell ref="N12:N13"/>
    <mergeCell ref="O12:O13"/>
    <mergeCell ref="P12:P13"/>
    <mergeCell ref="Q12:Q13"/>
    <mergeCell ref="G12:H12"/>
    <mergeCell ref="I12:I13"/>
    <mergeCell ref="J12:J13"/>
    <mergeCell ref="K12:K13"/>
    <mergeCell ref="L12:L13"/>
    <mergeCell ref="B12:B13"/>
    <mergeCell ref="C12:C13"/>
    <mergeCell ref="D12:D13"/>
    <mergeCell ref="F12:F13"/>
    <mergeCell ref="Q2:T4"/>
    <mergeCell ref="Q5:T7"/>
    <mergeCell ref="I5:J5"/>
    <mergeCell ref="R9:T9"/>
    <mergeCell ref="P10:R10"/>
    <mergeCell ref="R12:R13"/>
    <mergeCell ref="B9:C9"/>
    <mergeCell ref="D9:F9"/>
    <mergeCell ref="G9:I9"/>
    <mergeCell ref="J9:N9"/>
    <mergeCell ref="O9:Q9"/>
    <mergeCell ref="A1:U1"/>
    <mergeCell ref="S31:T31"/>
    <mergeCell ref="S30:T30"/>
    <mergeCell ref="G5:H5"/>
    <mergeCell ref="K5:L5"/>
    <mergeCell ref="F7:O7"/>
    <mergeCell ref="B2:D2"/>
    <mergeCell ref="B5:D5"/>
    <mergeCell ref="B6:D7"/>
    <mergeCell ref="B3:D3"/>
    <mergeCell ref="M5:N5"/>
    <mergeCell ref="F2:O3"/>
    <mergeCell ref="B10:D10"/>
    <mergeCell ref="E10:H10"/>
    <mergeCell ref="I10:J10"/>
    <mergeCell ref="K10:O10"/>
    <mergeCell ref="B11:D11"/>
    <mergeCell ref="E11:H11"/>
    <mergeCell ref="I11:J11"/>
    <mergeCell ref="K34:L34"/>
    <mergeCell ref="H32:T32"/>
    <mergeCell ref="E32:G32"/>
    <mergeCell ref="B32:D32"/>
    <mergeCell ref="M34:T34"/>
    <mergeCell ref="H34:J34"/>
    <mergeCell ref="K11:O11"/>
    <mergeCell ref="P11:R11"/>
    <mergeCell ref="S11:S13"/>
    <mergeCell ref="T11:T13"/>
    <mergeCell ref="E12:E13"/>
  </mergeCells>
  <conditionalFormatting sqref="B3:C3 B6:C6">
    <cfRule type="cellIs" dxfId="80" priority="21" operator="equal">
      <formula>0</formula>
    </cfRule>
  </conditionalFormatting>
  <conditionalFormatting sqref="G5:H5 K5:L5">
    <cfRule type="cellIs" dxfId="79" priority="19" operator="equal">
      <formula>0</formula>
    </cfRule>
  </conditionalFormatting>
  <conditionalFormatting sqref="B31:H31">
    <cfRule type="cellIs" dxfId="78" priority="6" operator="lessThan">
      <formula>0</formula>
    </cfRule>
  </conditionalFormatting>
  <conditionalFormatting sqref="O31">
    <cfRule type="cellIs" dxfId="77" priority="5" operator="lessThan">
      <formula>0</formula>
    </cfRule>
  </conditionalFormatting>
  <conditionalFormatting sqref="L31">
    <cfRule type="cellIs" dxfId="76" priority="4" operator="lessThan">
      <formula>0</formula>
    </cfRule>
  </conditionalFormatting>
  <conditionalFormatting sqref="K31">
    <cfRule type="cellIs" dxfId="75" priority="3" operator="lessThan">
      <formula>0</formula>
    </cfRule>
  </conditionalFormatting>
  <conditionalFormatting sqref="J31">
    <cfRule type="cellIs" dxfId="74" priority="2" operator="lessThan">
      <formula>0</formula>
    </cfRule>
  </conditionalFormatting>
  <conditionalFormatting sqref="I31">
    <cfRule type="cellIs" dxfId="73" priority="1" operator="lessThan">
      <formula>0</formula>
    </cfRule>
  </conditionalFormatting>
  <printOptions horizontalCentered="1"/>
  <pageMargins left="0" right="0" top="0.3" bottom="0" header="0" footer="0"/>
  <pageSetup paperSize="9" scale="90" fitToHeight="0" orientation="landscape" errors="blank"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BQ33"/>
  <sheetViews>
    <sheetView showGridLines="0" zoomScaleNormal="100" zoomScaleSheetLayoutView="100" workbookViewId="0">
      <selection activeCell="N12" sqref="N12:N13"/>
    </sheetView>
  </sheetViews>
  <sheetFormatPr defaultColWidth="9.28515625" defaultRowHeight="17.25" x14ac:dyDescent="0.2"/>
  <cols>
    <col min="1" max="1" width="0.85546875" style="42" customWidth="1"/>
    <col min="2" max="2" width="8.7109375" style="42" customWidth="1"/>
    <col min="3" max="3" width="8.7109375" style="45" customWidth="1"/>
    <col min="4" max="7" width="8.7109375" style="61" customWidth="1"/>
    <col min="8" max="8" width="8.7109375" style="45" customWidth="1"/>
    <col min="9" max="17" width="8.7109375" style="51" customWidth="1"/>
    <col min="18" max="18" width="8.7109375" style="42" customWidth="1"/>
    <col min="19" max="19" width="9.85546875" style="42" customWidth="1"/>
    <col min="20" max="20" width="3.5703125" style="42" customWidth="1"/>
    <col min="21" max="21" width="0.7109375" style="42" customWidth="1"/>
    <col min="22" max="16384" width="9.28515625" style="42"/>
  </cols>
  <sheetData>
    <row r="1" spans="1:69" ht="5.25" customHeight="1" thickTop="1" thickBot="1" x14ac:dyDescent="0.25">
      <c r="A1" s="146"/>
      <c r="B1" s="147"/>
      <c r="C1" s="147"/>
      <c r="D1" s="147"/>
      <c r="E1" s="147"/>
      <c r="F1" s="147"/>
      <c r="G1" s="147"/>
      <c r="H1" s="147"/>
      <c r="I1" s="147"/>
      <c r="J1" s="147"/>
      <c r="K1" s="147"/>
      <c r="L1" s="147"/>
      <c r="M1" s="147"/>
      <c r="N1" s="147"/>
      <c r="O1" s="147"/>
      <c r="P1" s="147"/>
      <c r="Q1" s="147"/>
      <c r="R1" s="147"/>
      <c r="S1" s="147"/>
      <c r="T1" s="147"/>
      <c r="U1" s="148"/>
    </row>
    <row r="2" spans="1:69" ht="24.95" customHeight="1" x14ac:dyDescent="0.2">
      <c r="A2" s="1"/>
      <c r="B2" s="278" t="s">
        <v>104</v>
      </c>
      <c r="C2" s="279"/>
      <c r="D2" s="280"/>
      <c r="E2" s="54"/>
      <c r="F2" s="173" t="s">
        <v>71</v>
      </c>
      <c r="G2" s="173"/>
      <c r="H2" s="173"/>
      <c r="I2" s="173"/>
      <c r="J2" s="173"/>
      <c r="K2" s="173"/>
      <c r="L2" s="173"/>
      <c r="M2" s="173"/>
      <c r="N2" s="173"/>
      <c r="O2" s="173"/>
      <c r="P2" s="66"/>
      <c r="Q2" s="293" t="s">
        <v>13</v>
      </c>
      <c r="R2" s="279"/>
      <c r="S2" s="279"/>
      <c r="T2" s="294"/>
      <c r="U2" s="2"/>
    </row>
    <row r="3" spans="1:69" ht="24.95" customHeight="1" thickBot="1" x14ac:dyDescent="0.25">
      <c r="A3" s="1"/>
      <c r="B3" s="281">
        <f>'Pakistan, Suba'!B6</f>
        <v>0</v>
      </c>
      <c r="C3" s="282"/>
      <c r="D3" s="283"/>
      <c r="E3" s="54"/>
      <c r="F3" s="173"/>
      <c r="G3" s="173"/>
      <c r="H3" s="173"/>
      <c r="I3" s="173"/>
      <c r="J3" s="173"/>
      <c r="K3" s="173"/>
      <c r="L3" s="173"/>
      <c r="M3" s="173"/>
      <c r="N3" s="173"/>
      <c r="O3" s="173"/>
      <c r="P3" s="66"/>
      <c r="Q3" s="295" t="str">
        <f>'Pakistan, Suba'!S21</f>
        <v>کشمیر</v>
      </c>
      <c r="R3" s="282"/>
      <c r="S3" s="282"/>
      <c r="T3" s="296"/>
      <c r="U3" s="2"/>
    </row>
    <row r="4" spans="1:69" ht="5.0999999999999996" customHeight="1" thickBot="1" x14ac:dyDescent="0.25">
      <c r="A4" s="1"/>
      <c r="B4" s="56"/>
      <c r="C4" s="56"/>
      <c r="D4" s="58"/>
      <c r="E4" s="58"/>
      <c r="F4" s="58"/>
      <c r="G4" s="58"/>
      <c r="H4" s="58"/>
      <c r="I4" s="58"/>
      <c r="J4" s="58"/>
      <c r="K4" s="58"/>
      <c r="L4" s="58"/>
      <c r="M4" s="58"/>
      <c r="N4" s="58"/>
      <c r="O4" s="58"/>
      <c r="P4" s="58"/>
      <c r="Q4" s="59"/>
      <c r="R4" s="59"/>
      <c r="S4" s="59"/>
      <c r="T4" s="57"/>
      <c r="U4" s="2"/>
    </row>
    <row r="5" spans="1:69" ht="24.95" customHeight="1" x14ac:dyDescent="0.4">
      <c r="A5" s="1"/>
      <c r="B5" s="278" t="s">
        <v>55</v>
      </c>
      <c r="C5" s="279"/>
      <c r="D5" s="280"/>
      <c r="E5" s="55"/>
      <c r="G5" s="256">
        <f>'Pakistan, Suba'!G5:H5</f>
        <v>0</v>
      </c>
      <c r="H5" s="257"/>
      <c r="I5" s="171" t="s">
        <v>0</v>
      </c>
      <c r="J5" s="172"/>
      <c r="K5" s="256">
        <f>'Pakistan, Suba'!K5:L5</f>
        <v>0</v>
      </c>
      <c r="L5" s="257"/>
      <c r="M5" s="171" t="s">
        <v>66</v>
      </c>
      <c r="N5" s="303"/>
      <c r="O5" s="61"/>
      <c r="P5" s="58"/>
      <c r="Q5" s="293" t="s">
        <v>64</v>
      </c>
      <c r="R5" s="279"/>
      <c r="S5" s="279"/>
      <c r="T5" s="294"/>
      <c r="U5" s="2"/>
    </row>
    <row r="6" spans="1:69" ht="5.0999999999999996" customHeight="1" x14ac:dyDescent="0.4">
      <c r="A6" s="1"/>
      <c r="B6" s="285"/>
      <c r="C6" s="286"/>
      <c r="D6" s="287"/>
      <c r="E6" s="55"/>
      <c r="F6" s="55"/>
      <c r="G6" s="55"/>
      <c r="H6" s="55"/>
      <c r="I6" s="55"/>
      <c r="J6" s="55"/>
      <c r="K6" s="55"/>
      <c r="L6" s="55"/>
      <c r="M6" s="55"/>
      <c r="N6" s="55"/>
      <c r="O6" s="55"/>
      <c r="P6" s="58"/>
      <c r="Q6" s="321"/>
      <c r="R6" s="322"/>
      <c r="S6" s="322"/>
      <c r="T6" s="323"/>
      <c r="U6" s="2"/>
    </row>
    <row r="7" spans="1:69" ht="21.95" customHeight="1" thickBot="1" x14ac:dyDescent="0.25">
      <c r="A7" s="1"/>
      <c r="B7" s="288"/>
      <c r="C7" s="289"/>
      <c r="D7" s="290"/>
      <c r="E7" s="54"/>
      <c r="F7" s="155" t="s">
        <v>67</v>
      </c>
      <c r="G7" s="155"/>
      <c r="H7" s="155"/>
      <c r="I7" s="155"/>
      <c r="J7" s="155"/>
      <c r="K7" s="155"/>
      <c r="L7" s="155"/>
      <c r="M7" s="155"/>
      <c r="N7" s="155"/>
      <c r="O7" s="155"/>
      <c r="P7" s="58"/>
      <c r="Q7" s="324"/>
      <c r="R7" s="325"/>
      <c r="S7" s="325"/>
      <c r="T7" s="326"/>
      <c r="U7" s="2"/>
    </row>
    <row r="8" spans="1:69" ht="4.5" customHeight="1" thickBot="1" x14ac:dyDescent="0.25">
      <c r="A8" s="1"/>
      <c r="B8" s="12"/>
      <c r="C8" s="12"/>
      <c r="D8" s="12"/>
      <c r="E8" s="12"/>
      <c r="F8" s="12"/>
      <c r="G8" s="12"/>
      <c r="H8" s="12"/>
      <c r="I8" s="12"/>
      <c r="J8" s="12"/>
      <c r="K8" s="12"/>
      <c r="L8" s="12"/>
      <c r="M8" s="12"/>
      <c r="N8" s="12"/>
      <c r="O8" s="12"/>
      <c r="P8" s="12"/>
      <c r="Q8" s="12"/>
      <c r="R8" s="12"/>
      <c r="S8" s="12"/>
      <c r="T8" s="12"/>
      <c r="U8" s="2"/>
    </row>
    <row r="9" spans="1:69" s="5" customFormat="1" ht="29.25" thickBot="1" x14ac:dyDescent="0.25">
      <c r="A9" s="3"/>
      <c r="B9" s="327" t="str">
        <f>IFERROR(G9/O9," ")</f>
        <v xml:space="preserve"> </v>
      </c>
      <c r="C9" s="328"/>
      <c r="D9" s="329" t="s">
        <v>72</v>
      </c>
      <c r="E9" s="330"/>
      <c r="F9" s="331"/>
      <c r="G9" s="332">
        <f>H29+F29</f>
        <v>0</v>
      </c>
      <c r="H9" s="333"/>
      <c r="I9" s="333"/>
      <c r="J9" s="334" t="s">
        <v>73</v>
      </c>
      <c r="K9" s="334"/>
      <c r="L9" s="334"/>
      <c r="M9" s="334"/>
      <c r="N9" s="334"/>
      <c r="O9" s="186"/>
      <c r="P9" s="186"/>
      <c r="Q9" s="186"/>
      <c r="R9" s="335" t="s">
        <v>74</v>
      </c>
      <c r="S9" s="335"/>
      <c r="T9" s="336"/>
      <c r="U9" s="4"/>
    </row>
    <row r="10" spans="1:69" s="5" customFormat="1" ht="15.75" x14ac:dyDescent="0.2">
      <c r="A10" s="6"/>
      <c r="B10" s="311">
        <v>5</v>
      </c>
      <c r="C10" s="312"/>
      <c r="D10" s="313"/>
      <c r="E10" s="314">
        <v>4</v>
      </c>
      <c r="F10" s="312"/>
      <c r="G10" s="312"/>
      <c r="H10" s="313"/>
      <c r="I10" s="312">
        <v>3</v>
      </c>
      <c r="J10" s="313"/>
      <c r="K10" s="314">
        <v>2</v>
      </c>
      <c r="L10" s="312"/>
      <c r="M10" s="312"/>
      <c r="N10" s="312"/>
      <c r="O10" s="313"/>
      <c r="P10" s="314">
        <v>1</v>
      </c>
      <c r="Q10" s="312"/>
      <c r="R10" s="312"/>
      <c r="S10" s="113"/>
      <c r="T10" s="114"/>
      <c r="U10" s="4"/>
    </row>
    <row r="11" spans="1:69" s="5" customFormat="1" ht="28.5" x14ac:dyDescent="0.2">
      <c r="A11" s="6"/>
      <c r="B11" s="304" t="s">
        <v>75</v>
      </c>
      <c r="C11" s="305"/>
      <c r="D11" s="306"/>
      <c r="E11" s="307" t="s">
        <v>76</v>
      </c>
      <c r="F11" s="305"/>
      <c r="G11" s="305"/>
      <c r="H11" s="306"/>
      <c r="I11" s="307" t="s">
        <v>77</v>
      </c>
      <c r="J11" s="305"/>
      <c r="K11" s="308" t="s">
        <v>78</v>
      </c>
      <c r="L11" s="309"/>
      <c r="M11" s="309"/>
      <c r="N11" s="309"/>
      <c r="O11" s="310"/>
      <c r="P11" s="339" t="s">
        <v>79</v>
      </c>
      <c r="Q11" s="340"/>
      <c r="R11" s="341"/>
      <c r="S11" s="140" t="s">
        <v>56</v>
      </c>
      <c r="T11" s="143" t="s">
        <v>2</v>
      </c>
      <c r="U11" s="4"/>
    </row>
    <row r="12" spans="1:69" s="5" customFormat="1" ht="33" customHeight="1" x14ac:dyDescent="0.2">
      <c r="A12" s="6"/>
      <c r="B12" s="342" t="s">
        <v>80</v>
      </c>
      <c r="C12" s="344" t="s">
        <v>81</v>
      </c>
      <c r="D12" s="346" t="s">
        <v>82</v>
      </c>
      <c r="E12" s="348" t="s">
        <v>80</v>
      </c>
      <c r="F12" s="344" t="s">
        <v>83</v>
      </c>
      <c r="G12" s="350" t="s">
        <v>84</v>
      </c>
      <c r="H12" s="351"/>
      <c r="I12" s="348" t="s">
        <v>85</v>
      </c>
      <c r="J12" s="346" t="s">
        <v>86</v>
      </c>
      <c r="K12" s="352" t="s">
        <v>87</v>
      </c>
      <c r="L12" s="354" t="s">
        <v>88</v>
      </c>
      <c r="M12" s="354" t="s">
        <v>89</v>
      </c>
      <c r="N12" s="356" t="s">
        <v>96</v>
      </c>
      <c r="O12" s="315" t="s">
        <v>95</v>
      </c>
      <c r="P12" s="317" t="s">
        <v>90</v>
      </c>
      <c r="Q12" s="319" t="s">
        <v>91</v>
      </c>
      <c r="R12" s="337" t="s">
        <v>92</v>
      </c>
      <c r="S12" s="141"/>
      <c r="T12" s="144"/>
      <c r="U12" s="4"/>
    </row>
    <row r="13" spans="1:69" s="5" customFormat="1" ht="105" customHeight="1" thickBot="1" x14ac:dyDescent="0.25">
      <c r="A13" s="6"/>
      <c r="B13" s="343"/>
      <c r="C13" s="345"/>
      <c r="D13" s="347"/>
      <c r="E13" s="349"/>
      <c r="F13" s="345"/>
      <c r="G13" s="70" t="s">
        <v>93</v>
      </c>
      <c r="H13" s="93" t="s">
        <v>94</v>
      </c>
      <c r="I13" s="349"/>
      <c r="J13" s="347"/>
      <c r="K13" s="353"/>
      <c r="L13" s="355"/>
      <c r="M13" s="355"/>
      <c r="N13" s="357"/>
      <c r="O13" s="316"/>
      <c r="P13" s="318"/>
      <c r="Q13" s="320"/>
      <c r="R13" s="338"/>
      <c r="S13" s="142"/>
      <c r="T13" s="145"/>
      <c r="U13" s="4"/>
      <c r="AB13" s="254"/>
      <c r="AC13" s="254"/>
      <c r="AD13" s="254"/>
      <c r="AE13" s="254"/>
      <c r="AF13" s="254"/>
      <c r="AG13" s="254"/>
      <c r="AH13" s="254"/>
      <c r="AI13" s="254"/>
      <c r="AJ13" s="26"/>
      <c r="AK13" s="26"/>
      <c r="AL13" s="26"/>
      <c r="AM13" s="27"/>
      <c r="AN13" s="255"/>
      <c r="AO13" s="255"/>
      <c r="AP13" s="255"/>
      <c r="AQ13" s="255"/>
      <c r="AR13" s="255"/>
      <c r="AS13" s="255"/>
      <c r="AT13" s="255"/>
      <c r="AU13" s="255"/>
      <c r="AV13" s="255"/>
      <c r="AW13" s="255"/>
      <c r="AX13" s="255"/>
      <c r="AY13" s="255"/>
      <c r="AZ13" s="255"/>
      <c r="BA13" s="255"/>
      <c r="BB13" s="255"/>
      <c r="BC13" s="255"/>
      <c r="BD13" s="255"/>
      <c r="BE13" s="255"/>
      <c r="BF13" s="255"/>
      <c r="BG13" s="255"/>
      <c r="BH13" s="27"/>
      <c r="BI13" s="27"/>
      <c r="BJ13" s="27"/>
      <c r="BK13" s="27"/>
      <c r="BL13" s="254"/>
      <c r="BM13" s="254"/>
      <c r="BN13" s="254"/>
      <c r="BO13" s="254"/>
      <c r="BP13" s="254"/>
      <c r="BQ13" s="254"/>
    </row>
    <row r="14" spans="1:69" s="5" customFormat="1" ht="21" customHeight="1" x14ac:dyDescent="0.2">
      <c r="A14" s="3"/>
      <c r="B14" s="115">
        <f>SUM(C14:D14)</f>
        <v>0</v>
      </c>
      <c r="C14" s="77"/>
      <c r="D14" s="96"/>
      <c r="E14" s="86">
        <f>SUM(F14:H14)</f>
        <v>0</v>
      </c>
      <c r="F14" s="87"/>
      <c r="G14" s="87"/>
      <c r="H14" s="79"/>
      <c r="I14" s="78"/>
      <c r="J14" s="79"/>
      <c r="K14" s="78"/>
      <c r="L14" s="87"/>
      <c r="M14" s="87"/>
      <c r="N14" s="87"/>
      <c r="O14" s="79"/>
      <c r="P14" s="86">
        <f>SUM(Q14:R14)</f>
        <v>0</v>
      </c>
      <c r="Q14" s="87"/>
      <c r="R14" s="79"/>
      <c r="S14" s="21" t="s">
        <v>52</v>
      </c>
      <c r="T14" s="17">
        <v>1</v>
      </c>
      <c r="U14" s="4"/>
      <c r="AB14" s="274"/>
      <c r="AC14" s="274"/>
      <c r="AD14" s="274"/>
      <c r="AE14" s="274"/>
      <c r="AF14" s="274"/>
      <c r="AG14" s="274"/>
      <c r="AH14" s="274"/>
      <c r="AI14" s="274"/>
      <c r="AJ14" s="26"/>
      <c r="AK14" s="26"/>
      <c r="AL14" s="26"/>
      <c r="AM14" s="26"/>
      <c r="AN14" s="255"/>
      <c r="AO14" s="255"/>
      <c r="AP14" s="255"/>
      <c r="AQ14" s="255"/>
      <c r="AR14" s="255"/>
      <c r="AS14" s="255"/>
      <c r="AT14" s="255"/>
      <c r="AU14" s="255"/>
      <c r="AV14" s="255"/>
      <c r="AW14" s="255"/>
      <c r="AX14" s="255"/>
      <c r="AY14" s="255"/>
      <c r="AZ14" s="255"/>
      <c r="BA14" s="255"/>
      <c r="BB14" s="255"/>
      <c r="BC14" s="255"/>
      <c r="BD14" s="255"/>
      <c r="BE14" s="255"/>
      <c r="BF14" s="255"/>
      <c r="BG14" s="255"/>
      <c r="BH14" s="27"/>
      <c r="BI14" s="27"/>
      <c r="BJ14" s="27"/>
      <c r="BK14" s="27"/>
      <c r="BL14" s="274"/>
      <c r="BM14" s="274"/>
      <c r="BN14" s="274"/>
      <c r="BO14" s="274"/>
      <c r="BP14" s="274"/>
      <c r="BQ14" s="274"/>
    </row>
    <row r="15" spans="1:69" s="5" customFormat="1" ht="21" customHeight="1" x14ac:dyDescent="0.2">
      <c r="A15" s="3"/>
      <c r="B15" s="115">
        <f>SUM(C15:D15)</f>
        <v>0</v>
      </c>
      <c r="C15" s="80"/>
      <c r="D15" s="94"/>
      <c r="E15" s="86">
        <f>SUM(F15:H15)</f>
        <v>0</v>
      </c>
      <c r="F15" s="80"/>
      <c r="G15" s="87"/>
      <c r="H15" s="94"/>
      <c r="I15" s="78"/>
      <c r="J15" s="79"/>
      <c r="K15" s="78"/>
      <c r="L15" s="80"/>
      <c r="M15" s="87"/>
      <c r="N15" s="80"/>
      <c r="O15" s="79"/>
      <c r="P15" s="86">
        <f>SUM(Q15:R15)</f>
        <v>0</v>
      </c>
      <c r="Q15" s="80"/>
      <c r="R15" s="79"/>
      <c r="S15" s="21" t="s">
        <v>51</v>
      </c>
      <c r="T15" s="18">
        <f>T14+1</f>
        <v>2</v>
      </c>
      <c r="U15" s="4"/>
      <c r="AB15" s="27"/>
      <c r="AC15" s="27"/>
      <c r="AD15" s="27"/>
      <c r="AE15" s="27"/>
      <c r="AF15" s="27"/>
      <c r="AG15" s="27"/>
      <c r="AH15" s="27"/>
      <c r="AI15" s="26"/>
      <c r="AJ15" s="26"/>
      <c r="AK15" s="26"/>
      <c r="AL15" s="26"/>
      <c r="AM15" s="26"/>
      <c r="AN15" s="255"/>
      <c r="AO15" s="255"/>
      <c r="AP15" s="255"/>
      <c r="AQ15" s="255"/>
      <c r="AR15" s="255"/>
      <c r="AS15" s="255"/>
      <c r="AT15" s="255"/>
      <c r="AU15" s="255"/>
      <c r="AV15" s="255"/>
      <c r="AW15" s="255"/>
      <c r="AX15" s="255"/>
      <c r="AY15" s="255"/>
      <c r="AZ15" s="255"/>
      <c r="BA15" s="255"/>
      <c r="BB15" s="255"/>
      <c r="BC15" s="255"/>
      <c r="BD15" s="255"/>
      <c r="BE15" s="255"/>
      <c r="BF15" s="255"/>
      <c r="BG15" s="255"/>
      <c r="BH15" s="27"/>
      <c r="BI15" s="27"/>
      <c r="BJ15" s="27"/>
      <c r="BK15" s="27"/>
      <c r="BL15" s="27"/>
      <c r="BM15" s="27"/>
      <c r="BN15" s="27"/>
      <c r="BO15" s="27"/>
      <c r="BP15" s="27"/>
      <c r="BQ15" s="27"/>
    </row>
    <row r="16" spans="1:69" s="5" customFormat="1" ht="21" customHeight="1" x14ac:dyDescent="0.2">
      <c r="A16" s="3"/>
      <c r="B16" s="115">
        <f t="shared" ref="B16:B27" si="0">SUM(C16:D16)</f>
        <v>0</v>
      </c>
      <c r="C16" s="80"/>
      <c r="D16" s="94"/>
      <c r="E16" s="86">
        <f t="shared" ref="E16:E27" si="1">SUM(F16:H16)</f>
        <v>0</v>
      </c>
      <c r="F16" s="80"/>
      <c r="G16" s="87"/>
      <c r="H16" s="94"/>
      <c r="I16" s="78"/>
      <c r="J16" s="79"/>
      <c r="K16" s="78"/>
      <c r="L16" s="80"/>
      <c r="M16" s="87"/>
      <c r="N16" s="80"/>
      <c r="O16" s="79"/>
      <c r="P16" s="86">
        <f t="shared" ref="P16:P27" si="2">SUM(Q16:R16)</f>
        <v>0</v>
      </c>
      <c r="Q16" s="80"/>
      <c r="R16" s="79"/>
      <c r="S16" s="23" t="s">
        <v>61</v>
      </c>
      <c r="T16" s="19">
        <f t="shared" ref="T16:T28" si="3">T15+1</f>
        <v>3</v>
      </c>
      <c r="U16" s="4"/>
      <c r="AB16" s="254"/>
      <c r="AC16" s="254"/>
      <c r="AD16" s="254"/>
      <c r="AE16" s="254"/>
      <c r="AF16" s="254"/>
      <c r="AG16" s="254"/>
      <c r="AH16" s="254"/>
      <c r="AI16" s="254"/>
      <c r="AJ16" s="28"/>
      <c r="AK16" s="28"/>
      <c r="AL16" s="28"/>
      <c r="AM16" s="28"/>
      <c r="AN16" s="275"/>
      <c r="AO16" s="275"/>
      <c r="AP16" s="275"/>
      <c r="AQ16" s="276"/>
      <c r="AR16" s="276"/>
      <c r="AS16" s="276"/>
      <c r="AT16" s="276"/>
      <c r="AU16" s="276"/>
      <c r="AV16" s="29"/>
      <c r="AW16" s="29"/>
      <c r="AX16" s="29"/>
      <c r="AY16" s="29"/>
      <c r="AZ16" s="277"/>
      <c r="BA16" s="277"/>
      <c r="BB16" s="277"/>
      <c r="BC16" s="277"/>
      <c r="BD16" s="276"/>
      <c r="BE16" s="276"/>
      <c r="BF16" s="276"/>
      <c r="BG16" s="276"/>
      <c r="BH16" s="28"/>
      <c r="BI16" s="28"/>
      <c r="BJ16" s="28"/>
      <c r="BK16" s="28"/>
      <c r="BL16" s="254"/>
      <c r="BM16" s="254"/>
      <c r="BN16" s="254"/>
      <c r="BO16" s="254"/>
      <c r="BP16" s="254"/>
      <c r="BQ16" s="254"/>
    </row>
    <row r="17" spans="1:69" s="5" customFormat="1" ht="21" customHeight="1" thickBot="1" x14ac:dyDescent="0.25">
      <c r="A17" s="3"/>
      <c r="B17" s="115">
        <f t="shared" si="0"/>
        <v>0</v>
      </c>
      <c r="C17" s="80"/>
      <c r="D17" s="94"/>
      <c r="E17" s="86">
        <f t="shared" si="1"/>
        <v>0</v>
      </c>
      <c r="F17" s="80"/>
      <c r="G17" s="87"/>
      <c r="H17" s="94"/>
      <c r="I17" s="78"/>
      <c r="J17" s="79"/>
      <c r="K17" s="78"/>
      <c r="L17" s="80"/>
      <c r="M17" s="87"/>
      <c r="N17" s="80"/>
      <c r="O17" s="79"/>
      <c r="P17" s="86">
        <f t="shared" si="2"/>
        <v>0</v>
      </c>
      <c r="Q17" s="80"/>
      <c r="R17" s="79"/>
      <c r="S17" s="38"/>
      <c r="T17" s="19">
        <f t="shared" si="3"/>
        <v>4</v>
      </c>
      <c r="U17" s="4"/>
      <c r="AB17" s="250"/>
      <c r="AC17" s="250"/>
      <c r="AD17" s="250"/>
      <c r="AE17" s="250"/>
      <c r="AF17" s="250"/>
      <c r="AG17" s="250"/>
      <c r="AH17" s="250"/>
      <c r="AI17" s="250"/>
      <c r="AJ17" s="28"/>
      <c r="AK17" s="28"/>
      <c r="AL17" s="28"/>
      <c r="AM17" s="28"/>
      <c r="AN17" s="28"/>
      <c r="AO17" s="28"/>
      <c r="AP17" s="28"/>
      <c r="AQ17" s="28"/>
      <c r="AR17" s="28"/>
      <c r="AS17" s="28"/>
      <c r="AT17" s="28"/>
      <c r="AU17" s="28"/>
      <c r="AV17" s="28"/>
      <c r="AW17" s="28"/>
      <c r="AX17" s="28"/>
      <c r="AY17" s="28"/>
      <c r="AZ17" s="28"/>
      <c r="BA17" s="28"/>
      <c r="BB17" s="28"/>
      <c r="BC17" s="28"/>
      <c r="BD17" s="28"/>
      <c r="BE17" s="28"/>
      <c r="BF17" s="27"/>
      <c r="BG17" s="27"/>
      <c r="BH17" s="28"/>
      <c r="BI17" s="28"/>
      <c r="BJ17" s="28"/>
      <c r="BK17" s="28"/>
      <c r="BL17" s="274"/>
      <c r="BM17" s="274"/>
      <c r="BN17" s="274"/>
      <c r="BO17" s="274"/>
      <c r="BP17" s="274"/>
      <c r="BQ17" s="274"/>
    </row>
    <row r="18" spans="1:69" s="5" customFormat="1" ht="21" hidden="1" customHeight="1" x14ac:dyDescent="0.2">
      <c r="A18" s="3"/>
      <c r="B18" s="115">
        <f t="shared" si="0"/>
        <v>0</v>
      </c>
      <c r="C18" s="80"/>
      <c r="D18" s="94"/>
      <c r="E18" s="86">
        <f t="shared" si="1"/>
        <v>0</v>
      </c>
      <c r="F18" s="80"/>
      <c r="G18" s="87"/>
      <c r="H18" s="94"/>
      <c r="I18" s="78"/>
      <c r="J18" s="79"/>
      <c r="K18" s="78"/>
      <c r="L18" s="80"/>
      <c r="M18" s="87"/>
      <c r="N18" s="80"/>
      <c r="O18" s="79"/>
      <c r="P18" s="86">
        <f t="shared" si="2"/>
        <v>0</v>
      </c>
      <c r="Q18" s="80"/>
      <c r="R18" s="79"/>
      <c r="S18" s="38"/>
      <c r="T18" s="19">
        <f t="shared" si="3"/>
        <v>5</v>
      </c>
      <c r="U18" s="4"/>
      <c r="AB18" s="250"/>
      <c r="AC18" s="250"/>
      <c r="AD18" s="250"/>
      <c r="AE18" s="250"/>
      <c r="AF18" s="250"/>
      <c r="AG18" s="250"/>
      <c r="AH18" s="250"/>
      <c r="AI18" s="250"/>
      <c r="AJ18" s="27"/>
      <c r="AK18" s="27"/>
      <c r="AL18" s="27"/>
      <c r="AM18" s="284"/>
      <c r="AN18" s="284"/>
      <c r="AO18" s="284"/>
      <c r="AP18" s="284"/>
      <c r="AQ18" s="284"/>
      <c r="AR18" s="284"/>
      <c r="AS18" s="284"/>
      <c r="AT18" s="284"/>
      <c r="AU18" s="284"/>
      <c r="AV18" s="284"/>
      <c r="AW18" s="284"/>
      <c r="AX18" s="284"/>
      <c r="AY18" s="284"/>
      <c r="AZ18" s="284"/>
      <c r="BA18" s="284"/>
      <c r="BB18" s="284"/>
      <c r="BC18" s="284"/>
      <c r="BD18" s="284"/>
      <c r="BE18" s="284"/>
      <c r="BF18" s="284"/>
      <c r="BG18" s="284"/>
      <c r="BH18" s="284"/>
      <c r="BI18" s="28"/>
      <c r="BJ18" s="28"/>
      <c r="BK18" s="28"/>
      <c r="BL18" s="274"/>
      <c r="BM18" s="274"/>
      <c r="BN18" s="274"/>
      <c r="BO18" s="274"/>
      <c r="BP18" s="274"/>
      <c r="BQ18" s="274"/>
    </row>
    <row r="19" spans="1:69" s="5" customFormat="1" ht="21" hidden="1" customHeight="1" x14ac:dyDescent="0.2">
      <c r="A19" s="3"/>
      <c r="B19" s="115">
        <f t="shared" si="0"/>
        <v>0</v>
      </c>
      <c r="C19" s="80"/>
      <c r="D19" s="94"/>
      <c r="E19" s="86">
        <f t="shared" si="1"/>
        <v>0</v>
      </c>
      <c r="F19" s="80"/>
      <c r="G19" s="87"/>
      <c r="H19" s="94"/>
      <c r="I19" s="78"/>
      <c r="J19" s="79"/>
      <c r="K19" s="78"/>
      <c r="L19" s="80"/>
      <c r="M19" s="87"/>
      <c r="N19" s="80"/>
      <c r="O19" s="79"/>
      <c r="P19" s="86">
        <f t="shared" si="2"/>
        <v>0</v>
      </c>
      <c r="Q19" s="80"/>
      <c r="R19" s="79"/>
      <c r="S19" s="38"/>
      <c r="T19" s="19">
        <f t="shared" si="3"/>
        <v>6</v>
      </c>
      <c r="U19" s="4"/>
    </row>
    <row r="20" spans="1:69" s="5" customFormat="1" ht="21" hidden="1" customHeight="1" x14ac:dyDescent="0.2">
      <c r="A20" s="3"/>
      <c r="B20" s="115">
        <f t="shared" si="0"/>
        <v>0</v>
      </c>
      <c r="C20" s="80"/>
      <c r="D20" s="94"/>
      <c r="E20" s="86">
        <f t="shared" si="1"/>
        <v>0</v>
      </c>
      <c r="F20" s="80"/>
      <c r="G20" s="87"/>
      <c r="H20" s="94"/>
      <c r="I20" s="78"/>
      <c r="J20" s="79"/>
      <c r="K20" s="78"/>
      <c r="L20" s="80"/>
      <c r="M20" s="87"/>
      <c r="N20" s="80"/>
      <c r="O20" s="79"/>
      <c r="P20" s="86">
        <f t="shared" si="2"/>
        <v>0</v>
      </c>
      <c r="Q20" s="80"/>
      <c r="R20" s="79"/>
      <c r="S20" s="38"/>
      <c r="T20" s="19">
        <f t="shared" si="3"/>
        <v>7</v>
      </c>
      <c r="U20" s="4"/>
    </row>
    <row r="21" spans="1:69" s="5" customFormat="1" ht="21" hidden="1" customHeight="1" x14ac:dyDescent="0.2">
      <c r="A21" s="3"/>
      <c r="B21" s="115">
        <f t="shared" si="0"/>
        <v>0</v>
      </c>
      <c r="C21" s="80"/>
      <c r="D21" s="94"/>
      <c r="E21" s="86">
        <f t="shared" si="1"/>
        <v>0</v>
      </c>
      <c r="F21" s="80"/>
      <c r="G21" s="87"/>
      <c r="H21" s="94"/>
      <c r="I21" s="78"/>
      <c r="J21" s="79"/>
      <c r="K21" s="78"/>
      <c r="L21" s="80"/>
      <c r="M21" s="87"/>
      <c r="N21" s="80"/>
      <c r="O21" s="79"/>
      <c r="P21" s="86">
        <f t="shared" si="2"/>
        <v>0</v>
      </c>
      <c r="Q21" s="80"/>
      <c r="R21" s="79"/>
      <c r="S21" s="38"/>
      <c r="T21" s="19">
        <f t="shared" si="3"/>
        <v>8</v>
      </c>
      <c r="U21" s="4"/>
    </row>
    <row r="22" spans="1:69" s="5" customFormat="1" ht="21" hidden="1" customHeight="1" thickBot="1" x14ac:dyDescent="0.25">
      <c r="A22" s="3"/>
      <c r="B22" s="116">
        <f t="shared" si="0"/>
        <v>0</v>
      </c>
      <c r="C22" s="81"/>
      <c r="D22" s="95"/>
      <c r="E22" s="88">
        <f t="shared" si="1"/>
        <v>0</v>
      </c>
      <c r="F22" s="81"/>
      <c r="G22" s="91"/>
      <c r="H22" s="95"/>
      <c r="I22" s="90"/>
      <c r="J22" s="82"/>
      <c r="K22" s="90"/>
      <c r="L22" s="81"/>
      <c r="M22" s="91"/>
      <c r="N22" s="81"/>
      <c r="O22" s="82"/>
      <c r="P22" s="88">
        <f t="shared" si="2"/>
        <v>0</v>
      </c>
      <c r="Q22" s="81"/>
      <c r="R22" s="82"/>
      <c r="S22" s="60"/>
      <c r="T22" s="52">
        <f t="shared" si="3"/>
        <v>9</v>
      </c>
      <c r="U22" s="4"/>
    </row>
    <row r="23" spans="1:69" s="5" customFormat="1" ht="21" hidden="1" customHeight="1" x14ac:dyDescent="0.2">
      <c r="A23" s="3"/>
      <c r="B23" s="115">
        <f t="shared" si="0"/>
        <v>0</v>
      </c>
      <c r="C23" s="87"/>
      <c r="D23" s="79"/>
      <c r="E23" s="86">
        <f t="shared" si="1"/>
        <v>0</v>
      </c>
      <c r="F23" s="87"/>
      <c r="G23" s="87"/>
      <c r="H23" s="79"/>
      <c r="I23" s="78"/>
      <c r="J23" s="79"/>
      <c r="K23" s="78"/>
      <c r="L23" s="87"/>
      <c r="M23" s="87"/>
      <c r="N23" s="87"/>
      <c r="O23" s="79"/>
      <c r="P23" s="86">
        <f t="shared" si="2"/>
        <v>0</v>
      </c>
      <c r="Q23" s="87"/>
      <c r="R23" s="79"/>
      <c r="S23" s="36"/>
      <c r="T23" s="17">
        <f t="shared" si="3"/>
        <v>10</v>
      </c>
      <c r="U23" s="4"/>
    </row>
    <row r="24" spans="1:69" s="5" customFormat="1" ht="21" hidden="1" customHeight="1" x14ac:dyDescent="0.2">
      <c r="A24" s="3"/>
      <c r="B24" s="115">
        <f t="shared" si="0"/>
        <v>0</v>
      </c>
      <c r="C24" s="80"/>
      <c r="D24" s="94"/>
      <c r="E24" s="86">
        <f t="shared" si="1"/>
        <v>0</v>
      </c>
      <c r="F24" s="80"/>
      <c r="G24" s="87"/>
      <c r="H24" s="94"/>
      <c r="I24" s="78"/>
      <c r="J24" s="79"/>
      <c r="K24" s="78"/>
      <c r="L24" s="80"/>
      <c r="M24" s="87"/>
      <c r="N24" s="80"/>
      <c r="O24" s="79"/>
      <c r="P24" s="86">
        <f t="shared" si="2"/>
        <v>0</v>
      </c>
      <c r="Q24" s="80"/>
      <c r="R24" s="79"/>
      <c r="S24" s="38"/>
      <c r="T24" s="19">
        <f t="shared" si="3"/>
        <v>11</v>
      </c>
      <c r="U24" s="4"/>
    </row>
    <row r="25" spans="1:69" s="5" customFormat="1" ht="21" hidden="1" customHeight="1" x14ac:dyDescent="0.2">
      <c r="A25" s="3"/>
      <c r="B25" s="115">
        <f t="shared" si="0"/>
        <v>0</v>
      </c>
      <c r="C25" s="80"/>
      <c r="D25" s="94"/>
      <c r="E25" s="86">
        <f t="shared" si="1"/>
        <v>0</v>
      </c>
      <c r="F25" s="80"/>
      <c r="G25" s="87"/>
      <c r="H25" s="94"/>
      <c r="I25" s="78"/>
      <c r="J25" s="79"/>
      <c r="K25" s="78"/>
      <c r="L25" s="80"/>
      <c r="M25" s="87"/>
      <c r="N25" s="80"/>
      <c r="O25" s="79"/>
      <c r="P25" s="86">
        <f t="shared" si="2"/>
        <v>0</v>
      </c>
      <c r="Q25" s="80"/>
      <c r="R25" s="79"/>
      <c r="S25" s="38"/>
      <c r="T25" s="19">
        <f t="shared" si="3"/>
        <v>12</v>
      </c>
      <c r="U25" s="4"/>
    </row>
    <row r="26" spans="1:69" s="5" customFormat="1" ht="21" hidden="1" customHeight="1" x14ac:dyDescent="0.2">
      <c r="A26" s="3"/>
      <c r="B26" s="115">
        <f t="shared" si="0"/>
        <v>0</v>
      </c>
      <c r="C26" s="80"/>
      <c r="D26" s="94"/>
      <c r="E26" s="86">
        <f t="shared" si="1"/>
        <v>0</v>
      </c>
      <c r="F26" s="80"/>
      <c r="G26" s="87"/>
      <c r="H26" s="94"/>
      <c r="I26" s="78"/>
      <c r="J26" s="79"/>
      <c r="K26" s="78"/>
      <c r="L26" s="80"/>
      <c r="M26" s="87"/>
      <c r="N26" s="80"/>
      <c r="O26" s="79"/>
      <c r="P26" s="86">
        <f t="shared" si="2"/>
        <v>0</v>
      </c>
      <c r="Q26" s="80"/>
      <c r="R26" s="79"/>
      <c r="S26" s="38"/>
      <c r="T26" s="19">
        <f t="shared" si="3"/>
        <v>13</v>
      </c>
      <c r="U26" s="4"/>
    </row>
    <row r="27" spans="1:69" s="5" customFormat="1" ht="21" hidden="1" customHeight="1" x14ac:dyDescent="0.2">
      <c r="A27" s="3"/>
      <c r="B27" s="115">
        <f t="shared" si="0"/>
        <v>0</v>
      </c>
      <c r="C27" s="80"/>
      <c r="D27" s="94"/>
      <c r="E27" s="86">
        <f t="shared" si="1"/>
        <v>0</v>
      </c>
      <c r="F27" s="80"/>
      <c r="G27" s="87"/>
      <c r="H27" s="94"/>
      <c r="I27" s="78"/>
      <c r="J27" s="79"/>
      <c r="K27" s="78"/>
      <c r="L27" s="80"/>
      <c r="M27" s="87"/>
      <c r="N27" s="80"/>
      <c r="O27" s="79"/>
      <c r="P27" s="86">
        <f t="shared" si="2"/>
        <v>0</v>
      </c>
      <c r="Q27" s="80"/>
      <c r="R27" s="79"/>
      <c r="S27" s="38"/>
      <c r="T27" s="19">
        <f t="shared" si="3"/>
        <v>14</v>
      </c>
      <c r="U27" s="4"/>
    </row>
    <row r="28" spans="1:69" s="5" customFormat="1" ht="21" hidden="1" customHeight="1" thickBot="1" x14ac:dyDescent="0.25">
      <c r="A28" s="3"/>
      <c r="B28" s="116">
        <f>SUM(C28:D28)</f>
        <v>0</v>
      </c>
      <c r="C28" s="81"/>
      <c r="D28" s="95"/>
      <c r="E28" s="88">
        <f>SUM(F28:H28)</f>
        <v>0</v>
      </c>
      <c r="F28" s="81"/>
      <c r="G28" s="91"/>
      <c r="H28" s="95"/>
      <c r="I28" s="90"/>
      <c r="J28" s="82"/>
      <c r="K28" s="90"/>
      <c r="L28" s="81"/>
      <c r="M28" s="91"/>
      <c r="N28" s="81"/>
      <c r="O28" s="82"/>
      <c r="P28" s="88">
        <f>SUM(Q28:R28)</f>
        <v>0</v>
      </c>
      <c r="Q28" s="81"/>
      <c r="R28" s="82"/>
      <c r="S28" s="38"/>
      <c r="T28" s="19">
        <f t="shared" si="3"/>
        <v>15</v>
      </c>
      <c r="U28" s="4"/>
    </row>
    <row r="29" spans="1:69" s="5" customFormat="1" ht="21.75" customHeight="1" x14ac:dyDescent="0.2">
      <c r="A29" s="3"/>
      <c r="B29" s="117">
        <f t="shared" ref="B29:R29" si="4">SUM(B14:B28)</f>
        <v>0</v>
      </c>
      <c r="C29" s="83">
        <f t="shared" si="4"/>
        <v>0</v>
      </c>
      <c r="D29" s="85">
        <f t="shared" si="4"/>
        <v>0</v>
      </c>
      <c r="E29" s="84">
        <f t="shared" si="4"/>
        <v>0</v>
      </c>
      <c r="F29" s="83">
        <f t="shared" si="4"/>
        <v>0</v>
      </c>
      <c r="G29" s="83">
        <f t="shared" si="4"/>
        <v>0</v>
      </c>
      <c r="H29" s="85">
        <f t="shared" si="4"/>
        <v>0</v>
      </c>
      <c r="I29" s="84">
        <f t="shared" si="4"/>
        <v>0</v>
      </c>
      <c r="J29" s="85">
        <f t="shared" si="4"/>
        <v>0</v>
      </c>
      <c r="K29" s="84">
        <f t="shared" si="4"/>
        <v>0</v>
      </c>
      <c r="L29" s="83">
        <f t="shared" si="4"/>
        <v>0</v>
      </c>
      <c r="M29" s="83">
        <f t="shared" si="4"/>
        <v>0</v>
      </c>
      <c r="N29" s="83">
        <f t="shared" si="4"/>
        <v>0</v>
      </c>
      <c r="O29" s="85">
        <f t="shared" si="4"/>
        <v>0</v>
      </c>
      <c r="P29" s="84">
        <f t="shared" si="4"/>
        <v>0</v>
      </c>
      <c r="Q29" s="83">
        <f t="shared" si="4"/>
        <v>0</v>
      </c>
      <c r="R29" s="85">
        <f t="shared" si="4"/>
        <v>0</v>
      </c>
      <c r="S29" s="243" t="s">
        <v>65</v>
      </c>
      <c r="T29" s="245"/>
      <c r="U29" s="4"/>
    </row>
    <row r="30" spans="1:69" s="5" customFormat="1" ht="21.75" customHeight="1" x14ac:dyDescent="0.2">
      <c r="A30" s="3"/>
      <c r="B30" s="121">
        <f>SUM(C30:D30)</f>
        <v>0</v>
      </c>
      <c r="C30" s="80"/>
      <c r="D30" s="94"/>
      <c r="E30" s="99">
        <f>SUM(F30:H30)</f>
        <v>0</v>
      </c>
      <c r="F30" s="80"/>
      <c r="G30" s="87"/>
      <c r="H30" s="94"/>
      <c r="I30" s="78"/>
      <c r="J30" s="79"/>
      <c r="K30" s="78"/>
      <c r="L30" s="80"/>
      <c r="M30" s="87"/>
      <c r="N30" s="80"/>
      <c r="O30" s="79"/>
      <c r="P30" s="99">
        <f>SUM(Q30:R30)</f>
        <v>0</v>
      </c>
      <c r="Q30" s="80"/>
      <c r="R30" s="79"/>
      <c r="S30" s="237" t="s">
        <v>3</v>
      </c>
      <c r="T30" s="239"/>
      <c r="U30" s="4"/>
    </row>
    <row r="31" spans="1:69" s="5" customFormat="1" ht="22.5" thickBot="1" x14ac:dyDescent="0.25">
      <c r="A31" s="3"/>
      <c r="B31" s="118">
        <f t="shared" ref="B31:K31" si="5">B29-B30</f>
        <v>0</v>
      </c>
      <c r="C31" s="71">
        <f t="shared" si="5"/>
        <v>0</v>
      </c>
      <c r="D31" s="72">
        <f t="shared" si="5"/>
        <v>0</v>
      </c>
      <c r="E31" s="92">
        <f t="shared" si="5"/>
        <v>0</v>
      </c>
      <c r="F31" s="71">
        <f t="shared" si="5"/>
        <v>0</v>
      </c>
      <c r="G31" s="71">
        <f t="shared" si="5"/>
        <v>0</v>
      </c>
      <c r="H31" s="72">
        <f t="shared" si="5"/>
        <v>0</v>
      </c>
      <c r="I31" s="92">
        <f t="shared" si="5"/>
        <v>0</v>
      </c>
      <c r="J31" s="73">
        <f t="shared" si="5"/>
        <v>0</v>
      </c>
      <c r="K31" s="92">
        <f t="shared" si="5"/>
        <v>0</v>
      </c>
      <c r="L31" s="74">
        <f>L29-L30</f>
        <v>0</v>
      </c>
      <c r="M31" s="75">
        <f t="shared" ref="M31:R31" si="6">IF(SUM(M29:M30)=0,0,IF(M30=0,1*100.0001,IF(M29=0,1*-100.0001,(M29/M30*100-100))))</f>
        <v>0</v>
      </c>
      <c r="N31" s="75">
        <f t="shared" si="6"/>
        <v>0</v>
      </c>
      <c r="O31" s="72">
        <f>O29-O30</f>
        <v>0</v>
      </c>
      <c r="P31" s="76">
        <f t="shared" si="6"/>
        <v>0</v>
      </c>
      <c r="Q31" s="75">
        <f t="shared" si="6"/>
        <v>0</v>
      </c>
      <c r="R31" s="89">
        <f t="shared" si="6"/>
        <v>0</v>
      </c>
      <c r="S31" s="291" t="s">
        <v>12</v>
      </c>
      <c r="T31" s="292"/>
      <c r="U31" s="4"/>
    </row>
    <row r="32" spans="1:69" s="5" customFormat="1" ht="4.3499999999999996" customHeight="1" thickBot="1" x14ac:dyDescent="0.55000000000000004">
      <c r="A32" s="7"/>
      <c r="B32" s="20"/>
      <c r="C32" s="20"/>
      <c r="D32" s="20"/>
      <c r="E32" s="20"/>
      <c r="F32" s="20"/>
      <c r="G32" s="20"/>
      <c r="H32" s="20"/>
      <c r="I32" s="20"/>
      <c r="J32" s="20"/>
      <c r="K32" s="20"/>
      <c r="L32" s="20"/>
      <c r="M32" s="20"/>
      <c r="N32" s="20"/>
      <c r="O32" s="20"/>
      <c r="P32" s="20"/>
      <c r="Q32" s="20"/>
      <c r="R32" s="236"/>
      <c r="S32" s="236"/>
      <c r="T32" s="236"/>
      <c r="U32" s="8"/>
    </row>
    <row r="33" ht="18" thickTop="1" x14ac:dyDescent="0.2"/>
  </sheetData>
  <sheetProtection algorithmName="SHA-512" hashValue="KZ7n41DO/Q4PIVC7PDVVAeYhwkGr6IE/ogDd7Qq9o5F/+N/I8WitafWnNqtpx/xMwq2xHFHTjOKQRstSc8W/bg==" saltValue="yBn8nKYEkWuMwjyWqTlBtw==" spinCount="100000" sheet="1" formatCells="0" formatColumns="0" formatRows="0" insertColumns="0" insertRows="0" insertHyperlinks="0" deleteColumns="0" deleteRows="0" sort="0" autoFilter="0" pivotTables="0"/>
  <mergeCells count="67">
    <mergeCell ref="E12:E13"/>
    <mergeCell ref="F12:F13"/>
    <mergeCell ref="G12:H12"/>
    <mergeCell ref="I12:I13"/>
    <mergeCell ref="J12:J13"/>
    <mergeCell ref="I10:J10"/>
    <mergeCell ref="K10:O10"/>
    <mergeCell ref="P10:R10"/>
    <mergeCell ref="R12:R13"/>
    <mergeCell ref="P11:R11"/>
    <mergeCell ref="K12:K13"/>
    <mergeCell ref="L12:L13"/>
    <mergeCell ref="M12:M13"/>
    <mergeCell ref="N12:N13"/>
    <mergeCell ref="Q5:T5"/>
    <mergeCell ref="B6:D7"/>
    <mergeCell ref="Q6:T7"/>
    <mergeCell ref="F7:O7"/>
    <mergeCell ref="B9:C9"/>
    <mergeCell ref="D9:F9"/>
    <mergeCell ref="G9:I9"/>
    <mergeCell ref="J9:N9"/>
    <mergeCell ref="O9:Q9"/>
    <mergeCell ref="R9:T9"/>
    <mergeCell ref="B10:D10"/>
    <mergeCell ref="E10:H10"/>
    <mergeCell ref="BL16:BQ16"/>
    <mergeCell ref="AN13:BG15"/>
    <mergeCell ref="R32:T32"/>
    <mergeCell ref="AB17:AI18"/>
    <mergeCell ref="BL17:BQ18"/>
    <mergeCell ref="AM18:BH18"/>
    <mergeCell ref="S29:T29"/>
    <mergeCell ref="S30:T30"/>
    <mergeCell ref="S31:T31"/>
    <mergeCell ref="AB16:AI16"/>
    <mergeCell ref="AN16:AP16"/>
    <mergeCell ref="AQ16:AU16"/>
    <mergeCell ref="AZ16:BC16"/>
    <mergeCell ref="BD16:BG16"/>
    <mergeCell ref="I5:J5"/>
    <mergeCell ref="K5:L5"/>
    <mergeCell ref="M5:N5"/>
    <mergeCell ref="B5:D5"/>
    <mergeCell ref="G5:H5"/>
    <mergeCell ref="A1:U1"/>
    <mergeCell ref="B2:D2"/>
    <mergeCell ref="F2:O3"/>
    <mergeCell ref="Q2:T2"/>
    <mergeCell ref="B3:D3"/>
    <mergeCell ref="Q3:T3"/>
    <mergeCell ref="B11:D11"/>
    <mergeCell ref="E11:H11"/>
    <mergeCell ref="K11:O11"/>
    <mergeCell ref="AB14:AI14"/>
    <mergeCell ref="BL14:BQ14"/>
    <mergeCell ref="I11:J11"/>
    <mergeCell ref="AB13:AI13"/>
    <mergeCell ref="BL13:BQ13"/>
    <mergeCell ref="O12:O13"/>
    <mergeCell ref="P12:P13"/>
    <mergeCell ref="Q12:Q13"/>
    <mergeCell ref="S11:S13"/>
    <mergeCell ref="T11:T13"/>
    <mergeCell ref="B12:B13"/>
    <mergeCell ref="C12:C13"/>
    <mergeCell ref="D12:D13"/>
  </mergeCells>
  <conditionalFormatting sqref="B3:D3">
    <cfRule type="cellIs" dxfId="7" priority="14" operator="equal">
      <formula>0</formula>
    </cfRule>
  </conditionalFormatting>
  <conditionalFormatting sqref="G5:H5 K5:L5">
    <cfRule type="cellIs" dxfId="6" priority="13" operator="equal">
      <formula>0</formula>
    </cfRule>
  </conditionalFormatting>
  <conditionalFormatting sqref="B31:H31">
    <cfRule type="cellIs" dxfId="5" priority="6" operator="lessThan">
      <formula>0</formula>
    </cfRule>
  </conditionalFormatting>
  <conditionalFormatting sqref="O31">
    <cfRule type="cellIs" dxfId="4" priority="5" operator="lessThan">
      <formula>0</formula>
    </cfRule>
  </conditionalFormatting>
  <conditionalFormatting sqref="L31">
    <cfRule type="cellIs" dxfId="3" priority="4" operator="lessThan">
      <formula>0</formula>
    </cfRule>
  </conditionalFormatting>
  <conditionalFormatting sqref="K31">
    <cfRule type="cellIs" dxfId="2" priority="3" operator="lessThan">
      <formula>0</formula>
    </cfRule>
  </conditionalFormatting>
  <conditionalFormatting sqref="J31">
    <cfRule type="cellIs" dxfId="1" priority="2" operator="lessThan">
      <formula>0</formula>
    </cfRule>
  </conditionalFormatting>
  <conditionalFormatting sqref="I31">
    <cfRule type="cellIs" dxfId="0" priority="1" operator="lessThan">
      <formula>0</formula>
    </cfRule>
  </conditionalFormatting>
  <printOptions horizontalCentered="1"/>
  <pageMargins left="0" right="0" top="0" bottom="0" header="0" footer="0"/>
  <pageSetup paperSize="9" scale="90" fitToHeight="0" orientation="landscape" errors="blank"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BG61"/>
  <sheetViews>
    <sheetView showGridLines="0" zoomScaleNormal="100" zoomScaleSheetLayoutView="100" workbookViewId="0">
      <selection activeCell="G66" sqref="G66"/>
    </sheetView>
  </sheetViews>
  <sheetFormatPr defaultColWidth="9.28515625" defaultRowHeight="17.25" x14ac:dyDescent="0.2"/>
  <cols>
    <col min="1" max="1" width="0.85546875" style="16" customWidth="1"/>
    <col min="2" max="2" width="7.140625" style="16" customWidth="1"/>
    <col min="3" max="6" width="7.140625" style="51" customWidth="1"/>
    <col min="7" max="8" width="8.42578125" style="61" customWidth="1"/>
    <col min="9" max="10" width="7.5703125" style="61" customWidth="1"/>
    <col min="11" max="11" width="7.5703125" style="51" customWidth="1"/>
    <col min="12" max="12" width="8.42578125" style="51" customWidth="1"/>
    <col min="13" max="13" width="8.42578125" style="45" customWidth="1"/>
    <col min="14" max="14" width="8.42578125" style="51" customWidth="1"/>
    <col min="15" max="15" width="8.42578125" style="45" customWidth="1"/>
    <col min="16" max="16" width="7.5703125" style="35" customWidth="1"/>
    <col min="17" max="17" width="7.5703125" style="16" customWidth="1"/>
    <col min="18" max="18" width="8.42578125" style="16" customWidth="1"/>
    <col min="19" max="19" width="8.85546875" style="16" customWidth="1"/>
    <col min="20" max="20" width="3.85546875" style="16" customWidth="1"/>
    <col min="21" max="21" width="3.5703125" style="16" customWidth="1"/>
    <col min="22" max="22" width="0.7109375" style="16" customWidth="1"/>
    <col min="23" max="25" width="9.28515625" style="16"/>
    <col min="26" max="26" width="9.28515625" style="31"/>
    <col min="27" max="28" width="9.28515625" style="16"/>
    <col min="29" max="29" width="9.28515625" style="31"/>
    <col min="30" max="30" width="9.28515625" style="16"/>
    <col min="31" max="31" width="9.28515625" style="31"/>
    <col min="32" max="36" width="9.28515625" style="16"/>
    <col min="37" max="37" width="9.28515625" style="30"/>
    <col min="38" max="16384" width="9.28515625" style="16"/>
  </cols>
  <sheetData>
    <row r="1" spans="1:59" ht="5.25" customHeight="1" thickTop="1" thickBot="1" x14ac:dyDescent="0.25">
      <c r="A1" s="251"/>
      <c r="B1" s="252"/>
      <c r="C1" s="252"/>
      <c r="D1" s="252"/>
      <c r="E1" s="252"/>
      <c r="F1" s="252"/>
      <c r="G1" s="252"/>
      <c r="H1" s="252"/>
      <c r="I1" s="252"/>
      <c r="J1" s="252"/>
      <c r="K1" s="252"/>
      <c r="L1" s="252"/>
      <c r="M1" s="252"/>
      <c r="N1" s="252"/>
      <c r="O1" s="252"/>
      <c r="P1" s="252"/>
      <c r="Q1" s="252"/>
      <c r="R1" s="252"/>
      <c r="S1" s="252"/>
      <c r="T1" s="252"/>
      <c r="U1" s="252"/>
      <c r="V1" s="253"/>
    </row>
    <row r="2" spans="1:59" ht="24.95" customHeight="1" x14ac:dyDescent="0.2">
      <c r="A2" s="10"/>
      <c r="B2" s="156" t="s">
        <v>4</v>
      </c>
      <c r="C2" s="157"/>
      <c r="D2" s="158"/>
      <c r="E2" s="62"/>
      <c r="F2" s="173" t="s">
        <v>70</v>
      </c>
      <c r="G2" s="173"/>
      <c r="H2" s="173"/>
      <c r="I2" s="173"/>
      <c r="J2" s="173"/>
      <c r="K2" s="173"/>
      <c r="L2" s="173"/>
      <c r="M2" s="173"/>
      <c r="N2" s="173"/>
      <c r="O2" s="173"/>
      <c r="P2" s="173"/>
      <c r="Q2" s="69"/>
      <c r="R2" s="191" t="s">
        <v>11</v>
      </c>
      <c r="S2" s="192"/>
      <c r="T2" s="192"/>
      <c r="U2" s="193"/>
      <c r="V2" s="11"/>
    </row>
    <row r="3" spans="1:59" ht="24.95" customHeight="1" thickBot="1" x14ac:dyDescent="0.25">
      <c r="A3" s="10"/>
      <c r="B3" s="267">
        <f>'Pakistan, Suba'!B3:D3</f>
        <v>0</v>
      </c>
      <c r="C3" s="166"/>
      <c r="D3" s="268"/>
      <c r="E3" s="63"/>
      <c r="F3" s="173"/>
      <c r="G3" s="173"/>
      <c r="H3" s="173"/>
      <c r="I3" s="173"/>
      <c r="J3" s="173"/>
      <c r="K3" s="173"/>
      <c r="L3" s="173"/>
      <c r="M3" s="173"/>
      <c r="N3" s="173"/>
      <c r="O3" s="173"/>
      <c r="P3" s="173"/>
      <c r="Q3" s="69"/>
      <c r="R3" s="194"/>
      <c r="S3" s="195"/>
      <c r="T3" s="195"/>
      <c r="U3" s="196"/>
      <c r="V3" s="11"/>
    </row>
    <row r="4" spans="1:59" ht="5.0999999999999996" customHeight="1" thickBot="1" x14ac:dyDescent="0.25">
      <c r="A4" s="10"/>
      <c r="B4" s="47"/>
      <c r="C4" s="47"/>
      <c r="D4" s="47"/>
      <c r="E4" s="64"/>
      <c r="F4" s="58"/>
      <c r="G4" s="58"/>
      <c r="H4" s="58"/>
      <c r="I4" s="58"/>
      <c r="J4" s="58"/>
      <c r="K4" s="58"/>
      <c r="L4" s="58"/>
      <c r="M4" s="58"/>
      <c r="N4" s="58"/>
      <c r="O4" s="58"/>
      <c r="P4" s="58"/>
      <c r="Q4" s="58"/>
      <c r="R4" s="194"/>
      <c r="S4" s="195"/>
      <c r="T4" s="195"/>
      <c r="U4" s="196"/>
      <c r="V4" s="11"/>
    </row>
    <row r="5" spans="1:59" ht="24.95" customHeight="1" x14ac:dyDescent="0.2">
      <c r="A5" s="10"/>
      <c r="B5" s="156" t="s">
        <v>104</v>
      </c>
      <c r="C5" s="157"/>
      <c r="D5" s="158"/>
      <c r="E5" s="62"/>
      <c r="F5" s="47"/>
      <c r="G5" s="256">
        <f>'Pakistan, Suba'!G5:H5</f>
        <v>0</v>
      </c>
      <c r="H5" s="257"/>
      <c r="I5" s="171" t="s">
        <v>0</v>
      </c>
      <c r="J5" s="172"/>
      <c r="K5" s="68"/>
      <c r="L5" s="256">
        <f>'Pakistan, Suba'!K5</f>
        <v>0</v>
      </c>
      <c r="M5" s="257"/>
      <c r="N5" s="171" t="s">
        <v>66</v>
      </c>
      <c r="O5" s="172"/>
      <c r="P5" s="47"/>
      <c r="Q5" s="47"/>
      <c r="R5" s="363">
        <f>'Pakistan, Suba'!Q5</f>
        <v>0</v>
      </c>
      <c r="S5" s="364"/>
      <c r="T5" s="364"/>
      <c r="U5" s="365"/>
      <c r="V5" s="11"/>
    </row>
    <row r="6" spans="1:59" ht="5.0999999999999996" customHeight="1" x14ac:dyDescent="0.4">
      <c r="A6" s="10"/>
      <c r="B6" s="162">
        <f>'Pakistan, Suba'!B6:D7</f>
        <v>0</v>
      </c>
      <c r="C6" s="163"/>
      <c r="D6" s="164"/>
      <c r="E6" s="63"/>
      <c r="F6" s="55"/>
      <c r="G6" s="55"/>
      <c r="H6" s="55"/>
      <c r="I6" s="55"/>
      <c r="J6" s="55"/>
      <c r="K6" s="55"/>
      <c r="L6" s="55"/>
      <c r="M6" s="55"/>
      <c r="N6" s="55"/>
      <c r="O6" s="55"/>
      <c r="P6" s="47"/>
      <c r="Q6" s="47"/>
      <c r="R6" s="363"/>
      <c r="S6" s="364"/>
      <c r="T6" s="364"/>
      <c r="U6" s="365"/>
      <c r="V6" s="11"/>
    </row>
    <row r="7" spans="1:59" ht="21.95" customHeight="1" thickBot="1" x14ac:dyDescent="0.25">
      <c r="A7" s="10"/>
      <c r="B7" s="165"/>
      <c r="C7" s="166"/>
      <c r="D7" s="167"/>
      <c r="E7" s="63"/>
      <c r="F7" s="155" t="s">
        <v>67</v>
      </c>
      <c r="G7" s="155"/>
      <c r="H7" s="155"/>
      <c r="I7" s="155"/>
      <c r="J7" s="155"/>
      <c r="K7" s="155"/>
      <c r="L7" s="155"/>
      <c r="M7" s="155"/>
      <c r="N7" s="155"/>
      <c r="O7" s="155"/>
      <c r="P7" s="155"/>
      <c r="Q7" s="123"/>
      <c r="R7" s="366"/>
      <c r="S7" s="367"/>
      <c r="T7" s="367"/>
      <c r="U7" s="368"/>
      <c r="V7" s="11"/>
    </row>
    <row r="8" spans="1:59" ht="4.5" customHeight="1" thickBot="1" x14ac:dyDescent="0.25">
      <c r="A8" s="10"/>
      <c r="B8" s="12"/>
      <c r="C8" s="12"/>
      <c r="D8" s="12"/>
      <c r="E8" s="12"/>
      <c r="F8" s="12"/>
      <c r="G8" s="12"/>
      <c r="H8" s="12"/>
      <c r="I8" s="12"/>
      <c r="J8" s="12"/>
      <c r="K8" s="12"/>
      <c r="L8" s="12"/>
      <c r="M8" s="12"/>
      <c r="N8" s="12"/>
      <c r="O8" s="12"/>
      <c r="P8" s="12"/>
      <c r="Q8" s="12"/>
      <c r="R8" s="12"/>
      <c r="S8" s="12"/>
      <c r="T8" s="12"/>
      <c r="U8" s="12"/>
      <c r="V8" s="11"/>
    </row>
    <row r="9" spans="1:59" s="5" customFormat="1" ht="29.25" thickBot="1" x14ac:dyDescent="0.25">
      <c r="A9" s="13"/>
      <c r="B9" s="259" t="str">
        <f>IFERROR(G9/O9," ")</f>
        <v xml:space="preserve"> </v>
      </c>
      <c r="C9" s="260"/>
      <c r="D9" s="261" t="s">
        <v>72</v>
      </c>
      <c r="E9" s="262"/>
      <c r="F9" s="263"/>
      <c r="G9" s="264">
        <f>H57+F57</f>
        <v>0</v>
      </c>
      <c r="H9" s="265"/>
      <c r="I9" s="265"/>
      <c r="J9" s="266" t="s">
        <v>73</v>
      </c>
      <c r="K9" s="266"/>
      <c r="L9" s="266"/>
      <c r="M9" s="266"/>
      <c r="N9" s="266"/>
      <c r="O9" s="235">
        <f>'Pakistan, Suba'!O9:Q9</f>
        <v>0</v>
      </c>
      <c r="P9" s="235"/>
      <c r="Q9" s="235"/>
      <c r="R9" s="269" t="s">
        <v>97</v>
      </c>
      <c r="S9" s="270"/>
      <c r="T9" s="270"/>
      <c r="U9" s="271"/>
      <c r="V9" s="14"/>
    </row>
    <row r="10" spans="1:59" s="5" customFormat="1" ht="20.25" customHeight="1" x14ac:dyDescent="0.2">
      <c r="A10" s="15"/>
      <c r="B10" s="174">
        <v>5</v>
      </c>
      <c r="C10" s="175"/>
      <c r="D10" s="176"/>
      <c r="E10" s="177">
        <v>4</v>
      </c>
      <c r="F10" s="175"/>
      <c r="G10" s="175"/>
      <c r="H10" s="176"/>
      <c r="I10" s="175">
        <v>3</v>
      </c>
      <c r="J10" s="176"/>
      <c r="K10" s="177">
        <v>2</v>
      </c>
      <c r="L10" s="175"/>
      <c r="M10" s="175"/>
      <c r="N10" s="175"/>
      <c r="O10" s="176"/>
      <c r="P10" s="177">
        <v>1</v>
      </c>
      <c r="Q10" s="175"/>
      <c r="R10" s="175"/>
      <c r="S10" s="382"/>
      <c r="T10" s="272"/>
      <c r="U10" s="273"/>
      <c r="V10" s="14"/>
      <c r="Y10" s="254"/>
      <c r="Z10" s="254"/>
      <c r="AA10" s="254"/>
      <c r="AB10" s="254"/>
      <c r="AC10" s="254"/>
      <c r="AD10" s="254"/>
      <c r="AE10" s="254"/>
      <c r="AF10" s="24"/>
      <c r="AG10" s="255"/>
      <c r="AH10" s="255"/>
      <c r="AI10" s="255"/>
      <c r="AJ10" s="255"/>
      <c r="AK10" s="255"/>
      <c r="AL10" s="255"/>
      <c r="AM10" s="255"/>
      <c r="AN10" s="255"/>
      <c r="AO10" s="255"/>
      <c r="AP10" s="255"/>
      <c r="AQ10" s="255"/>
      <c r="AR10" s="255"/>
      <c r="AS10" s="255"/>
      <c r="AT10" s="255"/>
      <c r="AU10" s="255"/>
      <c r="AV10" s="255"/>
      <c r="AW10" s="25"/>
      <c r="AX10" s="25"/>
      <c r="AY10" s="25"/>
      <c r="AZ10" s="25"/>
      <c r="BA10" s="249"/>
      <c r="BB10" s="249"/>
      <c r="BC10" s="249"/>
      <c r="BD10" s="249"/>
      <c r="BE10" s="249"/>
      <c r="BF10" s="249"/>
      <c r="BG10" s="249"/>
    </row>
    <row r="11" spans="1:59" s="5" customFormat="1" ht="29.25" customHeight="1" x14ac:dyDescent="0.2">
      <c r="A11" s="15"/>
      <c r="B11" s="127" t="s">
        <v>75</v>
      </c>
      <c r="C11" s="128"/>
      <c r="D11" s="129"/>
      <c r="E11" s="130" t="s">
        <v>76</v>
      </c>
      <c r="F11" s="128"/>
      <c r="G11" s="128"/>
      <c r="H11" s="129"/>
      <c r="I11" s="130" t="s">
        <v>77</v>
      </c>
      <c r="J11" s="128"/>
      <c r="K11" s="134" t="s">
        <v>78</v>
      </c>
      <c r="L11" s="135"/>
      <c r="M11" s="135"/>
      <c r="N11" s="135"/>
      <c r="O11" s="136"/>
      <c r="P11" s="137" t="s">
        <v>79</v>
      </c>
      <c r="Q11" s="138"/>
      <c r="R11" s="139"/>
      <c r="S11" s="141" t="s">
        <v>58</v>
      </c>
      <c r="T11" s="231" t="s">
        <v>13</v>
      </c>
      <c r="U11" s="144" t="s">
        <v>2</v>
      </c>
      <c r="V11" s="14"/>
      <c r="Y11" s="50"/>
      <c r="Z11" s="50"/>
      <c r="AA11" s="50"/>
      <c r="AB11" s="50"/>
      <c r="AC11" s="50"/>
      <c r="AD11" s="50"/>
      <c r="AE11" s="50"/>
      <c r="AF11" s="24"/>
      <c r="AG11" s="255"/>
      <c r="AH11" s="255"/>
      <c r="AI11" s="255"/>
      <c r="AJ11" s="255"/>
      <c r="AK11" s="255"/>
      <c r="AL11" s="255"/>
      <c r="AM11" s="255"/>
      <c r="AN11" s="255"/>
      <c r="AO11" s="255"/>
      <c r="AP11" s="255"/>
      <c r="AQ11" s="255"/>
      <c r="AR11" s="255"/>
      <c r="AS11" s="255"/>
      <c r="AT11" s="255"/>
      <c r="AU11" s="255"/>
      <c r="AV11" s="255"/>
      <c r="AW11" s="25"/>
      <c r="AX11" s="25"/>
      <c r="AY11" s="25"/>
      <c r="AZ11" s="25"/>
      <c r="BA11" s="249"/>
      <c r="BB11" s="249"/>
      <c r="BC11" s="249"/>
      <c r="BD11" s="249"/>
      <c r="BE11" s="249"/>
      <c r="BF11" s="249"/>
      <c r="BG11" s="249"/>
    </row>
    <row r="12" spans="1:59" s="5" customFormat="1" ht="33" customHeight="1" x14ac:dyDescent="0.2">
      <c r="A12" s="15"/>
      <c r="B12" s="226" t="s">
        <v>80</v>
      </c>
      <c r="C12" s="189" t="s">
        <v>81</v>
      </c>
      <c r="D12" s="222" t="s">
        <v>82</v>
      </c>
      <c r="E12" s="187" t="s">
        <v>80</v>
      </c>
      <c r="F12" s="189" t="s">
        <v>83</v>
      </c>
      <c r="G12" s="374" t="s">
        <v>84</v>
      </c>
      <c r="H12" s="375"/>
      <c r="I12" s="187" t="s">
        <v>85</v>
      </c>
      <c r="J12" s="222" t="s">
        <v>86</v>
      </c>
      <c r="K12" s="224" t="s">
        <v>87</v>
      </c>
      <c r="L12" s="210" t="s">
        <v>100</v>
      </c>
      <c r="M12" s="210" t="s">
        <v>101</v>
      </c>
      <c r="N12" s="212" t="s">
        <v>102</v>
      </c>
      <c r="O12" s="214" t="s">
        <v>103</v>
      </c>
      <c r="P12" s="216" t="s">
        <v>90</v>
      </c>
      <c r="Q12" s="376" t="s">
        <v>91</v>
      </c>
      <c r="R12" s="380" t="s">
        <v>92</v>
      </c>
      <c r="S12" s="141"/>
      <c r="T12" s="231"/>
      <c r="U12" s="144"/>
      <c r="V12" s="14"/>
      <c r="Y12" s="67"/>
      <c r="Z12" s="67"/>
      <c r="AA12" s="67"/>
      <c r="AB12" s="67"/>
      <c r="AC12" s="67"/>
      <c r="AD12" s="67"/>
      <c r="AE12" s="67"/>
      <c r="AF12" s="24"/>
      <c r="AG12" s="255"/>
      <c r="AH12" s="255"/>
      <c r="AI12" s="255"/>
      <c r="AJ12" s="255"/>
      <c r="AK12" s="255"/>
      <c r="AL12" s="255"/>
      <c r="AM12" s="255"/>
      <c r="AN12" s="255"/>
      <c r="AO12" s="255"/>
      <c r="AP12" s="255"/>
      <c r="AQ12" s="255"/>
      <c r="AR12" s="255"/>
      <c r="AS12" s="255"/>
      <c r="AT12" s="255"/>
      <c r="AU12" s="255"/>
      <c r="AV12" s="255"/>
      <c r="AW12" s="25"/>
      <c r="AX12" s="25"/>
      <c r="AY12" s="25"/>
      <c r="AZ12" s="25"/>
      <c r="BA12" s="249"/>
      <c r="BB12" s="249"/>
      <c r="BC12" s="249"/>
      <c r="BD12" s="249"/>
      <c r="BE12" s="249"/>
      <c r="BF12" s="249"/>
      <c r="BG12" s="249"/>
    </row>
    <row r="13" spans="1:59" s="5" customFormat="1" ht="105" customHeight="1" thickBot="1" x14ac:dyDescent="0.25">
      <c r="A13" s="15"/>
      <c r="B13" s="227"/>
      <c r="C13" s="190"/>
      <c r="D13" s="223"/>
      <c r="E13" s="188"/>
      <c r="F13" s="190"/>
      <c r="G13" s="377" t="s">
        <v>93</v>
      </c>
      <c r="H13" s="126" t="s">
        <v>94</v>
      </c>
      <c r="I13" s="188"/>
      <c r="J13" s="223"/>
      <c r="K13" s="225"/>
      <c r="L13" s="211"/>
      <c r="M13" s="211"/>
      <c r="N13" s="213"/>
      <c r="O13" s="215"/>
      <c r="P13" s="217"/>
      <c r="Q13" s="378"/>
      <c r="R13" s="381"/>
      <c r="S13" s="142"/>
      <c r="T13" s="232"/>
      <c r="U13" s="145"/>
      <c r="V13" s="14"/>
      <c r="Y13" s="250"/>
      <c r="Z13" s="250"/>
      <c r="AA13" s="250"/>
      <c r="AB13" s="250"/>
      <c r="AC13" s="250"/>
      <c r="AD13" s="250"/>
      <c r="AE13" s="250"/>
      <c r="AF13" s="24"/>
      <c r="AG13" s="255"/>
      <c r="AH13" s="255"/>
      <c r="AI13" s="255"/>
      <c r="AJ13" s="255"/>
      <c r="AK13" s="255"/>
      <c r="AL13" s="255"/>
      <c r="AM13" s="255"/>
      <c r="AN13" s="255"/>
      <c r="AO13" s="255"/>
      <c r="AP13" s="255"/>
      <c r="AQ13" s="255"/>
      <c r="AR13" s="255"/>
      <c r="AS13" s="255"/>
      <c r="AT13" s="255"/>
      <c r="AU13" s="255"/>
      <c r="AV13" s="255"/>
      <c r="AW13" s="25"/>
      <c r="AX13" s="25"/>
      <c r="AY13" s="25"/>
      <c r="AZ13" s="25"/>
      <c r="BA13" s="249"/>
      <c r="BB13" s="249"/>
      <c r="BC13" s="249"/>
      <c r="BD13" s="249"/>
      <c r="BE13" s="249"/>
      <c r="BF13" s="249"/>
      <c r="BG13" s="249"/>
    </row>
    <row r="14" spans="1:59" s="5" customFormat="1" ht="21" customHeight="1" x14ac:dyDescent="0.2">
      <c r="A14" s="13"/>
      <c r="B14" s="117">
        <f>کراچی!B14</f>
        <v>0</v>
      </c>
      <c r="C14" s="100">
        <f>کراچی!C14</f>
        <v>0</v>
      </c>
      <c r="D14" s="101">
        <f>کراچی!D14</f>
        <v>0</v>
      </c>
      <c r="E14" s="84">
        <f>کراچی!E14</f>
        <v>0</v>
      </c>
      <c r="F14" s="100">
        <f>کراچی!F14</f>
        <v>0</v>
      </c>
      <c r="G14" s="100">
        <f>کراچی!G14</f>
        <v>0</v>
      </c>
      <c r="H14" s="101">
        <f>کراچی!H14</f>
        <v>0</v>
      </c>
      <c r="I14" s="124">
        <f>کراچی!I14</f>
        <v>0</v>
      </c>
      <c r="J14" s="101">
        <f>کراچی!J14</f>
        <v>0</v>
      </c>
      <c r="K14" s="124">
        <f>کراچی!K14</f>
        <v>0</v>
      </c>
      <c r="L14" s="100">
        <f>کراچی!L14</f>
        <v>0</v>
      </c>
      <c r="M14" s="100">
        <f>کراچی!M14</f>
        <v>0</v>
      </c>
      <c r="N14" s="100">
        <f>کراچی!N14</f>
        <v>0</v>
      </c>
      <c r="O14" s="101">
        <f>کراچی!O14</f>
        <v>0</v>
      </c>
      <c r="P14" s="84">
        <f>کراچی!P14</f>
        <v>0</v>
      </c>
      <c r="Q14" s="100">
        <f>کراچی!Q14</f>
        <v>0</v>
      </c>
      <c r="R14" s="101">
        <f>کراچی!R14</f>
        <v>0</v>
      </c>
      <c r="S14" s="119" t="str">
        <f>کراچی!S14</f>
        <v>ڈویژن -1</v>
      </c>
      <c r="T14" s="258" t="s">
        <v>5</v>
      </c>
      <c r="U14" s="120">
        <v>1</v>
      </c>
      <c r="V14" s="14"/>
      <c r="Y14" s="25"/>
      <c r="Z14" s="25"/>
      <c r="AA14" s="25"/>
      <c r="AB14" s="25"/>
      <c r="AC14" s="25"/>
      <c r="AD14" s="25"/>
      <c r="AE14" s="25"/>
      <c r="AF14" s="24"/>
      <c r="AG14" s="255"/>
      <c r="AH14" s="255"/>
      <c r="AI14" s="255"/>
      <c r="AJ14" s="255"/>
      <c r="AK14" s="255"/>
      <c r="AL14" s="255"/>
      <c r="AM14" s="255"/>
      <c r="AN14" s="255"/>
      <c r="AO14" s="255"/>
      <c r="AP14" s="255"/>
      <c r="AQ14" s="255"/>
      <c r="AR14" s="255"/>
      <c r="AS14" s="255"/>
      <c r="AT14" s="255"/>
      <c r="AU14" s="255"/>
      <c r="AV14" s="255"/>
      <c r="AW14" s="25"/>
      <c r="AX14" s="25"/>
      <c r="AY14" s="25"/>
      <c r="AZ14" s="25"/>
      <c r="BA14" s="249"/>
      <c r="BB14" s="249"/>
      <c r="BC14" s="249"/>
      <c r="BD14" s="249"/>
      <c r="BE14" s="249"/>
      <c r="BF14" s="249"/>
      <c r="BG14" s="249"/>
    </row>
    <row r="15" spans="1:59" s="5" customFormat="1" ht="21" customHeight="1" x14ac:dyDescent="0.2">
      <c r="A15" s="13"/>
      <c r="B15" s="121">
        <f>کراچی!B15</f>
        <v>0</v>
      </c>
      <c r="C15" s="105">
        <f>کراچی!C15</f>
        <v>0</v>
      </c>
      <c r="D15" s="106">
        <f>کراچی!D15</f>
        <v>0</v>
      </c>
      <c r="E15" s="99">
        <f>کراچی!E15</f>
        <v>0</v>
      </c>
      <c r="F15" s="105">
        <f>کراچی!F15</f>
        <v>0</v>
      </c>
      <c r="G15" s="102">
        <f>کراچی!G15</f>
        <v>0</v>
      </c>
      <c r="H15" s="106">
        <f>کراچی!H15</f>
        <v>0</v>
      </c>
      <c r="I15" s="104">
        <f>کراچی!I15</f>
        <v>0</v>
      </c>
      <c r="J15" s="103">
        <f>کراچی!J15</f>
        <v>0</v>
      </c>
      <c r="K15" s="104">
        <f>کراچی!K15</f>
        <v>0</v>
      </c>
      <c r="L15" s="105">
        <f>کراچی!L15</f>
        <v>0</v>
      </c>
      <c r="M15" s="102">
        <f>کراچی!M15</f>
        <v>0</v>
      </c>
      <c r="N15" s="105">
        <f>کراچی!N15</f>
        <v>0</v>
      </c>
      <c r="O15" s="103">
        <f>کراچی!O15</f>
        <v>0</v>
      </c>
      <c r="P15" s="99">
        <f>کراچی!P15</f>
        <v>0</v>
      </c>
      <c r="Q15" s="105">
        <f>کراچی!Q15</f>
        <v>0</v>
      </c>
      <c r="R15" s="103">
        <f>کراچی!R15</f>
        <v>0</v>
      </c>
      <c r="S15" s="39" t="str">
        <f>کراچی!S15</f>
        <v>ڈویژن -2</v>
      </c>
      <c r="T15" s="248"/>
      <c r="U15" s="34">
        <f>U14+1</f>
        <v>2</v>
      </c>
      <c r="V15" s="14"/>
      <c r="Y15" s="25"/>
      <c r="Z15" s="25"/>
      <c r="AA15" s="25"/>
      <c r="AB15" s="25"/>
      <c r="AC15" s="25"/>
      <c r="AD15" s="25"/>
      <c r="AE15" s="25"/>
      <c r="AF15" s="24"/>
      <c r="AG15" s="32"/>
      <c r="AH15" s="32"/>
      <c r="AI15" s="32"/>
      <c r="AJ15" s="32"/>
      <c r="AK15" s="32"/>
      <c r="AL15" s="32"/>
      <c r="AM15" s="32"/>
      <c r="AN15" s="32"/>
      <c r="AO15" s="32"/>
      <c r="AP15" s="32"/>
      <c r="AQ15" s="32"/>
      <c r="AR15" s="32"/>
      <c r="AS15" s="32"/>
      <c r="AT15" s="32"/>
      <c r="AU15" s="32"/>
      <c r="AV15" s="32"/>
      <c r="AW15" s="25"/>
      <c r="AX15" s="25"/>
      <c r="AY15" s="25"/>
      <c r="AZ15" s="25"/>
      <c r="BA15" s="33"/>
      <c r="BB15" s="33"/>
      <c r="BC15" s="33"/>
      <c r="BD15" s="33"/>
      <c r="BE15" s="33"/>
      <c r="BF15" s="33"/>
      <c r="BG15" s="33"/>
    </row>
    <row r="16" spans="1:59" s="5" customFormat="1" ht="21" customHeight="1" x14ac:dyDescent="0.2">
      <c r="A16" s="13"/>
      <c r="B16" s="121">
        <f>'اندرونِ سندھ'!B14</f>
        <v>0</v>
      </c>
      <c r="C16" s="105">
        <f>'اندرونِ سندھ'!C14</f>
        <v>0</v>
      </c>
      <c r="D16" s="106">
        <f>'اندرونِ سندھ'!D14</f>
        <v>0</v>
      </c>
      <c r="E16" s="99">
        <f>'اندرونِ سندھ'!E14</f>
        <v>0</v>
      </c>
      <c r="F16" s="105">
        <f>'اندرونِ سندھ'!F14</f>
        <v>0</v>
      </c>
      <c r="G16" s="102">
        <f>'اندرونِ سندھ'!G14</f>
        <v>0</v>
      </c>
      <c r="H16" s="106">
        <f>'اندرونِ سندھ'!H14</f>
        <v>0</v>
      </c>
      <c r="I16" s="104">
        <f>'اندرونِ سندھ'!I14</f>
        <v>0</v>
      </c>
      <c r="J16" s="103">
        <f>'اندرونِ سندھ'!J14</f>
        <v>0</v>
      </c>
      <c r="K16" s="104">
        <f>'اندرونِ سندھ'!K14</f>
        <v>0</v>
      </c>
      <c r="L16" s="105">
        <f>'اندرونِ سندھ'!L14</f>
        <v>0</v>
      </c>
      <c r="M16" s="102">
        <f>'اندرونِ سندھ'!M14</f>
        <v>0</v>
      </c>
      <c r="N16" s="105">
        <f>'اندرونِ سندھ'!N14</f>
        <v>0</v>
      </c>
      <c r="O16" s="103">
        <f>'اندرونِ سندھ'!O14</f>
        <v>0</v>
      </c>
      <c r="P16" s="99">
        <f>'اندرونِ سندھ'!P14</f>
        <v>0</v>
      </c>
      <c r="Q16" s="105">
        <f>'اندرونِ سندھ'!Q14</f>
        <v>0</v>
      </c>
      <c r="R16" s="103">
        <f>'اندرونِ سندھ'!R14</f>
        <v>0</v>
      </c>
      <c r="S16" s="40" t="str">
        <f>'اندرونِ سندھ'!S14</f>
        <v>حیدرآباد</v>
      </c>
      <c r="T16" s="234" t="s">
        <v>69</v>
      </c>
      <c r="U16" s="18">
        <f t="shared" ref="U16:U55" si="0">U15+1</f>
        <v>3</v>
      </c>
      <c r="V16" s="14"/>
    </row>
    <row r="17" spans="1:22" s="5" customFormat="1" ht="21" customHeight="1" x14ac:dyDescent="0.2">
      <c r="A17" s="13"/>
      <c r="B17" s="121">
        <f>'اندرونِ سندھ'!B15</f>
        <v>0</v>
      </c>
      <c r="C17" s="105">
        <f>'اندرونِ سندھ'!C15</f>
        <v>0</v>
      </c>
      <c r="D17" s="106">
        <f>'اندرونِ سندھ'!D15</f>
        <v>0</v>
      </c>
      <c r="E17" s="99">
        <f>'اندرونِ سندھ'!E15</f>
        <v>0</v>
      </c>
      <c r="F17" s="105">
        <f>'اندرونِ سندھ'!F15</f>
        <v>0</v>
      </c>
      <c r="G17" s="102">
        <f>'اندرونِ سندھ'!G15</f>
        <v>0</v>
      </c>
      <c r="H17" s="106">
        <f>'اندرونِ سندھ'!H15</f>
        <v>0</v>
      </c>
      <c r="I17" s="104">
        <f>'اندرونِ سندھ'!I15</f>
        <v>0</v>
      </c>
      <c r="J17" s="103">
        <f>'اندرونِ سندھ'!J15</f>
        <v>0</v>
      </c>
      <c r="K17" s="104">
        <f>'اندرونِ سندھ'!K15</f>
        <v>0</v>
      </c>
      <c r="L17" s="105">
        <f>'اندرونِ سندھ'!L15</f>
        <v>0</v>
      </c>
      <c r="M17" s="102">
        <f>'اندرونِ سندھ'!M15</f>
        <v>0</v>
      </c>
      <c r="N17" s="105">
        <f>'اندرونِ سندھ'!N15</f>
        <v>0</v>
      </c>
      <c r="O17" s="103">
        <f>'اندرونِ سندھ'!O15</f>
        <v>0</v>
      </c>
      <c r="P17" s="99">
        <f>'اندرونِ سندھ'!P15</f>
        <v>0</v>
      </c>
      <c r="Q17" s="105">
        <f>'اندرونِ سندھ'!Q15</f>
        <v>0</v>
      </c>
      <c r="R17" s="103">
        <f>'اندرونِ سندھ'!R15</f>
        <v>0</v>
      </c>
      <c r="S17" s="40" t="str">
        <f>'اندرونِ سندھ'!S15</f>
        <v>بھنبھور</v>
      </c>
      <c r="T17" s="234"/>
      <c r="U17" s="18">
        <f t="shared" si="0"/>
        <v>4</v>
      </c>
      <c r="V17" s="14"/>
    </row>
    <row r="18" spans="1:22" s="5" customFormat="1" ht="21" customHeight="1" x14ac:dyDescent="0.2">
      <c r="A18" s="13"/>
      <c r="B18" s="121">
        <f>'اندرونِ سندھ'!B16</f>
        <v>0</v>
      </c>
      <c r="C18" s="105">
        <f>'اندرونِ سندھ'!C16</f>
        <v>0</v>
      </c>
      <c r="D18" s="106">
        <f>'اندرونِ سندھ'!D16</f>
        <v>0</v>
      </c>
      <c r="E18" s="99">
        <f>'اندرونِ سندھ'!E16</f>
        <v>0</v>
      </c>
      <c r="F18" s="105">
        <f>'اندرونِ سندھ'!F16</f>
        <v>0</v>
      </c>
      <c r="G18" s="102">
        <f>'اندرونِ سندھ'!G16</f>
        <v>0</v>
      </c>
      <c r="H18" s="106">
        <f>'اندرونِ سندھ'!H16</f>
        <v>0</v>
      </c>
      <c r="I18" s="104">
        <f>'اندرونِ سندھ'!I16</f>
        <v>0</v>
      </c>
      <c r="J18" s="103">
        <f>'اندرونِ سندھ'!J16</f>
        <v>0</v>
      </c>
      <c r="K18" s="104">
        <f>'اندرونِ سندھ'!K16</f>
        <v>0</v>
      </c>
      <c r="L18" s="105">
        <f>'اندرونِ سندھ'!L16</f>
        <v>0</v>
      </c>
      <c r="M18" s="102">
        <f>'اندرونِ سندھ'!M16</f>
        <v>0</v>
      </c>
      <c r="N18" s="105">
        <f>'اندرونِ سندھ'!N16</f>
        <v>0</v>
      </c>
      <c r="O18" s="103">
        <f>'اندرونِ سندھ'!O16</f>
        <v>0</v>
      </c>
      <c r="P18" s="99">
        <f>'اندرونِ سندھ'!P16</f>
        <v>0</v>
      </c>
      <c r="Q18" s="105">
        <f>'اندرونِ سندھ'!Q16</f>
        <v>0</v>
      </c>
      <c r="R18" s="103">
        <f>'اندرونِ سندھ'!R16</f>
        <v>0</v>
      </c>
      <c r="S18" s="40" t="str">
        <f>'اندرونِ سندھ'!S16</f>
        <v>میرپورخاص</v>
      </c>
      <c r="T18" s="234"/>
      <c r="U18" s="18">
        <f t="shared" si="0"/>
        <v>5</v>
      </c>
      <c r="V18" s="14"/>
    </row>
    <row r="19" spans="1:22" s="5" customFormat="1" ht="21" customHeight="1" x14ac:dyDescent="0.2">
      <c r="A19" s="13"/>
      <c r="B19" s="121">
        <f>'اندرونِ سندھ'!B17</f>
        <v>0</v>
      </c>
      <c r="C19" s="105">
        <f>'اندرونِ سندھ'!C17</f>
        <v>0</v>
      </c>
      <c r="D19" s="106">
        <f>'اندرونِ سندھ'!D17</f>
        <v>0</v>
      </c>
      <c r="E19" s="99">
        <f>'اندرونِ سندھ'!E17</f>
        <v>0</v>
      </c>
      <c r="F19" s="105">
        <f>'اندرونِ سندھ'!F17</f>
        <v>0</v>
      </c>
      <c r="G19" s="102">
        <f>'اندرونِ سندھ'!G17</f>
        <v>0</v>
      </c>
      <c r="H19" s="106">
        <f>'اندرونِ سندھ'!H17</f>
        <v>0</v>
      </c>
      <c r="I19" s="104">
        <f>'اندرونِ سندھ'!I17</f>
        <v>0</v>
      </c>
      <c r="J19" s="103">
        <f>'اندرونِ سندھ'!J17</f>
        <v>0</v>
      </c>
      <c r="K19" s="104">
        <f>'اندرونِ سندھ'!K17</f>
        <v>0</v>
      </c>
      <c r="L19" s="105">
        <f>'اندرونِ سندھ'!L17</f>
        <v>0</v>
      </c>
      <c r="M19" s="102">
        <f>'اندرونِ سندھ'!M17</f>
        <v>0</v>
      </c>
      <c r="N19" s="105">
        <f>'اندرونِ سندھ'!N17</f>
        <v>0</v>
      </c>
      <c r="O19" s="103">
        <f>'اندرونِ سندھ'!O17</f>
        <v>0</v>
      </c>
      <c r="P19" s="99">
        <f>'اندرونِ سندھ'!P17</f>
        <v>0</v>
      </c>
      <c r="Q19" s="105">
        <f>'اندرونِ سندھ'!Q17</f>
        <v>0</v>
      </c>
      <c r="R19" s="103">
        <f>'اندرونِ سندھ'!R17</f>
        <v>0</v>
      </c>
      <c r="S19" s="40" t="str">
        <f>'اندرونِ سندھ'!S17</f>
        <v>نواب شاہ</v>
      </c>
      <c r="T19" s="234"/>
      <c r="U19" s="18">
        <f t="shared" si="0"/>
        <v>6</v>
      </c>
      <c r="V19" s="14"/>
    </row>
    <row r="20" spans="1:22" s="5" customFormat="1" ht="21" customHeight="1" x14ac:dyDescent="0.2">
      <c r="A20" s="13"/>
      <c r="B20" s="121">
        <f>'اندرونِ سندھ'!B18</f>
        <v>0</v>
      </c>
      <c r="C20" s="105">
        <f>'اندرونِ سندھ'!C18</f>
        <v>0</v>
      </c>
      <c r="D20" s="106">
        <f>'اندرونِ سندھ'!D18</f>
        <v>0</v>
      </c>
      <c r="E20" s="99">
        <f>'اندرونِ سندھ'!E18</f>
        <v>0</v>
      </c>
      <c r="F20" s="105">
        <f>'اندرونِ سندھ'!F18</f>
        <v>0</v>
      </c>
      <c r="G20" s="102">
        <f>'اندرونِ سندھ'!G18</f>
        <v>0</v>
      </c>
      <c r="H20" s="106">
        <f>'اندرونِ سندھ'!H18</f>
        <v>0</v>
      </c>
      <c r="I20" s="104">
        <f>'اندرونِ سندھ'!I18</f>
        <v>0</v>
      </c>
      <c r="J20" s="103">
        <f>'اندرونِ سندھ'!J18</f>
        <v>0</v>
      </c>
      <c r="K20" s="104">
        <f>'اندرونِ سندھ'!K18</f>
        <v>0</v>
      </c>
      <c r="L20" s="105">
        <f>'اندرونِ سندھ'!L18</f>
        <v>0</v>
      </c>
      <c r="M20" s="102">
        <f>'اندرونِ سندھ'!M18</f>
        <v>0</v>
      </c>
      <c r="N20" s="105">
        <f>'اندرونِ سندھ'!N18</f>
        <v>0</v>
      </c>
      <c r="O20" s="103">
        <f>'اندرونِ سندھ'!O18</f>
        <v>0</v>
      </c>
      <c r="P20" s="99">
        <f>'اندرونِ سندھ'!P18</f>
        <v>0</v>
      </c>
      <c r="Q20" s="105">
        <f>'اندرونِ سندھ'!Q18</f>
        <v>0</v>
      </c>
      <c r="R20" s="103">
        <f>'اندرونِ سندھ'!R18</f>
        <v>0</v>
      </c>
      <c r="S20" s="40" t="str">
        <f>'اندرونِ سندھ'!S18</f>
        <v>سکھر</v>
      </c>
      <c r="T20" s="234"/>
      <c r="U20" s="18">
        <f t="shared" si="0"/>
        <v>7</v>
      </c>
      <c r="V20" s="14"/>
    </row>
    <row r="21" spans="1:22" s="5" customFormat="1" ht="21" customHeight="1" x14ac:dyDescent="0.2">
      <c r="A21" s="13"/>
      <c r="B21" s="121">
        <f>'اندرونِ سندھ'!B19</f>
        <v>0</v>
      </c>
      <c r="C21" s="105">
        <f>'اندرونِ سندھ'!C19</f>
        <v>0</v>
      </c>
      <c r="D21" s="106">
        <f>'اندرونِ سندھ'!D19</f>
        <v>0</v>
      </c>
      <c r="E21" s="99">
        <f>'اندرونِ سندھ'!E19</f>
        <v>0</v>
      </c>
      <c r="F21" s="105">
        <f>'اندرونِ سندھ'!F19</f>
        <v>0</v>
      </c>
      <c r="G21" s="102">
        <f>'اندرونِ سندھ'!G19</f>
        <v>0</v>
      </c>
      <c r="H21" s="106">
        <f>'اندرونِ سندھ'!H19</f>
        <v>0</v>
      </c>
      <c r="I21" s="104">
        <f>'اندرونِ سندھ'!I19</f>
        <v>0</v>
      </c>
      <c r="J21" s="103">
        <f>'اندرونِ سندھ'!J19</f>
        <v>0</v>
      </c>
      <c r="K21" s="104">
        <f>'اندرونِ سندھ'!K19</f>
        <v>0</v>
      </c>
      <c r="L21" s="105">
        <f>'اندرونِ سندھ'!L19</f>
        <v>0</v>
      </c>
      <c r="M21" s="102">
        <f>'اندرونِ سندھ'!M19</f>
        <v>0</v>
      </c>
      <c r="N21" s="105">
        <f>'اندرونِ سندھ'!N19</f>
        <v>0</v>
      </c>
      <c r="O21" s="103">
        <f>'اندرونِ سندھ'!O19</f>
        <v>0</v>
      </c>
      <c r="P21" s="99">
        <f>'اندرونِ سندھ'!P19</f>
        <v>0</v>
      </c>
      <c r="Q21" s="105">
        <f>'اندرونِ سندھ'!Q19</f>
        <v>0</v>
      </c>
      <c r="R21" s="103">
        <f>'اندرونِ سندھ'!R19</f>
        <v>0</v>
      </c>
      <c r="S21" s="40" t="str">
        <f>'اندرونِ سندھ'!S19</f>
        <v>لاڑکانہ</v>
      </c>
      <c r="T21" s="234"/>
      <c r="U21" s="18">
        <f t="shared" si="0"/>
        <v>8</v>
      </c>
      <c r="V21" s="14"/>
    </row>
    <row r="22" spans="1:22" s="5" customFormat="1" ht="21" customHeight="1" x14ac:dyDescent="0.2">
      <c r="A22" s="13"/>
      <c r="B22" s="121">
        <f>بلوچستان!B14</f>
        <v>0</v>
      </c>
      <c r="C22" s="105">
        <f>بلوچستان!C14</f>
        <v>0</v>
      </c>
      <c r="D22" s="106">
        <f>بلوچستان!D14</f>
        <v>0</v>
      </c>
      <c r="E22" s="99">
        <f>بلوچستان!E14</f>
        <v>0</v>
      </c>
      <c r="F22" s="105">
        <f>بلوچستان!F14</f>
        <v>0</v>
      </c>
      <c r="G22" s="102">
        <f>بلوچستان!G14</f>
        <v>0</v>
      </c>
      <c r="H22" s="106">
        <f>بلوچستان!H14</f>
        <v>0</v>
      </c>
      <c r="I22" s="104">
        <f>بلوچستان!I14</f>
        <v>0</v>
      </c>
      <c r="J22" s="103">
        <f>بلوچستان!J14</f>
        <v>0</v>
      </c>
      <c r="K22" s="104">
        <f>بلوچستان!K14</f>
        <v>0</v>
      </c>
      <c r="L22" s="105">
        <f>بلوچستان!L14</f>
        <v>0</v>
      </c>
      <c r="M22" s="102">
        <f>بلوچستان!M14</f>
        <v>0</v>
      </c>
      <c r="N22" s="105">
        <f>بلوچستان!N14</f>
        <v>0</v>
      </c>
      <c r="O22" s="103">
        <f>بلوچستان!O14</f>
        <v>0</v>
      </c>
      <c r="P22" s="99">
        <f>بلوچستان!P14</f>
        <v>0</v>
      </c>
      <c r="Q22" s="105">
        <f>بلوچستان!Q14</f>
        <v>0</v>
      </c>
      <c r="R22" s="103">
        <f>بلوچستان!R14</f>
        <v>0</v>
      </c>
      <c r="S22" s="40" t="str">
        <f>بلوچستان!S14</f>
        <v>قلات</v>
      </c>
      <c r="T22" s="228" t="s">
        <v>10</v>
      </c>
      <c r="U22" s="18">
        <f t="shared" si="0"/>
        <v>9</v>
      </c>
      <c r="V22" s="14"/>
    </row>
    <row r="23" spans="1:22" s="5" customFormat="1" ht="21" customHeight="1" x14ac:dyDescent="0.2">
      <c r="A23" s="13"/>
      <c r="B23" s="121">
        <f>بلوچستان!B15</f>
        <v>0</v>
      </c>
      <c r="C23" s="105">
        <f>بلوچستان!C15</f>
        <v>0</v>
      </c>
      <c r="D23" s="106">
        <f>بلوچستان!D15</f>
        <v>0</v>
      </c>
      <c r="E23" s="99">
        <f>بلوچستان!E15</f>
        <v>0</v>
      </c>
      <c r="F23" s="105">
        <f>بلوچستان!F15</f>
        <v>0</v>
      </c>
      <c r="G23" s="102">
        <f>بلوچستان!G15</f>
        <v>0</v>
      </c>
      <c r="H23" s="106">
        <f>بلوچستان!H15</f>
        <v>0</v>
      </c>
      <c r="I23" s="104">
        <f>بلوچستان!I15</f>
        <v>0</v>
      </c>
      <c r="J23" s="103">
        <f>بلوچستان!J15</f>
        <v>0</v>
      </c>
      <c r="K23" s="104">
        <f>بلوچستان!K15</f>
        <v>0</v>
      </c>
      <c r="L23" s="105">
        <f>بلوچستان!L15</f>
        <v>0</v>
      </c>
      <c r="M23" s="102">
        <f>بلوچستان!M15</f>
        <v>0</v>
      </c>
      <c r="N23" s="105">
        <f>بلوچستان!N15</f>
        <v>0</v>
      </c>
      <c r="O23" s="103">
        <f>بلوچستان!O15</f>
        <v>0</v>
      </c>
      <c r="P23" s="99">
        <f>بلوچستان!P15</f>
        <v>0</v>
      </c>
      <c r="Q23" s="105">
        <f>بلوچستان!Q15</f>
        <v>0</v>
      </c>
      <c r="R23" s="103">
        <f>بلوچستان!R15</f>
        <v>0</v>
      </c>
      <c r="S23" s="40" t="str">
        <f>بلوچستان!S15</f>
        <v>مکران</v>
      </c>
      <c r="T23" s="229"/>
      <c r="U23" s="18">
        <f t="shared" si="0"/>
        <v>10</v>
      </c>
      <c r="V23" s="14"/>
    </row>
    <row r="24" spans="1:22" s="5" customFormat="1" ht="21" customHeight="1" x14ac:dyDescent="0.2">
      <c r="A24" s="13"/>
      <c r="B24" s="121">
        <f>بلوچستان!B16</f>
        <v>0</v>
      </c>
      <c r="C24" s="105">
        <f>بلوچستان!C16</f>
        <v>0</v>
      </c>
      <c r="D24" s="106">
        <f>بلوچستان!D16</f>
        <v>0</v>
      </c>
      <c r="E24" s="99">
        <f>بلوچستان!E16</f>
        <v>0</v>
      </c>
      <c r="F24" s="105">
        <f>بلوچستان!F16</f>
        <v>0</v>
      </c>
      <c r="G24" s="102">
        <f>بلوچستان!G16</f>
        <v>0</v>
      </c>
      <c r="H24" s="106">
        <f>بلوچستان!H16</f>
        <v>0</v>
      </c>
      <c r="I24" s="104">
        <f>بلوچستان!I16</f>
        <v>0</v>
      </c>
      <c r="J24" s="103">
        <f>بلوچستان!J16</f>
        <v>0</v>
      </c>
      <c r="K24" s="104">
        <f>بلوچستان!K16</f>
        <v>0</v>
      </c>
      <c r="L24" s="105">
        <f>بلوچستان!L16</f>
        <v>0</v>
      </c>
      <c r="M24" s="102">
        <f>بلوچستان!M16</f>
        <v>0</v>
      </c>
      <c r="N24" s="105">
        <f>بلوچستان!N16</f>
        <v>0</v>
      </c>
      <c r="O24" s="103">
        <f>بلوچستان!O16</f>
        <v>0</v>
      </c>
      <c r="P24" s="99">
        <f>بلوچستان!P16</f>
        <v>0</v>
      </c>
      <c r="Q24" s="105">
        <f>بلوچستان!Q16</f>
        <v>0</v>
      </c>
      <c r="R24" s="103">
        <f>بلوچستان!R16</f>
        <v>0</v>
      </c>
      <c r="S24" s="40" t="str">
        <f>بلوچستان!S16</f>
        <v>کوئٹہ</v>
      </c>
      <c r="T24" s="229"/>
      <c r="U24" s="18">
        <f t="shared" si="0"/>
        <v>11</v>
      </c>
      <c r="V24" s="14"/>
    </row>
    <row r="25" spans="1:22" s="5" customFormat="1" ht="21" customHeight="1" x14ac:dyDescent="0.2">
      <c r="A25" s="13"/>
      <c r="B25" s="121">
        <f>بلوچستان!B17</f>
        <v>0</v>
      </c>
      <c r="C25" s="105">
        <f>بلوچستان!C17</f>
        <v>0</v>
      </c>
      <c r="D25" s="106">
        <f>بلوچستان!D17</f>
        <v>0</v>
      </c>
      <c r="E25" s="99">
        <f>بلوچستان!E17</f>
        <v>0</v>
      </c>
      <c r="F25" s="105">
        <f>بلوچستان!F17</f>
        <v>0</v>
      </c>
      <c r="G25" s="102">
        <f>بلوچستان!G17</f>
        <v>0</v>
      </c>
      <c r="H25" s="106">
        <f>بلوچستان!H17</f>
        <v>0</v>
      </c>
      <c r="I25" s="104">
        <f>بلوچستان!I17</f>
        <v>0</v>
      </c>
      <c r="J25" s="103">
        <f>بلوچستان!J17</f>
        <v>0</v>
      </c>
      <c r="K25" s="104">
        <f>بلوچستان!K17</f>
        <v>0</v>
      </c>
      <c r="L25" s="105">
        <f>بلوچستان!L17</f>
        <v>0</v>
      </c>
      <c r="M25" s="102">
        <f>بلوچستان!M17</f>
        <v>0</v>
      </c>
      <c r="N25" s="105">
        <f>بلوچستان!N17</f>
        <v>0</v>
      </c>
      <c r="O25" s="103">
        <f>بلوچستان!O17</f>
        <v>0</v>
      </c>
      <c r="P25" s="99">
        <f>بلوچستان!P17</f>
        <v>0</v>
      </c>
      <c r="Q25" s="105">
        <f>بلوچستان!Q17</f>
        <v>0</v>
      </c>
      <c r="R25" s="103">
        <f>بلوچستان!R17</f>
        <v>0</v>
      </c>
      <c r="S25" s="40" t="str">
        <f>بلوچستان!S17</f>
        <v>ژوب</v>
      </c>
      <c r="T25" s="229"/>
      <c r="U25" s="18">
        <f t="shared" si="0"/>
        <v>12</v>
      </c>
      <c r="V25" s="14"/>
    </row>
    <row r="26" spans="1:22" s="5" customFormat="1" ht="21" customHeight="1" x14ac:dyDescent="0.2">
      <c r="A26" s="13"/>
      <c r="B26" s="121">
        <f>بلوچستان!B18</f>
        <v>0</v>
      </c>
      <c r="C26" s="105">
        <f>بلوچستان!C18</f>
        <v>0</v>
      </c>
      <c r="D26" s="106">
        <f>بلوچستان!D18</f>
        <v>0</v>
      </c>
      <c r="E26" s="99">
        <f>بلوچستان!E18</f>
        <v>0</v>
      </c>
      <c r="F26" s="105">
        <f>بلوچستان!F18</f>
        <v>0</v>
      </c>
      <c r="G26" s="102">
        <f>بلوچستان!G18</f>
        <v>0</v>
      </c>
      <c r="H26" s="106">
        <f>بلوچستان!H18</f>
        <v>0</v>
      </c>
      <c r="I26" s="104">
        <f>بلوچستان!I18</f>
        <v>0</v>
      </c>
      <c r="J26" s="103">
        <f>بلوچستان!J18</f>
        <v>0</v>
      </c>
      <c r="K26" s="104">
        <f>بلوچستان!K18</f>
        <v>0</v>
      </c>
      <c r="L26" s="105">
        <f>بلوچستان!L18</f>
        <v>0</v>
      </c>
      <c r="M26" s="102">
        <f>بلوچستان!M18</f>
        <v>0</v>
      </c>
      <c r="N26" s="105">
        <f>بلوچستان!N18</f>
        <v>0</v>
      </c>
      <c r="O26" s="103">
        <f>بلوچستان!O18</f>
        <v>0</v>
      </c>
      <c r="P26" s="99">
        <f>بلوچستان!P18</f>
        <v>0</v>
      </c>
      <c r="Q26" s="105">
        <f>بلوچستان!Q18</f>
        <v>0</v>
      </c>
      <c r="R26" s="103">
        <f>بلوچستان!R18</f>
        <v>0</v>
      </c>
      <c r="S26" s="40" t="str">
        <f>بلوچستان!S18</f>
        <v>سبی</v>
      </c>
      <c r="T26" s="229"/>
      <c r="U26" s="18">
        <f t="shared" si="0"/>
        <v>13</v>
      </c>
      <c r="V26" s="14"/>
    </row>
    <row r="27" spans="1:22" s="5" customFormat="1" ht="21" customHeight="1" x14ac:dyDescent="0.2">
      <c r="A27" s="13"/>
      <c r="B27" s="121">
        <f>بلوچستان!B19</f>
        <v>0</v>
      </c>
      <c r="C27" s="105">
        <f>بلوچستان!C19</f>
        <v>0</v>
      </c>
      <c r="D27" s="106">
        <f>بلوچستان!D19</f>
        <v>0</v>
      </c>
      <c r="E27" s="99">
        <f>بلوچستان!E19</f>
        <v>0</v>
      </c>
      <c r="F27" s="105">
        <f>بلوچستان!F19</f>
        <v>0</v>
      </c>
      <c r="G27" s="102">
        <f>بلوچستان!G19</f>
        <v>0</v>
      </c>
      <c r="H27" s="106">
        <f>بلوچستان!H19</f>
        <v>0</v>
      </c>
      <c r="I27" s="104">
        <f>بلوچستان!I19</f>
        <v>0</v>
      </c>
      <c r="J27" s="103">
        <f>بلوچستان!J19</f>
        <v>0</v>
      </c>
      <c r="K27" s="104">
        <f>بلوچستان!K19</f>
        <v>0</v>
      </c>
      <c r="L27" s="105">
        <f>بلوچستان!L19</f>
        <v>0</v>
      </c>
      <c r="M27" s="102">
        <f>بلوچستان!M19</f>
        <v>0</v>
      </c>
      <c r="N27" s="105">
        <f>بلوچستان!N19</f>
        <v>0</v>
      </c>
      <c r="O27" s="103">
        <f>بلوچستان!O19</f>
        <v>0</v>
      </c>
      <c r="P27" s="99">
        <f>بلوچستان!P19</f>
        <v>0</v>
      </c>
      <c r="Q27" s="105">
        <f>بلوچستان!Q19</f>
        <v>0</v>
      </c>
      <c r="R27" s="103">
        <f>بلوچستان!R19</f>
        <v>0</v>
      </c>
      <c r="S27" s="40" t="str">
        <f>بلوچستان!S19</f>
        <v>رخشان</v>
      </c>
      <c r="T27" s="229"/>
      <c r="U27" s="18">
        <f t="shared" si="0"/>
        <v>14</v>
      </c>
      <c r="V27" s="14"/>
    </row>
    <row r="28" spans="1:22" s="5" customFormat="1" ht="21" customHeight="1" x14ac:dyDescent="0.2">
      <c r="A28" s="13"/>
      <c r="B28" s="121">
        <f>بلوچستان!B20</f>
        <v>0</v>
      </c>
      <c r="C28" s="105">
        <f>بلوچستان!C20</f>
        <v>0</v>
      </c>
      <c r="D28" s="106">
        <f>بلوچستان!D20</f>
        <v>0</v>
      </c>
      <c r="E28" s="99">
        <f>بلوچستان!E20</f>
        <v>0</v>
      </c>
      <c r="F28" s="105">
        <f>بلوچستان!F20</f>
        <v>0</v>
      </c>
      <c r="G28" s="102">
        <f>بلوچستان!G20</f>
        <v>0</v>
      </c>
      <c r="H28" s="106">
        <f>بلوچستان!H20</f>
        <v>0</v>
      </c>
      <c r="I28" s="104">
        <f>بلوچستان!I20</f>
        <v>0</v>
      </c>
      <c r="J28" s="103">
        <f>بلوچستان!J20</f>
        <v>0</v>
      </c>
      <c r="K28" s="104">
        <f>بلوچستان!K20</f>
        <v>0</v>
      </c>
      <c r="L28" s="105">
        <f>بلوچستان!L20</f>
        <v>0</v>
      </c>
      <c r="M28" s="102">
        <f>بلوچستان!M20</f>
        <v>0</v>
      </c>
      <c r="N28" s="105">
        <f>بلوچستان!N20</f>
        <v>0</v>
      </c>
      <c r="O28" s="103">
        <f>بلوچستان!O20</f>
        <v>0</v>
      </c>
      <c r="P28" s="99">
        <f>بلوچستان!P20</f>
        <v>0</v>
      </c>
      <c r="Q28" s="105">
        <f>بلوچستان!Q20</f>
        <v>0</v>
      </c>
      <c r="R28" s="103">
        <f>بلوچستان!R20</f>
        <v>0</v>
      </c>
      <c r="S28" s="40" t="str">
        <f>بلوچستان!S20</f>
        <v>نصیر آباد</v>
      </c>
      <c r="T28" s="229"/>
      <c r="U28" s="18">
        <f t="shared" si="0"/>
        <v>15</v>
      </c>
      <c r="V28" s="14"/>
    </row>
    <row r="29" spans="1:22" s="5" customFormat="1" ht="21" customHeight="1" x14ac:dyDescent="0.2">
      <c r="A29" s="13"/>
      <c r="B29" s="121">
        <f>بلوچستان!B21</f>
        <v>0</v>
      </c>
      <c r="C29" s="105">
        <f>بلوچستان!C21</f>
        <v>0</v>
      </c>
      <c r="D29" s="106">
        <f>بلوچستان!D21</f>
        <v>0</v>
      </c>
      <c r="E29" s="99">
        <f>بلوچستان!E21</f>
        <v>0</v>
      </c>
      <c r="F29" s="105">
        <f>بلوچستان!F21</f>
        <v>0</v>
      </c>
      <c r="G29" s="102">
        <f>بلوچستان!G21</f>
        <v>0</v>
      </c>
      <c r="H29" s="106">
        <f>بلوچستان!H21</f>
        <v>0</v>
      </c>
      <c r="I29" s="104">
        <f>بلوچستان!I21</f>
        <v>0</v>
      </c>
      <c r="J29" s="103">
        <f>بلوچستان!J21</f>
        <v>0</v>
      </c>
      <c r="K29" s="104">
        <f>بلوچستان!K21</f>
        <v>0</v>
      </c>
      <c r="L29" s="105">
        <f>بلوچستان!L21</f>
        <v>0</v>
      </c>
      <c r="M29" s="102">
        <f>بلوچستان!M21</f>
        <v>0</v>
      </c>
      <c r="N29" s="105">
        <f>بلوچستان!N21</f>
        <v>0</v>
      </c>
      <c r="O29" s="103">
        <f>بلوچستان!O21</f>
        <v>0</v>
      </c>
      <c r="P29" s="99">
        <f>بلوچستان!P21</f>
        <v>0</v>
      </c>
      <c r="Q29" s="105">
        <f>بلوچستان!Q21</f>
        <v>0</v>
      </c>
      <c r="R29" s="103">
        <f>بلوچستان!R21</f>
        <v>0</v>
      </c>
      <c r="S29" s="40" t="str">
        <f>بلوچستان!S21</f>
        <v>لورالائی</v>
      </c>
      <c r="T29" s="230"/>
      <c r="U29" s="18">
        <f t="shared" si="0"/>
        <v>16</v>
      </c>
      <c r="V29" s="14"/>
    </row>
    <row r="30" spans="1:22" s="5" customFormat="1" ht="21" customHeight="1" x14ac:dyDescent="0.2">
      <c r="A30" s="13"/>
      <c r="B30" s="121">
        <f>پنجاب!B14</f>
        <v>0</v>
      </c>
      <c r="C30" s="105">
        <f>پنجاب!C14</f>
        <v>0</v>
      </c>
      <c r="D30" s="106">
        <f>پنجاب!D14</f>
        <v>0</v>
      </c>
      <c r="E30" s="99">
        <f>پنجاب!E14</f>
        <v>0</v>
      </c>
      <c r="F30" s="105">
        <f>پنجاب!F14</f>
        <v>0</v>
      </c>
      <c r="G30" s="102">
        <f>پنجاب!G14</f>
        <v>0</v>
      </c>
      <c r="H30" s="106">
        <f>پنجاب!H14</f>
        <v>0</v>
      </c>
      <c r="I30" s="104">
        <f>پنجاب!I14</f>
        <v>0</v>
      </c>
      <c r="J30" s="103">
        <f>پنجاب!J14</f>
        <v>0</v>
      </c>
      <c r="K30" s="104">
        <f>پنجاب!K14</f>
        <v>0</v>
      </c>
      <c r="L30" s="105">
        <f>پنجاب!L14</f>
        <v>0</v>
      </c>
      <c r="M30" s="102">
        <f>پنجاب!M14</f>
        <v>0</v>
      </c>
      <c r="N30" s="105">
        <f>پنجاب!N14</f>
        <v>0</v>
      </c>
      <c r="O30" s="103">
        <f>پنجاب!O14</f>
        <v>0</v>
      </c>
      <c r="P30" s="99">
        <f>پنجاب!P14</f>
        <v>0</v>
      </c>
      <c r="Q30" s="105">
        <f>پنجاب!Q14</f>
        <v>0</v>
      </c>
      <c r="R30" s="103">
        <f>پنجاب!R14</f>
        <v>0</v>
      </c>
      <c r="S30" s="40" t="str">
        <f>پنجاب!S14</f>
        <v>بہاولپور</v>
      </c>
      <c r="T30" s="234" t="s">
        <v>16</v>
      </c>
      <c r="U30" s="18">
        <f t="shared" si="0"/>
        <v>17</v>
      </c>
      <c r="V30" s="14"/>
    </row>
    <row r="31" spans="1:22" s="5" customFormat="1" ht="21" customHeight="1" x14ac:dyDescent="0.2">
      <c r="A31" s="13"/>
      <c r="B31" s="121">
        <f>پنجاب!B15</f>
        <v>0</v>
      </c>
      <c r="C31" s="105">
        <f>پنجاب!C15</f>
        <v>0</v>
      </c>
      <c r="D31" s="106">
        <f>پنجاب!D15</f>
        <v>0</v>
      </c>
      <c r="E31" s="99">
        <f>پنجاب!E15</f>
        <v>0</v>
      </c>
      <c r="F31" s="105">
        <f>پنجاب!F15</f>
        <v>0</v>
      </c>
      <c r="G31" s="102">
        <f>پنجاب!G15</f>
        <v>0</v>
      </c>
      <c r="H31" s="106">
        <f>پنجاب!H15</f>
        <v>0</v>
      </c>
      <c r="I31" s="104">
        <f>پنجاب!I15</f>
        <v>0</v>
      </c>
      <c r="J31" s="103">
        <f>پنجاب!J15</f>
        <v>0</v>
      </c>
      <c r="K31" s="104">
        <f>پنجاب!K15</f>
        <v>0</v>
      </c>
      <c r="L31" s="105">
        <f>پنجاب!L15</f>
        <v>0</v>
      </c>
      <c r="M31" s="102">
        <f>پنجاب!M15</f>
        <v>0</v>
      </c>
      <c r="N31" s="105">
        <f>پنجاب!N15</f>
        <v>0</v>
      </c>
      <c r="O31" s="103">
        <f>پنجاب!O15</f>
        <v>0</v>
      </c>
      <c r="P31" s="99">
        <f>پنجاب!P15</f>
        <v>0</v>
      </c>
      <c r="Q31" s="105">
        <f>پنجاب!Q15</f>
        <v>0</v>
      </c>
      <c r="R31" s="103">
        <f>پنجاب!R15</f>
        <v>0</v>
      </c>
      <c r="S31" s="40" t="str">
        <f>پنجاب!S15</f>
        <v>ڈی جی خان</v>
      </c>
      <c r="T31" s="234"/>
      <c r="U31" s="18">
        <f t="shared" si="0"/>
        <v>18</v>
      </c>
      <c r="V31" s="14"/>
    </row>
    <row r="32" spans="1:22" s="5" customFormat="1" ht="21" customHeight="1" x14ac:dyDescent="0.2">
      <c r="A32" s="13"/>
      <c r="B32" s="121">
        <f>پنجاب!B16</f>
        <v>0</v>
      </c>
      <c r="C32" s="105">
        <f>پنجاب!C16</f>
        <v>0</v>
      </c>
      <c r="D32" s="106">
        <f>پنجاب!D16</f>
        <v>0</v>
      </c>
      <c r="E32" s="99">
        <f>پنجاب!E16</f>
        <v>0</v>
      </c>
      <c r="F32" s="105">
        <f>پنجاب!F16</f>
        <v>0</v>
      </c>
      <c r="G32" s="102">
        <f>پنجاب!G16</f>
        <v>0</v>
      </c>
      <c r="H32" s="106">
        <f>پنجاب!H16</f>
        <v>0</v>
      </c>
      <c r="I32" s="104">
        <f>پنجاب!I16</f>
        <v>0</v>
      </c>
      <c r="J32" s="103">
        <f>پنجاب!J16</f>
        <v>0</v>
      </c>
      <c r="K32" s="104">
        <f>پنجاب!K16</f>
        <v>0</v>
      </c>
      <c r="L32" s="105">
        <f>پنجاب!L16</f>
        <v>0</v>
      </c>
      <c r="M32" s="102">
        <f>پنجاب!M16</f>
        <v>0</v>
      </c>
      <c r="N32" s="105">
        <f>پنجاب!N16</f>
        <v>0</v>
      </c>
      <c r="O32" s="103">
        <f>پنجاب!O16</f>
        <v>0</v>
      </c>
      <c r="P32" s="99">
        <f>پنجاب!P16</f>
        <v>0</v>
      </c>
      <c r="Q32" s="105">
        <f>پنجاب!Q16</f>
        <v>0</v>
      </c>
      <c r="R32" s="103">
        <f>پنجاب!R16</f>
        <v>0</v>
      </c>
      <c r="S32" s="40" t="str">
        <f>پنجاب!S16</f>
        <v>ملتان</v>
      </c>
      <c r="T32" s="234"/>
      <c r="U32" s="18">
        <f t="shared" si="0"/>
        <v>19</v>
      </c>
      <c r="V32" s="14"/>
    </row>
    <row r="33" spans="1:22" s="5" customFormat="1" ht="21" customHeight="1" x14ac:dyDescent="0.2">
      <c r="A33" s="13"/>
      <c r="B33" s="121">
        <f>پنجاب!B17</f>
        <v>0</v>
      </c>
      <c r="C33" s="105">
        <f>پنجاب!C17</f>
        <v>0</v>
      </c>
      <c r="D33" s="106">
        <f>پنجاب!D17</f>
        <v>0</v>
      </c>
      <c r="E33" s="99">
        <f>پنجاب!E17</f>
        <v>0</v>
      </c>
      <c r="F33" s="105">
        <f>پنجاب!F17</f>
        <v>0</v>
      </c>
      <c r="G33" s="102">
        <f>پنجاب!G17</f>
        <v>0</v>
      </c>
      <c r="H33" s="106">
        <f>پنجاب!H17</f>
        <v>0</v>
      </c>
      <c r="I33" s="104">
        <f>پنجاب!I17</f>
        <v>0</v>
      </c>
      <c r="J33" s="103">
        <f>پنجاب!J17</f>
        <v>0</v>
      </c>
      <c r="K33" s="104">
        <f>پنجاب!K17</f>
        <v>0</v>
      </c>
      <c r="L33" s="105">
        <f>پنجاب!L17</f>
        <v>0</v>
      </c>
      <c r="M33" s="102">
        <f>پنجاب!M17</f>
        <v>0</v>
      </c>
      <c r="N33" s="105">
        <f>پنجاب!N17</f>
        <v>0</v>
      </c>
      <c r="O33" s="103">
        <f>پنجاب!O17</f>
        <v>0</v>
      </c>
      <c r="P33" s="99">
        <f>پنجاب!P17</f>
        <v>0</v>
      </c>
      <c r="Q33" s="105">
        <f>پنجاب!Q17</f>
        <v>0</v>
      </c>
      <c r="R33" s="103">
        <f>پنجاب!R17</f>
        <v>0</v>
      </c>
      <c r="S33" s="40" t="str">
        <f>پنجاب!S17</f>
        <v>سرگودھا</v>
      </c>
      <c r="T33" s="234"/>
      <c r="U33" s="18">
        <f t="shared" si="0"/>
        <v>20</v>
      </c>
      <c r="V33" s="14"/>
    </row>
    <row r="34" spans="1:22" s="5" customFormat="1" ht="21" customHeight="1" x14ac:dyDescent="0.2">
      <c r="A34" s="13"/>
      <c r="B34" s="121">
        <f>پنجاب!B18</f>
        <v>0</v>
      </c>
      <c r="C34" s="105">
        <f>پنجاب!C18</f>
        <v>0</v>
      </c>
      <c r="D34" s="106">
        <f>پنجاب!D18</f>
        <v>0</v>
      </c>
      <c r="E34" s="99">
        <f>پنجاب!E18</f>
        <v>0</v>
      </c>
      <c r="F34" s="105">
        <f>پنجاب!F18</f>
        <v>0</v>
      </c>
      <c r="G34" s="102">
        <f>پنجاب!G18</f>
        <v>0</v>
      </c>
      <c r="H34" s="106">
        <f>پنجاب!H18</f>
        <v>0</v>
      </c>
      <c r="I34" s="104">
        <f>پنجاب!I18</f>
        <v>0</v>
      </c>
      <c r="J34" s="103">
        <f>پنجاب!J18</f>
        <v>0</v>
      </c>
      <c r="K34" s="104">
        <f>پنجاب!K18</f>
        <v>0</v>
      </c>
      <c r="L34" s="105">
        <f>پنجاب!L18</f>
        <v>0</v>
      </c>
      <c r="M34" s="102">
        <f>پنجاب!M18</f>
        <v>0</v>
      </c>
      <c r="N34" s="105">
        <f>پنجاب!N18</f>
        <v>0</v>
      </c>
      <c r="O34" s="103">
        <f>پنجاب!O18</f>
        <v>0</v>
      </c>
      <c r="P34" s="99">
        <f>پنجاب!P18</f>
        <v>0</v>
      </c>
      <c r="Q34" s="105">
        <f>پنجاب!Q18</f>
        <v>0</v>
      </c>
      <c r="R34" s="103">
        <f>پنجاب!R18</f>
        <v>0</v>
      </c>
      <c r="S34" s="40" t="str">
        <f>پنجاب!S18</f>
        <v>فیصل آباد</v>
      </c>
      <c r="T34" s="234"/>
      <c r="U34" s="18">
        <f t="shared" si="0"/>
        <v>21</v>
      </c>
      <c r="V34" s="14"/>
    </row>
    <row r="35" spans="1:22" s="5" customFormat="1" ht="21" customHeight="1" x14ac:dyDescent="0.2">
      <c r="A35" s="13"/>
      <c r="B35" s="121">
        <f>پنجاب!B19</f>
        <v>0</v>
      </c>
      <c r="C35" s="105">
        <f>پنجاب!C19</f>
        <v>0</v>
      </c>
      <c r="D35" s="106">
        <f>پنجاب!D19</f>
        <v>0</v>
      </c>
      <c r="E35" s="99">
        <f>پنجاب!E19</f>
        <v>0</v>
      </c>
      <c r="F35" s="105">
        <f>پنجاب!F19</f>
        <v>0</v>
      </c>
      <c r="G35" s="102">
        <f>پنجاب!G19</f>
        <v>0</v>
      </c>
      <c r="H35" s="106">
        <f>پنجاب!H19</f>
        <v>0</v>
      </c>
      <c r="I35" s="104">
        <f>پنجاب!I19</f>
        <v>0</v>
      </c>
      <c r="J35" s="103">
        <f>پنجاب!J19</f>
        <v>0</v>
      </c>
      <c r="K35" s="104">
        <f>پنجاب!K19</f>
        <v>0</v>
      </c>
      <c r="L35" s="105">
        <f>پنجاب!L19</f>
        <v>0</v>
      </c>
      <c r="M35" s="102">
        <f>پنجاب!M19</f>
        <v>0</v>
      </c>
      <c r="N35" s="105">
        <f>پنجاب!N19</f>
        <v>0</v>
      </c>
      <c r="O35" s="103">
        <f>پنجاب!O19</f>
        <v>0</v>
      </c>
      <c r="P35" s="99">
        <f>پنجاب!P19</f>
        <v>0</v>
      </c>
      <c r="Q35" s="105">
        <f>پنجاب!Q19</f>
        <v>0</v>
      </c>
      <c r="R35" s="103">
        <f>پنجاب!R19</f>
        <v>0</v>
      </c>
      <c r="S35" s="40" t="str">
        <f>پنجاب!S19</f>
        <v>ساہیوال</v>
      </c>
      <c r="T35" s="234"/>
      <c r="U35" s="18">
        <f t="shared" si="0"/>
        <v>22</v>
      </c>
      <c r="V35" s="14"/>
    </row>
    <row r="36" spans="1:22" s="5" customFormat="1" ht="21" customHeight="1" x14ac:dyDescent="0.2">
      <c r="A36" s="13"/>
      <c r="B36" s="121">
        <f>پنجاب!B20</f>
        <v>0</v>
      </c>
      <c r="C36" s="105">
        <f>پنجاب!C20</f>
        <v>0</v>
      </c>
      <c r="D36" s="106">
        <f>پنجاب!D20</f>
        <v>0</v>
      </c>
      <c r="E36" s="99">
        <f>پنجاب!E20</f>
        <v>0</v>
      </c>
      <c r="F36" s="105">
        <f>پنجاب!F20</f>
        <v>0</v>
      </c>
      <c r="G36" s="102">
        <f>پنجاب!G20</f>
        <v>0</v>
      </c>
      <c r="H36" s="106">
        <f>پنجاب!H20</f>
        <v>0</v>
      </c>
      <c r="I36" s="104">
        <f>پنجاب!I20</f>
        <v>0</v>
      </c>
      <c r="J36" s="103">
        <f>پنجاب!J20</f>
        <v>0</v>
      </c>
      <c r="K36" s="104">
        <f>پنجاب!K20</f>
        <v>0</v>
      </c>
      <c r="L36" s="105">
        <f>پنجاب!L20</f>
        <v>0</v>
      </c>
      <c r="M36" s="102">
        <f>پنجاب!M20</f>
        <v>0</v>
      </c>
      <c r="N36" s="105">
        <f>پنجاب!N20</f>
        <v>0</v>
      </c>
      <c r="O36" s="103">
        <f>پنجاب!O20</f>
        <v>0</v>
      </c>
      <c r="P36" s="99">
        <f>پنجاب!P20</f>
        <v>0</v>
      </c>
      <c r="Q36" s="105">
        <f>پنجاب!Q20</f>
        <v>0</v>
      </c>
      <c r="R36" s="103">
        <f>پنجاب!R20</f>
        <v>0</v>
      </c>
      <c r="S36" s="40" t="str">
        <f>پنجاب!S20</f>
        <v>گوجرانوالہ</v>
      </c>
      <c r="T36" s="234"/>
      <c r="U36" s="18">
        <f t="shared" si="0"/>
        <v>23</v>
      </c>
      <c r="V36" s="14"/>
    </row>
    <row r="37" spans="1:22" s="5" customFormat="1" ht="21" customHeight="1" x14ac:dyDescent="0.2">
      <c r="A37" s="13"/>
      <c r="B37" s="121">
        <f>پنجاب!B21</f>
        <v>0</v>
      </c>
      <c r="C37" s="105">
        <f>پنجاب!C21</f>
        <v>0</v>
      </c>
      <c r="D37" s="106">
        <f>پنجاب!D21</f>
        <v>0</v>
      </c>
      <c r="E37" s="99">
        <f>پنجاب!E21</f>
        <v>0</v>
      </c>
      <c r="F37" s="105">
        <f>پنجاب!F21</f>
        <v>0</v>
      </c>
      <c r="G37" s="102">
        <f>پنجاب!G21</f>
        <v>0</v>
      </c>
      <c r="H37" s="106">
        <f>پنجاب!H21</f>
        <v>0</v>
      </c>
      <c r="I37" s="104">
        <f>پنجاب!I21</f>
        <v>0</v>
      </c>
      <c r="J37" s="103">
        <f>پنجاب!J21</f>
        <v>0</v>
      </c>
      <c r="K37" s="104">
        <f>پنجاب!K21</f>
        <v>0</v>
      </c>
      <c r="L37" s="105">
        <f>پنجاب!L21</f>
        <v>0</v>
      </c>
      <c r="M37" s="102">
        <f>پنجاب!M21</f>
        <v>0</v>
      </c>
      <c r="N37" s="105">
        <f>پنجاب!N21</f>
        <v>0</v>
      </c>
      <c r="O37" s="103">
        <f>پنجاب!O21</f>
        <v>0</v>
      </c>
      <c r="P37" s="99">
        <f>پنجاب!P21</f>
        <v>0</v>
      </c>
      <c r="Q37" s="105">
        <f>پنجاب!Q21</f>
        <v>0</v>
      </c>
      <c r="R37" s="103">
        <f>پنجاب!R21</f>
        <v>0</v>
      </c>
      <c r="S37" s="40" t="str">
        <f>پنجاب!S21</f>
        <v>لاہور</v>
      </c>
      <c r="T37" s="234"/>
      <c r="U37" s="18">
        <f t="shared" si="0"/>
        <v>24</v>
      </c>
      <c r="V37" s="14"/>
    </row>
    <row r="38" spans="1:22" s="5" customFormat="1" ht="21" customHeight="1" x14ac:dyDescent="0.2">
      <c r="A38" s="13"/>
      <c r="B38" s="121">
        <f>پنجاب!B22</f>
        <v>0</v>
      </c>
      <c r="C38" s="105">
        <f>پنجاب!C22</f>
        <v>0</v>
      </c>
      <c r="D38" s="106">
        <f>پنجاب!D22</f>
        <v>0</v>
      </c>
      <c r="E38" s="99">
        <f>پنجاب!E22</f>
        <v>0</v>
      </c>
      <c r="F38" s="105">
        <f>پنجاب!F22</f>
        <v>0</v>
      </c>
      <c r="G38" s="102">
        <f>پنجاب!G22</f>
        <v>0</v>
      </c>
      <c r="H38" s="106">
        <f>پنجاب!H22</f>
        <v>0</v>
      </c>
      <c r="I38" s="104">
        <f>پنجاب!I22</f>
        <v>0</v>
      </c>
      <c r="J38" s="103">
        <f>پنجاب!J22</f>
        <v>0</v>
      </c>
      <c r="K38" s="104">
        <f>پنجاب!K22</f>
        <v>0</v>
      </c>
      <c r="L38" s="105">
        <f>پنجاب!L22</f>
        <v>0</v>
      </c>
      <c r="M38" s="102">
        <f>پنجاب!M22</f>
        <v>0</v>
      </c>
      <c r="N38" s="105">
        <f>پنجاب!N22</f>
        <v>0</v>
      </c>
      <c r="O38" s="103">
        <f>پنجاب!O22</f>
        <v>0</v>
      </c>
      <c r="P38" s="99">
        <f>پنجاب!P22</f>
        <v>0</v>
      </c>
      <c r="Q38" s="105">
        <f>پنجاب!Q22</f>
        <v>0</v>
      </c>
      <c r="R38" s="103">
        <f>پنجاب!R22</f>
        <v>0</v>
      </c>
      <c r="S38" s="40" t="str">
        <f>پنجاب!S22</f>
        <v>راولپنڈی</v>
      </c>
      <c r="T38" s="234"/>
      <c r="U38" s="18">
        <f t="shared" si="0"/>
        <v>25</v>
      </c>
      <c r="V38" s="14"/>
    </row>
    <row r="39" spans="1:22" s="5" customFormat="1" ht="21" customHeight="1" x14ac:dyDescent="0.2">
      <c r="A39" s="13"/>
      <c r="B39" s="121">
        <f>'اسلام آباد'!B14</f>
        <v>0</v>
      </c>
      <c r="C39" s="105">
        <f>'اسلام آباد'!C14</f>
        <v>0</v>
      </c>
      <c r="D39" s="106">
        <f>'اسلام آباد'!D14</f>
        <v>0</v>
      </c>
      <c r="E39" s="99">
        <f>'اسلام آباد'!E14</f>
        <v>0</v>
      </c>
      <c r="F39" s="105">
        <f>'اسلام آباد'!F14</f>
        <v>0</v>
      </c>
      <c r="G39" s="102">
        <f>'اسلام آباد'!G14</f>
        <v>0</v>
      </c>
      <c r="H39" s="106">
        <f>'اسلام آباد'!H14</f>
        <v>0</v>
      </c>
      <c r="I39" s="104">
        <f>'اسلام آباد'!I14</f>
        <v>0</v>
      </c>
      <c r="J39" s="103">
        <f>'اسلام آباد'!J14</f>
        <v>0</v>
      </c>
      <c r="K39" s="104">
        <f>'اسلام آباد'!K14</f>
        <v>0</v>
      </c>
      <c r="L39" s="105">
        <f>'اسلام آباد'!L14</f>
        <v>0</v>
      </c>
      <c r="M39" s="102">
        <f>'اسلام آباد'!M14</f>
        <v>0</v>
      </c>
      <c r="N39" s="105">
        <f>'اسلام آباد'!N14</f>
        <v>0</v>
      </c>
      <c r="O39" s="103">
        <f>'اسلام آباد'!O14</f>
        <v>0</v>
      </c>
      <c r="P39" s="99">
        <f>'اسلام آباد'!P14</f>
        <v>0</v>
      </c>
      <c r="Q39" s="105">
        <f>'اسلام آباد'!Q14</f>
        <v>0</v>
      </c>
      <c r="R39" s="103">
        <f>'اسلام آباد'!R14</f>
        <v>0</v>
      </c>
      <c r="S39" s="40" t="str">
        <f>'اسلام آباد'!S14</f>
        <v>زون-1</v>
      </c>
      <c r="T39" s="234" t="s">
        <v>6</v>
      </c>
      <c r="U39" s="18">
        <f t="shared" si="0"/>
        <v>26</v>
      </c>
      <c r="V39" s="14"/>
    </row>
    <row r="40" spans="1:22" s="5" customFormat="1" ht="21" customHeight="1" x14ac:dyDescent="0.2">
      <c r="A40" s="13"/>
      <c r="B40" s="121">
        <f>'اسلام آباد'!B15</f>
        <v>0</v>
      </c>
      <c r="C40" s="105">
        <f>'اسلام آباد'!C15</f>
        <v>0</v>
      </c>
      <c r="D40" s="106">
        <f>'اسلام آباد'!D15</f>
        <v>0</v>
      </c>
      <c r="E40" s="99">
        <f>'اسلام آباد'!E15</f>
        <v>0</v>
      </c>
      <c r="F40" s="105">
        <f>'اسلام آباد'!F15</f>
        <v>0</v>
      </c>
      <c r="G40" s="102">
        <f>'اسلام آباد'!G15</f>
        <v>0</v>
      </c>
      <c r="H40" s="106">
        <f>'اسلام آباد'!H15</f>
        <v>0</v>
      </c>
      <c r="I40" s="104">
        <f>'اسلام آباد'!I15</f>
        <v>0</v>
      </c>
      <c r="J40" s="103">
        <f>'اسلام آباد'!J15</f>
        <v>0</v>
      </c>
      <c r="K40" s="104">
        <f>'اسلام آباد'!K15</f>
        <v>0</v>
      </c>
      <c r="L40" s="105">
        <f>'اسلام آباد'!L15</f>
        <v>0</v>
      </c>
      <c r="M40" s="102">
        <f>'اسلام آباد'!M15</f>
        <v>0</v>
      </c>
      <c r="N40" s="105">
        <f>'اسلام آباد'!N15</f>
        <v>0</v>
      </c>
      <c r="O40" s="103">
        <f>'اسلام آباد'!O15</f>
        <v>0</v>
      </c>
      <c r="P40" s="99">
        <f>'اسلام آباد'!P15</f>
        <v>0</v>
      </c>
      <c r="Q40" s="105">
        <f>'اسلام آباد'!Q15</f>
        <v>0</v>
      </c>
      <c r="R40" s="103">
        <f>'اسلام آباد'!R15</f>
        <v>0</v>
      </c>
      <c r="S40" s="40" t="str">
        <f>'اسلام آباد'!S15</f>
        <v>زون-2</v>
      </c>
      <c r="T40" s="234"/>
      <c r="U40" s="18">
        <f t="shared" si="0"/>
        <v>27</v>
      </c>
      <c r="V40" s="14"/>
    </row>
    <row r="41" spans="1:22" s="5" customFormat="1" ht="21" customHeight="1" x14ac:dyDescent="0.2">
      <c r="A41" s="13"/>
      <c r="B41" s="121">
        <f>'اسلام آباد'!B16</f>
        <v>0</v>
      </c>
      <c r="C41" s="105">
        <f>'اسلام آباد'!C16</f>
        <v>0</v>
      </c>
      <c r="D41" s="106">
        <f>'اسلام آباد'!D16</f>
        <v>0</v>
      </c>
      <c r="E41" s="99">
        <f>'اسلام آباد'!E16</f>
        <v>0</v>
      </c>
      <c r="F41" s="105">
        <f>'اسلام آباد'!F16</f>
        <v>0</v>
      </c>
      <c r="G41" s="102">
        <f>'اسلام آباد'!G16</f>
        <v>0</v>
      </c>
      <c r="H41" s="106">
        <f>'اسلام آباد'!H16</f>
        <v>0</v>
      </c>
      <c r="I41" s="104">
        <f>'اسلام آباد'!I16</f>
        <v>0</v>
      </c>
      <c r="J41" s="103">
        <f>'اسلام آباد'!J16</f>
        <v>0</v>
      </c>
      <c r="K41" s="104">
        <f>'اسلام آباد'!K16</f>
        <v>0</v>
      </c>
      <c r="L41" s="105">
        <f>'اسلام آباد'!L16</f>
        <v>0</v>
      </c>
      <c r="M41" s="102">
        <f>'اسلام آباد'!M16</f>
        <v>0</v>
      </c>
      <c r="N41" s="105">
        <f>'اسلام آباد'!N16</f>
        <v>0</v>
      </c>
      <c r="O41" s="103">
        <f>'اسلام آباد'!O16</f>
        <v>0</v>
      </c>
      <c r="P41" s="99">
        <f>'اسلام آباد'!P16</f>
        <v>0</v>
      </c>
      <c r="Q41" s="105">
        <f>'اسلام آباد'!Q16</f>
        <v>0</v>
      </c>
      <c r="R41" s="103">
        <f>'اسلام آباد'!R16</f>
        <v>0</v>
      </c>
      <c r="S41" s="40" t="str">
        <f>'اسلام آباد'!S16</f>
        <v>زون-3</v>
      </c>
      <c r="T41" s="234"/>
      <c r="U41" s="18">
        <f t="shared" si="0"/>
        <v>28</v>
      </c>
      <c r="V41" s="14"/>
    </row>
    <row r="42" spans="1:22" s="5" customFormat="1" ht="21" customHeight="1" x14ac:dyDescent="0.2">
      <c r="A42" s="13"/>
      <c r="B42" s="121">
        <f>'اسلام آباد'!B17</f>
        <v>0</v>
      </c>
      <c r="C42" s="105">
        <f>'اسلام آباد'!C17</f>
        <v>0</v>
      </c>
      <c r="D42" s="106">
        <f>'اسلام آباد'!D17</f>
        <v>0</v>
      </c>
      <c r="E42" s="99">
        <f>'اسلام آباد'!E17</f>
        <v>0</v>
      </c>
      <c r="F42" s="105">
        <f>'اسلام آباد'!F17</f>
        <v>0</v>
      </c>
      <c r="G42" s="102">
        <f>'اسلام آباد'!G17</f>
        <v>0</v>
      </c>
      <c r="H42" s="106">
        <f>'اسلام آباد'!H17</f>
        <v>0</v>
      </c>
      <c r="I42" s="104">
        <f>'اسلام آباد'!I17</f>
        <v>0</v>
      </c>
      <c r="J42" s="103">
        <f>'اسلام آباد'!J17</f>
        <v>0</v>
      </c>
      <c r="K42" s="104">
        <f>'اسلام آباد'!K17</f>
        <v>0</v>
      </c>
      <c r="L42" s="105">
        <f>'اسلام آباد'!L17</f>
        <v>0</v>
      </c>
      <c r="M42" s="102">
        <f>'اسلام آباد'!M17</f>
        <v>0</v>
      </c>
      <c r="N42" s="105">
        <f>'اسلام آباد'!N17</f>
        <v>0</v>
      </c>
      <c r="O42" s="103">
        <f>'اسلام آباد'!O17</f>
        <v>0</v>
      </c>
      <c r="P42" s="99">
        <f>'اسلام آباد'!P17</f>
        <v>0</v>
      </c>
      <c r="Q42" s="105">
        <f>'اسلام آباد'!Q17</f>
        <v>0</v>
      </c>
      <c r="R42" s="103">
        <f>'اسلام آباد'!R17</f>
        <v>0</v>
      </c>
      <c r="S42" s="40" t="str">
        <f>'اسلام آباد'!S17</f>
        <v>زون-4</v>
      </c>
      <c r="T42" s="234"/>
      <c r="U42" s="18">
        <f t="shared" si="0"/>
        <v>29</v>
      </c>
      <c r="V42" s="14"/>
    </row>
    <row r="43" spans="1:22" s="5" customFormat="1" ht="21" customHeight="1" x14ac:dyDescent="0.2">
      <c r="A43" s="13"/>
      <c r="B43" s="121">
        <f>'اسلام آباد'!B18</f>
        <v>0</v>
      </c>
      <c r="C43" s="105">
        <f>'اسلام آباد'!C18</f>
        <v>0</v>
      </c>
      <c r="D43" s="106">
        <f>'اسلام آباد'!D18</f>
        <v>0</v>
      </c>
      <c r="E43" s="99">
        <f>'اسلام آباد'!E18</f>
        <v>0</v>
      </c>
      <c r="F43" s="105">
        <f>'اسلام آباد'!F18</f>
        <v>0</v>
      </c>
      <c r="G43" s="102">
        <f>'اسلام آباد'!G18</f>
        <v>0</v>
      </c>
      <c r="H43" s="106">
        <f>'اسلام آباد'!H18</f>
        <v>0</v>
      </c>
      <c r="I43" s="104">
        <f>'اسلام آباد'!I18</f>
        <v>0</v>
      </c>
      <c r="J43" s="103">
        <f>'اسلام آباد'!J18</f>
        <v>0</v>
      </c>
      <c r="K43" s="104">
        <f>'اسلام آباد'!K18</f>
        <v>0</v>
      </c>
      <c r="L43" s="105">
        <f>'اسلام آباد'!L18</f>
        <v>0</v>
      </c>
      <c r="M43" s="102">
        <f>'اسلام آباد'!M18</f>
        <v>0</v>
      </c>
      <c r="N43" s="105">
        <f>'اسلام آباد'!N18</f>
        <v>0</v>
      </c>
      <c r="O43" s="103">
        <f>'اسلام آباد'!O18</f>
        <v>0</v>
      </c>
      <c r="P43" s="99">
        <f>'اسلام آباد'!P18</f>
        <v>0</v>
      </c>
      <c r="Q43" s="105">
        <f>'اسلام آباد'!Q18</f>
        <v>0</v>
      </c>
      <c r="R43" s="103">
        <f>'اسلام آباد'!R18</f>
        <v>0</v>
      </c>
      <c r="S43" s="40" t="str">
        <f>'اسلام آباد'!S18</f>
        <v>زون-5</v>
      </c>
      <c r="T43" s="234"/>
      <c r="U43" s="18">
        <f t="shared" si="0"/>
        <v>30</v>
      </c>
      <c r="V43" s="14"/>
    </row>
    <row r="44" spans="1:22" s="5" customFormat="1" ht="21" customHeight="1" x14ac:dyDescent="0.2">
      <c r="A44" s="13"/>
      <c r="B44" s="121">
        <f>'خیبر پختونخوا'!B14</f>
        <v>0</v>
      </c>
      <c r="C44" s="105">
        <f>'خیبر پختونخوا'!C14</f>
        <v>0</v>
      </c>
      <c r="D44" s="106">
        <f>'خیبر پختونخوا'!D14</f>
        <v>0</v>
      </c>
      <c r="E44" s="99">
        <f>'خیبر پختونخوا'!E14</f>
        <v>0</v>
      </c>
      <c r="F44" s="105">
        <f>'خیبر پختونخوا'!F14</f>
        <v>0</v>
      </c>
      <c r="G44" s="102">
        <f>'خیبر پختونخوا'!G14</f>
        <v>0</v>
      </c>
      <c r="H44" s="106">
        <f>'خیبر پختونخوا'!H14</f>
        <v>0</v>
      </c>
      <c r="I44" s="104">
        <f>'خیبر پختونخوا'!I14</f>
        <v>0</v>
      </c>
      <c r="J44" s="103">
        <f>'خیبر پختونخوا'!J14</f>
        <v>0</v>
      </c>
      <c r="K44" s="104">
        <f>'خیبر پختونخوا'!K14</f>
        <v>0</v>
      </c>
      <c r="L44" s="105">
        <f>'خیبر پختونخوا'!L14</f>
        <v>0</v>
      </c>
      <c r="M44" s="102">
        <f>'خیبر پختونخوا'!M14</f>
        <v>0</v>
      </c>
      <c r="N44" s="105">
        <f>'خیبر پختونخوا'!N14</f>
        <v>0</v>
      </c>
      <c r="O44" s="103">
        <f>'خیبر پختونخوا'!O14</f>
        <v>0</v>
      </c>
      <c r="P44" s="99">
        <f>'خیبر پختونخوا'!P14</f>
        <v>0</v>
      </c>
      <c r="Q44" s="105">
        <f>'خیبر پختونخوا'!Q14</f>
        <v>0</v>
      </c>
      <c r="R44" s="103">
        <f>'خیبر پختونخوا'!R14</f>
        <v>0</v>
      </c>
      <c r="S44" s="41" t="str">
        <f>'خیبر پختونخوا'!S14</f>
        <v>ہزارہ</v>
      </c>
      <c r="T44" s="246" t="s">
        <v>14</v>
      </c>
      <c r="U44" s="18">
        <f t="shared" si="0"/>
        <v>31</v>
      </c>
      <c r="V44" s="14"/>
    </row>
    <row r="45" spans="1:22" s="5" customFormat="1" ht="21" customHeight="1" x14ac:dyDescent="0.2">
      <c r="A45" s="13"/>
      <c r="B45" s="121">
        <f>'خیبر پختونخوا'!B15</f>
        <v>0</v>
      </c>
      <c r="C45" s="105">
        <f>'خیبر پختونخوا'!C15</f>
        <v>0</v>
      </c>
      <c r="D45" s="106">
        <f>'خیبر پختونخوا'!D15</f>
        <v>0</v>
      </c>
      <c r="E45" s="99">
        <f>'خیبر پختونخوا'!E15</f>
        <v>0</v>
      </c>
      <c r="F45" s="105">
        <f>'خیبر پختونخوا'!F15</f>
        <v>0</v>
      </c>
      <c r="G45" s="102">
        <f>'خیبر پختونخوا'!G15</f>
        <v>0</v>
      </c>
      <c r="H45" s="106">
        <f>'خیبر پختونخوا'!H15</f>
        <v>0</v>
      </c>
      <c r="I45" s="104">
        <f>'خیبر پختونخوا'!I15</f>
        <v>0</v>
      </c>
      <c r="J45" s="103">
        <f>'خیبر پختونخوا'!J15</f>
        <v>0</v>
      </c>
      <c r="K45" s="104">
        <f>'خیبر پختونخوا'!K15</f>
        <v>0</v>
      </c>
      <c r="L45" s="105">
        <f>'خیبر پختونخوا'!L15</f>
        <v>0</v>
      </c>
      <c r="M45" s="102">
        <f>'خیبر پختونخوا'!M15</f>
        <v>0</v>
      </c>
      <c r="N45" s="105">
        <f>'خیبر پختونخوا'!N15</f>
        <v>0</v>
      </c>
      <c r="O45" s="103">
        <f>'خیبر پختونخوا'!O15</f>
        <v>0</v>
      </c>
      <c r="P45" s="99">
        <f>'خیبر پختونخوا'!P15</f>
        <v>0</v>
      </c>
      <c r="Q45" s="105">
        <f>'خیبر پختونخوا'!Q15</f>
        <v>0</v>
      </c>
      <c r="R45" s="103">
        <f>'خیبر پختونخوا'!R15</f>
        <v>0</v>
      </c>
      <c r="S45" s="41" t="str">
        <f>'خیبر پختونخوا'!S15</f>
        <v>بنوں</v>
      </c>
      <c r="T45" s="247"/>
      <c r="U45" s="18">
        <f t="shared" si="0"/>
        <v>32</v>
      </c>
      <c r="V45" s="14"/>
    </row>
    <row r="46" spans="1:22" s="5" customFormat="1" ht="21" customHeight="1" x14ac:dyDescent="0.2">
      <c r="A46" s="13"/>
      <c r="B46" s="121">
        <f>'خیبر پختونخوا'!B16</f>
        <v>0</v>
      </c>
      <c r="C46" s="105">
        <f>'خیبر پختونخوا'!C16</f>
        <v>0</v>
      </c>
      <c r="D46" s="106">
        <f>'خیبر پختونخوا'!D16</f>
        <v>0</v>
      </c>
      <c r="E46" s="99">
        <f>'خیبر پختونخوا'!E16</f>
        <v>0</v>
      </c>
      <c r="F46" s="105">
        <f>'خیبر پختونخوا'!F16</f>
        <v>0</v>
      </c>
      <c r="G46" s="102">
        <f>'خیبر پختونخوا'!G16</f>
        <v>0</v>
      </c>
      <c r="H46" s="106">
        <f>'خیبر پختونخوا'!H16</f>
        <v>0</v>
      </c>
      <c r="I46" s="104">
        <f>'خیبر پختونخوا'!I16</f>
        <v>0</v>
      </c>
      <c r="J46" s="103">
        <f>'خیبر پختونخوا'!J16</f>
        <v>0</v>
      </c>
      <c r="K46" s="104">
        <f>'خیبر پختونخوا'!K16</f>
        <v>0</v>
      </c>
      <c r="L46" s="105">
        <f>'خیبر پختونخوا'!L16</f>
        <v>0</v>
      </c>
      <c r="M46" s="102">
        <f>'خیبر پختونخوا'!M16</f>
        <v>0</v>
      </c>
      <c r="N46" s="105">
        <f>'خیبر پختونخوا'!N16</f>
        <v>0</v>
      </c>
      <c r="O46" s="103">
        <f>'خیبر پختونخوا'!O16</f>
        <v>0</v>
      </c>
      <c r="P46" s="99">
        <f>'خیبر پختونخوا'!P16</f>
        <v>0</v>
      </c>
      <c r="Q46" s="105">
        <f>'خیبر پختونخوا'!Q16</f>
        <v>0</v>
      </c>
      <c r="R46" s="103">
        <f>'خیبر پختونخوا'!R16</f>
        <v>0</v>
      </c>
      <c r="S46" s="41" t="str">
        <f>'خیبر پختونخوا'!S16</f>
        <v>ڈیرہ اسماعیل خان</v>
      </c>
      <c r="T46" s="247"/>
      <c r="U46" s="18">
        <f t="shared" si="0"/>
        <v>33</v>
      </c>
      <c r="V46" s="14"/>
    </row>
    <row r="47" spans="1:22" s="5" customFormat="1" ht="21" customHeight="1" x14ac:dyDescent="0.2">
      <c r="A47" s="13"/>
      <c r="B47" s="121">
        <f>'خیبر پختونخوا'!B17</f>
        <v>0</v>
      </c>
      <c r="C47" s="105">
        <f>'خیبر پختونخوا'!C17</f>
        <v>0</v>
      </c>
      <c r="D47" s="106">
        <f>'خیبر پختونخوا'!D17</f>
        <v>0</v>
      </c>
      <c r="E47" s="99">
        <f>'خیبر پختونخوا'!E17</f>
        <v>0</v>
      </c>
      <c r="F47" s="105">
        <f>'خیبر پختونخوا'!F17</f>
        <v>0</v>
      </c>
      <c r="G47" s="102">
        <f>'خیبر پختونخوا'!G17</f>
        <v>0</v>
      </c>
      <c r="H47" s="106">
        <f>'خیبر پختونخوا'!H17</f>
        <v>0</v>
      </c>
      <c r="I47" s="104">
        <f>'خیبر پختونخوا'!I17</f>
        <v>0</v>
      </c>
      <c r="J47" s="103">
        <f>'خیبر پختونخوا'!J17</f>
        <v>0</v>
      </c>
      <c r="K47" s="104">
        <f>'خیبر پختونخوا'!K17</f>
        <v>0</v>
      </c>
      <c r="L47" s="105">
        <f>'خیبر پختونخوا'!L17</f>
        <v>0</v>
      </c>
      <c r="M47" s="102">
        <f>'خیبر پختونخوا'!M17</f>
        <v>0</v>
      </c>
      <c r="N47" s="105">
        <f>'خیبر پختونخوا'!N17</f>
        <v>0</v>
      </c>
      <c r="O47" s="103">
        <f>'خیبر پختونخوا'!O17</f>
        <v>0</v>
      </c>
      <c r="P47" s="99">
        <f>'خیبر پختونخوا'!P17</f>
        <v>0</v>
      </c>
      <c r="Q47" s="105">
        <f>'خیبر پختونخوا'!Q17</f>
        <v>0</v>
      </c>
      <c r="R47" s="103">
        <f>'خیبر پختونخوا'!R17</f>
        <v>0</v>
      </c>
      <c r="S47" s="41" t="str">
        <f>'خیبر پختونخوا'!S17</f>
        <v>کوہاٹ</v>
      </c>
      <c r="T47" s="247"/>
      <c r="U47" s="18">
        <f t="shared" si="0"/>
        <v>34</v>
      </c>
      <c r="V47" s="14"/>
    </row>
    <row r="48" spans="1:22" s="5" customFormat="1" ht="21" customHeight="1" x14ac:dyDescent="0.2">
      <c r="A48" s="13"/>
      <c r="B48" s="121">
        <f>'خیبر پختونخوا'!B18</f>
        <v>0</v>
      </c>
      <c r="C48" s="105">
        <f>'خیبر پختونخوا'!C18</f>
        <v>0</v>
      </c>
      <c r="D48" s="106">
        <f>'خیبر پختونخوا'!D18</f>
        <v>0</v>
      </c>
      <c r="E48" s="99">
        <f>'خیبر پختونخوا'!E18</f>
        <v>0</v>
      </c>
      <c r="F48" s="105">
        <f>'خیبر پختونخوا'!F18</f>
        <v>0</v>
      </c>
      <c r="G48" s="102">
        <f>'خیبر پختونخوا'!G18</f>
        <v>0</v>
      </c>
      <c r="H48" s="106">
        <f>'خیبر پختونخوا'!H18</f>
        <v>0</v>
      </c>
      <c r="I48" s="104">
        <f>'خیبر پختونخوا'!I18</f>
        <v>0</v>
      </c>
      <c r="J48" s="103">
        <f>'خیبر پختونخوا'!J18</f>
        <v>0</v>
      </c>
      <c r="K48" s="104">
        <f>'خیبر پختونخوا'!K18</f>
        <v>0</v>
      </c>
      <c r="L48" s="105">
        <f>'خیبر پختونخوا'!L18</f>
        <v>0</v>
      </c>
      <c r="M48" s="102">
        <f>'خیبر پختونخوا'!M18</f>
        <v>0</v>
      </c>
      <c r="N48" s="105">
        <f>'خیبر پختونخوا'!N18</f>
        <v>0</v>
      </c>
      <c r="O48" s="103">
        <f>'خیبر پختونخوا'!O18</f>
        <v>0</v>
      </c>
      <c r="P48" s="99">
        <f>'خیبر پختونخوا'!P18</f>
        <v>0</v>
      </c>
      <c r="Q48" s="105">
        <f>'خیبر پختونخوا'!Q18</f>
        <v>0</v>
      </c>
      <c r="R48" s="103">
        <f>'خیبر پختونخوا'!R18</f>
        <v>0</v>
      </c>
      <c r="S48" s="41" t="str">
        <f>'خیبر پختونخوا'!S18</f>
        <v>مردان</v>
      </c>
      <c r="T48" s="247"/>
      <c r="U48" s="18">
        <f t="shared" si="0"/>
        <v>35</v>
      </c>
      <c r="V48" s="14"/>
    </row>
    <row r="49" spans="1:22" s="5" customFormat="1" ht="21" customHeight="1" x14ac:dyDescent="0.2">
      <c r="A49" s="13"/>
      <c r="B49" s="121">
        <f>'خیبر پختونخوا'!B19</f>
        <v>0</v>
      </c>
      <c r="C49" s="105">
        <f>'خیبر پختونخوا'!C19</f>
        <v>0</v>
      </c>
      <c r="D49" s="106">
        <f>'خیبر پختونخوا'!D19</f>
        <v>0</v>
      </c>
      <c r="E49" s="99">
        <f>'خیبر پختونخوا'!E19</f>
        <v>0</v>
      </c>
      <c r="F49" s="105">
        <f>'خیبر پختونخوا'!F19</f>
        <v>0</v>
      </c>
      <c r="G49" s="102">
        <f>'خیبر پختونخوا'!G19</f>
        <v>0</v>
      </c>
      <c r="H49" s="106">
        <f>'خیبر پختونخوا'!H19</f>
        <v>0</v>
      </c>
      <c r="I49" s="104">
        <f>'خیبر پختونخوا'!I19</f>
        <v>0</v>
      </c>
      <c r="J49" s="103">
        <f>'خیبر پختونخوا'!J19</f>
        <v>0</v>
      </c>
      <c r="K49" s="104">
        <f>'خیبر پختونخوا'!K19</f>
        <v>0</v>
      </c>
      <c r="L49" s="105">
        <f>'خیبر پختونخوا'!L19</f>
        <v>0</v>
      </c>
      <c r="M49" s="102">
        <f>'خیبر پختونخوا'!M19</f>
        <v>0</v>
      </c>
      <c r="N49" s="105">
        <f>'خیبر پختونخوا'!N19</f>
        <v>0</v>
      </c>
      <c r="O49" s="103">
        <f>'خیبر پختونخوا'!O19</f>
        <v>0</v>
      </c>
      <c r="P49" s="99">
        <f>'خیبر پختونخوا'!P19</f>
        <v>0</v>
      </c>
      <c r="Q49" s="105">
        <f>'خیبر پختونخوا'!Q19</f>
        <v>0</v>
      </c>
      <c r="R49" s="103">
        <f>'خیبر پختونخوا'!R19</f>
        <v>0</v>
      </c>
      <c r="S49" s="41" t="str">
        <f>'خیبر پختونخوا'!S19</f>
        <v>پشاور</v>
      </c>
      <c r="T49" s="247"/>
      <c r="U49" s="18">
        <f t="shared" si="0"/>
        <v>36</v>
      </c>
      <c r="V49" s="14"/>
    </row>
    <row r="50" spans="1:22" s="5" customFormat="1" ht="21" customHeight="1" x14ac:dyDescent="0.2">
      <c r="A50" s="13"/>
      <c r="B50" s="121">
        <f>'خیبر پختونخوا'!B20</f>
        <v>0</v>
      </c>
      <c r="C50" s="105">
        <f>'خیبر پختونخوا'!C20</f>
        <v>0</v>
      </c>
      <c r="D50" s="106">
        <f>'خیبر پختونخوا'!D20</f>
        <v>0</v>
      </c>
      <c r="E50" s="99">
        <f>'خیبر پختونخوا'!E20</f>
        <v>0</v>
      </c>
      <c r="F50" s="105">
        <f>'خیبر پختونخوا'!F20</f>
        <v>0</v>
      </c>
      <c r="G50" s="102">
        <f>'خیبر پختونخوا'!G20</f>
        <v>0</v>
      </c>
      <c r="H50" s="106">
        <f>'خیبر پختونخوا'!H20</f>
        <v>0</v>
      </c>
      <c r="I50" s="104">
        <f>'خیبر پختونخوا'!I20</f>
        <v>0</v>
      </c>
      <c r="J50" s="103">
        <f>'خیبر پختونخوا'!J20</f>
        <v>0</v>
      </c>
      <c r="K50" s="104">
        <f>'خیبر پختونخوا'!K20</f>
        <v>0</v>
      </c>
      <c r="L50" s="105">
        <f>'خیبر پختونخوا'!L20</f>
        <v>0</v>
      </c>
      <c r="M50" s="102">
        <f>'خیبر پختونخوا'!M20</f>
        <v>0</v>
      </c>
      <c r="N50" s="105">
        <f>'خیبر پختونخوا'!N20</f>
        <v>0</v>
      </c>
      <c r="O50" s="103">
        <f>'خیبر پختونخوا'!O20</f>
        <v>0</v>
      </c>
      <c r="P50" s="99">
        <f>'خیبر پختونخوا'!P20</f>
        <v>0</v>
      </c>
      <c r="Q50" s="105">
        <f>'خیبر پختونخوا'!Q20</f>
        <v>0</v>
      </c>
      <c r="R50" s="103">
        <f>'خیبر پختونخوا'!R20</f>
        <v>0</v>
      </c>
      <c r="S50" s="41" t="str">
        <f>'خیبر پختونخوا'!S20</f>
        <v>مالا کنڈ</v>
      </c>
      <c r="T50" s="248"/>
      <c r="U50" s="18">
        <f t="shared" si="0"/>
        <v>37</v>
      </c>
      <c r="V50" s="14"/>
    </row>
    <row r="51" spans="1:22" s="5" customFormat="1" ht="21" customHeight="1" x14ac:dyDescent="0.2">
      <c r="A51" s="13"/>
      <c r="B51" s="121">
        <f>'گلگت بلتستان'!B14</f>
        <v>0</v>
      </c>
      <c r="C51" s="105">
        <f>'گلگت بلتستان'!C14</f>
        <v>0</v>
      </c>
      <c r="D51" s="106">
        <f>'گلگت بلتستان'!D14</f>
        <v>0</v>
      </c>
      <c r="E51" s="99">
        <f>'گلگت بلتستان'!E14</f>
        <v>0</v>
      </c>
      <c r="F51" s="105">
        <f>'گلگت بلتستان'!F14</f>
        <v>0</v>
      </c>
      <c r="G51" s="102">
        <f>'گلگت بلتستان'!G14</f>
        <v>0</v>
      </c>
      <c r="H51" s="106">
        <f>'گلگت بلتستان'!H14</f>
        <v>0</v>
      </c>
      <c r="I51" s="104">
        <f>'گلگت بلتستان'!I14</f>
        <v>0</v>
      </c>
      <c r="J51" s="103">
        <f>'گلگت بلتستان'!J14</f>
        <v>0</v>
      </c>
      <c r="K51" s="104">
        <f>'گلگت بلتستان'!K14</f>
        <v>0</v>
      </c>
      <c r="L51" s="105">
        <f>'گلگت بلتستان'!L14</f>
        <v>0</v>
      </c>
      <c r="M51" s="102">
        <f>'گلگت بلتستان'!M14</f>
        <v>0</v>
      </c>
      <c r="N51" s="105">
        <f>'گلگت بلتستان'!N14</f>
        <v>0</v>
      </c>
      <c r="O51" s="103">
        <f>'گلگت بلتستان'!O14</f>
        <v>0</v>
      </c>
      <c r="P51" s="99">
        <f>'گلگت بلتستان'!P14</f>
        <v>0</v>
      </c>
      <c r="Q51" s="105">
        <f>'گلگت بلتستان'!Q14</f>
        <v>0</v>
      </c>
      <c r="R51" s="103">
        <f>'گلگت بلتستان'!R14</f>
        <v>0</v>
      </c>
      <c r="S51" s="41" t="str">
        <f>'گلگت بلتستان'!S14</f>
        <v xml:space="preserve">گلگت </v>
      </c>
      <c r="T51" s="233" t="s">
        <v>17</v>
      </c>
      <c r="U51" s="18">
        <f t="shared" si="0"/>
        <v>38</v>
      </c>
      <c r="V51" s="14"/>
    </row>
    <row r="52" spans="1:22" s="5" customFormat="1" ht="21" customHeight="1" x14ac:dyDescent="0.2">
      <c r="A52" s="13"/>
      <c r="B52" s="121">
        <f>'گلگت بلتستان'!B15</f>
        <v>0</v>
      </c>
      <c r="C52" s="105">
        <f>'گلگت بلتستان'!C15</f>
        <v>0</v>
      </c>
      <c r="D52" s="106">
        <f>'گلگت بلتستان'!D15</f>
        <v>0</v>
      </c>
      <c r="E52" s="99">
        <f>'گلگت بلتستان'!E15</f>
        <v>0</v>
      </c>
      <c r="F52" s="105">
        <f>'گلگت بلتستان'!F15</f>
        <v>0</v>
      </c>
      <c r="G52" s="102">
        <f>'گلگت بلتستان'!G15</f>
        <v>0</v>
      </c>
      <c r="H52" s="106">
        <f>'گلگت بلتستان'!H15</f>
        <v>0</v>
      </c>
      <c r="I52" s="104">
        <f>'گلگت بلتستان'!I15</f>
        <v>0</v>
      </c>
      <c r="J52" s="103">
        <f>'گلگت بلتستان'!J15</f>
        <v>0</v>
      </c>
      <c r="K52" s="104">
        <f>'گلگت بلتستان'!K15</f>
        <v>0</v>
      </c>
      <c r="L52" s="105">
        <f>'گلگت بلتستان'!L15</f>
        <v>0</v>
      </c>
      <c r="M52" s="102">
        <f>'گلگت بلتستان'!M15</f>
        <v>0</v>
      </c>
      <c r="N52" s="105">
        <f>'گلگت بلتستان'!N15</f>
        <v>0</v>
      </c>
      <c r="O52" s="103">
        <f>'گلگت بلتستان'!O15</f>
        <v>0</v>
      </c>
      <c r="P52" s="99">
        <f>'گلگت بلتستان'!P15</f>
        <v>0</v>
      </c>
      <c r="Q52" s="105">
        <f>'گلگت بلتستان'!Q15</f>
        <v>0</v>
      </c>
      <c r="R52" s="103">
        <f>'گلگت بلتستان'!R15</f>
        <v>0</v>
      </c>
      <c r="S52" s="41" t="str">
        <f>'گلگت بلتستان'!S15</f>
        <v>بلتستان</v>
      </c>
      <c r="T52" s="233"/>
      <c r="U52" s="18">
        <f t="shared" si="0"/>
        <v>39</v>
      </c>
      <c r="V52" s="14"/>
    </row>
    <row r="53" spans="1:22" s="5" customFormat="1" ht="21" customHeight="1" x14ac:dyDescent="0.2">
      <c r="A53" s="13"/>
      <c r="B53" s="121">
        <f>'گلگت بلتستان'!B16</f>
        <v>0</v>
      </c>
      <c r="C53" s="105">
        <f>'گلگت بلتستان'!C16</f>
        <v>0</v>
      </c>
      <c r="D53" s="106">
        <f>'گلگت بلتستان'!D16</f>
        <v>0</v>
      </c>
      <c r="E53" s="99">
        <f>'گلگت بلتستان'!E16</f>
        <v>0</v>
      </c>
      <c r="F53" s="105">
        <f>'گلگت بلتستان'!F16</f>
        <v>0</v>
      </c>
      <c r="G53" s="102">
        <f>'گلگت بلتستان'!G16</f>
        <v>0</v>
      </c>
      <c r="H53" s="106">
        <f>'گلگت بلتستان'!H16</f>
        <v>0</v>
      </c>
      <c r="I53" s="104">
        <f>'گلگت بلتستان'!I16</f>
        <v>0</v>
      </c>
      <c r="J53" s="103">
        <f>'گلگت بلتستان'!J16</f>
        <v>0</v>
      </c>
      <c r="K53" s="104">
        <f>'گلگت بلتستان'!K16</f>
        <v>0</v>
      </c>
      <c r="L53" s="105">
        <f>'گلگت بلتستان'!L16</f>
        <v>0</v>
      </c>
      <c r="M53" s="102">
        <f>'گلگت بلتستان'!M16</f>
        <v>0</v>
      </c>
      <c r="N53" s="105">
        <f>'گلگت بلتستان'!N16</f>
        <v>0</v>
      </c>
      <c r="O53" s="103">
        <f>'گلگت بلتستان'!O16</f>
        <v>0</v>
      </c>
      <c r="P53" s="99">
        <f>'گلگت بلتستان'!P16</f>
        <v>0</v>
      </c>
      <c r="Q53" s="105">
        <f>'گلگت بلتستان'!Q16</f>
        <v>0</v>
      </c>
      <c r="R53" s="103">
        <f>'گلگت بلتستان'!R16</f>
        <v>0</v>
      </c>
      <c r="S53" s="41" t="str">
        <f>'گلگت بلتستان'!S16</f>
        <v>دیامر</v>
      </c>
      <c r="T53" s="233"/>
      <c r="U53" s="18">
        <f t="shared" si="0"/>
        <v>40</v>
      </c>
      <c r="V53" s="14"/>
    </row>
    <row r="54" spans="1:22" s="5" customFormat="1" ht="21" customHeight="1" x14ac:dyDescent="0.2">
      <c r="A54" s="13"/>
      <c r="B54" s="121">
        <f>کشمیر!B14</f>
        <v>0</v>
      </c>
      <c r="C54" s="105">
        <f>کشمیر!C14</f>
        <v>0</v>
      </c>
      <c r="D54" s="106">
        <f>کشمیر!D14</f>
        <v>0</v>
      </c>
      <c r="E54" s="99">
        <f>کشمیر!E14</f>
        <v>0</v>
      </c>
      <c r="F54" s="105">
        <f>کشمیر!F14</f>
        <v>0</v>
      </c>
      <c r="G54" s="102">
        <f>کشمیر!G14</f>
        <v>0</v>
      </c>
      <c r="H54" s="106">
        <f>کشمیر!H14</f>
        <v>0</v>
      </c>
      <c r="I54" s="104">
        <f>کشمیر!I14</f>
        <v>0</v>
      </c>
      <c r="J54" s="103">
        <f>کشمیر!J14</f>
        <v>0</v>
      </c>
      <c r="K54" s="104">
        <f>کشمیر!K14</f>
        <v>0</v>
      </c>
      <c r="L54" s="105">
        <f>کشمیر!L14</f>
        <v>0</v>
      </c>
      <c r="M54" s="102">
        <f>کشمیر!M14</f>
        <v>0</v>
      </c>
      <c r="N54" s="105">
        <f>کشمیر!N14</f>
        <v>0</v>
      </c>
      <c r="O54" s="103">
        <f>کشمیر!O14</f>
        <v>0</v>
      </c>
      <c r="P54" s="99">
        <f>کشمیر!P14</f>
        <v>0</v>
      </c>
      <c r="Q54" s="105">
        <f>کشمیر!Q14</f>
        <v>0</v>
      </c>
      <c r="R54" s="103">
        <f>کشمیر!R14</f>
        <v>0</v>
      </c>
      <c r="S54" s="40" t="str">
        <f>کشمیر!S14</f>
        <v>مظفرآباد</v>
      </c>
      <c r="T54" s="234" t="s">
        <v>15</v>
      </c>
      <c r="U54" s="18">
        <f t="shared" si="0"/>
        <v>41</v>
      </c>
      <c r="V54" s="14"/>
    </row>
    <row r="55" spans="1:22" s="5" customFormat="1" ht="21" customHeight="1" x14ac:dyDescent="0.2">
      <c r="A55" s="13"/>
      <c r="B55" s="121">
        <f>کشمیر!B15</f>
        <v>0</v>
      </c>
      <c r="C55" s="105">
        <f>کشمیر!C15</f>
        <v>0</v>
      </c>
      <c r="D55" s="106">
        <f>کشمیر!D15</f>
        <v>0</v>
      </c>
      <c r="E55" s="99">
        <f>کشمیر!E15</f>
        <v>0</v>
      </c>
      <c r="F55" s="105">
        <f>کشمیر!F15</f>
        <v>0</v>
      </c>
      <c r="G55" s="102">
        <f>کشمیر!G15</f>
        <v>0</v>
      </c>
      <c r="H55" s="106">
        <f>کشمیر!H15</f>
        <v>0</v>
      </c>
      <c r="I55" s="104">
        <f>کشمیر!I15</f>
        <v>0</v>
      </c>
      <c r="J55" s="103">
        <f>کشمیر!J15</f>
        <v>0</v>
      </c>
      <c r="K55" s="104">
        <f>کشمیر!K15</f>
        <v>0</v>
      </c>
      <c r="L55" s="105">
        <f>کشمیر!L15</f>
        <v>0</v>
      </c>
      <c r="M55" s="102">
        <f>کشمیر!M15</f>
        <v>0</v>
      </c>
      <c r="N55" s="105">
        <f>کشمیر!N15</f>
        <v>0</v>
      </c>
      <c r="O55" s="103">
        <f>کشمیر!O15</f>
        <v>0</v>
      </c>
      <c r="P55" s="99">
        <f>کشمیر!P15</f>
        <v>0</v>
      </c>
      <c r="Q55" s="105">
        <f>کشمیر!Q15</f>
        <v>0</v>
      </c>
      <c r="R55" s="103">
        <f>کشمیر!R15</f>
        <v>0</v>
      </c>
      <c r="S55" s="40" t="str">
        <f>کشمیر!S15</f>
        <v>میر پور</v>
      </c>
      <c r="T55" s="234"/>
      <c r="U55" s="18">
        <f t="shared" si="0"/>
        <v>42</v>
      </c>
      <c r="V55" s="14"/>
    </row>
    <row r="56" spans="1:22" s="5" customFormat="1" ht="21" customHeight="1" thickBot="1" x14ac:dyDescent="0.25">
      <c r="A56" s="13"/>
      <c r="B56" s="121">
        <f>کشمیر!B16</f>
        <v>0</v>
      </c>
      <c r="C56" s="105">
        <f>کشمیر!C16</f>
        <v>0</v>
      </c>
      <c r="D56" s="106">
        <f>کشمیر!D16</f>
        <v>0</v>
      </c>
      <c r="E56" s="99">
        <f>کشمیر!E16</f>
        <v>0</v>
      </c>
      <c r="F56" s="105">
        <f>کشمیر!F16</f>
        <v>0</v>
      </c>
      <c r="G56" s="102">
        <f>کشمیر!G16</f>
        <v>0</v>
      </c>
      <c r="H56" s="106">
        <f>کشمیر!H16</f>
        <v>0</v>
      </c>
      <c r="I56" s="104">
        <f>کشمیر!I16</f>
        <v>0</v>
      </c>
      <c r="J56" s="103">
        <f>کشمیر!J16</f>
        <v>0</v>
      </c>
      <c r="K56" s="104">
        <f>کشمیر!K16</f>
        <v>0</v>
      </c>
      <c r="L56" s="105">
        <f>کشمیر!L16</f>
        <v>0</v>
      </c>
      <c r="M56" s="102">
        <f>کشمیر!M16</f>
        <v>0</v>
      </c>
      <c r="N56" s="105">
        <f>کشمیر!N16</f>
        <v>0</v>
      </c>
      <c r="O56" s="103">
        <f>کشمیر!O16</f>
        <v>0</v>
      </c>
      <c r="P56" s="99">
        <f>کشمیر!P16</f>
        <v>0</v>
      </c>
      <c r="Q56" s="105">
        <f>کشمیر!Q16</f>
        <v>0</v>
      </c>
      <c r="R56" s="103">
        <f>کشمیر!R16</f>
        <v>0</v>
      </c>
      <c r="S56" s="40" t="str">
        <f>کشمیر!S16</f>
        <v>پونچھ</v>
      </c>
      <c r="T56" s="234"/>
      <c r="U56" s="18">
        <f t="shared" ref="U56" si="1">U55+1</f>
        <v>43</v>
      </c>
      <c r="V56" s="14"/>
    </row>
    <row r="57" spans="1:22" s="5" customFormat="1" ht="21.75" x14ac:dyDescent="0.2">
      <c r="A57" s="13"/>
      <c r="B57" s="117">
        <f t="shared" ref="B57:Q57" si="2">SUM(B14:B56)</f>
        <v>0</v>
      </c>
      <c r="C57" s="83">
        <f t="shared" si="2"/>
        <v>0</v>
      </c>
      <c r="D57" s="85">
        <f t="shared" si="2"/>
        <v>0</v>
      </c>
      <c r="E57" s="84">
        <f t="shared" si="2"/>
        <v>0</v>
      </c>
      <c r="F57" s="83">
        <f t="shared" si="2"/>
        <v>0</v>
      </c>
      <c r="G57" s="83">
        <f t="shared" si="2"/>
        <v>0</v>
      </c>
      <c r="H57" s="85">
        <f t="shared" si="2"/>
        <v>0</v>
      </c>
      <c r="I57" s="84">
        <f t="shared" si="2"/>
        <v>0</v>
      </c>
      <c r="J57" s="85">
        <f t="shared" si="2"/>
        <v>0</v>
      </c>
      <c r="K57" s="84">
        <f t="shared" si="2"/>
        <v>0</v>
      </c>
      <c r="L57" s="83">
        <f t="shared" si="2"/>
        <v>0</v>
      </c>
      <c r="M57" s="83">
        <f t="shared" si="2"/>
        <v>0</v>
      </c>
      <c r="N57" s="83">
        <f t="shared" si="2"/>
        <v>0</v>
      </c>
      <c r="O57" s="85">
        <f t="shared" si="2"/>
        <v>0</v>
      </c>
      <c r="P57" s="84">
        <f t="shared" si="2"/>
        <v>0</v>
      </c>
      <c r="Q57" s="83">
        <f t="shared" si="2"/>
        <v>0</v>
      </c>
      <c r="R57" s="85">
        <f>SUM(R14:R56)</f>
        <v>0</v>
      </c>
      <c r="S57" s="243" t="s">
        <v>65</v>
      </c>
      <c r="T57" s="244"/>
      <c r="U57" s="245"/>
      <c r="V57" s="14"/>
    </row>
    <row r="58" spans="1:22" s="5" customFormat="1" ht="21.75" x14ac:dyDescent="0.2">
      <c r="A58" s="13"/>
      <c r="B58" s="121">
        <f>کراچی!B30+'اندرونِ سندھ'!B30+بلوچستان!B30+پنجاب!B30+'اسلام آباد'!B30+'خیبر پختونخوا'!B30+'گلگت بلتستان'!B30+کشمیر!B30</f>
        <v>0</v>
      </c>
      <c r="C58" s="80">
        <f>کراچی!C30+'اندرونِ سندھ'!C30+بلوچستان!C30+پنجاب!C30+'اسلام آباد'!C30+'خیبر پختونخوا'!C30+'گلگت بلتستان'!C30+کشمیر!C30</f>
        <v>0</v>
      </c>
      <c r="D58" s="94">
        <f>کراچی!D30+'اندرونِ سندھ'!D30+بلوچستان!D30+پنجاب!D30+'اسلام آباد'!D30+'خیبر پختونخوا'!D30+'گلگت بلتستان'!D30+کشمیر!D30</f>
        <v>0</v>
      </c>
      <c r="E58" s="99">
        <f>کراچی!E30+'اندرونِ سندھ'!E30+بلوچستان!E30+پنجاب!E30+'اسلام آباد'!E30+'خیبر پختونخوا'!E30+'گلگت بلتستان'!E30+کشمیر!E30</f>
        <v>0</v>
      </c>
      <c r="F58" s="80">
        <f>کراچی!F30+'اندرونِ سندھ'!F30+بلوچستان!F30+پنجاب!F30+'اسلام آباد'!F30+'خیبر پختونخوا'!F30+'گلگت بلتستان'!F30+کشمیر!F30</f>
        <v>0</v>
      </c>
      <c r="G58" s="87">
        <f>کراچی!G30+'اندرونِ سندھ'!G30+بلوچستان!G30+پنجاب!G30+'اسلام آباد'!G30+'خیبر پختونخوا'!G30+'گلگت بلتستان'!G30+کشمیر!G30</f>
        <v>0</v>
      </c>
      <c r="H58" s="94">
        <f>کراچی!H30+'اندرونِ سندھ'!H30+بلوچستان!H30+پنجاب!H30+'اسلام آباد'!H30+'خیبر پختونخوا'!H30+'گلگت بلتستان'!H30+کشمیر!H30</f>
        <v>0</v>
      </c>
      <c r="I58" s="78">
        <f>کراچی!I30+'اندرونِ سندھ'!I30+بلوچستان!I30+پنجاب!I30+'اسلام آباد'!I30+'خیبر پختونخوا'!I30+'گلگت بلتستان'!I30+کشمیر!I30</f>
        <v>0</v>
      </c>
      <c r="J58" s="79">
        <f>کراچی!J30+'اندرونِ سندھ'!J30+بلوچستان!J30+پنجاب!J30+'اسلام آباد'!J30+'خیبر پختونخوا'!J30+'گلگت بلتستان'!J30+کشمیر!J30</f>
        <v>0</v>
      </c>
      <c r="K58" s="78">
        <f>کراچی!K30+'اندرونِ سندھ'!K30+بلوچستان!K30+پنجاب!K30+'اسلام آباد'!K30+'خیبر پختونخوا'!K30+'گلگت بلتستان'!K30+کشمیر!K30</f>
        <v>0</v>
      </c>
      <c r="L58" s="80">
        <f>کراچی!L30+'اندرونِ سندھ'!L30+بلوچستان!L30+پنجاب!L30+'اسلام آباد'!L30+'خیبر پختونخوا'!L30+'گلگت بلتستان'!L30+کشمیر!L30</f>
        <v>0</v>
      </c>
      <c r="M58" s="87">
        <f>کراچی!M30+'اندرونِ سندھ'!M30+بلوچستان!M30+پنجاب!M30+'اسلام آباد'!M30+'خیبر پختونخوا'!M30+'گلگت بلتستان'!M30+کشمیر!M30</f>
        <v>0</v>
      </c>
      <c r="N58" s="80">
        <f>کراچی!N30+'اندرونِ سندھ'!N30+بلوچستان!N30+پنجاب!N30+'اسلام آباد'!N30+'خیبر پختونخوا'!N30+'گلگت بلتستان'!N30+کشمیر!N30</f>
        <v>0</v>
      </c>
      <c r="O58" s="79">
        <f>کراچی!O30+'اندرونِ سندھ'!O30+بلوچستان!O30+پنجاب!O30+'اسلام آباد'!O30+'خیبر پختونخوا'!O30+'گلگت بلتستان'!O30+کشمیر!O30</f>
        <v>0</v>
      </c>
      <c r="P58" s="99">
        <f>کراچی!P30+'اندرونِ سندھ'!P30+بلوچستان!P30+پنجاب!P30+'اسلام آباد'!P30+'خیبر پختونخوا'!P30+'گلگت بلتستان'!P30+کشمیر!P30</f>
        <v>0</v>
      </c>
      <c r="Q58" s="80">
        <f>کراچی!Q30+'اندرونِ سندھ'!Q30+بلوچستان!Q30+پنجاب!Q30+'اسلام آباد'!Q30+'خیبر پختونخوا'!Q30+'گلگت بلتستان'!Q30+کشمیر!Q30</f>
        <v>0</v>
      </c>
      <c r="R58" s="79">
        <f>کراچی!R30+'اندرونِ سندھ'!R30+بلوچستان!R30+پنجاب!R30+'اسلام آباد'!R30+'خیبر پختونخوا'!R30+'گلگت بلتستان'!R30+کشمیر!R30</f>
        <v>0</v>
      </c>
      <c r="S58" s="237" t="s">
        <v>3</v>
      </c>
      <c r="T58" s="238"/>
      <c r="U58" s="239"/>
      <c r="V58" s="14"/>
    </row>
    <row r="59" spans="1:22" s="5" customFormat="1" ht="22.5" thickBot="1" x14ac:dyDescent="0.25">
      <c r="A59" s="13"/>
      <c r="B59" s="118">
        <f t="shared" ref="B59:K59" si="3">B57-B58</f>
        <v>0</v>
      </c>
      <c r="C59" s="71">
        <f t="shared" si="3"/>
        <v>0</v>
      </c>
      <c r="D59" s="72">
        <f t="shared" si="3"/>
        <v>0</v>
      </c>
      <c r="E59" s="92">
        <f t="shared" si="3"/>
        <v>0</v>
      </c>
      <c r="F59" s="71">
        <f t="shared" si="3"/>
        <v>0</v>
      </c>
      <c r="G59" s="71">
        <f t="shared" si="3"/>
        <v>0</v>
      </c>
      <c r="H59" s="72">
        <f t="shared" si="3"/>
        <v>0</v>
      </c>
      <c r="I59" s="92">
        <f t="shared" si="3"/>
        <v>0</v>
      </c>
      <c r="J59" s="73">
        <f t="shared" si="3"/>
        <v>0</v>
      </c>
      <c r="K59" s="92">
        <f t="shared" si="3"/>
        <v>0</v>
      </c>
      <c r="L59" s="74">
        <f>L57-L58</f>
        <v>0</v>
      </c>
      <c r="M59" s="75">
        <f t="shared" ref="M59:R59" si="4">IF(SUM(M57:M58)=0,0,IF(M58=0,1*100.0001,IF(M57=0,1*-100.0001,(M57/M58*100-100))))</f>
        <v>0</v>
      </c>
      <c r="N59" s="75">
        <f t="shared" si="4"/>
        <v>0</v>
      </c>
      <c r="O59" s="72">
        <f>O57-O58</f>
        <v>0</v>
      </c>
      <c r="P59" s="76">
        <f t="shared" si="4"/>
        <v>0</v>
      </c>
      <c r="Q59" s="75">
        <f t="shared" si="4"/>
        <v>0</v>
      </c>
      <c r="R59" s="89">
        <f t="shared" si="4"/>
        <v>0</v>
      </c>
      <c r="S59" s="240" t="s">
        <v>12</v>
      </c>
      <c r="T59" s="241"/>
      <c r="U59" s="242"/>
      <c r="V59" s="14"/>
    </row>
    <row r="60" spans="1:22" s="5" customFormat="1" ht="5.25" customHeight="1" thickBot="1" x14ac:dyDescent="0.55000000000000004">
      <c r="A60" s="7"/>
      <c r="B60" s="20"/>
      <c r="C60" s="20"/>
      <c r="D60" s="20"/>
      <c r="E60" s="20"/>
      <c r="F60" s="20"/>
      <c r="G60" s="20"/>
      <c r="H60" s="20"/>
      <c r="I60" s="20"/>
      <c r="J60" s="20"/>
      <c r="K60" s="20"/>
      <c r="L60" s="20"/>
      <c r="M60" s="20"/>
      <c r="N60" s="20"/>
      <c r="O60" s="20"/>
      <c r="P60" s="236"/>
      <c r="Q60" s="236"/>
      <c r="R60" s="236"/>
      <c r="S60" s="236"/>
      <c r="T60" s="236"/>
      <c r="U60" s="236"/>
      <c r="V60" s="8"/>
    </row>
    <row r="61" spans="1:22" ht="18" thickBot="1" x14ac:dyDescent="0.25"/>
  </sheetData>
  <sheetProtection algorithmName="SHA-512" hashValue="OMUA2kfYRtC/lnpLgd2UXFZARmNdML65AkObthp4yARn1kuv2O4z2lsz7PoTIsLy7vmITQLCJDRv9AiABlf1rA==" saltValue="En18cXLM43yGy3XYJPiGkQ==" spinCount="100000" sheet="1" formatCells="0" formatColumns="0" formatRows="0" insertColumns="0" insertRows="0" insertHyperlinks="0" deleteColumns="0" deleteRows="0" sort="0" autoFilter="0" pivotTables="0"/>
  <mergeCells count="65">
    <mergeCell ref="E11:H11"/>
    <mergeCell ref="I11:J11"/>
    <mergeCell ref="K11:O11"/>
    <mergeCell ref="P11:R11"/>
    <mergeCell ref="B12:B13"/>
    <mergeCell ref="C12:C13"/>
    <mergeCell ref="D12:D13"/>
    <mergeCell ref="E12:E13"/>
    <mergeCell ref="F12:F13"/>
    <mergeCell ref="G12:H12"/>
    <mergeCell ref="I12:I13"/>
    <mergeCell ref="J12:J13"/>
    <mergeCell ref="K12:K13"/>
    <mergeCell ref="L12:L13"/>
    <mergeCell ref="M12:M13"/>
    <mergeCell ref="N12:N13"/>
    <mergeCell ref="I5:J5"/>
    <mergeCell ref="R9:U9"/>
    <mergeCell ref="B10:D10"/>
    <mergeCell ref="E10:H10"/>
    <mergeCell ref="I10:J10"/>
    <mergeCell ref="K10:O10"/>
    <mergeCell ref="P10:R10"/>
    <mergeCell ref="S10:U10"/>
    <mergeCell ref="B2:D2"/>
    <mergeCell ref="B3:D3"/>
    <mergeCell ref="B5:D5"/>
    <mergeCell ref="B6:D7"/>
    <mergeCell ref="G5:H5"/>
    <mergeCell ref="BA10:BG14"/>
    <mergeCell ref="Y13:AE13"/>
    <mergeCell ref="A1:V1"/>
    <mergeCell ref="Y10:AE10"/>
    <mergeCell ref="AG10:AV14"/>
    <mergeCell ref="L5:M5"/>
    <mergeCell ref="R2:U4"/>
    <mergeCell ref="R5:U7"/>
    <mergeCell ref="T14:T15"/>
    <mergeCell ref="B11:D11"/>
    <mergeCell ref="F7:P7"/>
    <mergeCell ref="F2:P3"/>
    <mergeCell ref="B9:C9"/>
    <mergeCell ref="D9:F9"/>
    <mergeCell ref="G9:I9"/>
    <mergeCell ref="J9:N9"/>
    <mergeCell ref="P60:U60"/>
    <mergeCell ref="S58:U58"/>
    <mergeCell ref="S59:U59"/>
    <mergeCell ref="T30:T38"/>
    <mergeCell ref="T39:T43"/>
    <mergeCell ref="S57:U57"/>
    <mergeCell ref="T44:T50"/>
    <mergeCell ref="T54:T56"/>
    <mergeCell ref="T22:T29"/>
    <mergeCell ref="T11:T13"/>
    <mergeCell ref="U11:U13"/>
    <mergeCell ref="N5:O5"/>
    <mergeCell ref="T51:T53"/>
    <mergeCell ref="T16:T21"/>
    <mergeCell ref="O9:Q9"/>
    <mergeCell ref="O12:O13"/>
    <mergeCell ref="P12:P13"/>
    <mergeCell ref="Q12:Q13"/>
    <mergeCell ref="R12:R13"/>
    <mergeCell ref="S11:S13"/>
  </mergeCells>
  <conditionalFormatting sqref="B3:C3 B6:C6">
    <cfRule type="cellIs" dxfId="72" priority="27" operator="equal">
      <formula>0</formula>
    </cfRule>
  </conditionalFormatting>
  <conditionalFormatting sqref="G5:H5 L5:M5">
    <cfRule type="cellIs" dxfId="71" priority="26" operator="equal">
      <formula>0</formula>
    </cfRule>
  </conditionalFormatting>
  <conditionalFormatting sqref="R5:U7">
    <cfRule type="cellIs" dxfId="70" priority="19" operator="equal">
      <formula>0</formula>
    </cfRule>
  </conditionalFormatting>
  <conditionalFormatting sqref="B59:H59">
    <cfRule type="cellIs" dxfId="69" priority="6" operator="lessThan">
      <formula>0</formula>
    </cfRule>
  </conditionalFormatting>
  <conditionalFormatting sqref="O59">
    <cfRule type="cellIs" dxfId="68" priority="5" operator="lessThan">
      <formula>0</formula>
    </cfRule>
  </conditionalFormatting>
  <conditionalFormatting sqref="L59">
    <cfRule type="cellIs" dxfId="67" priority="4" operator="lessThan">
      <formula>0</formula>
    </cfRule>
  </conditionalFormatting>
  <conditionalFormatting sqref="K59">
    <cfRule type="cellIs" dxfId="66" priority="3" operator="lessThan">
      <formula>0</formula>
    </cfRule>
  </conditionalFormatting>
  <conditionalFormatting sqref="J59">
    <cfRule type="cellIs" dxfId="65" priority="2" operator="lessThan">
      <formula>0</formula>
    </cfRule>
  </conditionalFormatting>
  <conditionalFormatting sqref="I59">
    <cfRule type="cellIs" dxfId="64" priority="1" operator="lessThan">
      <formula>0</formula>
    </cfRule>
  </conditionalFormatting>
  <printOptions horizontalCentered="1"/>
  <pageMargins left="0" right="0" top="0" bottom="0" header="0" footer="0"/>
  <pageSetup paperSize="9" scale="97" fitToHeight="0" orientation="landscape" errors="blank"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BQ33"/>
  <sheetViews>
    <sheetView showGridLines="0" zoomScaleNormal="100" zoomScaleSheetLayoutView="100" workbookViewId="0">
      <selection activeCell="W13" sqref="W13"/>
    </sheetView>
  </sheetViews>
  <sheetFormatPr defaultColWidth="9.28515625" defaultRowHeight="17.25" x14ac:dyDescent="0.2"/>
  <cols>
    <col min="1" max="1" width="0.85546875" style="35" customWidth="1"/>
    <col min="2" max="2" width="8.7109375" style="35" customWidth="1"/>
    <col min="3" max="3" width="8.7109375" style="61" customWidth="1"/>
    <col min="4" max="8" width="8.7109375" style="48" customWidth="1"/>
    <col min="9" max="10" width="8.7109375" style="61" customWidth="1"/>
    <col min="11" max="11" width="8.7109375" style="48" customWidth="1"/>
    <col min="12" max="14" width="8.7109375" style="43" customWidth="1"/>
    <col min="15" max="15" width="8.7109375" style="35" customWidth="1"/>
    <col min="16" max="16" width="8.7109375" style="61" customWidth="1"/>
    <col min="17" max="18" width="8.7109375" style="35" customWidth="1"/>
    <col min="19" max="19" width="9.85546875" style="35" customWidth="1"/>
    <col min="20" max="20" width="3.5703125" style="35" customWidth="1"/>
    <col min="21" max="21" width="0.7109375" style="35" customWidth="1"/>
    <col min="22" max="16384" width="9.28515625" style="35"/>
  </cols>
  <sheetData>
    <row r="1" spans="1:69" ht="5.25" customHeight="1" thickTop="1" thickBot="1" x14ac:dyDescent="0.25">
      <c r="A1" s="146"/>
      <c r="B1" s="147"/>
      <c r="C1" s="147"/>
      <c r="D1" s="147"/>
      <c r="E1" s="147"/>
      <c r="F1" s="147"/>
      <c r="G1" s="147"/>
      <c r="H1" s="147"/>
      <c r="I1" s="147"/>
      <c r="J1" s="147"/>
      <c r="K1" s="147"/>
      <c r="L1" s="147"/>
      <c r="M1" s="147"/>
      <c r="N1" s="147"/>
      <c r="O1" s="147"/>
      <c r="P1" s="147"/>
      <c r="Q1" s="147"/>
      <c r="R1" s="147"/>
      <c r="S1" s="147"/>
      <c r="T1" s="147"/>
      <c r="U1" s="148"/>
    </row>
    <row r="2" spans="1:69" ht="24.95" customHeight="1" x14ac:dyDescent="0.2">
      <c r="A2" s="1"/>
      <c r="B2" s="278" t="s">
        <v>104</v>
      </c>
      <c r="C2" s="279"/>
      <c r="D2" s="280"/>
      <c r="E2" s="54"/>
      <c r="F2" s="173" t="s">
        <v>71</v>
      </c>
      <c r="G2" s="173"/>
      <c r="H2" s="173"/>
      <c r="I2" s="173"/>
      <c r="J2" s="173"/>
      <c r="K2" s="173"/>
      <c r="L2" s="173"/>
      <c r="M2" s="173"/>
      <c r="N2" s="173"/>
      <c r="O2" s="173"/>
      <c r="P2" s="66"/>
      <c r="Q2" s="293" t="s">
        <v>13</v>
      </c>
      <c r="R2" s="279"/>
      <c r="S2" s="279"/>
      <c r="T2" s="294"/>
      <c r="U2" s="2"/>
    </row>
    <row r="3" spans="1:69" ht="24.95" customHeight="1" thickBot="1" x14ac:dyDescent="0.25">
      <c r="A3" s="1"/>
      <c r="B3" s="281">
        <f>'Pakistan, Suba'!B6</f>
        <v>0</v>
      </c>
      <c r="C3" s="282"/>
      <c r="D3" s="283"/>
      <c r="E3" s="54"/>
      <c r="F3" s="173"/>
      <c r="G3" s="173"/>
      <c r="H3" s="173"/>
      <c r="I3" s="173"/>
      <c r="J3" s="173"/>
      <c r="K3" s="173"/>
      <c r="L3" s="173"/>
      <c r="M3" s="173"/>
      <c r="N3" s="173"/>
      <c r="O3" s="173"/>
      <c r="P3" s="66"/>
      <c r="Q3" s="295" t="str">
        <f>'Pakistan, Suba'!S14</f>
        <v>کراچی</v>
      </c>
      <c r="R3" s="282"/>
      <c r="S3" s="282"/>
      <c r="T3" s="296"/>
      <c r="U3" s="2"/>
    </row>
    <row r="4" spans="1:69" ht="5.0999999999999996" customHeight="1" thickBot="1" x14ac:dyDescent="0.25">
      <c r="A4" s="1"/>
      <c r="B4" s="56"/>
      <c r="C4" s="56"/>
      <c r="D4" s="58"/>
      <c r="E4" s="58"/>
      <c r="F4" s="58"/>
      <c r="G4" s="58"/>
      <c r="H4" s="58"/>
      <c r="I4" s="58"/>
      <c r="J4" s="58"/>
      <c r="K4" s="58"/>
      <c r="L4" s="58"/>
      <c r="M4" s="58"/>
      <c r="N4" s="58"/>
      <c r="O4" s="58"/>
      <c r="P4" s="58"/>
      <c r="Q4" s="59"/>
      <c r="R4" s="59"/>
      <c r="S4" s="59"/>
      <c r="T4" s="57"/>
      <c r="U4" s="2"/>
    </row>
    <row r="5" spans="1:69" ht="24.95" customHeight="1" x14ac:dyDescent="0.4">
      <c r="A5" s="1"/>
      <c r="B5" s="278" t="s">
        <v>55</v>
      </c>
      <c r="C5" s="279"/>
      <c r="D5" s="280"/>
      <c r="E5" s="55"/>
      <c r="F5" s="47"/>
      <c r="G5" s="256">
        <f>'Pakistan, Suba'!G5:H5</f>
        <v>0</v>
      </c>
      <c r="H5" s="257"/>
      <c r="I5" s="171" t="s">
        <v>0</v>
      </c>
      <c r="J5" s="172"/>
      <c r="K5" s="256">
        <f>'Pakistan, Suba'!K5:L5</f>
        <v>0</v>
      </c>
      <c r="L5" s="257"/>
      <c r="M5" s="171" t="s">
        <v>66</v>
      </c>
      <c r="N5" s="303"/>
      <c r="O5" s="47"/>
      <c r="P5" s="58"/>
      <c r="Q5" s="293" t="s">
        <v>64</v>
      </c>
      <c r="R5" s="279"/>
      <c r="S5" s="279"/>
      <c r="T5" s="294"/>
      <c r="U5" s="2"/>
    </row>
    <row r="6" spans="1:69" ht="5.0999999999999996" customHeight="1" x14ac:dyDescent="0.4">
      <c r="A6" s="1"/>
      <c r="B6" s="285"/>
      <c r="C6" s="286"/>
      <c r="D6" s="287"/>
      <c r="E6" s="55"/>
      <c r="F6" s="55"/>
      <c r="G6" s="55"/>
      <c r="H6" s="55"/>
      <c r="I6" s="55"/>
      <c r="J6" s="55"/>
      <c r="K6" s="55"/>
      <c r="L6" s="55"/>
      <c r="M6" s="55"/>
      <c r="N6" s="55"/>
      <c r="O6" s="55"/>
      <c r="P6" s="58"/>
      <c r="Q6" s="297"/>
      <c r="R6" s="298"/>
      <c r="S6" s="298"/>
      <c r="T6" s="299"/>
      <c r="U6" s="2"/>
    </row>
    <row r="7" spans="1:69" ht="21.95" customHeight="1" thickBot="1" x14ac:dyDescent="0.25">
      <c r="A7" s="1"/>
      <c r="B7" s="288"/>
      <c r="C7" s="289"/>
      <c r="D7" s="290"/>
      <c r="E7" s="54"/>
      <c r="F7" s="155" t="s">
        <v>67</v>
      </c>
      <c r="G7" s="155"/>
      <c r="H7" s="155"/>
      <c r="I7" s="155"/>
      <c r="J7" s="155"/>
      <c r="K7" s="155"/>
      <c r="L7" s="155"/>
      <c r="M7" s="155"/>
      <c r="N7" s="155"/>
      <c r="O7" s="155"/>
      <c r="P7" s="58"/>
      <c r="Q7" s="300"/>
      <c r="R7" s="301"/>
      <c r="S7" s="301"/>
      <c r="T7" s="302"/>
      <c r="U7" s="2"/>
    </row>
    <row r="8" spans="1:69" ht="4.5" customHeight="1" thickBot="1" x14ac:dyDescent="0.25">
      <c r="A8" s="1"/>
      <c r="B8" s="12"/>
      <c r="C8" s="12"/>
      <c r="D8" s="12"/>
      <c r="E8" s="12"/>
      <c r="F8" s="12"/>
      <c r="G8" s="12"/>
      <c r="H8" s="12"/>
      <c r="I8" s="12"/>
      <c r="J8" s="12"/>
      <c r="K8" s="12"/>
      <c r="L8" s="12"/>
      <c r="M8" s="12"/>
      <c r="N8" s="12"/>
      <c r="O8" s="12"/>
      <c r="P8" s="12"/>
      <c r="Q8" s="12"/>
      <c r="R8" s="12"/>
      <c r="S8" s="12"/>
      <c r="T8" s="12"/>
      <c r="U8" s="2"/>
    </row>
    <row r="9" spans="1:69" s="5" customFormat="1" ht="29.25" thickBot="1" x14ac:dyDescent="0.25">
      <c r="A9" s="3"/>
      <c r="B9" s="178" t="str">
        <f>IFERROR(G9/O9," ")</f>
        <v xml:space="preserve"> </v>
      </c>
      <c r="C9" s="179"/>
      <c r="D9" s="180" t="s">
        <v>72</v>
      </c>
      <c r="E9" s="181"/>
      <c r="F9" s="182"/>
      <c r="G9" s="183">
        <f>H29+F29</f>
        <v>0</v>
      </c>
      <c r="H9" s="184"/>
      <c r="I9" s="184"/>
      <c r="J9" s="185" t="s">
        <v>73</v>
      </c>
      <c r="K9" s="185"/>
      <c r="L9" s="185"/>
      <c r="M9" s="185"/>
      <c r="N9" s="185"/>
      <c r="O9" s="186"/>
      <c r="P9" s="186"/>
      <c r="Q9" s="186"/>
      <c r="R9" s="203" t="s">
        <v>74</v>
      </c>
      <c r="S9" s="203"/>
      <c r="T9" s="204"/>
      <c r="U9" s="4"/>
    </row>
    <row r="10" spans="1:69" s="5" customFormat="1" ht="15.75" x14ac:dyDescent="0.2">
      <c r="A10" s="3"/>
      <c r="B10" s="174">
        <v>5</v>
      </c>
      <c r="C10" s="175"/>
      <c r="D10" s="176"/>
      <c r="E10" s="177">
        <v>4</v>
      </c>
      <c r="F10" s="175"/>
      <c r="G10" s="175"/>
      <c r="H10" s="176"/>
      <c r="I10" s="175">
        <v>3</v>
      </c>
      <c r="J10" s="176"/>
      <c r="K10" s="177">
        <v>2</v>
      </c>
      <c r="L10" s="175"/>
      <c r="M10" s="175"/>
      <c r="N10" s="175"/>
      <c r="O10" s="176"/>
      <c r="P10" s="177">
        <v>1</v>
      </c>
      <c r="Q10" s="175"/>
      <c r="R10" s="175"/>
      <c r="S10" s="113"/>
      <c r="T10" s="114"/>
      <c r="U10" s="4"/>
    </row>
    <row r="11" spans="1:69" s="5" customFormat="1" ht="28.5" x14ac:dyDescent="0.2">
      <c r="A11" s="6"/>
      <c r="B11" s="127" t="s">
        <v>75</v>
      </c>
      <c r="C11" s="128"/>
      <c r="D11" s="129"/>
      <c r="E11" s="130" t="s">
        <v>76</v>
      </c>
      <c r="F11" s="128"/>
      <c r="G11" s="128"/>
      <c r="H11" s="129"/>
      <c r="I11" s="130" t="s">
        <v>77</v>
      </c>
      <c r="J11" s="128"/>
      <c r="K11" s="134" t="s">
        <v>78</v>
      </c>
      <c r="L11" s="135"/>
      <c r="M11" s="135"/>
      <c r="N11" s="135"/>
      <c r="O11" s="136"/>
      <c r="P11" s="137" t="s">
        <v>79</v>
      </c>
      <c r="Q11" s="138"/>
      <c r="R11" s="139"/>
      <c r="S11" s="140" t="s">
        <v>56</v>
      </c>
      <c r="T11" s="143" t="s">
        <v>2</v>
      </c>
      <c r="U11" s="4"/>
      <c r="W11" s="46"/>
      <c r="X11" s="46"/>
      <c r="Y11" s="46"/>
    </row>
    <row r="12" spans="1:69" s="5" customFormat="1" ht="33" customHeight="1" x14ac:dyDescent="0.2">
      <c r="A12" s="6"/>
      <c r="B12" s="226" t="s">
        <v>80</v>
      </c>
      <c r="C12" s="189" t="s">
        <v>81</v>
      </c>
      <c r="D12" s="222" t="s">
        <v>82</v>
      </c>
      <c r="E12" s="187" t="s">
        <v>80</v>
      </c>
      <c r="F12" s="189" t="s">
        <v>83</v>
      </c>
      <c r="G12" s="220" t="s">
        <v>84</v>
      </c>
      <c r="H12" s="221"/>
      <c r="I12" s="187" t="s">
        <v>85</v>
      </c>
      <c r="J12" s="222" t="s">
        <v>86</v>
      </c>
      <c r="K12" s="224" t="s">
        <v>87</v>
      </c>
      <c r="L12" s="210" t="s">
        <v>88</v>
      </c>
      <c r="M12" s="210" t="s">
        <v>89</v>
      </c>
      <c r="N12" s="212" t="s">
        <v>96</v>
      </c>
      <c r="O12" s="214" t="s">
        <v>95</v>
      </c>
      <c r="P12" s="216" t="s">
        <v>90</v>
      </c>
      <c r="Q12" s="218" t="s">
        <v>91</v>
      </c>
      <c r="R12" s="205" t="s">
        <v>92</v>
      </c>
      <c r="S12" s="141"/>
      <c r="T12" s="144"/>
      <c r="U12" s="4"/>
      <c r="W12" s="46"/>
      <c r="X12" s="46"/>
      <c r="Y12" s="46"/>
    </row>
    <row r="13" spans="1:69" s="5" customFormat="1" ht="105" customHeight="1" thickBot="1" x14ac:dyDescent="0.25">
      <c r="A13" s="6"/>
      <c r="B13" s="227"/>
      <c r="C13" s="190"/>
      <c r="D13" s="223"/>
      <c r="E13" s="188"/>
      <c r="F13" s="190"/>
      <c r="G13" s="97" t="s">
        <v>93</v>
      </c>
      <c r="H13" s="98" t="s">
        <v>94</v>
      </c>
      <c r="I13" s="188"/>
      <c r="J13" s="223"/>
      <c r="K13" s="225"/>
      <c r="L13" s="211"/>
      <c r="M13" s="211"/>
      <c r="N13" s="213"/>
      <c r="O13" s="215"/>
      <c r="P13" s="217"/>
      <c r="Q13" s="219"/>
      <c r="R13" s="206"/>
      <c r="S13" s="142"/>
      <c r="T13" s="145"/>
      <c r="U13" s="4"/>
      <c r="W13" s="46"/>
      <c r="X13" s="46"/>
      <c r="Y13" s="46"/>
      <c r="AB13" s="254"/>
      <c r="AC13" s="254"/>
      <c r="AD13" s="254"/>
      <c r="AE13" s="254"/>
      <c r="AF13" s="254"/>
      <c r="AG13" s="254"/>
      <c r="AH13" s="254"/>
      <c r="AI13" s="254"/>
      <c r="AJ13" s="26"/>
      <c r="AK13" s="26"/>
      <c r="AL13" s="26"/>
      <c r="AM13" s="27"/>
      <c r="AN13" s="255"/>
      <c r="AO13" s="255"/>
      <c r="AP13" s="255"/>
      <c r="AQ13" s="255"/>
      <c r="AR13" s="255"/>
      <c r="AS13" s="255"/>
      <c r="AT13" s="255"/>
      <c r="AU13" s="255"/>
      <c r="AV13" s="255"/>
      <c r="AW13" s="255"/>
      <c r="AX13" s="255"/>
      <c r="AY13" s="255"/>
      <c r="AZ13" s="255"/>
      <c r="BA13" s="255"/>
      <c r="BB13" s="255"/>
      <c r="BC13" s="255"/>
      <c r="BD13" s="255"/>
      <c r="BE13" s="255"/>
      <c r="BF13" s="255"/>
      <c r="BG13" s="255"/>
      <c r="BH13" s="27"/>
      <c r="BI13" s="27"/>
      <c r="BJ13" s="27"/>
      <c r="BK13" s="27"/>
      <c r="BL13" s="254"/>
      <c r="BM13" s="254"/>
      <c r="BN13" s="254"/>
      <c r="BO13" s="254"/>
      <c r="BP13" s="254"/>
      <c r="BQ13" s="254"/>
    </row>
    <row r="14" spans="1:69" s="5" customFormat="1" ht="21" customHeight="1" x14ac:dyDescent="0.2">
      <c r="A14" s="3"/>
      <c r="B14" s="121">
        <f>SUM(C14:D14)</f>
        <v>0</v>
      </c>
      <c r="C14" s="77"/>
      <c r="D14" s="96"/>
      <c r="E14" s="99">
        <f>SUM(F14:H14)</f>
        <v>0</v>
      </c>
      <c r="F14" s="87"/>
      <c r="G14" s="87"/>
      <c r="H14" s="79"/>
      <c r="I14" s="78"/>
      <c r="J14" s="79"/>
      <c r="K14" s="78"/>
      <c r="L14" s="87"/>
      <c r="M14" s="87"/>
      <c r="N14" s="87"/>
      <c r="O14" s="79"/>
      <c r="P14" s="99">
        <f>SUM(Q14:R14)</f>
        <v>0</v>
      </c>
      <c r="Q14" s="87"/>
      <c r="R14" s="79"/>
      <c r="S14" s="21" t="s">
        <v>53</v>
      </c>
      <c r="T14" s="17">
        <v>1</v>
      </c>
      <c r="U14" s="4"/>
      <c r="AB14" s="274"/>
      <c r="AC14" s="274"/>
      <c r="AD14" s="274"/>
      <c r="AE14" s="274"/>
      <c r="AF14" s="274"/>
      <c r="AG14" s="274"/>
      <c r="AH14" s="274"/>
      <c r="AI14" s="274"/>
      <c r="AJ14" s="26"/>
      <c r="AK14" s="26"/>
      <c r="AL14" s="26"/>
      <c r="AM14" s="26"/>
      <c r="AN14" s="255"/>
      <c r="AO14" s="255"/>
      <c r="AP14" s="255"/>
      <c r="AQ14" s="255"/>
      <c r="AR14" s="255"/>
      <c r="AS14" s="255"/>
      <c r="AT14" s="255"/>
      <c r="AU14" s="255"/>
      <c r="AV14" s="255"/>
      <c r="AW14" s="255"/>
      <c r="AX14" s="255"/>
      <c r="AY14" s="255"/>
      <c r="AZ14" s="255"/>
      <c r="BA14" s="255"/>
      <c r="BB14" s="255"/>
      <c r="BC14" s="255"/>
      <c r="BD14" s="255"/>
      <c r="BE14" s="255"/>
      <c r="BF14" s="255"/>
      <c r="BG14" s="255"/>
      <c r="BH14" s="27"/>
      <c r="BI14" s="27"/>
      <c r="BJ14" s="27"/>
      <c r="BK14" s="27"/>
      <c r="BL14" s="274"/>
      <c r="BM14" s="274"/>
      <c r="BN14" s="274"/>
      <c r="BO14" s="274"/>
      <c r="BP14" s="274"/>
      <c r="BQ14" s="274"/>
    </row>
    <row r="15" spans="1:69" s="5" customFormat="1" ht="21" customHeight="1" x14ac:dyDescent="0.2">
      <c r="A15" s="3"/>
      <c r="B15" s="121">
        <f>SUM(C15:D15)</f>
        <v>0</v>
      </c>
      <c r="C15" s="80"/>
      <c r="D15" s="94"/>
      <c r="E15" s="99">
        <f>SUM(F15:H15)</f>
        <v>0</v>
      </c>
      <c r="F15" s="80"/>
      <c r="G15" s="87"/>
      <c r="H15" s="94"/>
      <c r="I15" s="78"/>
      <c r="J15" s="79"/>
      <c r="K15" s="78"/>
      <c r="L15" s="80"/>
      <c r="M15" s="87"/>
      <c r="N15" s="80"/>
      <c r="O15" s="79"/>
      <c r="P15" s="99">
        <f>SUM(Q15:R15)</f>
        <v>0</v>
      </c>
      <c r="Q15" s="80"/>
      <c r="R15" s="79"/>
      <c r="S15" s="21" t="s">
        <v>54</v>
      </c>
      <c r="T15" s="18">
        <f>T14+1</f>
        <v>2</v>
      </c>
      <c r="U15" s="4"/>
      <c r="AB15" s="27"/>
      <c r="AC15" s="27"/>
      <c r="AD15" s="27"/>
      <c r="AE15" s="27"/>
      <c r="AF15" s="27"/>
      <c r="AG15" s="27"/>
      <c r="AH15" s="27"/>
      <c r="AI15" s="26"/>
      <c r="AJ15" s="26"/>
      <c r="AK15" s="26"/>
      <c r="AL15" s="26"/>
      <c r="AM15" s="26"/>
      <c r="AN15" s="255"/>
      <c r="AO15" s="255"/>
      <c r="AP15" s="255"/>
      <c r="AQ15" s="255"/>
      <c r="AR15" s="255"/>
      <c r="AS15" s="255"/>
      <c r="AT15" s="255"/>
      <c r="AU15" s="255"/>
      <c r="AV15" s="255"/>
      <c r="AW15" s="255"/>
      <c r="AX15" s="255"/>
      <c r="AY15" s="255"/>
      <c r="AZ15" s="255"/>
      <c r="BA15" s="255"/>
      <c r="BB15" s="255"/>
      <c r="BC15" s="255"/>
      <c r="BD15" s="255"/>
      <c r="BE15" s="255"/>
      <c r="BF15" s="255"/>
      <c r="BG15" s="255"/>
      <c r="BH15" s="27"/>
      <c r="BI15" s="27"/>
      <c r="BJ15" s="27"/>
      <c r="BK15" s="27"/>
      <c r="BL15" s="27"/>
      <c r="BM15" s="27"/>
      <c r="BN15" s="27"/>
      <c r="BO15" s="27"/>
      <c r="BP15" s="27"/>
      <c r="BQ15" s="27"/>
    </row>
    <row r="16" spans="1:69" s="5" customFormat="1" ht="21" customHeight="1" thickBot="1" x14ac:dyDescent="0.25">
      <c r="A16" s="3"/>
      <c r="B16" s="121">
        <f t="shared" ref="B16:B27" si="0">SUM(C16:D16)</f>
        <v>0</v>
      </c>
      <c r="C16" s="80"/>
      <c r="D16" s="94"/>
      <c r="E16" s="99">
        <f t="shared" ref="E16:E27" si="1">SUM(F16:H16)</f>
        <v>0</v>
      </c>
      <c r="F16" s="80"/>
      <c r="G16" s="87"/>
      <c r="H16" s="94"/>
      <c r="I16" s="78"/>
      <c r="J16" s="79"/>
      <c r="K16" s="78"/>
      <c r="L16" s="80"/>
      <c r="M16" s="87"/>
      <c r="N16" s="80"/>
      <c r="O16" s="79"/>
      <c r="P16" s="99">
        <f t="shared" ref="P16:P27" si="2">SUM(Q16:R16)</f>
        <v>0</v>
      </c>
      <c r="Q16" s="80"/>
      <c r="R16" s="79"/>
      <c r="S16" s="37"/>
      <c r="T16" s="19">
        <f t="shared" ref="T16:T28" si="3">T15+1</f>
        <v>3</v>
      </c>
      <c r="U16" s="4"/>
      <c r="AB16" s="254"/>
      <c r="AC16" s="254"/>
      <c r="AD16" s="254"/>
      <c r="AE16" s="254"/>
      <c r="AF16" s="254"/>
      <c r="AG16" s="254"/>
      <c r="AH16" s="254"/>
      <c r="AI16" s="254"/>
      <c r="AJ16" s="28"/>
      <c r="AK16" s="28"/>
      <c r="AL16" s="28"/>
      <c r="AM16" s="28"/>
      <c r="AN16" s="275"/>
      <c r="AO16" s="275"/>
      <c r="AP16" s="275"/>
      <c r="AQ16" s="276"/>
      <c r="AR16" s="276"/>
      <c r="AS16" s="276"/>
      <c r="AT16" s="276"/>
      <c r="AU16" s="276"/>
      <c r="AV16" s="29"/>
      <c r="AW16" s="29"/>
      <c r="AX16" s="29"/>
      <c r="AY16" s="29"/>
      <c r="AZ16" s="277"/>
      <c r="BA16" s="277"/>
      <c r="BB16" s="277"/>
      <c r="BC16" s="277"/>
      <c r="BD16" s="276"/>
      <c r="BE16" s="276"/>
      <c r="BF16" s="276"/>
      <c r="BG16" s="276"/>
      <c r="BH16" s="28"/>
      <c r="BI16" s="28"/>
      <c r="BJ16" s="28"/>
      <c r="BK16" s="28"/>
      <c r="BL16" s="254"/>
      <c r="BM16" s="254"/>
      <c r="BN16" s="254"/>
      <c r="BO16" s="254"/>
      <c r="BP16" s="254"/>
      <c r="BQ16" s="254"/>
    </row>
    <row r="17" spans="1:69" s="5" customFormat="1" ht="21" hidden="1" customHeight="1" x14ac:dyDescent="0.2">
      <c r="A17" s="3"/>
      <c r="B17" s="121">
        <f t="shared" si="0"/>
        <v>0</v>
      </c>
      <c r="C17" s="80"/>
      <c r="D17" s="94"/>
      <c r="E17" s="99">
        <f t="shared" si="1"/>
        <v>0</v>
      </c>
      <c r="F17" s="80"/>
      <c r="G17" s="87"/>
      <c r="H17" s="94"/>
      <c r="I17" s="78"/>
      <c r="J17" s="79"/>
      <c r="K17" s="78"/>
      <c r="L17" s="80"/>
      <c r="M17" s="87"/>
      <c r="N17" s="80"/>
      <c r="O17" s="79"/>
      <c r="P17" s="99">
        <f t="shared" si="2"/>
        <v>0</v>
      </c>
      <c r="Q17" s="80"/>
      <c r="R17" s="79"/>
      <c r="S17" s="38"/>
      <c r="T17" s="19">
        <f t="shared" si="3"/>
        <v>4</v>
      </c>
      <c r="U17" s="4"/>
      <c r="AB17" s="250"/>
      <c r="AC17" s="250"/>
      <c r="AD17" s="250"/>
      <c r="AE17" s="250"/>
      <c r="AF17" s="250"/>
      <c r="AG17" s="250"/>
      <c r="AH17" s="250"/>
      <c r="AI17" s="250"/>
      <c r="AJ17" s="28"/>
      <c r="AK17" s="28"/>
      <c r="AL17" s="28"/>
      <c r="AM17" s="28"/>
      <c r="AN17" s="28"/>
      <c r="AO17" s="28"/>
      <c r="AP17" s="28"/>
      <c r="AQ17" s="28"/>
      <c r="AR17" s="28"/>
      <c r="AS17" s="28"/>
      <c r="AT17" s="28"/>
      <c r="AU17" s="28"/>
      <c r="AV17" s="28"/>
      <c r="AW17" s="28"/>
      <c r="AX17" s="28"/>
      <c r="AY17" s="28"/>
      <c r="AZ17" s="28"/>
      <c r="BA17" s="28"/>
      <c r="BB17" s="28"/>
      <c r="BC17" s="28"/>
      <c r="BD17" s="28"/>
      <c r="BE17" s="28"/>
      <c r="BF17" s="27"/>
      <c r="BG17" s="27"/>
      <c r="BH17" s="28"/>
      <c r="BI17" s="28"/>
      <c r="BJ17" s="28"/>
      <c r="BK17" s="28"/>
      <c r="BL17" s="274"/>
      <c r="BM17" s="274"/>
      <c r="BN17" s="274"/>
      <c r="BO17" s="274"/>
      <c r="BP17" s="274"/>
      <c r="BQ17" s="274"/>
    </row>
    <row r="18" spans="1:69" s="5" customFormat="1" ht="21" hidden="1" customHeight="1" x14ac:dyDescent="0.2">
      <c r="A18" s="3"/>
      <c r="B18" s="121">
        <f t="shared" si="0"/>
        <v>0</v>
      </c>
      <c r="C18" s="80"/>
      <c r="D18" s="94"/>
      <c r="E18" s="99">
        <f t="shared" si="1"/>
        <v>0</v>
      </c>
      <c r="F18" s="80"/>
      <c r="G18" s="87"/>
      <c r="H18" s="94"/>
      <c r="I18" s="78"/>
      <c r="J18" s="79"/>
      <c r="K18" s="78"/>
      <c r="L18" s="80"/>
      <c r="M18" s="87"/>
      <c r="N18" s="80"/>
      <c r="O18" s="79"/>
      <c r="P18" s="99">
        <f t="shared" si="2"/>
        <v>0</v>
      </c>
      <c r="Q18" s="80"/>
      <c r="R18" s="79"/>
      <c r="S18" s="38"/>
      <c r="T18" s="19">
        <f t="shared" si="3"/>
        <v>5</v>
      </c>
      <c r="U18" s="4"/>
      <c r="AB18" s="250"/>
      <c r="AC18" s="250"/>
      <c r="AD18" s="250"/>
      <c r="AE18" s="250"/>
      <c r="AF18" s="250"/>
      <c r="AG18" s="250"/>
      <c r="AH18" s="250"/>
      <c r="AI18" s="250"/>
      <c r="AJ18" s="27"/>
      <c r="AK18" s="27"/>
      <c r="AL18" s="27"/>
      <c r="AM18" s="284"/>
      <c r="AN18" s="284"/>
      <c r="AO18" s="284"/>
      <c r="AP18" s="284"/>
      <c r="AQ18" s="284"/>
      <c r="AR18" s="284"/>
      <c r="AS18" s="284"/>
      <c r="AT18" s="284"/>
      <c r="AU18" s="284"/>
      <c r="AV18" s="284"/>
      <c r="AW18" s="284"/>
      <c r="AX18" s="284"/>
      <c r="AY18" s="284"/>
      <c r="AZ18" s="284"/>
      <c r="BA18" s="284"/>
      <c r="BB18" s="284"/>
      <c r="BC18" s="284"/>
      <c r="BD18" s="284"/>
      <c r="BE18" s="284"/>
      <c r="BF18" s="284"/>
      <c r="BG18" s="284"/>
      <c r="BH18" s="284"/>
      <c r="BI18" s="28"/>
      <c r="BJ18" s="28"/>
      <c r="BK18" s="28"/>
      <c r="BL18" s="274"/>
      <c r="BM18" s="274"/>
      <c r="BN18" s="274"/>
      <c r="BO18" s="274"/>
      <c r="BP18" s="274"/>
      <c r="BQ18" s="274"/>
    </row>
    <row r="19" spans="1:69" s="5" customFormat="1" ht="21" hidden="1" customHeight="1" x14ac:dyDescent="0.2">
      <c r="A19" s="3"/>
      <c r="B19" s="121">
        <f t="shared" si="0"/>
        <v>0</v>
      </c>
      <c r="C19" s="80"/>
      <c r="D19" s="94"/>
      <c r="E19" s="99">
        <f t="shared" si="1"/>
        <v>0</v>
      </c>
      <c r="F19" s="80"/>
      <c r="G19" s="87"/>
      <c r="H19" s="94"/>
      <c r="I19" s="78"/>
      <c r="J19" s="79"/>
      <c r="K19" s="78"/>
      <c r="L19" s="80"/>
      <c r="M19" s="87"/>
      <c r="N19" s="80"/>
      <c r="O19" s="79"/>
      <c r="P19" s="99">
        <f t="shared" si="2"/>
        <v>0</v>
      </c>
      <c r="Q19" s="80"/>
      <c r="R19" s="79"/>
      <c r="S19" s="38"/>
      <c r="T19" s="19">
        <f t="shared" si="3"/>
        <v>6</v>
      </c>
      <c r="U19" s="4"/>
    </row>
    <row r="20" spans="1:69" s="5" customFormat="1" ht="21" hidden="1" customHeight="1" x14ac:dyDescent="0.2">
      <c r="A20" s="3"/>
      <c r="B20" s="121">
        <f t="shared" si="0"/>
        <v>0</v>
      </c>
      <c r="C20" s="80"/>
      <c r="D20" s="94"/>
      <c r="E20" s="99">
        <f t="shared" si="1"/>
        <v>0</v>
      </c>
      <c r="F20" s="80"/>
      <c r="G20" s="87"/>
      <c r="H20" s="94"/>
      <c r="I20" s="78"/>
      <c r="J20" s="79"/>
      <c r="K20" s="78"/>
      <c r="L20" s="80"/>
      <c r="M20" s="87"/>
      <c r="N20" s="80"/>
      <c r="O20" s="79"/>
      <c r="P20" s="99">
        <f t="shared" si="2"/>
        <v>0</v>
      </c>
      <c r="Q20" s="80"/>
      <c r="R20" s="79"/>
      <c r="S20" s="38"/>
      <c r="T20" s="19">
        <f t="shared" si="3"/>
        <v>7</v>
      </c>
      <c r="U20" s="4"/>
    </row>
    <row r="21" spans="1:69" s="5" customFormat="1" ht="21" hidden="1" customHeight="1" x14ac:dyDescent="0.2">
      <c r="A21" s="3"/>
      <c r="B21" s="121">
        <f t="shared" si="0"/>
        <v>0</v>
      </c>
      <c r="C21" s="80"/>
      <c r="D21" s="94"/>
      <c r="E21" s="99">
        <f t="shared" si="1"/>
        <v>0</v>
      </c>
      <c r="F21" s="80"/>
      <c r="G21" s="87"/>
      <c r="H21" s="94"/>
      <c r="I21" s="78"/>
      <c r="J21" s="79"/>
      <c r="K21" s="78"/>
      <c r="L21" s="80"/>
      <c r="M21" s="87"/>
      <c r="N21" s="80"/>
      <c r="O21" s="79"/>
      <c r="P21" s="99">
        <f t="shared" si="2"/>
        <v>0</v>
      </c>
      <c r="Q21" s="80"/>
      <c r="R21" s="79"/>
      <c r="S21" s="38"/>
      <c r="T21" s="19">
        <f t="shared" si="3"/>
        <v>8</v>
      </c>
      <c r="U21" s="4"/>
    </row>
    <row r="22" spans="1:69" s="5" customFormat="1" ht="21" hidden="1" customHeight="1" thickBot="1" x14ac:dyDescent="0.25">
      <c r="A22" s="3"/>
      <c r="B22" s="121">
        <f t="shared" si="0"/>
        <v>0</v>
      </c>
      <c r="C22" s="80"/>
      <c r="D22" s="94"/>
      <c r="E22" s="99">
        <f t="shared" si="1"/>
        <v>0</v>
      </c>
      <c r="F22" s="80"/>
      <c r="G22" s="87"/>
      <c r="H22" s="94"/>
      <c r="I22" s="78"/>
      <c r="J22" s="79"/>
      <c r="K22" s="78"/>
      <c r="L22" s="80"/>
      <c r="M22" s="87"/>
      <c r="N22" s="80"/>
      <c r="O22" s="79"/>
      <c r="P22" s="99">
        <f t="shared" si="2"/>
        <v>0</v>
      </c>
      <c r="Q22" s="80"/>
      <c r="R22" s="79"/>
      <c r="S22" s="38"/>
      <c r="T22" s="19">
        <f t="shared" si="3"/>
        <v>9</v>
      </c>
      <c r="U22" s="4"/>
    </row>
    <row r="23" spans="1:69" s="5" customFormat="1" ht="21" hidden="1" customHeight="1" x14ac:dyDescent="0.2">
      <c r="A23" s="3"/>
      <c r="B23" s="121">
        <f t="shared" si="0"/>
        <v>0</v>
      </c>
      <c r="C23" s="80"/>
      <c r="D23" s="94"/>
      <c r="E23" s="99">
        <f t="shared" si="1"/>
        <v>0</v>
      </c>
      <c r="F23" s="80"/>
      <c r="G23" s="87"/>
      <c r="H23" s="94"/>
      <c r="I23" s="78"/>
      <c r="J23" s="79"/>
      <c r="K23" s="78"/>
      <c r="L23" s="80"/>
      <c r="M23" s="87"/>
      <c r="N23" s="80"/>
      <c r="O23" s="79"/>
      <c r="P23" s="99">
        <f t="shared" si="2"/>
        <v>0</v>
      </c>
      <c r="Q23" s="80"/>
      <c r="R23" s="79"/>
      <c r="S23" s="38"/>
      <c r="T23" s="19">
        <f t="shared" si="3"/>
        <v>10</v>
      </c>
      <c r="U23" s="4"/>
    </row>
    <row r="24" spans="1:69" s="5" customFormat="1" ht="21" hidden="1" customHeight="1" x14ac:dyDescent="0.2">
      <c r="A24" s="3"/>
      <c r="B24" s="121">
        <f t="shared" si="0"/>
        <v>0</v>
      </c>
      <c r="C24" s="80"/>
      <c r="D24" s="94"/>
      <c r="E24" s="99">
        <f t="shared" si="1"/>
        <v>0</v>
      </c>
      <c r="F24" s="80"/>
      <c r="G24" s="87"/>
      <c r="H24" s="94"/>
      <c r="I24" s="78"/>
      <c r="J24" s="79"/>
      <c r="K24" s="78"/>
      <c r="L24" s="80"/>
      <c r="M24" s="87"/>
      <c r="N24" s="80"/>
      <c r="O24" s="79"/>
      <c r="P24" s="99">
        <f t="shared" si="2"/>
        <v>0</v>
      </c>
      <c r="Q24" s="80"/>
      <c r="R24" s="79"/>
      <c r="S24" s="38"/>
      <c r="T24" s="19">
        <f t="shared" si="3"/>
        <v>11</v>
      </c>
      <c r="U24" s="4"/>
    </row>
    <row r="25" spans="1:69" s="5" customFormat="1" ht="21" hidden="1" customHeight="1" x14ac:dyDescent="0.2">
      <c r="A25" s="3"/>
      <c r="B25" s="121">
        <f t="shared" si="0"/>
        <v>0</v>
      </c>
      <c r="C25" s="80"/>
      <c r="D25" s="94"/>
      <c r="E25" s="99">
        <f t="shared" si="1"/>
        <v>0</v>
      </c>
      <c r="F25" s="80"/>
      <c r="G25" s="87"/>
      <c r="H25" s="94"/>
      <c r="I25" s="78"/>
      <c r="J25" s="79"/>
      <c r="K25" s="78"/>
      <c r="L25" s="80"/>
      <c r="M25" s="87"/>
      <c r="N25" s="80"/>
      <c r="O25" s="79"/>
      <c r="P25" s="99">
        <f t="shared" si="2"/>
        <v>0</v>
      </c>
      <c r="Q25" s="80"/>
      <c r="R25" s="79"/>
      <c r="S25" s="38"/>
      <c r="T25" s="19">
        <f t="shared" si="3"/>
        <v>12</v>
      </c>
      <c r="U25" s="4"/>
    </row>
    <row r="26" spans="1:69" s="5" customFormat="1" ht="21" hidden="1" customHeight="1" x14ac:dyDescent="0.2">
      <c r="A26" s="3"/>
      <c r="B26" s="121">
        <f t="shared" si="0"/>
        <v>0</v>
      </c>
      <c r="C26" s="80"/>
      <c r="D26" s="94"/>
      <c r="E26" s="99">
        <f t="shared" si="1"/>
        <v>0</v>
      </c>
      <c r="F26" s="80"/>
      <c r="G26" s="87"/>
      <c r="H26" s="94"/>
      <c r="I26" s="78"/>
      <c r="J26" s="79"/>
      <c r="K26" s="78"/>
      <c r="L26" s="80"/>
      <c r="M26" s="87"/>
      <c r="N26" s="80"/>
      <c r="O26" s="79"/>
      <c r="P26" s="99">
        <f t="shared" si="2"/>
        <v>0</v>
      </c>
      <c r="Q26" s="80"/>
      <c r="R26" s="79"/>
      <c r="S26" s="38"/>
      <c r="T26" s="19">
        <f t="shared" si="3"/>
        <v>13</v>
      </c>
      <c r="U26" s="4"/>
    </row>
    <row r="27" spans="1:69" s="5" customFormat="1" ht="21" hidden="1" customHeight="1" x14ac:dyDescent="0.2">
      <c r="A27" s="3"/>
      <c r="B27" s="121">
        <f t="shared" si="0"/>
        <v>0</v>
      </c>
      <c r="C27" s="80"/>
      <c r="D27" s="94"/>
      <c r="E27" s="99">
        <f t="shared" si="1"/>
        <v>0</v>
      </c>
      <c r="F27" s="80"/>
      <c r="G27" s="87"/>
      <c r="H27" s="94"/>
      <c r="I27" s="78"/>
      <c r="J27" s="79"/>
      <c r="K27" s="78"/>
      <c r="L27" s="80"/>
      <c r="M27" s="87"/>
      <c r="N27" s="80"/>
      <c r="O27" s="79"/>
      <c r="P27" s="99">
        <f t="shared" si="2"/>
        <v>0</v>
      </c>
      <c r="Q27" s="80"/>
      <c r="R27" s="79"/>
      <c r="S27" s="38"/>
      <c r="T27" s="19">
        <f t="shared" si="3"/>
        <v>14</v>
      </c>
      <c r="U27" s="4"/>
    </row>
    <row r="28" spans="1:69" s="5" customFormat="1" ht="21" hidden="1" customHeight="1" thickBot="1" x14ac:dyDescent="0.25">
      <c r="A28" s="3"/>
      <c r="B28" s="122">
        <f>SUM(C28:D28)</f>
        <v>0</v>
      </c>
      <c r="C28" s="81"/>
      <c r="D28" s="95"/>
      <c r="E28" s="107">
        <f>SUM(F28:H28)</f>
        <v>0</v>
      </c>
      <c r="F28" s="81"/>
      <c r="G28" s="91"/>
      <c r="H28" s="95"/>
      <c r="I28" s="90"/>
      <c r="J28" s="82"/>
      <c r="K28" s="90"/>
      <c r="L28" s="81"/>
      <c r="M28" s="91"/>
      <c r="N28" s="81"/>
      <c r="O28" s="82"/>
      <c r="P28" s="107">
        <f>SUM(Q28:R28)</f>
        <v>0</v>
      </c>
      <c r="Q28" s="81"/>
      <c r="R28" s="82"/>
      <c r="S28" s="60"/>
      <c r="T28" s="52">
        <f t="shared" si="3"/>
        <v>15</v>
      </c>
      <c r="U28" s="4"/>
    </row>
    <row r="29" spans="1:69" s="5" customFormat="1" ht="21.75" x14ac:dyDescent="0.2">
      <c r="A29" s="3"/>
      <c r="B29" s="117">
        <f t="shared" ref="B29:R29" si="4">SUM(B14:B28)</f>
        <v>0</v>
      </c>
      <c r="C29" s="83">
        <f t="shared" si="4"/>
        <v>0</v>
      </c>
      <c r="D29" s="85">
        <f t="shared" si="4"/>
        <v>0</v>
      </c>
      <c r="E29" s="84">
        <f t="shared" si="4"/>
        <v>0</v>
      </c>
      <c r="F29" s="83">
        <f t="shared" si="4"/>
        <v>0</v>
      </c>
      <c r="G29" s="83">
        <f t="shared" si="4"/>
        <v>0</v>
      </c>
      <c r="H29" s="85">
        <f t="shared" si="4"/>
        <v>0</v>
      </c>
      <c r="I29" s="84">
        <f t="shared" si="4"/>
        <v>0</v>
      </c>
      <c r="J29" s="85">
        <f t="shared" si="4"/>
        <v>0</v>
      </c>
      <c r="K29" s="84">
        <f t="shared" si="4"/>
        <v>0</v>
      </c>
      <c r="L29" s="83">
        <f t="shared" si="4"/>
        <v>0</v>
      </c>
      <c r="M29" s="83">
        <f t="shared" si="4"/>
        <v>0</v>
      </c>
      <c r="N29" s="83">
        <f t="shared" si="4"/>
        <v>0</v>
      </c>
      <c r="O29" s="85">
        <f t="shared" si="4"/>
        <v>0</v>
      </c>
      <c r="P29" s="84">
        <f t="shared" si="4"/>
        <v>0</v>
      </c>
      <c r="Q29" s="83">
        <f t="shared" si="4"/>
        <v>0</v>
      </c>
      <c r="R29" s="85">
        <f t="shared" si="4"/>
        <v>0</v>
      </c>
      <c r="S29" s="243" t="s">
        <v>65</v>
      </c>
      <c r="T29" s="245"/>
      <c r="U29" s="4"/>
    </row>
    <row r="30" spans="1:69" s="5" customFormat="1" ht="21.75" x14ac:dyDescent="0.2">
      <c r="A30" s="3"/>
      <c r="B30" s="121">
        <f>SUM(C30:D30)</f>
        <v>0</v>
      </c>
      <c r="C30" s="80"/>
      <c r="D30" s="94"/>
      <c r="E30" s="99">
        <f>SUM(F30:H30)</f>
        <v>0</v>
      </c>
      <c r="F30" s="80"/>
      <c r="G30" s="87"/>
      <c r="H30" s="94"/>
      <c r="I30" s="78"/>
      <c r="J30" s="79"/>
      <c r="K30" s="78"/>
      <c r="L30" s="80"/>
      <c r="M30" s="87"/>
      <c r="N30" s="80"/>
      <c r="O30" s="79"/>
      <c r="P30" s="99">
        <f>SUM(Q30:R30)</f>
        <v>0</v>
      </c>
      <c r="Q30" s="80"/>
      <c r="R30" s="79"/>
      <c r="S30" s="237" t="s">
        <v>3</v>
      </c>
      <c r="T30" s="239"/>
      <c r="U30" s="4"/>
    </row>
    <row r="31" spans="1:69" s="5" customFormat="1" ht="22.5" thickBot="1" x14ac:dyDescent="0.25">
      <c r="A31" s="3">
        <v>12</v>
      </c>
      <c r="B31" s="118">
        <f t="shared" ref="B31:K31" si="5">B29-B30</f>
        <v>0</v>
      </c>
      <c r="C31" s="71">
        <f t="shared" si="5"/>
        <v>0</v>
      </c>
      <c r="D31" s="72">
        <f t="shared" si="5"/>
        <v>0</v>
      </c>
      <c r="E31" s="92">
        <f t="shared" si="5"/>
        <v>0</v>
      </c>
      <c r="F31" s="71">
        <f t="shared" si="5"/>
        <v>0</v>
      </c>
      <c r="G31" s="71">
        <f t="shared" si="5"/>
        <v>0</v>
      </c>
      <c r="H31" s="72">
        <f t="shared" si="5"/>
        <v>0</v>
      </c>
      <c r="I31" s="92">
        <f t="shared" si="5"/>
        <v>0</v>
      </c>
      <c r="J31" s="73">
        <f t="shared" si="5"/>
        <v>0</v>
      </c>
      <c r="K31" s="92">
        <f t="shared" si="5"/>
        <v>0</v>
      </c>
      <c r="L31" s="74">
        <f>L29-L30</f>
        <v>0</v>
      </c>
      <c r="M31" s="75">
        <f t="shared" ref="M31:R31" si="6">IF(SUM(M29:M30)=0,0,IF(M30=0,1*100.0001,IF(M29=0,1*-100.0001,(M29/M30*100-100))))</f>
        <v>0</v>
      </c>
      <c r="N31" s="75">
        <f t="shared" si="6"/>
        <v>0</v>
      </c>
      <c r="O31" s="72">
        <f>O29-O30</f>
        <v>0</v>
      </c>
      <c r="P31" s="76">
        <f t="shared" si="6"/>
        <v>0</v>
      </c>
      <c r="Q31" s="75">
        <f t="shared" si="6"/>
        <v>0</v>
      </c>
      <c r="R31" s="89">
        <f t="shared" si="6"/>
        <v>0</v>
      </c>
      <c r="S31" s="291" t="s">
        <v>12</v>
      </c>
      <c r="T31" s="292"/>
      <c r="U31" s="4"/>
    </row>
    <row r="32" spans="1:69" s="5" customFormat="1" ht="4.3499999999999996" customHeight="1" thickBot="1" x14ac:dyDescent="0.55000000000000004">
      <c r="A32" s="7"/>
      <c r="B32" s="20"/>
      <c r="C32" s="20"/>
      <c r="D32" s="20"/>
      <c r="E32" s="20"/>
      <c r="F32" s="20"/>
      <c r="G32" s="20"/>
      <c r="H32" s="20"/>
      <c r="I32" s="20"/>
      <c r="J32" s="20"/>
      <c r="K32" s="20"/>
      <c r="L32" s="20"/>
      <c r="M32" s="20"/>
      <c r="N32" s="20"/>
      <c r="O32" s="236"/>
      <c r="P32" s="236"/>
      <c r="Q32" s="236"/>
      <c r="R32" s="236"/>
      <c r="S32" s="236"/>
      <c r="T32" s="236"/>
      <c r="U32" s="8"/>
    </row>
    <row r="33" ht="18" thickTop="1" x14ac:dyDescent="0.2"/>
  </sheetData>
  <sheetProtection algorithmName="SHA-512" hashValue="C3bfXAmsPwrK4pNHLQSASnQph4wjISa15tbi9pgQjxFmMGJRjpTHU6eGtQJXqOnuLcpMT86xQTOvRAA3TU/TlA==" saltValue="bXSWOQAtao5H9bVuCHGfsA==" spinCount="100000" sheet="1" formatCells="0" formatColumns="0" formatRows="0" insertColumns="0" insertRows="0" insertHyperlinks="0" deleteColumns="0" deleteRows="0" sort="0" autoFilter="0" pivotTables="0"/>
  <mergeCells count="67">
    <mergeCell ref="M12:M13"/>
    <mergeCell ref="N12:N13"/>
    <mergeCell ref="O12:O13"/>
    <mergeCell ref="P12:P13"/>
    <mergeCell ref="Q12:Q13"/>
    <mergeCell ref="G12:H12"/>
    <mergeCell ref="I12:I13"/>
    <mergeCell ref="J12:J13"/>
    <mergeCell ref="K12:K13"/>
    <mergeCell ref="L12:L13"/>
    <mergeCell ref="B12:B13"/>
    <mergeCell ref="C12:C13"/>
    <mergeCell ref="D12:D13"/>
    <mergeCell ref="E12:E13"/>
    <mergeCell ref="F12:F13"/>
    <mergeCell ref="B11:D11"/>
    <mergeCell ref="E11:H11"/>
    <mergeCell ref="I11:J11"/>
    <mergeCell ref="K11:O11"/>
    <mergeCell ref="P11:R11"/>
    <mergeCell ref="I5:J5"/>
    <mergeCell ref="Q2:T2"/>
    <mergeCell ref="Q3:T3"/>
    <mergeCell ref="Q5:T5"/>
    <mergeCell ref="Q6:T7"/>
    <mergeCell ref="F2:O3"/>
    <mergeCell ref="K5:L5"/>
    <mergeCell ref="M5:N5"/>
    <mergeCell ref="S29:T29"/>
    <mergeCell ref="S30:T30"/>
    <mergeCell ref="O32:T32"/>
    <mergeCell ref="S31:T31"/>
    <mergeCell ref="S11:S13"/>
    <mergeCell ref="T11:T13"/>
    <mergeCell ref="R12:R13"/>
    <mergeCell ref="AB17:AI18"/>
    <mergeCell ref="BL17:BQ18"/>
    <mergeCell ref="AM18:BH18"/>
    <mergeCell ref="B6:D7"/>
    <mergeCell ref="F7:O7"/>
    <mergeCell ref="B9:C9"/>
    <mergeCell ref="D9:F9"/>
    <mergeCell ref="G9:I9"/>
    <mergeCell ref="J9:N9"/>
    <mergeCell ref="O9:Q9"/>
    <mergeCell ref="R9:T9"/>
    <mergeCell ref="B10:D10"/>
    <mergeCell ref="E10:H10"/>
    <mergeCell ref="I10:J10"/>
    <mergeCell ref="K10:O10"/>
    <mergeCell ref="P10:R10"/>
    <mergeCell ref="A1:U1"/>
    <mergeCell ref="BL16:BQ16"/>
    <mergeCell ref="AB13:AI13"/>
    <mergeCell ref="AN13:BG15"/>
    <mergeCell ref="BL13:BQ13"/>
    <mergeCell ref="AB14:AI14"/>
    <mergeCell ref="BL14:BQ14"/>
    <mergeCell ref="AB16:AI16"/>
    <mergeCell ref="AN16:AP16"/>
    <mergeCell ref="AQ16:AU16"/>
    <mergeCell ref="AZ16:BC16"/>
    <mergeCell ref="BD16:BG16"/>
    <mergeCell ref="B2:D2"/>
    <mergeCell ref="B3:D3"/>
    <mergeCell ref="B5:D5"/>
    <mergeCell ref="G5:H5"/>
  </mergeCells>
  <conditionalFormatting sqref="B3:D3">
    <cfRule type="cellIs" dxfId="63" priority="14" operator="equal">
      <formula>0</formula>
    </cfRule>
  </conditionalFormatting>
  <conditionalFormatting sqref="G5:H5 K5:L5">
    <cfRule type="cellIs" dxfId="62" priority="13" operator="equal">
      <formula>0</formula>
    </cfRule>
  </conditionalFormatting>
  <conditionalFormatting sqref="B31:H31">
    <cfRule type="cellIs" dxfId="61" priority="6" operator="lessThan">
      <formula>0</formula>
    </cfRule>
  </conditionalFormatting>
  <conditionalFormatting sqref="O31">
    <cfRule type="cellIs" dxfId="60" priority="5" operator="lessThan">
      <formula>0</formula>
    </cfRule>
  </conditionalFormatting>
  <conditionalFormatting sqref="L31">
    <cfRule type="cellIs" dxfId="59" priority="4" operator="lessThan">
      <formula>0</formula>
    </cfRule>
  </conditionalFormatting>
  <conditionalFormatting sqref="K31">
    <cfRule type="cellIs" dxfId="58" priority="3" operator="lessThan">
      <formula>0</formula>
    </cfRule>
  </conditionalFormatting>
  <conditionalFormatting sqref="J31">
    <cfRule type="cellIs" dxfId="57" priority="2" operator="lessThan">
      <formula>0</formula>
    </cfRule>
  </conditionalFormatting>
  <conditionalFormatting sqref="I31">
    <cfRule type="cellIs" dxfId="56" priority="1" operator="lessThan">
      <formula>0</formula>
    </cfRule>
  </conditionalFormatting>
  <printOptions horizontalCentered="1"/>
  <pageMargins left="0" right="0" top="0" bottom="0" header="0" footer="0"/>
  <pageSetup paperSize="9" scale="90" fitToHeight="0" orientation="landscape" errors="blank" r:id="rId1"/>
  <headerFooter alignWithMargins="0"/>
  <ignoredErrors>
    <ignoredError sqref="B4:B5 M4:N4 K4:L4 O4 D3:E5 D2:E2 F4:H4"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BQ33"/>
  <sheetViews>
    <sheetView showGridLines="0" zoomScaleNormal="100" zoomScaleSheetLayoutView="100" workbookViewId="0">
      <selection activeCell="J17" sqref="J17"/>
    </sheetView>
  </sheetViews>
  <sheetFormatPr defaultColWidth="9.28515625" defaultRowHeight="17.25" x14ac:dyDescent="0.2"/>
  <cols>
    <col min="1" max="1" width="0.85546875" style="42" customWidth="1"/>
    <col min="2" max="4" width="8.7109375" style="45" customWidth="1"/>
    <col min="5" max="7" width="8.7109375" style="51" customWidth="1"/>
    <col min="8" max="11" width="8.7109375" style="61" customWidth="1"/>
    <col min="12" max="17" width="8.7109375" style="51" customWidth="1"/>
    <col min="18" max="18" width="8.7109375" style="45" customWidth="1"/>
    <col min="19" max="19" width="9.85546875" style="42" customWidth="1"/>
    <col min="20" max="20" width="3.5703125" style="42" customWidth="1"/>
    <col min="21" max="21" width="0.7109375" style="42" customWidth="1"/>
    <col min="22" max="16384" width="9.28515625" style="42"/>
  </cols>
  <sheetData>
    <row r="1" spans="1:69" ht="5.25" customHeight="1" thickTop="1" thickBot="1" x14ac:dyDescent="0.25">
      <c r="A1" s="146"/>
      <c r="B1" s="147"/>
      <c r="C1" s="147"/>
      <c r="D1" s="147"/>
      <c r="E1" s="147"/>
      <c r="F1" s="147"/>
      <c r="G1" s="147"/>
      <c r="H1" s="147"/>
      <c r="I1" s="147"/>
      <c r="J1" s="147"/>
      <c r="K1" s="147"/>
      <c r="L1" s="147"/>
      <c r="M1" s="147"/>
      <c r="N1" s="147"/>
      <c r="O1" s="147"/>
      <c r="P1" s="147"/>
      <c r="Q1" s="147"/>
      <c r="R1" s="147"/>
      <c r="S1" s="147"/>
      <c r="T1" s="147"/>
      <c r="U1" s="148"/>
    </row>
    <row r="2" spans="1:69" ht="24.95" customHeight="1" x14ac:dyDescent="0.2">
      <c r="A2" s="1"/>
      <c r="B2" s="278" t="s">
        <v>104</v>
      </c>
      <c r="C2" s="279"/>
      <c r="D2" s="280"/>
      <c r="E2" s="54"/>
      <c r="F2" s="173" t="s">
        <v>71</v>
      </c>
      <c r="G2" s="173"/>
      <c r="H2" s="173"/>
      <c r="I2" s="173"/>
      <c r="J2" s="173"/>
      <c r="K2" s="173"/>
      <c r="L2" s="173"/>
      <c r="M2" s="173"/>
      <c r="N2" s="173"/>
      <c r="O2" s="173"/>
      <c r="P2" s="66"/>
      <c r="Q2" s="293" t="s">
        <v>13</v>
      </c>
      <c r="R2" s="279"/>
      <c r="S2" s="279"/>
      <c r="T2" s="294"/>
      <c r="U2" s="2"/>
    </row>
    <row r="3" spans="1:69" ht="24.95" customHeight="1" thickBot="1" x14ac:dyDescent="0.25">
      <c r="A3" s="1"/>
      <c r="B3" s="281">
        <f>'Pakistan, Suba'!B6</f>
        <v>0</v>
      </c>
      <c r="C3" s="282"/>
      <c r="D3" s="283"/>
      <c r="E3" s="54"/>
      <c r="F3" s="173"/>
      <c r="G3" s="173"/>
      <c r="H3" s="173"/>
      <c r="I3" s="173"/>
      <c r="J3" s="173"/>
      <c r="K3" s="173"/>
      <c r="L3" s="173"/>
      <c r="M3" s="173"/>
      <c r="N3" s="173"/>
      <c r="O3" s="173"/>
      <c r="P3" s="66"/>
      <c r="Q3" s="295" t="str">
        <f>'Pakistan, Suba'!S15</f>
        <v>اندرون سندھ</v>
      </c>
      <c r="R3" s="282"/>
      <c r="S3" s="282"/>
      <c r="T3" s="296"/>
      <c r="U3" s="2"/>
    </row>
    <row r="4" spans="1:69" ht="5.0999999999999996" customHeight="1" thickBot="1" x14ac:dyDescent="0.25">
      <c r="A4" s="1"/>
      <c r="B4" s="56"/>
      <c r="C4" s="56"/>
      <c r="D4" s="58"/>
      <c r="E4" s="58"/>
      <c r="F4" s="58"/>
      <c r="G4" s="58"/>
      <c r="H4" s="58"/>
      <c r="I4" s="58"/>
      <c r="J4" s="58"/>
      <c r="K4" s="58"/>
      <c r="L4" s="58"/>
      <c r="M4" s="58"/>
      <c r="N4" s="58"/>
      <c r="O4" s="58"/>
      <c r="P4" s="58"/>
      <c r="Q4" s="59"/>
      <c r="R4" s="59"/>
      <c r="S4" s="59"/>
      <c r="T4" s="57"/>
      <c r="U4" s="2"/>
    </row>
    <row r="5" spans="1:69" ht="24.95" customHeight="1" x14ac:dyDescent="0.4">
      <c r="A5" s="1"/>
      <c r="B5" s="278" t="s">
        <v>55</v>
      </c>
      <c r="C5" s="279"/>
      <c r="D5" s="280"/>
      <c r="E5" s="55"/>
      <c r="F5" s="47"/>
      <c r="G5" s="256">
        <f>'Pakistan, Suba'!G5:H5</f>
        <v>0</v>
      </c>
      <c r="H5" s="257"/>
      <c r="I5" s="171" t="s">
        <v>0</v>
      </c>
      <c r="J5" s="172"/>
      <c r="K5" s="256">
        <f>'Pakistan, Suba'!K5:L5</f>
        <v>0</v>
      </c>
      <c r="L5" s="257"/>
      <c r="M5" s="171" t="s">
        <v>66</v>
      </c>
      <c r="N5" s="303"/>
      <c r="O5" s="47"/>
      <c r="P5" s="58"/>
      <c r="Q5" s="293" t="s">
        <v>64</v>
      </c>
      <c r="R5" s="279"/>
      <c r="S5" s="279"/>
      <c r="T5" s="294"/>
      <c r="U5" s="2"/>
    </row>
    <row r="6" spans="1:69" ht="5.0999999999999996" customHeight="1" x14ac:dyDescent="0.4">
      <c r="A6" s="1"/>
      <c r="B6" s="285"/>
      <c r="C6" s="286"/>
      <c r="D6" s="287"/>
      <c r="E6" s="55"/>
      <c r="F6" s="55"/>
      <c r="G6" s="55"/>
      <c r="H6" s="55"/>
      <c r="I6" s="55"/>
      <c r="J6" s="55"/>
      <c r="K6" s="55"/>
      <c r="L6" s="55"/>
      <c r="M6" s="55"/>
      <c r="N6" s="55"/>
      <c r="O6" s="55"/>
      <c r="P6" s="58"/>
      <c r="Q6" s="297"/>
      <c r="R6" s="298"/>
      <c r="S6" s="298"/>
      <c r="T6" s="299"/>
      <c r="U6" s="2"/>
    </row>
    <row r="7" spans="1:69" ht="21.95" customHeight="1" thickBot="1" x14ac:dyDescent="0.25">
      <c r="A7" s="1"/>
      <c r="B7" s="288"/>
      <c r="C7" s="289"/>
      <c r="D7" s="290"/>
      <c r="E7" s="54"/>
      <c r="F7" s="155" t="s">
        <v>67</v>
      </c>
      <c r="G7" s="155"/>
      <c r="H7" s="155"/>
      <c r="I7" s="155"/>
      <c r="J7" s="155"/>
      <c r="K7" s="155"/>
      <c r="L7" s="155"/>
      <c r="M7" s="155"/>
      <c r="N7" s="155"/>
      <c r="O7" s="155"/>
      <c r="P7" s="58"/>
      <c r="Q7" s="300"/>
      <c r="R7" s="301"/>
      <c r="S7" s="301"/>
      <c r="T7" s="302"/>
      <c r="U7" s="2"/>
    </row>
    <row r="8" spans="1:69" ht="4.5" customHeight="1" thickBot="1" x14ac:dyDescent="0.25">
      <c r="A8" s="1"/>
      <c r="B8" s="12"/>
      <c r="C8" s="12"/>
      <c r="D8" s="12"/>
      <c r="E8" s="12"/>
      <c r="F8" s="12"/>
      <c r="G8" s="12"/>
      <c r="H8" s="12"/>
      <c r="I8" s="12"/>
      <c r="J8" s="12"/>
      <c r="K8" s="12"/>
      <c r="L8" s="12"/>
      <c r="M8" s="12"/>
      <c r="N8" s="12"/>
      <c r="O8" s="12"/>
      <c r="P8" s="12"/>
      <c r="Q8" s="12"/>
      <c r="R8" s="12"/>
      <c r="S8" s="12"/>
      <c r="T8" s="12"/>
      <c r="U8" s="2"/>
    </row>
    <row r="9" spans="1:69" s="5" customFormat="1" ht="29.25" thickBot="1" x14ac:dyDescent="0.25">
      <c r="A9" s="3"/>
      <c r="B9" s="178" t="str">
        <f>IFERROR(G9/O9," ")</f>
        <v xml:space="preserve"> </v>
      </c>
      <c r="C9" s="179"/>
      <c r="D9" s="180" t="s">
        <v>72</v>
      </c>
      <c r="E9" s="181"/>
      <c r="F9" s="182"/>
      <c r="G9" s="183">
        <f>H29+F29</f>
        <v>0</v>
      </c>
      <c r="H9" s="184"/>
      <c r="I9" s="184"/>
      <c r="J9" s="185" t="s">
        <v>73</v>
      </c>
      <c r="K9" s="185"/>
      <c r="L9" s="185"/>
      <c r="M9" s="185"/>
      <c r="N9" s="185"/>
      <c r="O9" s="186"/>
      <c r="P9" s="186"/>
      <c r="Q9" s="186"/>
      <c r="R9" s="203" t="s">
        <v>74</v>
      </c>
      <c r="S9" s="203"/>
      <c r="T9" s="204"/>
      <c r="U9" s="4"/>
    </row>
    <row r="10" spans="1:69" s="5" customFormat="1" ht="15.75" customHeight="1" x14ac:dyDescent="0.2">
      <c r="A10" s="6"/>
      <c r="B10" s="174">
        <v>5</v>
      </c>
      <c r="C10" s="175"/>
      <c r="D10" s="176"/>
      <c r="E10" s="177">
        <v>4</v>
      </c>
      <c r="F10" s="175"/>
      <c r="G10" s="175"/>
      <c r="H10" s="176"/>
      <c r="I10" s="175">
        <v>3</v>
      </c>
      <c r="J10" s="176"/>
      <c r="K10" s="177">
        <v>2</v>
      </c>
      <c r="L10" s="175"/>
      <c r="M10" s="175"/>
      <c r="N10" s="175"/>
      <c r="O10" s="176"/>
      <c r="P10" s="177">
        <v>1</v>
      </c>
      <c r="Q10" s="175"/>
      <c r="R10" s="175"/>
      <c r="S10" s="113"/>
      <c r="T10" s="114"/>
      <c r="U10" s="4"/>
    </row>
    <row r="11" spans="1:69" s="5" customFormat="1" ht="28.5" customHeight="1" x14ac:dyDescent="0.2">
      <c r="A11" s="6"/>
      <c r="B11" s="127" t="s">
        <v>75</v>
      </c>
      <c r="C11" s="128"/>
      <c r="D11" s="129"/>
      <c r="E11" s="130" t="s">
        <v>76</v>
      </c>
      <c r="F11" s="128"/>
      <c r="G11" s="128"/>
      <c r="H11" s="129"/>
      <c r="I11" s="130" t="s">
        <v>77</v>
      </c>
      <c r="J11" s="128"/>
      <c r="K11" s="134" t="s">
        <v>78</v>
      </c>
      <c r="L11" s="135"/>
      <c r="M11" s="135"/>
      <c r="N11" s="135"/>
      <c r="O11" s="136"/>
      <c r="P11" s="137" t="s">
        <v>79</v>
      </c>
      <c r="Q11" s="138"/>
      <c r="R11" s="139"/>
      <c r="S11" s="140" t="s">
        <v>56</v>
      </c>
      <c r="T11" s="143" t="s">
        <v>2</v>
      </c>
      <c r="U11" s="4"/>
    </row>
    <row r="12" spans="1:69" s="5" customFormat="1" ht="33" customHeight="1" x14ac:dyDescent="0.2">
      <c r="A12" s="6"/>
      <c r="B12" s="226" t="s">
        <v>80</v>
      </c>
      <c r="C12" s="189" t="s">
        <v>81</v>
      </c>
      <c r="D12" s="222" t="s">
        <v>82</v>
      </c>
      <c r="E12" s="187" t="s">
        <v>80</v>
      </c>
      <c r="F12" s="189" t="s">
        <v>83</v>
      </c>
      <c r="G12" s="220" t="s">
        <v>84</v>
      </c>
      <c r="H12" s="221"/>
      <c r="I12" s="187" t="s">
        <v>85</v>
      </c>
      <c r="J12" s="222" t="s">
        <v>86</v>
      </c>
      <c r="K12" s="224" t="s">
        <v>87</v>
      </c>
      <c r="L12" s="210" t="s">
        <v>88</v>
      </c>
      <c r="M12" s="210" t="s">
        <v>89</v>
      </c>
      <c r="N12" s="212" t="s">
        <v>96</v>
      </c>
      <c r="O12" s="214" t="s">
        <v>95</v>
      </c>
      <c r="P12" s="216" t="s">
        <v>90</v>
      </c>
      <c r="Q12" s="218" t="s">
        <v>91</v>
      </c>
      <c r="R12" s="205" t="s">
        <v>92</v>
      </c>
      <c r="S12" s="141"/>
      <c r="T12" s="144"/>
      <c r="U12" s="4"/>
    </row>
    <row r="13" spans="1:69" s="5" customFormat="1" ht="105" customHeight="1" thickBot="1" x14ac:dyDescent="0.25">
      <c r="A13" s="6"/>
      <c r="B13" s="227"/>
      <c r="C13" s="190"/>
      <c r="D13" s="223"/>
      <c r="E13" s="188"/>
      <c r="F13" s="190"/>
      <c r="G13" s="97" t="s">
        <v>93</v>
      </c>
      <c r="H13" s="98" t="s">
        <v>94</v>
      </c>
      <c r="I13" s="188"/>
      <c r="J13" s="223"/>
      <c r="K13" s="225"/>
      <c r="L13" s="211"/>
      <c r="M13" s="211"/>
      <c r="N13" s="213"/>
      <c r="O13" s="215"/>
      <c r="P13" s="217"/>
      <c r="Q13" s="219"/>
      <c r="R13" s="206"/>
      <c r="S13" s="142"/>
      <c r="T13" s="145"/>
      <c r="U13" s="4"/>
      <c r="AB13" s="254"/>
      <c r="AC13" s="254"/>
      <c r="AD13" s="254"/>
      <c r="AE13" s="254"/>
      <c r="AF13" s="254"/>
      <c r="AG13" s="254"/>
      <c r="AH13" s="254"/>
      <c r="AI13" s="254"/>
      <c r="AJ13" s="26"/>
      <c r="AK13" s="26"/>
      <c r="AL13" s="26"/>
      <c r="AM13" s="27"/>
      <c r="AN13" s="255"/>
      <c r="AO13" s="255"/>
      <c r="AP13" s="255"/>
      <c r="AQ13" s="255"/>
      <c r="AR13" s="255"/>
      <c r="AS13" s="255"/>
      <c r="AT13" s="255"/>
      <c r="AU13" s="255"/>
      <c r="AV13" s="255"/>
      <c r="AW13" s="255"/>
      <c r="AX13" s="255"/>
      <c r="AY13" s="255"/>
      <c r="AZ13" s="255"/>
      <c r="BA13" s="255"/>
      <c r="BB13" s="255"/>
      <c r="BC13" s="255"/>
      <c r="BD13" s="255"/>
      <c r="BE13" s="255"/>
      <c r="BF13" s="255"/>
      <c r="BG13" s="255"/>
      <c r="BH13" s="27"/>
      <c r="BI13" s="27"/>
      <c r="BJ13" s="27"/>
      <c r="BK13" s="27"/>
      <c r="BL13" s="254"/>
      <c r="BM13" s="254"/>
      <c r="BN13" s="254"/>
      <c r="BO13" s="254"/>
      <c r="BP13" s="254"/>
      <c r="BQ13" s="254"/>
    </row>
    <row r="14" spans="1:69" s="5" customFormat="1" ht="21" customHeight="1" x14ac:dyDescent="0.2">
      <c r="A14" s="3"/>
      <c r="B14" s="121">
        <f>SUM(C14:D14)</f>
        <v>0</v>
      </c>
      <c r="C14" s="77"/>
      <c r="D14" s="96"/>
      <c r="E14" s="99">
        <f>SUM(F14:H14)</f>
        <v>0</v>
      </c>
      <c r="F14" s="87"/>
      <c r="G14" s="87"/>
      <c r="H14" s="79"/>
      <c r="I14" s="78"/>
      <c r="J14" s="79"/>
      <c r="K14" s="78"/>
      <c r="L14" s="87"/>
      <c r="M14" s="87"/>
      <c r="N14" s="87"/>
      <c r="O14" s="79"/>
      <c r="P14" s="99">
        <f>SUM(Q14:R14)</f>
        <v>0</v>
      </c>
      <c r="Q14" s="87"/>
      <c r="R14" s="79"/>
      <c r="S14" s="21" t="s">
        <v>31</v>
      </c>
      <c r="T14" s="17">
        <v>1</v>
      </c>
      <c r="U14" s="4"/>
      <c r="AB14" s="274"/>
      <c r="AC14" s="274"/>
      <c r="AD14" s="274"/>
      <c r="AE14" s="274"/>
      <c r="AF14" s="274"/>
      <c r="AG14" s="274"/>
      <c r="AH14" s="274"/>
      <c r="AI14" s="274"/>
      <c r="AJ14" s="26"/>
      <c r="AK14" s="26"/>
      <c r="AL14" s="26"/>
      <c r="AM14" s="26"/>
      <c r="AN14" s="255"/>
      <c r="AO14" s="255"/>
      <c r="AP14" s="255"/>
      <c r="AQ14" s="255"/>
      <c r="AR14" s="255"/>
      <c r="AS14" s="255"/>
      <c r="AT14" s="255"/>
      <c r="AU14" s="255"/>
      <c r="AV14" s="255"/>
      <c r="AW14" s="255"/>
      <c r="AX14" s="255"/>
      <c r="AY14" s="255"/>
      <c r="AZ14" s="255"/>
      <c r="BA14" s="255"/>
      <c r="BB14" s="255"/>
      <c r="BC14" s="255"/>
      <c r="BD14" s="255"/>
      <c r="BE14" s="255"/>
      <c r="BF14" s="255"/>
      <c r="BG14" s="255"/>
      <c r="BH14" s="27"/>
      <c r="BI14" s="27"/>
      <c r="BJ14" s="27"/>
      <c r="BK14" s="27"/>
      <c r="BL14" s="274"/>
      <c r="BM14" s="274"/>
      <c r="BN14" s="274"/>
      <c r="BO14" s="274"/>
      <c r="BP14" s="274"/>
      <c r="BQ14" s="274"/>
    </row>
    <row r="15" spans="1:69" s="5" customFormat="1" ht="21" customHeight="1" x14ac:dyDescent="0.2">
      <c r="A15" s="3"/>
      <c r="B15" s="121">
        <f>SUM(C15:D15)</f>
        <v>0</v>
      </c>
      <c r="C15" s="80"/>
      <c r="D15" s="94"/>
      <c r="E15" s="99">
        <f>SUM(F15:H15)</f>
        <v>0</v>
      </c>
      <c r="F15" s="80"/>
      <c r="G15" s="87"/>
      <c r="H15" s="94"/>
      <c r="I15" s="78"/>
      <c r="J15" s="79"/>
      <c r="K15" s="78"/>
      <c r="L15" s="80"/>
      <c r="M15" s="87"/>
      <c r="N15" s="80"/>
      <c r="O15" s="79"/>
      <c r="P15" s="99">
        <f>SUM(Q15:R15)</f>
        <v>0</v>
      </c>
      <c r="Q15" s="80"/>
      <c r="R15" s="79"/>
      <c r="S15" s="21" t="s">
        <v>36</v>
      </c>
      <c r="T15" s="18">
        <f>T14+1</f>
        <v>2</v>
      </c>
      <c r="U15" s="4"/>
      <c r="AB15" s="27"/>
      <c r="AC15" s="27"/>
      <c r="AD15" s="27"/>
      <c r="AE15" s="27"/>
      <c r="AF15" s="27"/>
      <c r="AG15" s="27"/>
      <c r="AH15" s="27"/>
      <c r="AI15" s="26"/>
      <c r="AJ15" s="26"/>
      <c r="AK15" s="26"/>
      <c r="AL15" s="26"/>
      <c r="AM15" s="26"/>
      <c r="AN15" s="255"/>
      <c r="AO15" s="255"/>
      <c r="AP15" s="255"/>
      <c r="AQ15" s="255"/>
      <c r="AR15" s="255"/>
      <c r="AS15" s="255"/>
      <c r="AT15" s="255"/>
      <c r="AU15" s="255"/>
      <c r="AV15" s="255"/>
      <c r="AW15" s="255"/>
      <c r="AX15" s="255"/>
      <c r="AY15" s="255"/>
      <c r="AZ15" s="255"/>
      <c r="BA15" s="255"/>
      <c r="BB15" s="255"/>
      <c r="BC15" s="255"/>
      <c r="BD15" s="255"/>
      <c r="BE15" s="255"/>
      <c r="BF15" s="255"/>
      <c r="BG15" s="255"/>
      <c r="BH15" s="27"/>
      <c r="BI15" s="27"/>
      <c r="BJ15" s="27"/>
      <c r="BK15" s="27"/>
      <c r="BL15" s="27"/>
      <c r="BM15" s="27"/>
      <c r="BN15" s="27"/>
      <c r="BO15" s="27"/>
      <c r="BP15" s="27"/>
      <c r="BQ15" s="27"/>
    </row>
    <row r="16" spans="1:69" s="5" customFormat="1" ht="21" customHeight="1" x14ac:dyDescent="0.2">
      <c r="A16" s="3"/>
      <c r="B16" s="121">
        <f t="shared" ref="B16:B27" si="0">SUM(C16:D16)</f>
        <v>0</v>
      </c>
      <c r="C16" s="80"/>
      <c r="D16" s="94"/>
      <c r="E16" s="99">
        <f t="shared" ref="E16:E27" si="1">SUM(F16:H16)</f>
        <v>0</v>
      </c>
      <c r="F16" s="80"/>
      <c r="G16" s="87"/>
      <c r="H16" s="94"/>
      <c r="I16" s="78"/>
      <c r="J16" s="79"/>
      <c r="K16" s="78"/>
      <c r="L16" s="80"/>
      <c r="M16" s="87"/>
      <c r="N16" s="80"/>
      <c r="O16" s="79"/>
      <c r="P16" s="99">
        <f t="shared" ref="P16:P27" si="2">SUM(Q16:R16)</f>
        <v>0</v>
      </c>
      <c r="Q16" s="80"/>
      <c r="R16" s="79"/>
      <c r="S16" s="23" t="s">
        <v>33</v>
      </c>
      <c r="T16" s="19">
        <f t="shared" ref="T16:T28" si="3">T15+1</f>
        <v>3</v>
      </c>
      <c r="U16" s="4"/>
      <c r="AB16" s="254"/>
      <c r="AC16" s="254"/>
      <c r="AD16" s="254"/>
      <c r="AE16" s="254"/>
      <c r="AF16" s="254"/>
      <c r="AG16" s="254"/>
      <c r="AH16" s="254"/>
      <c r="AI16" s="254"/>
      <c r="AJ16" s="28"/>
      <c r="AK16" s="28"/>
      <c r="AL16" s="28"/>
      <c r="AM16" s="28"/>
      <c r="AN16" s="275"/>
      <c r="AO16" s="275"/>
      <c r="AP16" s="275"/>
      <c r="AQ16" s="276"/>
      <c r="AR16" s="276"/>
      <c r="AS16" s="276"/>
      <c r="AT16" s="276"/>
      <c r="AU16" s="276"/>
      <c r="AV16" s="29"/>
      <c r="AW16" s="29"/>
      <c r="AX16" s="29"/>
      <c r="AY16" s="29"/>
      <c r="AZ16" s="277"/>
      <c r="BA16" s="277"/>
      <c r="BB16" s="277"/>
      <c r="BC16" s="277"/>
      <c r="BD16" s="276"/>
      <c r="BE16" s="276"/>
      <c r="BF16" s="276"/>
      <c r="BG16" s="276"/>
      <c r="BH16" s="28"/>
      <c r="BI16" s="28"/>
      <c r="BJ16" s="28"/>
      <c r="BK16" s="28"/>
      <c r="BL16" s="254"/>
      <c r="BM16" s="254"/>
      <c r="BN16" s="254"/>
      <c r="BO16" s="254"/>
      <c r="BP16" s="254"/>
      <c r="BQ16" s="254"/>
    </row>
    <row r="17" spans="1:69" s="5" customFormat="1" ht="21" customHeight="1" x14ac:dyDescent="0.2">
      <c r="A17" s="3"/>
      <c r="B17" s="121">
        <f t="shared" si="0"/>
        <v>0</v>
      </c>
      <c r="C17" s="80"/>
      <c r="D17" s="94"/>
      <c r="E17" s="99">
        <f t="shared" si="1"/>
        <v>0</v>
      </c>
      <c r="F17" s="80"/>
      <c r="G17" s="87"/>
      <c r="H17" s="94"/>
      <c r="I17" s="78"/>
      <c r="J17" s="79"/>
      <c r="K17" s="78"/>
      <c r="L17" s="80"/>
      <c r="M17" s="87"/>
      <c r="N17" s="80"/>
      <c r="O17" s="79"/>
      <c r="P17" s="99">
        <f t="shared" si="2"/>
        <v>0</v>
      </c>
      <c r="Q17" s="80"/>
      <c r="R17" s="79"/>
      <c r="S17" s="22" t="s">
        <v>32</v>
      </c>
      <c r="T17" s="19">
        <f t="shared" si="3"/>
        <v>4</v>
      </c>
      <c r="U17" s="4"/>
      <c r="AB17" s="250"/>
      <c r="AC17" s="250"/>
      <c r="AD17" s="250"/>
      <c r="AE17" s="250"/>
      <c r="AF17" s="250"/>
      <c r="AG17" s="250"/>
      <c r="AH17" s="250"/>
      <c r="AI17" s="250"/>
      <c r="AJ17" s="28"/>
      <c r="AK17" s="28"/>
      <c r="AL17" s="28"/>
      <c r="AM17" s="28"/>
      <c r="AN17" s="28"/>
      <c r="AO17" s="28"/>
      <c r="AP17" s="28"/>
      <c r="AQ17" s="28"/>
      <c r="AR17" s="28"/>
      <c r="AS17" s="28"/>
      <c r="AT17" s="28"/>
      <c r="AU17" s="28"/>
      <c r="AV17" s="28"/>
      <c r="AW17" s="28"/>
      <c r="AX17" s="28"/>
      <c r="AY17" s="28"/>
      <c r="AZ17" s="28"/>
      <c r="BA17" s="28"/>
      <c r="BB17" s="28"/>
      <c r="BC17" s="28"/>
      <c r="BD17" s="28"/>
      <c r="BE17" s="28"/>
      <c r="BF17" s="27"/>
      <c r="BG17" s="27"/>
      <c r="BH17" s="28"/>
      <c r="BI17" s="28"/>
      <c r="BJ17" s="28"/>
      <c r="BK17" s="28"/>
      <c r="BL17" s="274"/>
      <c r="BM17" s="274"/>
      <c r="BN17" s="274"/>
      <c r="BO17" s="274"/>
      <c r="BP17" s="274"/>
      <c r="BQ17" s="274"/>
    </row>
    <row r="18" spans="1:69" s="5" customFormat="1" ht="21" customHeight="1" x14ac:dyDescent="0.2">
      <c r="A18" s="3"/>
      <c r="B18" s="121">
        <f t="shared" si="0"/>
        <v>0</v>
      </c>
      <c r="C18" s="80"/>
      <c r="D18" s="94"/>
      <c r="E18" s="99">
        <f t="shared" si="1"/>
        <v>0</v>
      </c>
      <c r="F18" s="80"/>
      <c r="G18" s="87"/>
      <c r="H18" s="94"/>
      <c r="I18" s="78"/>
      <c r="J18" s="79"/>
      <c r="K18" s="78"/>
      <c r="L18" s="80"/>
      <c r="M18" s="87"/>
      <c r="N18" s="80"/>
      <c r="O18" s="79"/>
      <c r="P18" s="99">
        <f t="shared" si="2"/>
        <v>0</v>
      </c>
      <c r="Q18" s="80"/>
      <c r="R18" s="79"/>
      <c r="S18" s="22" t="s">
        <v>34</v>
      </c>
      <c r="T18" s="19">
        <f t="shared" si="3"/>
        <v>5</v>
      </c>
      <c r="U18" s="4"/>
      <c r="AB18" s="250"/>
      <c r="AC18" s="250"/>
      <c r="AD18" s="250"/>
      <c r="AE18" s="250"/>
      <c r="AF18" s="250"/>
      <c r="AG18" s="250"/>
      <c r="AH18" s="250"/>
      <c r="AI18" s="250"/>
      <c r="AJ18" s="27"/>
      <c r="AK18" s="27"/>
      <c r="AL18" s="27"/>
      <c r="AM18" s="284"/>
      <c r="AN18" s="284"/>
      <c r="AO18" s="284"/>
      <c r="AP18" s="284"/>
      <c r="AQ18" s="284"/>
      <c r="AR18" s="284"/>
      <c r="AS18" s="284"/>
      <c r="AT18" s="284"/>
      <c r="AU18" s="284"/>
      <c r="AV18" s="284"/>
      <c r="AW18" s="284"/>
      <c r="AX18" s="284"/>
      <c r="AY18" s="284"/>
      <c r="AZ18" s="284"/>
      <c r="BA18" s="284"/>
      <c r="BB18" s="284"/>
      <c r="BC18" s="284"/>
      <c r="BD18" s="284"/>
      <c r="BE18" s="284"/>
      <c r="BF18" s="284"/>
      <c r="BG18" s="284"/>
      <c r="BH18" s="284"/>
      <c r="BI18" s="28"/>
      <c r="BJ18" s="28"/>
      <c r="BK18" s="28"/>
      <c r="BL18" s="274"/>
      <c r="BM18" s="274"/>
      <c r="BN18" s="274"/>
      <c r="BO18" s="274"/>
      <c r="BP18" s="274"/>
      <c r="BQ18" s="274"/>
    </row>
    <row r="19" spans="1:69" s="5" customFormat="1" ht="21" customHeight="1" x14ac:dyDescent="0.2">
      <c r="A19" s="3"/>
      <c r="B19" s="121">
        <f t="shared" si="0"/>
        <v>0</v>
      </c>
      <c r="C19" s="80"/>
      <c r="D19" s="94"/>
      <c r="E19" s="99">
        <f t="shared" si="1"/>
        <v>0</v>
      </c>
      <c r="F19" s="80"/>
      <c r="G19" s="87"/>
      <c r="H19" s="94"/>
      <c r="I19" s="78"/>
      <c r="J19" s="79"/>
      <c r="K19" s="78"/>
      <c r="L19" s="80"/>
      <c r="M19" s="87"/>
      <c r="N19" s="80"/>
      <c r="O19" s="79"/>
      <c r="P19" s="99">
        <f t="shared" si="2"/>
        <v>0</v>
      </c>
      <c r="Q19" s="80"/>
      <c r="R19" s="79"/>
      <c r="S19" s="22" t="s">
        <v>35</v>
      </c>
      <c r="T19" s="19">
        <f t="shared" si="3"/>
        <v>6</v>
      </c>
      <c r="U19" s="4"/>
    </row>
    <row r="20" spans="1:69" s="5" customFormat="1" ht="21" customHeight="1" thickBot="1" x14ac:dyDescent="0.25">
      <c r="A20" s="3"/>
      <c r="B20" s="121">
        <f t="shared" si="0"/>
        <v>0</v>
      </c>
      <c r="C20" s="80"/>
      <c r="D20" s="94"/>
      <c r="E20" s="99">
        <f t="shared" si="1"/>
        <v>0</v>
      </c>
      <c r="F20" s="80"/>
      <c r="G20" s="87"/>
      <c r="H20" s="94"/>
      <c r="I20" s="78"/>
      <c r="J20" s="79"/>
      <c r="K20" s="78"/>
      <c r="L20" s="80"/>
      <c r="M20" s="87"/>
      <c r="N20" s="80"/>
      <c r="O20" s="79"/>
      <c r="P20" s="99">
        <f t="shared" si="2"/>
        <v>0</v>
      </c>
      <c r="Q20" s="80"/>
      <c r="R20" s="79"/>
      <c r="S20" s="38"/>
      <c r="T20" s="19">
        <f t="shared" si="3"/>
        <v>7</v>
      </c>
      <c r="U20" s="4"/>
    </row>
    <row r="21" spans="1:69" s="5" customFormat="1" ht="21" hidden="1" customHeight="1" x14ac:dyDescent="0.2">
      <c r="A21" s="3"/>
      <c r="B21" s="121">
        <f t="shared" si="0"/>
        <v>0</v>
      </c>
      <c r="C21" s="80"/>
      <c r="D21" s="94"/>
      <c r="E21" s="99">
        <f t="shared" si="1"/>
        <v>0</v>
      </c>
      <c r="F21" s="80"/>
      <c r="G21" s="87"/>
      <c r="H21" s="94"/>
      <c r="I21" s="78"/>
      <c r="J21" s="79"/>
      <c r="K21" s="78"/>
      <c r="L21" s="80"/>
      <c r="M21" s="87"/>
      <c r="N21" s="80"/>
      <c r="O21" s="79"/>
      <c r="P21" s="99">
        <f t="shared" si="2"/>
        <v>0</v>
      </c>
      <c r="Q21" s="80"/>
      <c r="R21" s="79"/>
      <c r="S21" s="38"/>
      <c r="T21" s="19">
        <f t="shared" si="3"/>
        <v>8</v>
      </c>
      <c r="U21" s="4"/>
    </row>
    <row r="22" spans="1:69" s="5" customFormat="1" ht="21" hidden="1" customHeight="1" thickBot="1" x14ac:dyDescent="0.25">
      <c r="A22" s="3"/>
      <c r="B22" s="122">
        <f t="shared" si="0"/>
        <v>0</v>
      </c>
      <c r="C22" s="81"/>
      <c r="D22" s="95"/>
      <c r="E22" s="107">
        <f t="shared" si="1"/>
        <v>0</v>
      </c>
      <c r="F22" s="81"/>
      <c r="G22" s="91"/>
      <c r="H22" s="95"/>
      <c r="I22" s="90"/>
      <c r="J22" s="82"/>
      <c r="K22" s="90"/>
      <c r="L22" s="81"/>
      <c r="M22" s="91"/>
      <c r="N22" s="81"/>
      <c r="O22" s="82"/>
      <c r="P22" s="107">
        <f t="shared" si="2"/>
        <v>0</v>
      </c>
      <c r="Q22" s="81"/>
      <c r="R22" s="82"/>
      <c r="S22" s="60"/>
      <c r="T22" s="52">
        <f t="shared" si="3"/>
        <v>9</v>
      </c>
      <c r="U22" s="4"/>
    </row>
    <row r="23" spans="1:69" s="5" customFormat="1" ht="21" hidden="1" customHeight="1" x14ac:dyDescent="0.2">
      <c r="A23" s="3"/>
      <c r="B23" s="121">
        <f t="shared" si="0"/>
        <v>0</v>
      </c>
      <c r="C23" s="87"/>
      <c r="D23" s="79"/>
      <c r="E23" s="99">
        <f t="shared" si="1"/>
        <v>0</v>
      </c>
      <c r="F23" s="87"/>
      <c r="G23" s="87"/>
      <c r="H23" s="79"/>
      <c r="I23" s="78"/>
      <c r="J23" s="79"/>
      <c r="K23" s="78"/>
      <c r="L23" s="87"/>
      <c r="M23" s="87"/>
      <c r="N23" s="87"/>
      <c r="O23" s="79"/>
      <c r="P23" s="99">
        <f t="shared" si="2"/>
        <v>0</v>
      </c>
      <c r="Q23" s="87"/>
      <c r="R23" s="79"/>
      <c r="S23" s="36"/>
      <c r="T23" s="17">
        <f t="shared" si="3"/>
        <v>10</v>
      </c>
      <c r="U23" s="4"/>
    </row>
    <row r="24" spans="1:69" s="5" customFormat="1" ht="21" hidden="1" customHeight="1" x14ac:dyDescent="0.2">
      <c r="A24" s="3"/>
      <c r="B24" s="121">
        <f t="shared" si="0"/>
        <v>0</v>
      </c>
      <c r="C24" s="80"/>
      <c r="D24" s="94"/>
      <c r="E24" s="99">
        <f t="shared" si="1"/>
        <v>0</v>
      </c>
      <c r="F24" s="80"/>
      <c r="G24" s="87"/>
      <c r="H24" s="94"/>
      <c r="I24" s="78"/>
      <c r="J24" s="79"/>
      <c r="K24" s="78"/>
      <c r="L24" s="80"/>
      <c r="M24" s="87"/>
      <c r="N24" s="80"/>
      <c r="O24" s="79"/>
      <c r="P24" s="99">
        <f t="shared" si="2"/>
        <v>0</v>
      </c>
      <c r="Q24" s="80"/>
      <c r="R24" s="79"/>
      <c r="S24" s="38"/>
      <c r="T24" s="19">
        <f t="shared" si="3"/>
        <v>11</v>
      </c>
      <c r="U24" s="4"/>
    </row>
    <row r="25" spans="1:69" s="5" customFormat="1" ht="21" hidden="1" customHeight="1" x14ac:dyDescent="0.2">
      <c r="A25" s="3"/>
      <c r="B25" s="121">
        <f t="shared" si="0"/>
        <v>0</v>
      </c>
      <c r="C25" s="80"/>
      <c r="D25" s="94"/>
      <c r="E25" s="99">
        <f t="shared" si="1"/>
        <v>0</v>
      </c>
      <c r="F25" s="80"/>
      <c r="G25" s="87"/>
      <c r="H25" s="94"/>
      <c r="I25" s="78"/>
      <c r="J25" s="79"/>
      <c r="K25" s="78"/>
      <c r="L25" s="80"/>
      <c r="M25" s="87"/>
      <c r="N25" s="80"/>
      <c r="O25" s="79"/>
      <c r="P25" s="99">
        <f t="shared" si="2"/>
        <v>0</v>
      </c>
      <c r="Q25" s="80"/>
      <c r="R25" s="79"/>
      <c r="S25" s="38"/>
      <c r="T25" s="19">
        <f t="shared" si="3"/>
        <v>12</v>
      </c>
      <c r="U25" s="4"/>
    </row>
    <row r="26" spans="1:69" s="5" customFormat="1" ht="21" hidden="1" customHeight="1" x14ac:dyDescent="0.2">
      <c r="A26" s="3"/>
      <c r="B26" s="121">
        <f t="shared" si="0"/>
        <v>0</v>
      </c>
      <c r="C26" s="80"/>
      <c r="D26" s="94"/>
      <c r="E26" s="99">
        <f t="shared" si="1"/>
        <v>0</v>
      </c>
      <c r="F26" s="80"/>
      <c r="G26" s="87"/>
      <c r="H26" s="94"/>
      <c r="I26" s="78"/>
      <c r="J26" s="79"/>
      <c r="K26" s="78"/>
      <c r="L26" s="80"/>
      <c r="M26" s="87"/>
      <c r="N26" s="80"/>
      <c r="O26" s="79"/>
      <c r="P26" s="99">
        <f t="shared" si="2"/>
        <v>0</v>
      </c>
      <c r="Q26" s="80"/>
      <c r="R26" s="79"/>
      <c r="S26" s="38"/>
      <c r="T26" s="19">
        <f t="shared" si="3"/>
        <v>13</v>
      </c>
      <c r="U26" s="4"/>
    </row>
    <row r="27" spans="1:69" s="5" customFormat="1" ht="21" hidden="1" customHeight="1" x14ac:dyDescent="0.2">
      <c r="A27" s="3"/>
      <c r="B27" s="121">
        <f t="shared" si="0"/>
        <v>0</v>
      </c>
      <c r="C27" s="80"/>
      <c r="D27" s="94"/>
      <c r="E27" s="99">
        <f t="shared" si="1"/>
        <v>0</v>
      </c>
      <c r="F27" s="80"/>
      <c r="G27" s="87"/>
      <c r="H27" s="94"/>
      <c r="I27" s="78"/>
      <c r="J27" s="79"/>
      <c r="K27" s="78"/>
      <c r="L27" s="80"/>
      <c r="M27" s="87"/>
      <c r="N27" s="80"/>
      <c r="O27" s="79"/>
      <c r="P27" s="99">
        <f t="shared" si="2"/>
        <v>0</v>
      </c>
      <c r="Q27" s="80"/>
      <c r="R27" s="79"/>
      <c r="S27" s="38"/>
      <c r="T27" s="19">
        <f t="shared" si="3"/>
        <v>14</v>
      </c>
      <c r="U27" s="4"/>
    </row>
    <row r="28" spans="1:69" s="5" customFormat="1" ht="21" hidden="1" customHeight="1" thickBot="1" x14ac:dyDescent="0.25">
      <c r="A28" s="3"/>
      <c r="B28" s="122">
        <f>SUM(C28:D28)</f>
        <v>0</v>
      </c>
      <c r="C28" s="81"/>
      <c r="D28" s="95"/>
      <c r="E28" s="107">
        <f>SUM(F28:H28)</f>
        <v>0</v>
      </c>
      <c r="F28" s="81"/>
      <c r="G28" s="91"/>
      <c r="H28" s="95"/>
      <c r="I28" s="90"/>
      <c r="J28" s="82"/>
      <c r="K28" s="90"/>
      <c r="L28" s="81"/>
      <c r="M28" s="91"/>
      <c r="N28" s="81"/>
      <c r="O28" s="82"/>
      <c r="P28" s="107">
        <f>SUM(Q28:R28)</f>
        <v>0</v>
      </c>
      <c r="Q28" s="81"/>
      <c r="R28" s="82"/>
      <c r="S28" s="38"/>
      <c r="T28" s="19">
        <f t="shared" si="3"/>
        <v>15</v>
      </c>
      <c r="U28" s="4"/>
    </row>
    <row r="29" spans="1:69" s="5" customFormat="1" ht="21.75" customHeight="1" x14ac:dyDescent="0.2">
      <c r="A29" s="3"/>
      <c r="B29" s="117">
        <f t="shared" ref="B29:R29" si="4">SUM(B14:B28)</f>
        <v>0</v>
      </c>
      <c r="C29" s="83">
        <f t="shared" si="4"/>
        <v>0</v>
      </c>
      <c r="D29" s="85">
        <f t="shared" si="4"/>
        <v>0</v>
      </c>
      <c r="E29" s="84">
        <f t="shared" si="4"/>
        <v>0</v>
      </c>
      <c r="F29" s="83">
        <f t="shared" si="4"/>
        <v>0</v>
      </c>
      <c r="G29" s="83">
        <f t="shared" si="4"/>
        <v>0</v>
      </c>
      <c r="H29" s="85">
        <f t="shared" si="4"/>
        <v>0</v>
      </c>
      <c r="I29" s="84">
        <f t="shared" si="4"/>
        <v>0</v>
      </c>
      <c r="J29" s="85">
        <f t="shared" si="4"/>
        <v>0</v>
      </c>
      <c r="K29" s="84">
        <f t="shared" si="4"/>
        <v>0</v>
      </c>
      <c r="L29" s="83">
        <f t="shared" si="4"/>
        <v>0</v>
      </c>
      <c r="M29" s="83">
        <f t="shared" si="4"/>
        <v>0</v>
      </c>
      <c r="N29" s="83">
        <f t="shared" si="4"/>
        <v>0</v>
      </c>
      <c r="O29" s="85">
        <f t="shared" si="4"/>
        <v>0</v>
      </c>
      <c r="P29" s="84">
        <f t="shared" si="4"/>
        <v>0</v>
      </c>
      <c r="Q29" s="83">
        <f t="shared" si="4"/>
        <v>0</v>
      </c>
      <c r="R29" s="85">
        <f t="shared" si="4"/>
        <v>0</v>
      </c>
      <c r="S29" s="243" t="s">
        <v>65</v>
      </c>
      <c r="T29" s="245"/>
      <c r="U29" s="4"/>
    </row>
    <row r="30" spans="1:69" s="5" customFormat="1" ht="21.75" customHeight="1" x14ac:dyDescent="0.2">
      <c r="A30" s="3"/>
      <c r="B30" s="121">
        <f>SUM(C30:D30)</f>
        <v>0</v>
      </c>
      <c r="C30" s="80"/>
      <c r="D30" s="94"/>
      <c r="E30" s="99">
        <f>SUM(F30:H30)</f>
        <v>0</v>
      </c>
      <c r="F30" s="80"/>
      <c r="G30" s="87"/>
      <c r="H30" s="94"/>
      <c r="I30" s="78"/>
      <c r="J30" s="79"/>
      <c r="K30" s="78"/>
      <c r="L30" s="80"/>
      <c r="M30" s="87"/>
      <c r="N30" s="80"/>
      <c r="O30" s="79"/>
      <c r="P30" s="99">
        <f>SUM(Q30:R30)</f>
        <v>0</v>
      </c>
      <c r="Q30" s="80"/>
      <c r="R30" s="79"/>
      <c r="S30" s="237" t="s">
        <v>3</v>
      </c>
      <c r="T30" s="239"/>
      <c r="U30" s="4"/>
    </row>
    <row r="31" spans="1:69" s="5" customFormat="1" ht="22.5" thickBot="1" x14ac:dyDescent="0.25">
      <c r="A31" s="3"/>
      <c r="B31" s="118">
        <f t="shared" ref="B31:K31" si="5">B29-B30</f>
        <v>0</v>
      </c>
      <c r="C31" s="71">
        <f t="shared" si="5"/>
        <v>0</v>
      </c>
      <c r="D31" s="72">
        <f t="shared" si="5"/>
        <v>0</v>
      </c>
      <c r="E31" s="92">
        <f t="shared" si="5"/>
        <v>0</v>
      </c>
      <c r="F31" s="71">
        <f t="shared" si="5"/>
        <v>0</v>
      </c>
      <c r="G31" s="71">
        <f t="shared" si="5"/>
        <v>0</v>
      </c>
      <c r="H31" s="72">
        <f t="shared" si="5"/>
        <v>0</v>
      </c>
      <c r="I31" s="92">
        <f t="shared" si="5"/>
        <v>0</v>
      </c>
      <c r="J31" s="73">
        <f t="shared" si="5"/>
        <v>0</v>
      </c>
      <c r="K31" s="92">
        <f t="shared" si="5"/>
        <v>0</v>
      </c>
      <c r="L31" s="74">
        <f>L29-L30</f>
        <v>0</v>
      </c>
      <c r="M31" s="75">
        <f t="shared" ref="M31:R31" si="6">IF(SUM(M29:M30)=0,0,IF(M30=0,1*100.0001,IF(M29=0,1*-100.0001,(M29/M30*100-100))))</f>
        <v>0</v>
      </c>
      <c r="N31" s="75">
        <f t="shared" si="6"/>
        <v>0</v>
      </c>
      <c r="O31" s="72">
        <f>O29-O30</f>
        <v>0</v>
      </c>
      <c r="P31" s="76">
        <f t="shared" si="6"/>
        <v>0</v>
      </c>
      <c r="Q31" s="75">
        <f t="shared" si="6"/>
        <v>0</v>
      </c>
      <c r="R31" s="89">
        <f t="shared" si="6"/>
        <v>0</v>
      </c>
      <c r="S31" s="291" t="s">
        <v>12</v>
      </c>
      <c r="T31" s="292"/>
      <c r="U31" s="4"/>
    </row>
    <row r="32" spans="1:69" s="5" customFormat="1" ht="4.3499999999999996" customHeight="1" thickBot="1" x14ac:dyDescent="0.55000000000000004">
      <c r="A32" s="7"/>
      <c r="B32" s="44"/>
      <c r="C32" s="44"/>
      <c r="D32" s="44"/>
      <c r="E32" s="49"/>
      <c r="F32" s="49"/>
      <c r="G32" s="49"/>
      <c r="H32" s="49"/>
      <c r="I32" s="49"/>
      <c r="J32" s="49"/>
      <c r="K32" s="49"/>
      <c r="L32" s="49"/>
      <c r="M32" s="49"/>
      <c r="N32" s="49"/>
      <c r="O32" s="49"/>
      <c r="P32" s="49"/>
      <c r="Q32" s="49"/>
      <c r="R32" s="236"/>
      <c r="S32" s="236"/>
      <c r="T32" s="236"/>
      <c r="U32" s="8"/>
    </row>
    <row r="33" ht="18" thickTop="1" x14ac:dyDescent="0.2"/>
  </sheetData>
  <sheetProtection algorithmName="SHA-512" hashValue="JNEkgF07+wdx5xJ8v8EW0uhUpS2lowozevNAoaw6GIOwcwcb1q30pKT75cA9G0qkBL+4OtA0iNMvsHsERww+CA==" saltValue="YWTqj4LaKfeRYBG+HE17cw==" spinCount="100000" sheet="1" formatCells="0" formatColumns="0" formatRows="0" insertColumns="0" insertRows="0" insertHyperlinks="0" deleteColumns="0" deleteRows="0" sort="0" autoFilter="0" pivotTables="0"/>
  <mergeCells count="67">
    <mergeCell ref="Q5:T5"/>
    <mergeCell ref="K10:O10"/>
    <mergeCell ref="P10:R10"/>
    <mergeCell ref="Q6:T7"/>
    <mergeCell ref="F7:O7"/>
    <mergeCell ref="R9:T9"/>
    <mergeCell ref="M5:N5"/>
    <mergeCell ref="K5:L5"/>
    <mergeCell ref="O9:Q9"/>
    <mergeCell ref="B12:B13"/>
    <mergeCell ref="C12:C13"/>
    <mergeCell ref="D12:D13"/>
    <mergeCell ref="E12:E13"/>
    <mergeCell ref="F12:F13"/>
    <mergeCell ref="O12:O13"/>
    <mergeCell ref="P12:P13"/>
    <mergeCell ref="Q12:Q13"/>
    <mergeCell ref="K11:O11"/>
    <mergeCell ref="BL16:BQ16"/>
    <mergeCell ref="AN13:BG15"/>
    <mergeCell ref="R32:T32"/>
    <mergeCell ref="AB17:AI18"/>
    <mergeCell ref="BL17:BQ18"/>
    <mergeCell ref="AM18:BH18"/>
    <mergeCell ref="S29:T29"/>
    <mergeCell ref="S30:T30"/>
    <mergeCell ref="S31:T31"/>
    <mergeCell ref="AB16:AI16"/>
    <mergeCell ref="AN16:AP16"/>
    <mergeCell ref="AQ16:AU16"/>
    <mergeCell ref="AZ16:BC16"/>
    <mergeCell ref="BD16:BG16"/>
    <mergeCell ref="AB13:AI13"/>
    <mergeCell ref="BL13:BQ13"/>
    <mergeCell ref="B5:D5"/>
    <mergeCell ref="G5:H5"/>
    <mergeCell ref="I5:J5"/>
    <mergeCell ref="B11:D11"/>
    <mergeCell ref="B10:D10"/>
    <mergeCell ref="E10:H10"/>
    <mergeCell ref="I10:J10"/>
    <mergeCell ref="B6:D7"/>
    <mergeCell ref="E11:H11"/>
    <mergeCell ref="I11:J11"/>
    <mergeCell ref="B9:C9"/>
    <mergeCell ref="D9:F9"/>
    <mergeCell ref="G9:I9"/>
    <mergeCell ref="J9:N9"/>
    <mergeCell ref="A1:U1"/>
    <mergeCell ref="B2:D2"/>
    <mergeCell ref="F2:O3"/>
    <mergeCell ref="Q2:T2"/>
    <mergeCell ref="B3:D3"/>
    <mergeCell ref="Q3:T3"/>
    <mergeCell ref="AB14:AI14"/>
    <mergeCell ref="BL14:BQ14"/>
    <mergeCell ref="G12:H12"/>
    <mergeCell ref="I12:I13"/>
    <mergeCell ref="J12:J13"/>
    <mergeCell ref="K12:K13"/>
    <mergeCell ref="L12:L13"/>
    <mergeCell ref="S11:S13"/>
    <mergeCell ref="T11:T13"/>
    <mergeCell ref="R12:R13"/>
    <mergeCell ref="P11:R11"/>
    <mergeCell ref="M12:M13"/>
    <mergeCell ref="N12:N13"/>
  </mergeCells>
  <conditionalFormatting sqref="B3:D3">
    <cfRule type="cellIs" dxfId="55" priority="14" operator="equal">
      <formula>0</formula>
    </cfRule>
  </conditionalFormatting>
  <conditionalFormatting sqref="G5:H5 K5:L5">
    <cfRule type="cellIs" dxfId="54" priority="13" operator="equal">
      <formula>0</formula>
    </cfRule>
  </conditionalFormatting>
  <conditionalFormatting sqref="B31:H31">
    <cfRule type="cellIs" dxfId="53" priority="6" operator="lessThan">
      <formula>0</formula>
    </cfRule>
  </conditionalFormatting>
  <conditionalFormatting sqref="O31">
    <cfRule type="cellIs" dxfId="52" priority="5" operator="lessThan">
      <formula>0</formula>
    </cfRule>
  </conditionalFormatting>
  <conditionalFormatting sqref="L31">
    <cfRule type="cellIs" dxfId="51" priority="4" operator="lessThan">
      <formula>0</formula>
    </cfRule>
  </conditionalFormatting>
  <conditionalFormatting sqref="K31">
    <cfRule type="cellIs" dxfId="50" priority="3" operator="lessThan">
      <formula>0</formula>
    </cfRule>
  </conditionalFormatting>
  <conditionalFormatting sqref="J31">
    <cfRule type="cellIs" dxfId="49" priority="2" operator="lessThan">
      <formula>0</formula>
    </cfRule>
  </conditionalFormatting>
  <conditionalFormatting sqref="I31">
    <cfRule type="cellIs" dxfId="48" priority="1" operator="lessThan">
      <formula>0</formula>
    </cfRule>
  </conditionalFormatting>
  <printOptions horizontalCentered="1"/>
  <pageMargins left="0" right="0" top="0" bottom="0" header="0" footer="0"/>
  <pageSetup paperSize="9" scale="90" fitToHeight="0" orientation="landscape" errors="blank"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BQ33"/>
  <sheetViews>
    <sheetView showGridLines="0" zoomScaleNormal="100" zoomScaleSheetLayoutView="100" workbookViewId="0">
      <selection activeCell="K12" sqref="K12:K13"/>
    </sheetView>
  </sheetViews>
  <sheetFormatPr defaultColWidth="9.28515625" defaultRowHeight="17.25" x14ac:dyDescent="0.2"/>
  <cols>
    <col min="1" max="1" width="0.85546875" style="42" customWidth="1"/>
    <col min="2" max="2" width="8.7109375" style="42" customWidth="1"/>
    <col min="3" max="3" width="8.7109375" style="45" customWidth="1"/>
    <col min="4" max="7" width="8.7109375" style="61" customWidth="1"/>
    <col min="8" max="8" width="8.7109375" style="45" customWidth="1"/>
    <col min="9" max="17" width="8.7109375" style="51" customWidth="1"/>
    <col min="18" max="18" width="8.7109375" style="42" customWidth="1"/>
    <col min="19" max="19" width="9.85546875" style="42" customWidth="1"/>
    <col min="20" max="20" width="3.5703125" style="42" customWidth="1"/>
    <col min="21" max="21" width="0.7109375" style="42" customWidth="1"/>
    <col min="22" max="16384" width="9.28515625" style="42"/>
  </cols>
  <sheetData>
    <row r="1" spans="1:69" ht="5.25" customHeight="1" thickTop="1" thickBot="1" x14ac:dyDescent="0.25">
      <c r="A1" s="146"/>
      <c r="B1" s="147"/>
      <c r="C1" s="147"/>
      <c r="D1" s="147"/>
      <c r="E1" s="147"/>
      <c r="F1" s="147"/>
      <c r="G1" s="147"/>
      <c r="H1" s="147"/>
      <c r="I1" s="147"/>
      <c r="J1" s="147"/>
      <c r="K1" s="147"/>
      <c r="L1" s="147"/>
      <c r="M1" s="147"/>
      <c r="N1" s="147"/>
      <c r="O1" s="147"/>
      <c r="P1" s="147"/>
      <c r="Q1" s="147"/>
      <c r="R1" s="147"/>
      <c r="S1" s="147"/>
      <c r="T1" s="147"/>
      <c r="U1" s="148"/>
    </row>
    <row r="2" spans="1:69" ht="24.95" customHeight="1" x14ac:dyDescent="0.2">
      <c r="A2" s="1"/>
      <c r="B2" s="278" t="s">
        <v>104</v>
      </c>
      <c r="C2" s="279"/>
      <c r="D2" s="280"/>
      <c r="E2" s="54"/>
      <c r="F2" s="173" t="s">
        <v>71</v>
      </c>
      <c r="G2" s="173"/>
      <c r="H2" s="173"/>
      <c r="I2" s="173"/>
      <c r="J2" s="173"/>
      <c r="K2" s="173"/>
      <c r="L2" s="173"/>
      <c r="M2" s="173"/>
      <c r="N2" s="173"/>
      <c r="O2" s="173"/>
      <c r="P2" s="66"/>
      <c r="Q2" s="293" t="s">
        <v>13</v>
      </c>
      <c r="R2" s="279"/>
      <c r="S2" s="279"/>
      <c r="T2" s="294"/>
      <c r="U2" s="2"/>
    </row>
    <row r="3" spans="1:69" ht="24.95" customHeight="1" thickBot="1" x14ac:dyDescent="0.25">
      <c r="A3" s="1"/>
      <c r="B3" s="281">
        <f>'Pakistan, Suba'!B6</f>
        <v>0</v>
      </c>
      <c r="C3" s="282"/>
      <c r="D3" s="283"/>
      <c r="E3" s="54"/>
      <c r="F3" s="173"/>
      <c r="G3" s="173"/>
      <c r="H3" s="173"/>
      <c r="I3" s="173"/>
      <c r="J3" s="173"/>
      <c r="K3" s="173"/>
      <c r="L3" s="173"/>
      <c r="M3" s="173"/>
      <c r="N3" s="173"/>
      <c r="O3" s="173"/>
      <c r="P3" s="66"/>
      <c r="Q3" s="295" t="str">
        <f>'Pakistan, Suba'!S16</f>
        <v>بلوچستان</v>
      </c>
      <c r="R3" s="282"/>
      <c r="S3" s="282"/>
      <c r="T3" s="296"/>
      <c r="U3" s="2"/>
    </row>
    <row r="4" spans="1:69" ht="5.0999999999999996" customHeight="1" thickBot="1" x14ac:dyDescent="0.25">
      <c r="A4" s="1"/>
      <c r="B4" s="56"/>
      <c r="C4" s="56"/>
      <c r="D4" s="58"/>
      <c r="E4" s="58"/>
      <c r="F4" s="58"/>
      <c r="G4" s="58"/>
      <c r="H4" s="58"/>
      <c r="I4" s="58"/>
      <c r="J4" s="58"/>
      <c r="K4" s="58"/>
      <c r="L4" s="58"/>
      <c r="M4" s="58"/>
      <c r="N4" s="58"/>
      <c r="O4" s="58"/>
      <c r="P4" s="58"/>
      <c r="Q4" s="59"/>
      <c r="R4" s="59"/>
      <c r="S4" s="59"/>
      <c r="T4" s="57"/>
      <c r="U4" s="2"/>
    </row>
    <row r="5" spans="1:69" ht="24.95" customHeight="1" x14ac:dyDescent="0.4">
      <c r="A5" s="1"/>
      <c r="B5" s="278" t="s">
        <v>55</v>
      </c>
      <c r="C5" s="279"/>
      <c r="D5" s="280"/>
      <c r="E5" s="55"/>
      <c r="G5" s="256">
        <f>'Pakistan, Suba'!G5:H5</f>
        <v>0</v>
      </c>
      <c r="H5" s="257"/>
      <c r="I5" s="171" t="s">
        <v>0</v>
      </c>
      <c r="J5" s="172"/>
      <c r="K5" s="256">
        <f>'Pakistan, Suba'!K5:L5</f>
        <v>0</v>
      </c>
      <c r="L5" s="257"/>
      <c r="M5" s="171" t="s">
        <v>66</v>
      </c>
      <c r="N5" s="303"/>
      <c r="O5" s="61"/>
      <c r="P5" s="58"/>
      <c r="Q5" s="293" t="s">
        <v>64</v>
      </c>
      <c r="R5" s="279"/>
      <c r="S5" s="279"/>
      <c r="T5" s="294"/>
      <c r="U5" s="2"/>
    </row>
    <row r="6" spans="1:69" ht="5.0999999999999996" customHeight="1" x14ac:dyDescent="0.4">
      <c r="A6" s="1"/>
      <c r="B6" s="285"/>
      <c r="C6" s="286"/>
      <c r="D6" s="287"/>
      <c r="E6" s="55"/>
      <c r="F6" s="55"/>
      <c r="G6" s="55"/>
      <c r="H6" s="55"/>
      <c r="I6" s="55"/>
      <c r="J6" s="55"/>
      <c r="K6" s="55"/>
      <c r="L6" s="55"/>
      <c r="M6" s="55"/>
      <c r="N6" s="55"/>
      <c r="O6" s="55"/>
      <c r="P6" s="58"/>
      <c r="Q6" s="321"/>
      <c r="R6" s="322"/>
      <c r="S6" s="322"/>
      <c r="T6" s="323"/>
      <c r="U6" s="2"/>
    </row>
    <row r="7" spans="1:69" ht="21.95" customHeight="1" thickBot="1" x14ac:dyDescent="0.25">
      <c r="A7" s="1"/>
      <c r="B7" s="288"/>
      <c r="C7" s="289"/>
      <c r="D7" s="290"/>
      <c r="E7" s="54"/>
      <c r="F7" s="155" t="s">
        <v>67</v>
      </c>
      <c r="G7" s="155"/>
      <c r="H7" s="155"/>
      <c r="I7" s="155"/>
      <c r="J7" s="155"/>
      <c r="K7" s="155"/>
      <c r="L7" s="155"/>
      <c r="M7" s="155"/>
      <c r="N7" s="155"/>
      <c r="O7" s="155"/>
      <c r="P7" s="58"/>
      <c r="Q7" s="324"/>
      <c r="R7" s="325"/>
      <c r="S7" s="325"/>
      <c r="T7" s="326"/>
      <c r="U7" s="2"/>
    </row>
    <row r="8" spans="1:69" ht="4.5" customHeight="1" thickBot="1" x14ac:dyDescent="0.25">
      <c r="A8" s="1"/>
      <c r="B8" s="12"/>
      <c r="C8" s="12"/>
      <c r="D8" s="12"/>
      <c r="E8" s="12"/>
      <c r="F8" s="12"/>
      <c r="G8" s="12"/>
      <c r="H8" s="12"/>
      <c r="I8" s="12"/>
      <c r="J8" s="12"/>
      <c r="K8" s="12"/>
      <c r="L8" s="12"/>
      <c r="M8" s="12"/>
      <c r="N8" s="12"/>
      <c r="O8" s="12"/>
      <c r="P8" s="12"/>
      <c r="Q8" s="12"/>
      <c r="R8" s="12"/>
      <c r="S8" s="12"/>
      <c r="T8" s="12"/>
      <c r="U8" s="2"/>
    </row>
    <row r="9" spans="1:69" s="5" customFormat="1" ht="29.25" thickBot="1" x14ac:dyDescent="0.25">
      <c r="A9" s="3"/>
      <c r="B9" s="327" t="str">
        <f>IFERROR(G9/O9," ")</f>
        <v xml:space="preserve"> </v>
      </c>
      <c r="C9" s="328"/>
      <c r="D9" s="329" t="s">
        <v>72</v>
      </c>
      <c r="E9" s="330"/>
      <c r="F9" s="331"/>
      <c r="G9" s="332">
        <f>H29+F29</f>
        <v>0</v>
      </c>
      <c r="H9" s="333"/>
      <c r="I9" s="333"/>
      <c r="J9" s="334" t="s">
        <v>73</v>
      </c>
      <c r="K9" s="334"/>
      <c r="L9" s="334"/>
      <c r="M9" s="334"/>
      <c r="N9" s="334"/>
      <c r="O9" s="186"/>
      <c r="P9" s="186"/>
      <c r="Q9" s="186"/>
      <c r="R9" s="335" t="s">
        <v>74</v>
      </c>
      <c r="S9" s="335"/>
      <c r="T9" s="336"/>
      <c r="U9" s="4"/>
    </row>
    <row r="10" spans="1:69" s="5" customFormat="1" ht="15.75" x14ac:dyDescent="0.2">
      <c r="A10" s="6"/>
      <c r="B10" s="311">
        <v>5</v>
      </c>
      <c r="C10" s="312"/>
      <c r="D10" s="313"/>
      <c r="E10" s="314">
        <v>4</v>
      </c>
      <c r="F10" s="312"/>
      <c r="G10" s="312"/>
      <c r="H10" s="313"/>
      <c r="I10" s="312">
        <v>3</v>
      </c>
      <c r="J10" s="313"/>
      <c r="K10" s="314">
        <v>2</v>
      </c>
      <c r="L10" s="312"/>
      <c r="M10" s="312"/>
      <c r="N10" s="312"/>
      <c r="O10" s="313"/>
      <c r="P10" s="314">
        <v>1</v>
      </c>
      <c r="Q10" s="312"/>
      <c r="R10" s="312"/>
      <c r="S10" s="113"/>
      <c r="T10" s="114"/>
      <c r="U10" s="4"/>
    </row>
    <row r="11" spans="1:69" s="5" customFormat="1" ht="28.5" x14ac:dyDescent="0.2">
      <c r="A11" s="6"/>
      <c r="B11" s="304" t="s">
        <v>75</v>
      </c>
      <c r="C11" s="305"/>
      <c r="D11" s="306"/>
      <c r="E11" s="307" t="s">
        <v>76</v>
      </c>
      <c r="F11" s="305"/>
      <c r="G11" s="305"/>
      <c r="H11" s="306"/>
      <c r="I11" s="307" t="s">
        <v>77</v>
      </c>
      <c r="J11" s="305"/>
      <c r="K11" s="308" t="s">
        <v>78</v>
      </c>
      <c r="L11" s="309"/>
      <c r="M11" s="309"/>
      <c r="N11" s="309"/>
      <c r="O11" s="310"/>
      <c r="P11" s="339" t="s">
        <v>79</v>
      </c>
      <c r="Q11" s="340"/>
      <c r="R11" s="341"/>
      <c r="S11" s="140" t="s">
        <v>56</v>
      </c>
      <c r="T11" s="143" t="s">
        <v>2</v>
      </c>
      <c r="U11" s="4"/>
    </row>
    <row r="12" spans="1:69" s="5" customFormat="1" ht="33" customHeight="1" x14ac:dyDescent="0.2">
      <c r="A12" s="6"/>
      <c r="B12" s="342" t="s">
        <v>80</v>
      </c>
      <c r="C12" s="344" t="s">
        <v>81</v>
      </c>
      <c r="D12" s="346" t="s">
        <v>82</v>
      </c>
      <c r="E12" s="348" t="s">
        <v>80</v>
      </c>
      <c r="F12" s="344" t="s">
        <v>83</v>
      </c>
      <c r="G12" s="350" t="s">
        <v>84</v>
      </c>
      <c r="H12" s="351"/>
      <c r="I12" s="348" t="s">
        <v>85</v>
      </c>
      <c r="J12" s="346" t="s">
        <v>86</v>
      </c>
      <c r="K12" s="352" t="s">
        <v>87</v>
      </c>
      <c r="L12" s="354" t="s">
        <v>88</v>
      </c>
      <c r="M12" s="354" t="s">
        <v>89</v>
      </c>
      <c r="N12" s="356" t="s">
        <v>96</v>
      </c>
      <c r="O12" s="315" t="s">
        <v>95</v>
      </c>
      <c r="P12" s="317" t="s">
        <v>90</v>
      </c>
      <c r="Q12" s="319" t="s">
        <v>91</v>
      </c>
      <c r="R12" s="337" t="s">
        <v>92</v>
      </c>
      <c r="S12" s="141"/>
      <c r="T12" s="144"/>
      <c r="U12" s="4"/>
    </row>
    <row r="13" spans="1:69" s="5" customFormat="1" ht="105" customHeight="1" thickBot="1" x14ac:dyDescent="0.25">
      <c r="A13" s="6"/>
      <c r="B13" s="343"/>
      <c r="C13" s="345"/>
      <c r="D13" s="347"/>
      <c r="E13" s="349"/>
      <c r="F13" s="345"/>
      <c r="G13" s="70" t="s">
        <v>93</v>
      </c>
      <c r="H13" s="93" t="s">
        <v>94</v>
      </c>
      <c r="I13" s="349"/>
      <c r="J13" s="347"/>
      <c r="K13" s="353"/>
      <c r="L13" s="355"/>
      <c r="M13" s="355"/>
      <c r="N13" s="357"/>
      <c r="O13" s="316"/>
      <c r="P13" s="318"/>
      <c r="Q13" s="320"/>
      <c r="R13" s="338"/>
      <c r="S13" s="142"/>
      <c r="T13" s="145"/>
      <c r="U13" s="4"/>
      <c r="AB13" s="254"/>
      <c r="AC13" s="254"/>
      <c r="AD13" s="254"/>
      <c r="AE13" s="254"/>
      <c r="AF13" s="254"/>
      <c r="AG13" s="254"/>
      <c r="AH13" s="254"/>
      <c r="AI13" s="254"/>
      <c r="AJ13" s="26"/>
      <c r="AK13" s="26"/>
      <c r="AL13" s="26"/>
      <c r="AM13" s="27"/>
      <c r="AN13" s="255"/>
      <c r="AO13" s="255"/>
      <c r="AP13" s="255"/>
      <c r="AQ13" s="255"/>
      <c r="AR13" s="255"/>
      <c r="AS13" s="255"/>
      <c r="AT13" s="255"/>
      <c r="AU13" s="255"/>
      <c r="AV13" s="255"/>
      <c r="AW13" s="255"/>
      <c r="AX13" s="255"/>
      <c r="AY13" s="255"/>
      <c r="AZ13" s="255"/>
      <c r="BA13" s="255"/>
      <c r="BB13" s="255"/>
      <c r="BC13" s="255"/>
      <c r="BD13" s="255"/>
      <c r="BE13" s="255"/>
      <c r="BF13" s="255"/>
      <c r="BG13" s="255"/>
      <c r="BH13" s="27"/>
      <c r="BI13" s="27"/>
      <c r="BJ13" s="27"/>
      <c r="BK13" s="27"/>
      <c r="BL13" s="254"/>
      <c r="BM13" s="254"/>
      <c r="BN13" s="254"/>
      <c r="BO13" s="254"/>
      <c r="BP13" s="254"/>
      <c r="BQ13" s="254"/>
    </row>
    <row r="14" spans="1:69" s="5" customFormat="1" ht="21" customHeight="1" x14ac:dyDescent="0.2">
      <c r="A14" s="3"/>
      <c r="B14" s="115">
        <f>SUM(C14:D14)</f>
        <v>0</v>
      </c>
      <c r="C14" s="77"/>
      <c r="D14" s="96"/>
      <c r="E14" s="86">
        <f>SUM(F14:H14)</f>
        <v>0</v>
      </c>
      <c r="F14" s="87"/>
      <c r="G14" s="87"/>
      <c r="H14" s="79"/>
      <c r="I14" s="78"/>
      <c r="J14" s="79"/>
      <c r="K14" s="78"/>
      <c r="L14" s="87"/>
      <c r="M14" s="87"/>
      <c r="N14" s="87"/>
      <c r="O14" s="79"/>
      <c r="P14" s="86">
        <f>SUM(Q14:R14)</f>
        <v>0</v>
      </c>
      <c r="Q14" s="87"/>
      <c r="R14" s="79"/>
      <c r="S14" s="21" t="s">
        <v>24</v>
      </c>
      <c r="T14" s="17">
        <v>1</v>
      </c>
      <c r="U14" s="4"/>
      <c r="AB14" s="274"/>
      <c r="AC14" s="274"/>
      <c r="AD14" s="274"/>
      <c r="AE14" s="274"/>
      <c r="AF14" s="274"/>
      <c r="AG14" s="274"/>
      <c r="AH14" s="274"/>
      <c r="AI14" s="274"/>
      <c r="AJ14" s="26"/>
      <c r="AK14" s="26"/>
      <c r="AL14" s="26"/>
      <c r="AM14" s="26"/>
      <c r="AN14" s="255"/>
      <c r="AO14" s="255"/>
      <c r="AP14" s="255"/>
      <c r="AQ14" s="255"/>
      <c r="AR14" s="255"/>
      <c r="AS14" s="255"/>
      <c r="AT14" s="255"/>
      <c r="AU14" s="255"/>
      <c r="AV14" s="255"/>
      <c r="AW14" s="255"/>
      <c r="AX14" s="255"/>
      <c r="AY14" s="255"/>
      <c r="AZ14" s="255"/>
      <c r="BA14" s="255"/>
      <c r="BB14" s="255"/>
      <c r="BC14" s="255"/>
      <c r="BD14" s="255"/>
      <c r="BE14" s="255"/>
      <c r="BF14" s="255"/>
      <c r="BG14" s="255"/>
      <c r="BH14" s="27"/>
      <c r="BI14" s="27"/>
      <c r="BJ14" s="27"/>
      <c r="BK14" s="27"/>
      <c r="BL14" s="274"/>
      <c r="BM14" s="274"/>
      <c r="BN14" s="274"/>
      <c r="BO14" s="274"/>
      <c r="BP14" s="274"/>
      <c r="BQ14" s="274"/>
    </row>
    <row r="15" spans="1:69" s="5" customFormat="1" ht="21" customHeight="1" x14ac:dyDescent="0.2">
      <c r="A15" s="3"/>
      <c r="B15" s="115">
        <f>SUM(C15:D15)</f>
        <v>0</v>
      </c>
      <c r="C15" s="80"/>
      <c r="D15" s="94"/>
      <c r="E15" s="86">
        <f>SUM(F15:H15)</f>
        <v>0</v>
      </c>
      <c r="F15" s="80"/>
      <c r="G15" s="87"/>
      <c r="H15" s="94"/>
      <c r="I15" s="78"/>
      <c r="J15" s="79"/>
      <c r="K15" s="78"/>
      <c r="L15" s="80"/>
      <c r="M15" s="87"/>
      <c r="N15" s="80"/>
      <c r="O15" s="79"/>
      <c r="P15" s="86">
        <f>SUM(Q15:R15)</f>
        <v>0</v>
      </c>
      <c r="Q15" s="80"/>
      <c r="R15" s="79"/>
      <c r="S15" s="21" t="s">
        <v>25</v>
      </c>
      <c r="T15" s="18">
        <f>T14+1</f>
        <v>2</v>
      </c>
      <c r="U15" s="4"/>
      <c r="AB15" s="27"/>
      <c r="AC15" s="27"/>
      <c r="AD15" s="27"/>
      <c r="AE15" s="27"/>
      <c r="AF15" s="27"/>
      <c r="AG15" s="27"/>
      <c r="AH15" s="27"/>
      <c r="AI15" s="26"/>
      <c r="AJ15" s="26"/>
      <c r="AK15" s="26"/>
      <c r="AL15" s="26"/>
      <c r="AM15" s="26"/>
      <c r="AN15" s="255"/>
      <c r="AO15" s="255"/>
      <c r="AP15" s="255"/>
      <c r="AQ15" s="255"/>
      <c r="AR15" s="255"/>
      <c r="AS15" s="255"/>
      <c r="AT15" s="255"/>
      <c r="AU15" s="255"/>
      <c r="AV15" s="255"/>
      <c r="AW15" s="255"/>
      <c r="AX15" s="255"/>
      <c r="AY15" s="255"/>
      <c r="AZ15" s="255"/>
      <c r="BA15" s="255"/>
      <c r="BB15" s="255"/>
      <c r="BC15" s="255"/>
      <c r="BD15" s="255"/>
      <c r="BE15" s="255"/>
      <c r="BF15" s="255"/>
      <c r="BG15" s="255"/>
      <c r="BH15" s="27"/>
      <c r="BI15" s="27"/>
      <c r="BJ15" s="27"/>
      <c r="BK15" s="27"/>
      <c r="BL15" s="27"/>
      <c r="BM15" s="27"/>
      <c r="BN15" s="27"/>
      <c r="BO15" s="27"/>
      <c r="BP15" s="27"/>
      <c r="BQ15" s="27"/>
    </row>
    <row r="16" spans="1:69" s="5" customFormat="1" ht="21" customHeight="1" x14ac:dyDescent="0.2">
      <c r="A16" s="3"/>
      <c r="B16" s="115">
        <f t="shared" ref="B16:B27" si="0">SUM(C16:D16)</f>
        <v>0</v>
      </c>
      <c r="C16" s="80"/>
      <c r="D16" s="94"/>
      <c r="E16" s="86">
        <f t="shared" ref="E16:E27" si="1">SUM(F16:H16)</f>
        <v>0</v>
      </c>
      <c r="F16" s="80"/>
      <c r="G16" s="87"/>
      <c r="H16" s="94"/>
      <c r="I16" s="78"/>
      <c r="J16" s="79"/>
      <c r="K16" s="78"/>
      <c r="L16" s="80"/>
      <c r="M16" s="87"/>
      <c r="N16" s="80"/>
      <c r="O16" s="79"/>
      <c r="P16" s="86">
        <f t="shared" ref="P16:P27" si="2">SUM(Q16:R16)</f>
        <v>0</v>
      </c>
      <c r="Q16" s="80"/>
      <c r="R16" s="79"/>
      <c r="S16" s="23" t="s">
        <v>26</v>
      </c>
      <c r="T16" s="19">
        <f t="shared" ref="T16:T28" si="3">T15+1</f>
        <v>3</v>
      </c>
      <c r="U16" s="4"/>
      <c r="AB16" s="254"/>
      <c r="AC16" s="254"/>
      <c r="AD16" s="254"/>
      <c r="AE16" s="254"/>
      <c r="AF16" s="254"/>
      <c r="AG16" s="254"/>
      <c r="AH16" s="254"/>
      <c r="AI16" s="254"/>
      <c r="AJ16" s="28"/>
      <c r="AK16" s="28"/>
      <c r="AL16" s="28"/>
      <c r="AM16" s="28"/>
      <c r="AN16" s="275"/>
      <c r="AO16" s="275"/>
      <c r="AP16" s="275"/>
      <c r="AQ16" s="276"/>
      <c r="AR16" s="276"/>
      <c r="AS16" s="276"/>
      <c r="AT16" s="276"/>
      <c r="AU16" s="276"/>
      <c r="AV16" s="29"/>
      <c r="AW16" s="29"/>
      <c r="AX16" s="29"/>
      <c r="AY16" s="29"/>
      <c r="AZ16" s="277"/>
      <c r="BA16" s="277"/>
      <c r="BB16" s="277"/>
      <c r="BC16" s="277"/>
      <c r="BD16" s="276"/>
      <c r="BE16" s="276"/>
      <c r="BF16" s="276"/>
      <c r="BG16" s="276"/>
      <c r="BH16" s="28"/>
      <c r="BI16" s="28"/>
      <c r="BJ16" s="28"/>
      <c r="BK16" s="28"/>
      <c r="BL16" s="254"/>
      <c r="BM16" s="254"/>
      <c r="BN16" s="254"/>
      <c r="BO16" s="254"/>
      <c r="BP16" s="254"/>
      <c r="BQ16" s="254"/>
    </row>
    <row r="17" spans="1:69" s="5" customFormat="1" ht="21" customHeight="1" x14ac:dyDescent="0.2">
      <c r="A17" s="3"/>
      <c r="B17" s="115">
        <f t="shared" si="0"/>
        <v>0</v>
      </c>
      <c r="C17" s="80"/>
      <c r="D17" s="94"/>
      <c r="E17" s="86">
        <f t="shared" si="1"/>
        <v>0</v>
      </c>
      <c r="F17" s="80"/>
      <c r="G17" s="87"/>
      <c r="H17" s="94"/>
      <c r="I17" s="78"/>
      <c r="J17" s="79"/>
      <c r="K17" s="78"/>
      <c r="L17" s="80"/>
      <c r="M17" s="87"/>
      <c r="N17" s="80"/>
      <c r="O17" s="79"/>
      <c r="P17" s="86">
        <f t="shared" si="2"/>
        <v>0</v>
      </c>
      <c r="Q17" s="80"/>
      <c r="R17" s="79"/>
      <c r="S17" s="22" t="s">
        <v>30</v>
      </c>
      <c r="T17" s="19">
        <f t="shared" si="3"/>
        <v>4</v>
      </c>
      <c r="U17" s="4"/>
      <c r="AB17" s="250"/>
      <c r="AC17" s="250"/>
      <c r="AD17" s="250"/>
      <c r="AE17" s="250"/>
      <c r="AF17" s="250"/>
      <c r="AG17" s="250"/>
      <c r="AH17" s="250"/>
      <c r="AI17" s="250"/>
      <c r="AJ17" s="28"/>
      <c r="AK17" s="28"/>
      <c r="AL17" s="28"/>
      <c r="AM17" s="28"/>
      <c r="AN17" s="28"/>
      <c r="AO17" s="28"/>
      <c r="AP17" s="28"/>
      <c r="AQ17" s="28"/>
      <c r="AR17" s="28"/>
      <c r="AS17" s="28"/>
      <c r="AT17" s="28"/>
      <c r="AU17" s="28"/>
      <c r="AV17" s="28"/>
      <c r="AW17" s="28"/>
      <c r="AX17" s="28"/>
      <c r="AY17" s="28"/>
      <c r="AZ17" s="28"/>
      <c r="BA17" s="28"/>
      <c r="BB17" s="28"/>
      <c r="BC17" s="28"/>
      <c r="BD17" s="28"/>
      <c r="BE17" s="28"/>
      <c r="BF17" s="27"/>
      <c r="BG17" s="27"/>
      <c r="BH17" s="28"/>
      <c r="BI17" s="28"/>
      <c r="BJ17" s="28"/>
      <c r="BK17" s="28"/>
      <c r="BL17" s="274"/>
      <c r="BM17" s="274"/>
      <c r="BN17" s="274"/>
      <c r="BO17" s="274"/>
      <c r="BP17" s="274"/>
      <c r="BQ17" s="274"/>
    </row>
    <row r="18" spans="1:69" s="5" customFormat="1" ht="21" customHeight="1" x14ac:dyDescent="0.2">
      <c r="A18" s="3"/>
      <c r="B18" s="115">
        <f t="shared" si="0"/>
        <v>0</v>
      </c>
      <c r="C18" s="80"/>
      <c r="D18" s="94"/>
      <c r="E18" s="86">
        <f t="shared" si="1"/>
        <v>0</v>
      </c>
      <c r="F18" s="80"/>
      <c r="G18" s="87"/>
      <c r="H18" s="94"/>
      <c r="I18" s="78"/>
      <c r="J18" s="79"/>
      <c r="K18" s="78"/>
      <c r="L18" s="80"/>
      <c r="M18" s="87"/>
      <c r="N18" s="80"/>
      <c r="O18" s="79"/>
      <c r="P18" s="86">
        <f t="shared" si="2"/>
        <v>0</v>
      </c>
      <c r="Q18" s="80"/>
      <c r="R18" s="79"/>
      <c r="S18" s="22" t="s">
        <v>27</v>
      </c>
      <c r="T18" s="19">
        <f t="shared" si="3"/>
        <v>5</v>
      </c>
      <c r="U18" s="4"/>
      <c r="AB18" s="250"/>
      <c r="AC18" s="250"/>
      <c r="AD18" s="250"/>
      <c r="AE18" s="250"/>
      <c r="AF18" s="250"/>
      <c r="AG18" s="250"/>
      <c r="AH18" s="250"/>
      <c r="AI18" s="250"/>
      <c r="AJ18" s="27"/>
      <c r="AK18" s="27"/>
      <c r="AL18" s="27"/>
      <c r="AM18" s="284"/>
      <c r="AN18" s="284"/>
      <c r="AO18" s="284"/>
      <c r="AP18" s="284"/>
      <c r="AQ18" s="284"/>
      <c r="AR18" s="284"/>
      <c r="AS18" s="284"/>
      <c r="AT18" s="284"/>
      <c r="AU18" s="284"/>
      <c r="AV18" s="284"/>
      <c r="AW18" s="284"/>
      <c r="AX18" s="284"/>
      <c r="AY18" s="284"/>
      <c r="AZ18" s="284"/>
      <c r="BA18" s="284"/>
      <c r="BB18" s="284"/>
      <c r="BC18" s="284"/>
      <c r="BD18" s="284"/>
      <c r="BE18" s="284"/>
      <c r="BF18" s="284"/>
      <c r="BG18" s="284"/>
      <c r="BH18" s="284"/>
      <c r="BI18" s="28"/>
      <c r="BJ18" s="28"/>
      <c r="BK18" s="28"/>
      <c r="BL18" s="274"/>
      <c r="BM18" s="274"/>
      <c r="BN18" s="274"/>
      <c r="BO18" s="274"/>
      <c r="BP18" s="274"/>
      <c r="BQ18" s="274"/>
    </row>
    <row r="19" spans="1:69" s="5" customFormat="1" ht="21" customHeight="1" x14ac:dyDescent="0.2">
      <c r="A19" s="3"/>
      <c r="B19" s="115">
        <f t="shared" si="0"/>
        <v>0</v>
      </c>
      <c r="C19" s="80"/>
      <c r="D19" s="94"/>
      <c r="E19" s="86">
        <f t="shared" si="1"/>
        <v>0</v>
      </c>
      <c r="F19" s="80"/>
      <c r="G19" s="87"/>
      <c r="H19" s="94"/>
      <c r="I19" s="78"/>
      <c r="J19" s="79"/>
      <c r="K19" s="78"/>
      <c r="L19" s="80"/>
      <c r="M19" s="87"/>
      <c r="N19" s="80"/>
      <c r="O19" s="79"/>
      <c r="P19" s="86">
        <f t="shared" si="2"/>
        <v>0</v>
      </c>
      <c r="Q19" s="80"/>
      <c r="R19" s="79"/>
      <c r="S19" s="22" t="s">
        <v>59</v>
      </c>
      <c r="T19" s="19">
        <f t="shared" si="3"/>
        <v>6</v>
      </c>
      <c r="U19" s="4"/>
    </row>
    <row r="20" spans="1:69" s="5" customFormat="1" ht="21" customHeight="1" x14ac:dyDescent="0.2">
      <c r="A20" s="3"/>
      <c r="B20" s="115">
        <f t="shared" si="0"/>
        <v>0</v>
      </c>
      <c r="C20" s="80"/>
      <c r="D20" s="94"/>
      <c r="E20" s="86">
        <f t="shared" si="1"/>
        <v>0</v>
      </c>
      <c r="F20" s="80"/>
      <c r="G20" s="87"/>
      <c r="H20" s="94"/>
      <c r="I20" s="78"/>
      <c r="J20" s="79"/>
      <c r="K20" s="78"/>
      <c r="L20" s="80"/>
      <c r="M20" s="87"/>
      <c r="N20" s="80"/>
      <c r="O20" s="79"/>
      <c r="P20" s="86">
        <f t="shared" si="2"/>
        <v>0</v>
      </c>
      <c r="Q20" s="80"/>
      <c r="R20" s="79"/>
      <c r="S20" s="22" t="s">
        <v>28</v>
      </c>
      <c r="T20" s="19">
        <f t="shared" si="3"/>
        <v>7</v>
      </c>
      <c r="U20" s="4"/>
    </row>
    <row r="21" spans="1:69" s="5" customFormat="1" ht="21" customHeight="1" x14ac:dyDescent="0.2">
      <c r="A21" s="3"/>
      <c r="B21" s="115">
        <f t="shared" si="0"/>
        <v>0</v>
      </c>
      <c r="C21" s="80"/>
      <c r="D21" s="94"/>
      <c r="E21" s="86">
        <f t="shared" si="1"/>
        <v>0</v>
      </c>
      <c r="F21" s="80"/>
      <c r="G21" s="87"/>
      <c r="H21" s="94"/>
      <c r="I21" s="78"/>
      <c r="J21" s="79"/>
      <c r="K21" s="78"/>
      <c r="L21" s="80"/>
      <c r="M21" s="87"/>
      <c r="N21" s="80"/>
      <c r="O21" s="79"/>
      <c r="P21" s="86">
        <f t="shared" si="2"/>
        <v>0</v>
      </c>
      <c r="Q21" s="80"/>
      <c r="R21" s="79"/>
      <c r="S21" s="22" t="s">
        <v>29</v>
      </c>
      <c r="T21" s="19">
        <f t="shared" si="3"/>
        <v>8</v>
      </c>
      <c r="U21" s="4"/>
    </row>
    <row r="22" spans="1:69" s="5" customFormat="1" ht="21" customHeight="1" thickBot="1" x14ac:dyDescent="0.25">
      <c r="A22" s="3"/>
      <c r="B22" s="116">
        <f t="shared" si="0"/>
        <v>0</v>
      </c>
      <c r="C22" s="81"/>
      <c r="D22" s="95"/>
      <c r="E22" s="88">
        <f t="shared" si="1"/>
        <v>0</v>
      </c>
      <c r="F22" s="81"/>
      <c r="G22" s="91"/>
      <c r="H22" s="95"/>
      <c r="I22" s="90"/>
      <c r="J22" s="82"/>
      <c r="K22" s="90"/>
      <c r="L22" s="81"/>
      <c r="M22" s="91"/>
      <c r="N22" s="81"/>
      <c r="O22" s="82"/>
      <c r="P22" s="88">
        <f t="shared" si="2"/>
        <v>0</v>
      </c>
      <c r="Q22" s="81"/>
      <c r="R22" s="82"/>
      <c r="S22" s="60"/>
      <c r="T22" s="52">
        <f t="shared" si="3"/>
        <v>9</v>
      </c>
      <c r="U22" s="4"/>
    </row>
    <row r="23" spans="1:69" s="5" customFormat="1" ht="21" hidden="1" customHeight="1" x14ac:dyDescent="0.2">
      <c r="A23" s="3"/>
      <c r="B23" s="115">
        <f t="shared" si="0"/>
        <v>0</v>
      </c>
      <c r="C23" s="87"/>
      <c r="D23" s="79"/>
      <c r="E23" s="86">
        <f t="shared" si="1"/>
        <v>0</v>
      </c>
      <c r="F23" s="87"/>
      <c r="G23" s="87"/>
      <c r="H23" s="79"/>
      <c r="I23" s="78"/>
      <c r="J23" s="79"/>
      <c r="K23" s="78"/>
      <c r="L23" s="87"/>
      <c r="M23" s="87"/>
      <c r="N23" s="87"/>
      <c r="O23" s="79"/>
      <c r="P23" s="86">
        <f t="shared" si="2"/>
        <v>0</v>
      </c>
      <c r="Q23" s="87"/>
      <c r="R23" s="79"/>
      <c r="S23" s="36"/>
      <c r="T23" s="17">
        <f t="shared" si="3"/>
        <v>10</v>
      </c>
      <c r="U23" s="4"/>
    </row>
    <row r="24" spans="1:69" s="5" customFormat="1" ht="21" hidden="1" customHeight="1" x14ac:dyDescent="0.2">
      <c r="A24" s="3"/>
      <c r="B24" s="115">
        <f t="shared" si="0"/>
        <v>0</v>
      </c>
      <c r="C24" s="80"/>
      <c r="D24" s="94"/>
      <c r="E24" s="86">
        <f t="shared" si="1"/>
        <v>0</v>
      </c>
      <c r="F24" s="80"/>
      <c r="G24" s="87"/>
      <c r="H24" s="94"/>
      <c r="I24" s="78"/>
      <c r="J24" s="79"/>
      <c r="K24" s="78"/>
      <c r="L24" s="80"/>
      <c r="M24" s="87"/>
      <c r="N24" s="80"/>
      <c r="O24" s="79"/>
      <c r="P24" s="86">
        <f t="shared" si="2"/>
        <v>0</v>
      </c>
      <c r="Q24" s="80"/>
      <c r="R24" s="79"/>
      <c r="S24" s="38"/>
      <c r="T24" s="19">
        <f t="shared" si="3"/>
        <v>11</v>
      </c>
      <c r="U24" s="4"/>
    </row>
    <row r="25" spans="1:69" s="5" customFormat="1" ht="21" hidden="1" customHeight="1" x14ac:dyDescent="0.2">
      <c r="A25" s="3"/>
      <c r="B25" s="115">
        <f t="shared" si="0"/>
        <v>0</v>
      </c>
      <c r="C25" s="80"/>
      <c r="D25" s="94"/>
      <c r="E25" s="86">
        <f t="shared" si="1"/>
        <v>0</v>
      </c>
      <c r="F25" s="80"/>
      <c r="G25" s="87"/>
      <c r="H25" s="94"/>
      <c r="I25" s="78"/>
      <c r="J25" s="79"/>
      <c r="K25" s="78"/>
      <c r="L25" s="80"/>
      <c r="M25" s="87"/>
      <c r="N25" s="80"/>
      <c r="O25" s="79"/>
      <c r="P25" s="86">
        <f t="shared" si="2"/>
        <v>0</v>
      </c>
      <c r="Q25" s="80"/>
      <c r="R25" s="79"/>
      <c r="S25" s="38"/>
      <c r="T25" s="19">
        <f t="shared" si="3"/>
        <v>12</v>
      </c>
      <c r="U25" s="4"/>
    </row>
    <row r="26" spans="1:69" s="5" customFormat="1" ht="21" hidden="1" customHeight="1" x14ac:dyDescent="0.2">
      <c r="A26" s="3"/>
      <c r="B26" s="115">
        <f t="shared" si="0"/>
        <v>0</v>
      </c>
      <c r="C26" s="80"/>
      <c r="D26" s="94"/>
      <c r="E26" s="86">
        <f t="shared" si="1"/>
        <v>0</v>
      </c>
      <c r="F26" s="80"/>
      <c r="G26" s="87"/>
      <c r="H26" s="94"/>
      <c r="I26" s="78"/>
      <c r="J26" s="79"/>
      <c r="K26" s="78"/>
      <c r="L26" s="80"/>
      <c r="M26" s="87"/>
      <c r="N26" s="80"/>
      <c r="O26" s="79"/>
      <c r="P26" s="86">
        <f t="shared" si="2"/>
        <v>0</v>
      </c>
      <c r="Q26" s="80"/>
      <c r="R26" s="79"/>
      <c r="S26" s="38"/>
      <c r="T26" s="19">
        <f t="shared" si="3"/>
        <v>13</v>
      </c>
      <c r="U26" s="4"/>
    </row>
    <row r="27" spans="1:69" s="5" customFormat="1" ht="21" hidden="1" customHeight="1" x14ac:dyDescent="0.2">
      <c r="A27" s="3"/>
      <c r="B27" s="115">
        <f t="shared" si="0"/>
        <v>0</v>
      </c>
      <c r="C27" s="80"/>
      <c r="D27" s="94"/>
      <c r="E27" s="86">
        <f t="shared" si="1"/>
        <v>0</v>
      </c>
      <c r="F27" s="80"/>
      <c r="G27" s="87"/>
      <c r="H27" s="94"/>
      <c r="I27" s="78"/>
      <c r="J27" s="79"/>
      <c r="K27" s="78"/>
      <c r="L27" s="80"/>
      <c r="M27" s="87"/>
      <c r="N27" s="80"/>
      <c r="O27" s="79"/>
      <c r="P27" s="86">
        <f t="shared" si="2"/>
        <v>0</v>
      </c>
      <c r="Q27" s="80"/>
      <c r="R27" s="79"/>
      <c r="S27" s="38"/>
      <c r="T27" s="19">
        <f t="shared" si="3"/>
        <v>14</v>
      </c>
      <c r="U27" s="4"/>
    </row>
    <row r="28" spans="1:69" s="5" customFormat="1" ht="21" hidden="1" customHeight="1" thickBot="1" x14ac:dyDescent="0.25">
      <c r="A28" s="3"/>
      <c r="B28" s="116">
        <f>SUM(C28:D28)</f>
        <v>0</v>
      </c>
      <c r="C28" s="81"/>
      <c r="D28" s="95"/>
      <c r="E28" s="88">
        <f>SUM(F28:H28)</f>
        <v>0</v>
      </c>
      <c r="F28" s="81"/>
      <c r="G28" s="91"/>
      <c r="H28" s="95"/>
      <c r="I28" s="90"/>
      <c r="J28" s="82"/>
      <c r="K28" s="90"/>
      <c r="L28" s="81"/>
      <c r="M28" s="91"/>
      <c r="N28" s="81"/>
      <c r="O28" s="82"/>
      <c r="P28" s="88">
        <f>SUM(Q28:R28)</f>
        <v>0</v>
      </c>
      <c r="Q28" s="81"/>
      <c r="R28" s="82"/>
      <c r="S28" s="38"/>
      <c r="T28" s="19">
        <f t="shared" si="3"/>
        <v>15</v>
      </c>
      <c r="U28" s="4"/>
    </row>
    <row r="29" spans="1:69" s="5" customFormat="1" ht="21.75" customHeight="1" x14ac:dyDescent="0.2">
      <c r="A29" s="3"/>
      <c r="B29" s="117">
        <f t="shared" ref="B29:R29" si="4">SUM(B14:B28)</f>
        <v>0</v>
      </c>
      <c r="C29" s="83">
        <f t="shared" si="4"/>
        <v>0</v>
      </c>
      <c r="D29" s="85">
        <f t="shared" si="4"/>
        <v>0</v>
      </c>
      <c r="E29" s="84">
        <f t="shared" si="4"/>
        <v>0</v>
      </c>
      <c r="F29" s="83">
        <f t="shared" si="4"/>
        <v>0</v>
      </c>
      <c r="G29" s="83">
        <f t="shared" si="4"/>
        <v>0</v>
      </c>
      <c r="H29" s="85">
        <f t="shared" si="4"/>
        <v>0</v>
      </c>
      <c r="I29" s="84">
        <f t="shared" si="4"/>
        <v>0</v>
      </c>
      <c r="J29" s="85">
        <f t="shared" si="4"/>
        <v>0</v>
      </c>
      <c r="K29" s="84">
        <f t="shared" si="4"/>
        <v>0</v>
      </c>
      <c r="L29" s="83">
        <f t="shared" si="4"/>
        <v>0</v>
      </c>
      <c r="M29" s="83">
        <f t="shared" si="4"/>
        <v>0</v>
      </c>
      <c r="N29" s="83">
        <f t="shared" si="4"/>
        <v>0</v>
      </c>
      <c r="O29" s="85">
        <f t="shared" si="4"/>
        <v>0</v>
      </c>
      <c r="P29" s="84">
        <f t="shared" si="4"/>
        <v>0</v>
      </c>
      <c r="Q29" s="83">
        <f t="shared" si="4"/>
        <v>0</v>
      </c>
      <c r="R29" s="85">
        <f t="shared" si="4"/>
        <v>0</v>
      </c>
      <c r="S29" s="243" t="s">
        <v>65</v>
      </c>
      <c r="T29" s="245"/>
      <c r="U29" s="4"/>
    </row>
    <row r="30" spans="1:69" s="5" customFormat="1" ht="21.75" customHeight="1" x14ac:dyDescent="0.2">
      <c r="A30" s="3"/>
      <c r="B30" s="121">
        <f>SUM(C30:D30)</f>
        <v>0</v>
      </c>
      <c r="C30" s="80"/>
      <c r="D30" s="94"/>
      <c r="E30" s="99">
        <f>SUM(F30:H30)</f>
        <v>0</v>
      </c>
      <c r="F30" s="80"/>
      <c r="G30" s="87"/>
      <c r="H30" s="94"/>
      <c r="I30" s="78"/>
      <c r="J30" s="79"/>
      <c r="K30" s="78"/>
      <c r="L30" s="80"/>
      <c r="M30" s="87"/>
      <c r="N30" s="80"/>
      <c r="O30" s="79"/>
      <c r="P30" s="99">
        <f>SUM(Q30:R30)</f>
        <v>0</v>
      </c>
      <c r="Q30" s="80"/>
      <c r="R30" s="79"/>
      <c r="S30" s="237" t="s">
        <v>3</v>
      </c>
      <c r="T30" s="239"/>
      <c r="U30" s="4"/>
    </row>
    <row r="31" spans="1:69" s="5" customFormat="1" ht="22.5" thickBot="1" x14ac:dyDescent="0.25">
      <c r="A31" s="3"/>
      <c r="B31" s="118">
        <f t="shared" ref="B31:K31" si="5">B29-B30</f>
        <v>0</v>
      </c>
      <c r="C31" s="71">
        <f t="shared" si="5"/>
        <v>0</v>
      </c>
      <c r="D31" s="72">
        <f t="shared" si="5"/>
        <v>0</v>
      </c>
      <c r="E31" s="92">
        <f t="shared" si="5"/>
        <v>0</v>
      </c>
      <c r="F31" s="71">
        <f t="shared" si="5"/>
        <v>0</v>
      </c>
      <c r="G31" s="71">
        <f t="shared" si="5"/>
        <v>0</v>
      </c>
      <c r="H31" s="72">
        <f t="shared" si="5"/>
        <v>0</v>
      </c>
      <c r="I31" s="92">
        <f t="shared" si="5"/>
        <v>0</v>
      </c>
      <c r="J31" s="73">
        <f t="shared" si="5"/>
        <v>0</v>
      </c>
      <c r="K31" s="92">
        <f t="shared" si="5"/>
        <v>0</v>
      </c>
      <c r="L31" s="74">
        <f>L29-L30</f>
        <v>0</v>
      </c>
      <c r="M31" s="75">
        <f t="shared" ref="M31:R31" si="6">IF(SUM(M29:M30)=0,0,IF(M30=0,1*100.0001,IF(M29=0,1*-100.0001,(M29/M30*100-100))))</f>
        <v>0</v>
      </c>
      <c r="N31" s="75">
        <f t="shared" si="6"/>
        <v>0</v>
      </c>
      <c r="O31" s="72">
        <f>O29-O30</f>
        <v>0</v>
      </c>
      <c r="P31" s="76">
        <f t="shared" si="6"/>
        <v>0</v>
      </c>
      <c r="Q31" s="75">
        <f t="shared" si="6"/>
        <v>0</v>
      </c>
      <c r="R31" s="89">
        <f t="shared" si="6"/>
        <v>0</v>
      </c>
      <c r="S31" s="291" t="s">
        <v>12</v>
      </c>
      <c r="T31" s="292"/>
      <c r="U31" s="4"/>
    </row>
    <row r="32" spans="1:69" s="5" customFormat="1" ht="4.3499999999999996" customHeight="1" thickBot="1" x14ac:dyDescent="0.55000000000000004">
      <c r="A32" s="7"/>
      <c r="B32" s="20"/>
      <c r="C32" s="20"/>
      <c r="D32" s="20"/>
      <c r="E32" s="20"/>
      <c r="F32" s="20"/>
      <c r="G32" s="20"/>
      <c r="H32" s="20"/>
      <c r="I32" s="20"/>
      <c r="J32" s="20"/>
      <c r="K32" s="20"/>
      <c r="L32" s="20"/>
      <c r="M32" s="20"/>
      <c r="N32" s="20"/>
      <c r="O32" s="20"/>
      <c r="P32" s="20"/>
      <c r="Q32" s="20"/>
      <c r="R32" s="236"/>
      <c r="S32" s="236"/>
      <c r="T32" s="236"/>
      <c r="U32" s="8"/>
    </row>
    <row r="33" ht="18" thickTop="1" x14ac:dyDescent="0.2"/>
  </sheetData>
  <sheetProtection algorithmName="SHA-512" hashValue="/cea25OILQkjeYS9LEsNZ4kF6Z8tvhY1aPDEUGHHvAj9NIa0W/ciEexireeXXXLlT+cFZEwzWEv4+T79PT1qoQ==" saltValue="/j/2KTn7ssSOkxghygpSCw==" spinCount="100000" sheet="1" formatCells="0" formatColumns="0" formatRows="0" insertColumns="0" insertRows="0" insertHyperlinks="0" deleteColumns="0" deleteRows="0" sort="0" autoFilter="0" pivotTables="0"/>
  <mergeCells count="67">
    <mergeCell ref="E12:E13"/>
    <mergeCell ref="F12:F13"/>
    <mergeCell ref="G12:H12"/>
    <mergeCell ref="I12:I13"/>
    <mergeCell ref="J12:J13"/>
    <mergeCell ref="I10:J10"/>
    <mergeCell ref="K10:O10"/>
    <mergeCell ref="P10:R10"/>
    <mergeCell ref="R12:R13"/>
    <mergeCell ref="P11:R11"/>
    <mergeCell ref="K12:K13"/>
    <mergeCell ref="L12:L13"/>
    <mergeCell ref="M12:M13"/>
    <mergeCell ref="N12:N13"/>
    <mergeCell ref="Q5:T5"/>
    <mergeCell ref="B6:D7"/>
    <mergeCell ref="Q6:T7"/>
    <mergeCell ref="F7:O7"/>
    <mergeCell ref="B9:C9"/>
    <mergeCell ref="D9:F9"/>
    <mergeCell ref="G9:I9"/>
    <mergeCell ref="J9:N9"/>
    <mergeCell ref="O9:Q9"/>
    <mergeCell ref="R9:T9"/>
    <mergeCell ref="B10:D10"/>
    <mergeCell ref="E10:H10"/>
    <mergeCell ref="BL16:BQ16"/>
    <mergeCell ref="AN13:BG15"/>
    <mergeCell ref="R32:T32"/>
    <mergeCell ref="AB17:AI18"/>
    <mergeCell ref="BL17:BQ18"/>
    <mergeCell ref="AM18:BH18"/>
    <mergeCell ref="S29:T29"/>
    <mergeCell ref="S30:T30"/>
    <mergeCell ref="S31:T31"/>
    <mergeCell ref="AB16:AI16"/>
    <mergeCell ref="AN16:AP16"/>
    <mergeCell ref="AQ16:AU16"/>
    <mergeCell ref="AZ16:BC16"/>
    <mergeCell ref="BD16:BG16"/>
    <mergeCell ref="I5:J5"/>
    <mergeCell ref="K5:L5"/>
    <mergeCell ref="M5:N5"/>
    <mergeCell ref="B5:D5"/>
    <mergeCell ref="G5:H5"/>
    <mergeCell ref="A1:U1"/>
    <mergeCell ref="B2:D2"/>
    <mergeCell ref="F2:O3"/>
    <mergeCell ref="Q2:T2"/>
    <mergeCell ref="B3:D3"/>
    <mergeCell ref="Q3:T3"/>
    <mergeCell ref="B11:D11"/>
    <mergeCell ref="E11:H11"/>
    <mergeCell ref="K11:O11"/>
    <mergeCell ref="AB14:AI14"/>
    <mergeCell ref="BL14:BQ14"/>
    <mergeCell ref="I11:J11"/>
    <mergeCell ref="AB13:AI13"/>
    <mergeCell ref="BL13:BQ13"/>
    <mergeCell ref="O12:O13"/>
    <mergeCell ref="P12:P13"/>
    <mergeCell ref="Q12:Q13"/>
    <mergeCell ref="S11:S13"/>
    <mergeCell ref="T11:T13"/>
    <mergeCell ref="B12:B13"/>
    <mergeCell ref="C12:C13"/>
    <mergeCell ref="D12:D13"/>
  </mergeCells>
  <conditionalFormatting sqref="B3:D3">
    <cfRule type="cellIs" dxfId="47" priority="14" operator="equal">
      <formula>0</formula>
    </cfRule>
  </conditionalFormatting>
  <conditionalFormatting sqref="G5:H5 K5:L5">
    <cfRule type="cellIs" dxfId="46" priority="13" operator="equal">
      <formula>0</formula>
    </cfRule>
  </conditionalFormatting>
  <conditionalFormatting sqref="B31:H31">
    <cfRule type="cellIs" dxfId="45" priority="6" operator="lessThan">
      <formula>0</formula>
    </cfRule>
  </conditionalFormatting>
  <conditionalFormatting sqref="O31">
    <cfRule type="cellIs" dxfId="44" priority="5" operator="lessThan">
      <formula>0</formula>
    </cfRule>
  </conditionalFormatting>
  <conditionalFormatting sqref="L31">
    <cfRule type="cellIs" dxfId="43" priority="4" operator="lessThan">
      <formula>0</formula>
    </cfRule>
  </conditionalFormatting>
  <conditionalFormatting sqref="K31">
    <cfRule type="cellIs" dxfId="42" priority="3" operator="lessThan">
      <formula>0</formula>
    </cfRule>
  </conditionalFormatting>
  <conditionalFormatting sqref="J31">
    <cfRule type="cellIs" dxfId="41" priority="2" operator="lessThan">
      <formula>0</formula>
    </cfRule>
  </conditionalFormatting>
  <conditionalFormatting sqref="I31">
    <cfRule type="cellIs" dxfId="40" priority="1" operator="lessThan">
      <formula>0</formula>
    </cfRule>
  </conditionalFormatting>
  <printOptions horizontalCentered="1"/>
  <pageMargins left="0" right="0" top="0" bottom="0" header="0" footer="0"/>
  <pageSetup paperSize="9" scale="90" fitToHeight="0" orientation="landscape" errors="blank"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BQ33"/>
  <sheetViews>
    <sheetView showGridLines="0" zoomScaleNormal="100" zoomScaleSheetLayoutView="100" workbookViewId="0">
      <selection activeCell="Q4" sqref="Q4"/>
    </sheetView>
  </sheetViews>
  <sheetFormatPr defaultColWidth="9.28515625" defaultRowHeight="17.25" x14ac:dyDescent="0.2"/>
  <cols>
    <col min="1" max="1" width="0.85546875" style="42" customWidth="1"/>
    <col min="2" max="2" width="8.7109375" style="42" customWidth="1"/>
    <col min="3" max="3" width="8.7109375" style="45" customWidth="1"/>
    <col min="4" max="7" width="8.7109375" style="61" customWidth="1"/>
    <col min="8" max="8" width="8.7109375" style="45" customWidth="1"/>
    <col min="9" max="17" width="8.7109375" style="51" customWidth="1"/>
    <col min="18" max="18" width="8.7109375" style="42" customWidth="1"/>
    <col min="19" max="19" width="9.85546875" style="42" customWidth="1"/>
    <col min="20" max="20" width="3.5703125" style="42" customWidth="1"/>
    <col min="21" max="21" width="0.7109375" style="42" customWidth="1"/>
    <col min="22" max="16384" width="9.28515625" style="42"/>
  </cols>
  <sheetData>
    <row r="1" spans="1:69" ht="5.25" customHeight="1" thickTop="1" thickBot="1" x14ac:dyDescent="0.25">
      <c r="A1" s="146"/>
      <c r="B1" s="147"/>
      <c r="C1" s="147"/>
      <c r="D1" s="147"/>
      <c r="E1" s="147"/>
      <c r="F1" s="147"/>
      <c r="G1" s="147"/>
      <c r="H1" s="147"/>
      <c r="I1" s="147"/>
      <c r="J1" s="147"/>
      <c r="K1" s="147"/>
      <c r="L1" s="147"/>
      <c r="M1" s="147"/>
      <c r="N1" s="147"/>
      <c r="O1" s="147"/>
      <c r="P1" s="147"/>
      <c r="Q1" s="147"/>
      <c r="R1" s="147"/>
      <c r="S1" s="147"/>
      <c r="T1" s="147"/>
      <c r="U1" s="148"/>
    </row>
    <row r="2" spans="1:69" ht="24.95" customHeight="1" x14ac:dyDescent="0.2">
      <c r="A2" s="1"/>
      <c r="B2" s="278" t="s">
        <v>104</v>
      </c>
      <c r="C2" s="279"/>
      <c r="D2" s="280"/>
      <c r="E2" s="54"/>
      <c r="F2" s="173" t="s">
        <v>71</v>
      </c>
      <c r="G2" s="173"/>
      <c r="H2" s="173"/>
      <c r="I2" s="173"/>
      <c r="J2" s="173"/>
      <c r="K2" s="173"/>
      <c r="L2" s="173"/>
      <c r="M2" s="173"/>
      <c r="N2" s="173"/>
      <c r="O2" s="173"/>
      <c r="P2" s="66"/>
      <c r="Q2" s="293" t="s">
        <v>13</v>
      </c>
      <c r="R2" s="279"/>
      <c r="S2" s="279"/>
      <c r="T2" s="294"/>
      <c r="U2" s="2"/>
    </row>
    <row r="3" spans="1:69" ht="24.95" customHeight="1" thickBot="1" x14ac:dyDescent="0.25">
      <c r="A3" s="1"/>
      <c r="B3" s="281">
        <f>'Pakistan, Suba'!B6</f>
        <v>0</v>
      </c>
      <c r="C3" s="282"/>
      <c r="D3" s="283"/>
      <c r="E3" s="54"/>
      <c r="F3" s="173"/>
      <c r="G3" s="173"/>
      <c r="H3" s="173"/>
      <c r="I3" s="173"/>
      <c r="J3" s="173"/>
      <c r="K3" s="173"/>
      <c r="L3" s="173"/>
      <c r="M3" s="173"/>
      <c r="N3" s="173"/>
      <c r="O3" s="173"/>
      <c r="P3" s="66"/>
      <c r="Q3" s="295" t="str">
        <f>'Pakistan, Suba'!S17</f>
        <v>پنجاب</v>
      </c>
      <c r="R3" s="282"/>
      <c r="S3" s="282"/>
      <c r="T3" s="296"/>
      <c r="U3" s="2"/>
    </row>
    <row r="4" spans="1:69" ht="5.0999999999999996" customHeight="1" thickBot="1" x14ac:dyDescent="0.25">
      <c r="A4" s="1"/>
      <c r="B4" s="56"/>
      <c r="C4" s="56"/>
      <c r="D4" s="58"/>
      <c r="E4" s="58"/>
      <c r="F4" s="58"/>
      <c r="G4" s="58"/>
      <c r="H4" s="58"/>
      <c r="I4" s="58"/>
      <c r="J4" s="58"/>
      <c r="K4" s="58"/>
      <c r="L4" s="58"/>
      <c r="M4" s="58"/>
      <c r="N4" s="58"/>
      <c r="O4" s="58"/>
      <c r="P4" s="58"/>
      <c r="Q4" s="59"/>
      <c r="R4" s="59"/>
      <c r="S4" s="59"/>
      <c r="T4" s="57"/>
      <c r="U4" s="2"/>
    </row>
    <row r="5" spans="1:69" ht="24.95" customHeight="1" x14ac:dyDescent="0.4">
      <c r="A5" s="1"/>
      <c r="B5" s="278" t="s">
        <v>55</v>
      </c>
      <c r="C5" s="279"/>
      <c r="D5" s="280"/>
      <c r="E5" s="55"/>
      <c r="G5" s="256">
        <f>'Pakistan, Suba'!G5:H5</f>
        <v>0</v>
      </c>
      <c r="H5" s="257"/>
      <c r="I5" s="171" t="s">
        <v>0</v>
      </c>
      <c r="J5" s="172"/>
      <c r="K5" s="256">
        <f>'Pakistan, Suba'!K5:L5</f>
        <v>0</v>
      </c>
      <c r="L5" s="257"/>
      <c r="M5" s="171" t="s">
        <v>66</v>
      </c>
      <c r="N5" s="303"/>
      <c r="O5" s="61"/>
      <c r="P5" s="58"/>
      <c r="Q5" s="293" t="s">
        <v>64</v>
      </c>
      <c r="R5" s="279"/>
      <c r="S5" s="279"/>
      <c r="T5" s="294"/>
      <c r="U5" s="2"/>
    </row>
    <row r="6" spans="1:69" ht="5.0999999999999996" customHeight="1" x14ac:dyDescent="0.4">
      <c r="A6" s="1"/>
      <c r="B6" s="285"/>
      <c r="C6" s="286"/>
      <c r="D6" s="287"/>
      <c r="E6" s="55"/>
      <c r="F6" s="55"/>
      <c r="G6" s="55"/>
      <c r="H6" s="55"/>
      <c r="I6" s="55"/>
      <c r="J6" s="55"/>
      <c r="K6" s="55"/>
      <c r="L6" s="55"/>
      <c r="M6" s="55"/>
      <c r="N6" s="55"/>
      <c r="O6" s="55"/>
      <c r="P6" s="58"/>
      <c r="Q6" s="321"/>
      <c r="R6" s="322"/>
      <c r="S6" s="322"/>
      <c r="T6" s="323"/>
      <c r="U6" s="2"/>
    </row>
    <row r="7" spans="1:69" ht="21.95" customHeight="1" thickBot="1" x14ac:dyDescent="0.25">
      <c r="A7" s="1"/>
      <c r="B7" s="288"/>
      <c r="C7" s="289"/>
      <c r="D7" s="290"/>
      <c r="E7" s="54"/>
      <c r="F7" s="155" t="s">
        <v>67</v>
      </c>
      <c r="G7" s="155"/>
      <c r="H7" s="155"/>
      <c r="I7" s="155"/>
      <c r="J7" s="155"/>
      <c r="K7" s="155"/>
      <c r="L7" s="155"/>
      <c r="M7" s="155"/>
      <c r="N7" s="155"/>
      <c r="O7" s="155"/>
      <c r="P7" s="58"/>
      <c r="Q7" s="324"/>
      <c r="R7" s="325"/>
      <c r="S7" s="325"/>
      <c r="T7" s="326"/>
      <c r="U7" s="2"/>
    </row>
    <row r="8" spans="1:69" ht="4.5" customHeight="1" thickBot="1" x14ac:dyDescent="0.25">
      <c r="A8" s="1"/>
      <c r="B8" s="12"/>
      <c r="C8" s="12"/>
      <c r="D8" s="12"/>
      <c r="E8" s="12"/>
      <c r="F8" s="12"/>
      <c r="G8" s="12"/>
      <c r="H8" s="12"/>
      <c r="I8" s="12"/>
      <c r="J8" s="12"/>
      <c r="K8" s="12"/>
      <c r="L8" s="12"/>
      <c r="M8" s="12"/>
      <c r="N8" s="12"/>
      <c r="O8" s="12"/>
      <c r="P8" s="12"/>
      <c r="Q8" s="12"/>
      <c r="R8" s="12"/>
      <c r="S8" s="12"/>
      <c r="T8" s="12"/>
      <c r="U8" s="2"/>
    </row>
    <row r="9" spans="1:69" s="5" customFormat="1" ht="29.25" thickBot="1" x14ac:dyDescent="0.25">
      <c r="A9" s="3"/>
      <c r="B9" s="327" t="str">
        <f>IFERROR(G9/O9," ")</f>
        <v xml:space="preserve"> </v>
      </c>
      <c r="C9" s="328"/>
      <c r="D9" s="329" t="s">
        <v>72</v>
      </c>
      <c r="E9" s="330"/>
      <c r="F9" s="331"/>
      <c r="G9" s="332">
        <f>H29+F29</f>
        <v>0</v>
      </c>
      <c r="H9" s="333"/>
      <c r="I9" s="333"/>
      <c r="J9" s="334" t="s">
        <v>73</v>
      </c>
      <c r="K9" s="334"/>
      <c r="L9" s="334"/>
      <c r="M9" s="334"/>
      <c r="N9" s="334"/>
      <c r="O9" s="186"/>
      <c r="P9" s="186"/>
      <c r="Q9" s="186"/>
      <c r="R9" s="335" t="s">
        <v>74</v>
      </c>
      <c r="S9" s="335"/>
      <c r="T9" s="336"/>
      <c r="U9" s="4"/>
    </row>
    <row r="10" spans="1:69" s="5" customFormat="1" ht="15.75" x14ac:dyDescent="0.2">
      <c r="A10" s="6"/>
      <c r="B10" s="311">
        <v>5</v>
      </c>
      <c r="C10" s="312"/>
      <c r="D10" s="313"/>
      <c r="E10" s="314">
        <v>4</v>
      </c>
      <c r="F10" s="312"/>
      <c r="G10" s="312"/>
      <c r="H10" s="313"/>
      <c r="I10" s="312">
        <v>3</v>
      </c>
      <c r="J10" s="313"/>
      <c r="K10" s="314">
        <v>2</v>
      </c>
      <c r="L10" s="312"/>
      <c r="M10" s="312"/>
      <c r="N10" s="312"/>
      <c r="O10" s="313"/>
      <c r="P10" s="314">
        <v>1</v>
      </c>
      <c r="Q10" s="312"/>
      <c r="R10" s="312"/>
      <c r="S10" s="113"/>
      <c r="T10" s="114"/>
      <c r="U10" s="4"/>
    </row>
    <row r="11" spans="1:69" s="5" customFormat="1" ht="28.5" x14ac:dyDescent="0.2">
      <c r="A11" s="6"/>
      <c r="B11" s="304" t="s">
        <v>75</v>
      </c>
      <c r="C11" s="305"/>
      <c r="D11" s="306"/>
      <c r="E11" s="307" t="s">
        <v>76</v>
      </c>
      <c r="F11" s="305"/>
      <c r="G11" s="305"/>
      <c r="H11" s="306"/>
      <c r="I11" s="307" t="s">
        <v>77</v>
      </c>
      <c r="J11" s="305"/>
      <c r="K11" s="308" t="s">
        <v>78</v>
      </c>
      <c r="L11" s="309"/>
      <c r="M11" s="309"/>
      <c r="N11" s="309"/>
      <c r="O11" s="310"/>
      <c r="P11" s="339" t="s">
        <v>79</v>
      </c>
      <c r="Q11" s="340"/>
      <c r="R11" s="341"/>
      <c r="S11" s="140" t="s">
        <v>56</v>
      </c>
      <c r="T11" s="143" t="s">
        <v>2</v>
      </c>
      <c r="U11" s="4"/>
    </row>
    <row r="12" spans="1:69" s="5" customFormat="1" ht="33" customHeight="1" x14ac:dyDescent="0.2">
      <c r="A12" s="6"/>
      <c r="B12" s="342" t="s">
        <v>80</v>
      </c>
      <c r="C12" s="344" t="s">
        <v>81</v>
      </c>
      <c r="D12" s="346" t="s">
        <v>82</v>
      </c>
      <c r="E12" s="348" t="s">
        <v>80</v>
      </c>
      <c r="F12" s="344" t="s">
        <v>83</v>
      </c>
      <c r="G12" s="350" t="s">
        <v>84</v>
      </c>
      <c r="H12" s="351"/>
      <c r="I12" s="348" t="s">
        <v>85</v>
      </c>
      <c r="J12" s="346" t="s">
        <v>86</v>
      </c>
      <c r="K12" s="352" t="s">
        <v>87</v>
      </c>
      <c r="L12" s="354" t="s">
        <v>88</v>
      </c>
      <c r="M12" s="354" t="s">
        <v>89</v>
      </c>
      <c r="N12" s="356" t="s">
        <v>96</v>
      </c>
      <c r="O12" s="315" t="s">
        <v>95</v>
      </c>
      <c r="P12" s="317" t="s">
        <v>90</v>
      </c>
      <c r="Q12" s="319" t="s">
        <v>91</v>
      </c>
      <c r="R12" s="337" t="s">
        <v>92</v>
      </c>
      <c r="S12" s="141"/>
      <c r="T12" s="144"/>
      <c r="U12" s="4"/>
    </row>
    <row r="13" spans="1:69" s="5" customFormat="1" ht="105" customHeight="1" thickBot="1" x14ac:dyDescent="0.25">
      <c r="A13" s="6"/>
      <c r="B13" s="343"/>
      <c r="C13" s="345"/>
      <c r="D13" s="347"/>
      <c r="E13" s="349"/>
      <c r="F13" s="345"/>
      <c r="G13" s="70" t="s">
        <v>93</v>
      </c>
      <c r="H13" s="93" t="s">
        <v>94</v>
      </c>
      <c r="I13" s="349"/>
      <c r="J13" s="347"/>
      <c r="K13" s="353"/>
      <c r="L13" s="355"/>
      <c r="M13" s="355"/>
      <c r="N13" s="357"/>
      <c r="O13" s="316"/>
      <c r="P13" s="318"/>
      <c r="Q13" s="320"/>
      <c r="R13" s="338"/>
      <c r="S13" s="142"/>
      <c r="T13" s="145"/>
      <c r="U13" s="4"/>
      <c r="AB13" s="254"/>
      <c r="AC13" s="254"/>
      <c r="AD13" s="254"/>
      <c r="AE13" s="254"/>
      <c r="AF13" s="254"/>
      <c r="AG13" s="254"/>
      <c r="AH13" s="254"/>
      <c r="AI13" s="254"/>
      <c r="AJ13" s="26"/>
      <c r="AK13" s="26"/>
      <c r="AL13" s="26"/>
      <c r="AM13" s="27"/>
      <c r="AN13" s="255"/>
      <c r="AO13" s="255"/>
      <c r="AP13" s="255"/>
      <c r="AQ13" s="255"/>
      <c r="AR13" s="255"/>
      <c r="AS13" s="255"/>
      <c r="AT13" s="255"/>
      <c r="AU13" s="255"/>
      <c r="AV13" s="255"/>
      <c r="AW13" s="255"/>
      <c r="AX13" s="255"/>
      <c r="AY13" s="255"/>
      <c r="AZ13" s="255"/>
      <c r="BA13" s="255"/>
      <c r="BB13" s="255"/>
      <c r="BC13" s="255"/>
      <c r="BD13" s="255"/>
      <c r="BE13" s="255"/>
      <c r="BF13" s="255"/>
      <c r="BG13" s="255"/>
      <c r="BH13" s="27"/>
      <c r="BI13" s="27"/>
      <c r="BJ13" s="27"/>
      <c r="BK13" s="27"/>
      <c r="BL13" s="254"/>
      <c r="BM13" s="254"/>
      <c r="BN13" s="254"/>
      <c r="BO13" s="254"/>
      <c r="BP13" s="254"/>
      <c r="BQ13" s="254"/>
    </row>
    <row r="14" spans="1:69" s="5" customFormat="1" ht="21" customHeight="1" x14ac:dyDescent="0.2">
      <c r="A14" s="3"/>
      <c r="B14" s="115">
        <f>SUM(C14:D14)</f>
        <v>0</v>
      </c>
      <c r="C14" s="77"/>
      <c r="D14" s="96"/>
      <c r="E14" s="86">
        <f>SUM(F14:H14)</f>
        <v>0</v>
      </c>
      <c r="F14" s="87"/>
      <c r="G14" s="87"/>
      <c r="H14" s="79"/>
      <c r="I14" s="78"/>
      <c r="J14" s="79"/>
      <c r="K14" s="78"/>
      <c r="L14" s="87"/>
      <c r="M14" s="87"/>
      <c r="N14" s="87"/>
      <c r="O14" s="79"/>
      <c r="P14" s="86">
        <f>SUM(Q14:R14)</f>
        <v>0</v>
      </c>
      <c r="Q14" s="87"/>
      <c r="R14" s="79"/>
      <c r="S14" s="21" t="s">
        <v>18</v>
      </c>
      <c r="T14" s="17">
        <v>1</v>
      </c>
      <c r="U14" s="4"/>
      <c r="AB14" s="274"/>
      <c r="AC14" s="274"/>
      <c r="AD14" s="274"/>
      <c r="AE14" s="274"/>
      <c r="AF14" s="274"/>
      <c r="AG14" s="274"/>
      <c r="AH14" s="274"/>
      <c r="AI14" s="274"/>
      <c r="AJ14" s="26"/>
      <c r="AK14" s="26"/>
      <c r="AL14" s="26"/>
      <c r="AM14" s="26"/>
      <c r="AN14" s="255"/>
      <c r="AO14" s="255"/>
      <c r="AP14" s="255"/>
      <c r="AQ14" s="255"/>
      <c r="AR14" s="255"/>
      <c r="AS14" s="255"/>
      <c r="AT14" s="255"/>
      <c r="AU14" s="255"/>
      <c r="AV14" s="255"/>
      <c r="AW14" s="255"/>
      <c r="AX14" s="255"/>
      <c r="AY14" s="255"/>
      <c r="AZ14" s="255"/>
      <c r="BA14" s="255"/>
      <c r="BB14" s="255"/>
      <c r="BC14" s="255"/>
      <c r="BD14" s="255"/>
      <c r="BE14" s="255"/>
      <c r="BF14" s="255"/>
      <c r="BG14" s="255"/>
      <c r="BH14" s="27"/>
      <c r="BI14" s="27"/>
      <c r="BJ14" s="27"/>
      <c r="BK14" s="27"/>
      <c r="BL14" s="274"/>
      <c r="BM14" s="274"/>
      <c r="BN14" s="274"/>
      <c r="BO14" s="274"/>
      <c r="BP14" s="274"/>
      <c r="BQ14" s="274"/>
    </row>
    <row r="15" spans="1:69" s="5" customFormat="1" ht="21" customHeight="1" x14ac:dyDescent="0.2">
      <c r="A15" s="3"/>
      <c r="B15" s="115">
        <f>SUM(C15:D15)</f>
        <v>0</v>
      </c>
      <c r="C15" s="80"/>
      <c r="D15" s="94"/>
      <c r="E15" s="86">
        <f>SUM(F15:H15)</f>
        <v>0</v>
      </c>
      <c r="F15" s="80"/>
      <c r="G15" s="87"/>
      <c r="H15" s="94"/>
      <c r="I15" s="78"/>
      <c r="J15" s="79"/>
      <c r="K15" s="78"/>
      <c r="L15" s="80"/>
      <c r="M15" s="87"/>
      <c r="N15" s="80"/>
      <c r="O15" s="79"/>
      <c r="P15" s="86">
        <f>SUM(Q15:R15)</f>
        <v>0</v>
      </c>
      <c r="Q15" s="80"/>
      <c r="R15" s="79"/>
      <c r="S15" s="21" t="s">
        <v>60</v>
      </c>
      <c r="T15" s="18">
        <f>T14+1</f>
        <v>2</v>
      </c>
      <c r="U15" s="4"/>
      <c r="AB15" s="27"/>
      <c r="AC15" s="27"/>
      <c r="AD15" s="27"/>
      <c r="AE15" s="27"/>
      <c r="AF15" s="27"/>
      <c r="AG15" s="27"/>
      <c r="AH15" s="27"/>
      <c r="AI15" s="26"/>
      <c r="AJ15" s="26"/>
      <c r="AK15" s="26"/>
      <c r="AL15" s="26"/>
      <c r="AM15" s="26"/>
      <c r="AN15" s="255"/>
      <c r="AO15" s="255"/>
      <c r="AP15" s="255"/>
      <c r="AQ15" s="255"/>
      <c r="AR15" s="255"/>
      <c r="AS15" s="255"/>
      <c r="AT15" s="255"/>
      <c r="AU15" s="255"/>
      <c r="AV15" s="255"/>
      <c r="AW15" s="255"/>
      <c r="AX15" s="255"/>
      <c r="AY15" s="255"/>
      <c r="AZ15" s="255"/>
      <c r="BA15" s="255"/>
      <c r="BB15" s="255"/>
      <c r="BC15" s="255"/>
      <c r="BD15" s="255"/>
      <c r="BE15" s="255"/>
      <c r="BF15" s="255"/>
      <c r="BG15" s="255"/>
      <c r="BH15" s="27"/>
      <c r="BI15" s="27"/>
      <c r="BJ15" s="27"/>
      <c r="BK15" s="27"/>
      <c r="BL15" s="27"/>
      <c r="BM15" s="27"/>
      <c r="BN15" s="27"/>
      <c r="BO15" s="27"/>
      <c r="BP15" s="27"/>
      <c r="BQ15" s="27"/>
    </row>
    <row r="16" spans="1:69" s="5" customFormat="1" ht="21" customHeight="1" x14ac:dyDescent="0.2">
      <c r="A16" s="3"/>
      <c r="B16" s="115">
        <f t="shared" ref="B16:B27" si="0">SUM(C16:D16)</f>
        <v>0</v>
      </c>
      <c r="C16" s="80"/>
      <c r="D16" s="94"/>
      <c r="E16" s="86">
        <f t="shared" ref="E16:E27" si="1">SUM(F16:H16)</f>
        <v>0</v>
      </c>
      <c r="F16" s="80"/>
      <c r="G16" s="87"/>
      <c r="H16" s="94"/>
      <c r="I16" s="78"/>
      <c r="J16" s="79"/>
      <c r="K16" s="78"/>
      <c r="L16" s="80"/>
      <c r="M16" s="87"/>
      <c r="N16" s="80"/>
      <c r="O16" s="79"/>
      <c r="P16" s="86">
        <f t="shared" ref="P16:P27" si="2">SUM(Q16:R16)</f>
        <v>0</v>
      </c>
      <c r="Q16" s="80"/>
      <c r="R16" s="79"/>
      <c r="S16" s="23" t="s">
        <v>21</v>
      </c>
      <c r="T16" s="19">
        <f t="shared" ref="T16:T28" si="3">T15+1</f>
        <v>3</v>
      </c>
      <c r="U16" s="4"/>
      <c r="AB16" s="254"/>
      <c r="AC16" s="254"/>
      <c r="AD16" s="254"/>
      <c r="AE16" s="254"/>
      <c r="AF16" s="254"/>
      <c r="AG16" s="254"/>
      <c r="AH16" s="254"/>
      <c r="AI16" s="254"/>
      <c r="AJ16" s="28"/>
      <c r="AK16" s="28"/>
      <c r="AL16" s="28"/>
      <c r="AM16" s="28"/>
      <c r="AN16" s="275"/>
      <c r="AO16" s="275"/>
      <c r="AP16" s="275"/>
      <c r="AQ16" s="276"/>
      <c r="AR16" s="276"/>
      <c r="AS16" s="276"/>
      <c r="AT16" s="276"/>
      <c r="AU16" s="276"/>
      <c r="AV16" s="29"/>
      <c r="AW16" s="29"/>
      <c r="AX16" s="29"/>
      <c r="AY16" s="29"/>
      <c r="AZ16" s="277"/>
      <c r="BA16" s="277"/>
      <c r="BB16" s="277"/>
      <c r="BC16" s="277"/>
      <c r="BD16" s="276"/>
      <c r="BE16" s="276"/>
      <c r="BF16" s="276"/>
      <c r="BG16" s="276"/>
      <c r="BH16" s="28"/>
      <c r="BI16" s="28"/>
      <c r="BJ16" s="28"/>
      <c r="BK16" s="28"/>
      <c r="BL16" s="254"/>
      <c r="BM16" s="254"/>
      <c r="BN16" s="254"/>
      <c r="BO16" s="254"/>
      <c r="BP16" s="254"/>
      <c r="BQ16" s="254"/>
    </row>
    <row r="17" spans="1:69" s="5" customFormat="1" ht="21" customHeight="1" x14ac:dyDescent="0.2">
      <c r="A17" s="3"/>
      <c r="B17" s="115">
        <f t="shared" si="0"/>
        <v>0</v>
      </c>
      <c r="C17" s="80"/>
      <c r="D17" s="94"/>
      <c r="E17" s="86">
        <f t="shared" si="1"/>
        <v>0</v>
      </c>
      <c r="F17" s="80"/>
      <c r="G17" s="87"/>
      <c r="H17" s="94"/>
      <c r="I17" s="78"/>
      <c r="J17" s="79"/>
      <c r="K17" s="78"/>
      <c r="L17" s="80"/>
      <c r="M17" s="87"/>
      <c r="N17" s="80"/>
      <c r="O17" s="79"/>
      <c r="P17" s="86">
        <f t="shared" si="2"/>
        <v>0</v>
      </c>
      <c r="Q17" s="80"/>
      <c r="R17" s="79"/>
      <c r="S17" s="22" t="s">
        <v>23</v>
      </c>
      <c r="T17" s="19">
        <f t="shared" si="3"/>
        <v>4</v>
      </c>
      <c r="U17" s="4"/>
      <c r="AB17" s="250"/>
      <c r="AC17" s="250"/>
      <c r="AD17" s="250"/>
      <c r="AE17" s="250"/>
      <c r="AF17" s="250"/>
      <c r="AG17" s="250"/>
      <c r="AH17" s="250"/>
      <c r="AI17" s="250"/>
      <c r="AJ17" s="28"/>
      <c r="AK17" s="28"/>
      <c r="AL17" s="28"/>
      <c r="AM17" s="28"/>
      <c r="AN17" s="28"/>
      <c r="AO17" s="28"/>
      <c r="AP17" s="28"/>
      <c r="AQ17" s="28"/>
      <c r="AR17" s="28"/>
      <c r="AS17" s="28"/>
      <c r="AT17" s="28"/>
      <c r="AU17" s="28"/>
      <c r="AV17" s="28"/>
      <c r="AW17" s="28"/>
      <c r="AX17" s="28"/>
      <c r="AY17" s="28"/>
      <c r="AZ17" s="28"/>
      <c r="BA17" s="28"/>
      <c r="BB17" s="28"/>
      <c r="BC17" s="28"/>
      <c r="BD17" s="28"/>
      <c r="BE17" s="28"/>
      <c r="BF17" s="27"/>
      <c r="BG17" s="27"/>
      <c r="BH17" s="28"/>
      <c r="BI17" s="28"/>
      <c r="BJ17" s="28"/>
      <c r="BK17" s="28"/>
      <c r="BL17" s="274"/>
      <c r="BM17" s="274"/>
      <c r="BN17" s="274"/>
      <c r="BO17" s="274"/>
      <c r="BP17" s="274"/>
      <c r="BQ17" s="274"/>
    </row>
    <row r="18" spans="1:69" s="5" customFormat="1" ht="21" customHeight="1" x14ac:dyDescent="0.2">
      <c r="A18" s="3"/>
      <c r="B18" s="115">
        <f t="shared" si="0"/>
        <v>0</v>
      </c>
      <c r="C18" s="80"/>
      <c r="D18" s="94"/>
      <c r="E18" s="86">
        <f t="shared" si="1"/>
        <v>0</v>
      </c>
      <c r="F18" s="80"/>
      <c r="G18" s="87"/>
      <c r="H18" s="94"/>
      <c r="I18" s="78"/>
      <c r="J18" s="79"/>
      <c r="K18" s="78"/>
      <c r="L18" s="80"/>
      <c r="M18" s="87"/>
      <c r="N18" s="80"/>
      <c r="O18" s="79"/>
      <c r="P18" s="86">
        <f t="shared" si="2"/>
        <v>0</v>
      </c>
      <c r="Q18" s="80"/>
      <c r="R18" s="79"/>
      <c r="S18" s="22" t="s">
        <v>19</v>
      </c>
      <c r="T18" s="19">
        <f t="shared" si="3"/>
        <v>5</v>
      </c>
      <c r="U18" s="4"/>
      <c r="AB18" s="250"/>
      <c r="AC18" s="250"/>
      <c r="AD18" s="250"/>
      <c r="AE18" s="250"/>
      <c r="AF18" s="250"/>
      <c r="AG18" s="250"/>
      <c r="AH18" s="250"/>
      <c r="AI18" s="250"/>
      <c r="AJ18" s="27"/>
      <c r="AK18" s="27"/>
      <c r="AL18" s="27"/>
      <c r="AM18" s="284"/>
      <c r="AN18" s="284"/>
      <c r="AO18" s="284"/>
      <c r="AP18" s="284"/>
      <c r="AQ18" s="284"/>
      <c r="AR18" s="284"/>
      <c r="AS18" s="284"/>
      <c r="AT18" s="284"/>
      <c r="AU18" s="284"/>
      <c r="AV18" s="284"/>
      <c r="AW18" s="284"/>
      <c r="AX18" s="284"/>
      <c r="AY18" s="284"/>
      <c r="AZ18" s="284"/>
      <c r="BA18" s="284"/>
      <c r="BB18" s="284"/>
      <c r="BC18" s="284"/>
      <c r="BD18" s="284"/>
      <c r="BE18" s="284"/>
      <c r="BF18" s="284"/>
      <c r="BG18" s="284"/>
      <c r="BH18" s="284"/>
      <c r="BI18" s="28"/>
      <c r="BJ18" s="28"/>
      <c r="BK18" s="28"/>
      <c r="BL18" s="274"/>
      <c r="BM18" s="274"/>
      <c r="BN18" s="274"/>
      <c r="BO18" s="274"/>
      <c r="BP18" s="274"/>
      <c r="BQ18" s="274"/>
    </row>
    <row r="19" spans="1:69" s="5" customFormat="1" ht="21" customHeight="1" x14ac:dyDescent="0.2">
      <c r="A19" s="3"/>
      <c r="B19" s="115">
        <f t="shared" si="0"/>
        <v>0</v>
      </c>
      <c r="C19" s="80"/>
      <c r="D19" s="94"/>
      <c r="E19" s="86">
        <f t="shared" si="1"/>
        <v>0</v>
      </c>
      <c r="F19" s="80"/>
      <c r="G19" s="87"/>
      <c r="H19" s="94"/>
      <c r="I19" s="78"/>
      <c r="J19" s="79"/>
      <c r="K19" s="78"/>
      <c r="L19" s="80"/>
      <c r="M19" s="87"/>
      <c r="N19" s="80"/>
      <c r="O19" s="79"/>
      <c r="P19" s="86">
        <f t="shared" si="2"/>
        <v>0</v>
      </c>
      <c r="Q19" s="80"/>
      <c r="R19" s="79"/>
      <c r="S19" s="22" t="s">
        <v>22</v>
      </c>
      <c r="T19" s="19">
        <f t="shared" si="3"/>
        <v>6</v>
      </c>
      <c r="U19" s="4"/>
    </row>
    <row r="20" spans="1:69" s="5" customFormat="1" ht="21" customHeight="1" x14ac:dyDescent="0.2">
      <c r="A20" s="3"/>
      <c r="B20" s="115">
        <f t="shared" si="0"/>
        <v>0</v>
      </c>
      <c r="C20" s="80"/>
      <c r="D20" s="94"/>
      <c r="E20" s="86">
        <f t="shared" si="1"/>
        <v>0</v>
      </c>
      <c r="F20" s="80"/>
      <c r="G20" s="87"/>
      <c r="H20" s="94"/>
      <c r="I20" s="78"/>
      <c r="J20" s="79"/>
      <c r="K20" s="78"/>
      <c r="L20" s="80"/>
      <c r="M20" s="87"/>
      <c r="N20" s="80"/>
      <c r="O20" s="79"/>
      <c r="P20" s="86">
        <f t="shared" si="2"/>
        <v>0</v>
      </c>
      <c r="Q20" s="80"/>
      <c r="R20" s="79"/>
      <c r="S20" s="22" t="s">
        <v>57</v>
      </c>
      <c r="T20" s="19">
        <f t="shared" si="3"/>
        <v>7</v>
      </c>
      <c r="U20" s="4"/>
    </row>
    <row r="21" spans="1:69" s="5" customFormat="1" ht="21" customHeight="1" x14ac:dyDescent="0.2">
      <c r="A21" s="3"/>
      <c r="B21" s="115">
        <f t="shared" si="0"/>
        <v>0</v>
      </c>
      <c r="C21" s="80"/>
      <c r="D21" s="94"/>
      <c r="E21" s="86">
        <f t="shared" si="1"/>
        <v>0</v>
      </c>
      <c r="F21" s="80"/>
      <c r="G21" s="87"/>
      <c r="H21" s="94"/>
      <c r="I21" s="78"/>
      <c r="J21" s="79"/>
      <c r="K21" s="78"/>
      <c r="L21" s="80"/>
      <c r="M21" s="87"/>
      <c r="N21" s="80"/>
      <c r="O21" s="79"/>
      <c r="P21" s="86">
        <f t="shared" si="2"/>
        <v>0</v>
      </c>
      <c r="Q21" s="80"/>
      <c r="R21" s="79"/>
      <c r="S21" s="22" t="s">
        <v>20</v>
      </c>
      <c r="T21" s="19">
        <f t="shared" si="3"/>
        <v>8</v>
      </c>
      <c r="U21" s="4"/>
    </row>
    <row r="22" spans="1:69" s="5" customFormat="1" ht="21" customHeight="1" thickBot="1" x14ac:dyDescent="0.25">
      <c r="A22" s="3"/>
      <c r="B22" s="116">
        <f t="shared" si="0"/>
        <v>0</v>
      </c>
      <c r="C22" s="81"/>
      <c r="D22" s="95"/>
      <c r="E22" s="88">
        <f t="shared" si="1"/>
        <v>0</v>
      </c>
      <c r="F22" s="81"/>
      <c r="G22" s="91"/>
      <c r="H22" s="95"/>
      <c r="I22" s="90"/>
      <c r="J22" s="82"/>
      <c r="K22" s="90"/>
      <c r="L22" s="81"/>
      <c r="M22" s="91"/>
      <c r="N22" s="81"/>
      <c r="O22" s="82"/>
      <c r="P22" s="88">
        <f t="shared" si="2"/>
        <v>0</v>
      </c>
      <c r="Q22" s="81"/>
      <c r="R22" s="82"/>
      <c r="S22" s="125" t="s">
        <v>37</v>
      </c>
      <c r="T22" s="52">
        <f t="shared" si="3"/>
        <v>9</v>
      </c>
      <c r="U22" s="4"/>
    </row>
    <row r="23" spans="1:69" s="5" customFormat="1" ht="21" hidden="1" customHeight="1" x14ac:dyDescent="0.2">
      <c r="A23" s="3"/>
      <c r="B23" s="115">
        <f t="shared" si="0"/>
        <v>0</v>
      </c>
      <c r="C23" s="87"/>
      <c r="D23" s="79"/>
      <c r="E23" s="86">
        <f t="shared" si="1"/>
        <v>0</v>
      </c>
      <c r="F23" s="87"/>
      <c r="G23" s="87"/>
      <c r="H23" s="79"/>
      <c r="I23" s="78"/>
      <c r="J23" s="79"/>
      <c r="K23" s="78"/>
      <c r="L23" s="87"/>
      <c r="M23" s="87"/>
      <c r="N23" s="87"/>
      <c r="O23" s="79"/>
      <c r="P23" s="86">
        <f t="shared" si="2"/>
        <v>0</v>
      </c>
      <c r="Q23" s="87"/>
      <c r="R23" s="79"/>
      <c r="S23" s="36"/>
      <c r="T23" s="17">
        <f t="shared" si="3"/>
        <v>10</v>
      </c>
      <c r="U23" s="4"/>
    </row>
    <row r="24" spans="1:69" s="5" customFormat="1" ht="21" hidden="1" customHeight="1" x14ac:dyDescent="0.2">
      <c r="A24" s="3"/>
      <c r="B24" s="115">
        <f t="shared" si="0"/>
        <v>0</v>
      </c>
      <c r="C24" s="80"/>
      <c r="D24" s="94"/>
      <c r="E24" s="86">
        <f t="shared" si="1"/>
        <v>0</v>
      </c>
      <c r="F24" s="80"/>
      <c r="G24" s="87"/>
      <c r="H24" s="94"/>
      <c r="I24" s="78"/>
      <c r="J24" s="79"/>
      <c r="K24" s="78"/>
      <c r="L24" s="80"/>
      <c r="M24" s="87"/>
      <c r="N24" s="80"/>
      <c r="O24" s="79"/>
      <c r="P24" s="86">
        <f t="shared" si="2"/>
        <v>0</v>
      </c>
      <c r="Q24" s="80"/>
      <c r="R24" s="79"/>
      <c r="S24" s="38"/>
      <c r="T24" s="19">
        <f t="shared" si="3"/>
        <v>11</v>
      </c>
      <c r="U24" s="4"/>
    </row>
    <row r="25" spans="1:69" s="5" customFormat="1" ht="21" hidden="1" customHeight="1" x14ac:dyDescent="0.2">
      <c r="A25" s="3"/>
      <c r="B25" s="115">
        <f t="shared" si="0"/>
        <v>0</v>
      </c>
      <c r="C25" s="80"/>
      <c r="D25" s="94"/>
      <c r="E25" s="86">
        <f t="shared" si="1"/>
        <v>0</v>
      </c>
      <c r="F25" s="80"/>
      <c r="G25" s="87"/>
      <c r="H25" s="94"/>
      <c r="I25" s="78"/>
      <c r="J25" s="79"/>
      <c r="K25" s="78"/>
      <c r="L25" s="80"/>
      <c r="M25" s="87"/>
      <c r="N25" s="80"/>
      <c r="O25" s="79"/>
      <c r="P25" s="86">
        <f t="shared" si="2"/>
        <v>0</v>
      </c>
      <c r="Q25" s="80"/>
      <c r="R25" s="79"/>
      <c r="S25" s="38"/>
      <c r="T25" s="19">
        <f t="shared" si="3"/>
        <v>12</v>
      </c>
      <c r="U25" s="4"/>
    </row>
    <row r="26" spans="1:69" s="5" customFormat="1" ht="21" hidden="1" customHeight="1" x14ac:dyDescent="0.2">
      <c r="A26" s="3"/>
      <c r="B26" s="115">
        <f t="shared" si="0"/>
        <v>0</v>
      </c>
      <c r="C26" s="80"/>
      <c r="D26" s="94"/>
      <c r="E26" s="86">
        <f t="shared" si="1"/>
        <v>0</v>
      </c>
      <c r="F26" s="80"/>
      <c r="G26" s="87"/>
      <c r="H26" s="94"/>
      <c r="I26" s="78"/>
      <c r="J26" s="79"/>
      <c r="K26" s="78"/>
      <c r="L26" s="80"/>
      <c r="M26" s="87"/>
      <c r="N26" s="80"/>
      <c r="O26" s="79"/>
      <c r="P26" s="86">
        <f t="shared" si="2"/>
        <v>0</v>
      </c>
      <c r="Q26" s="80"/>
      <c r="R26" s="79"/>
      <c r="S26" s="38"/>
      <c r="T26" s="19">
        <f t="shared" si="3"/>
        <v>13</v>
      </c>
      <c r="U26" s="4"/>
    </row>
    <row r="27" spans="1:69" s="5" customFormat="1" ht="21" hidden="1" customHeight="1" x14ac:dyDescent="0.2">
      <c r="A27" s="3"/>
      <c r="B27" s="115">
        <f t="shared" si="0"/>
        <v>0</v>
      </c>
      <c r="C27" s="80"/>
      <c r="D27" s="94"/>
      <c r="E27" s="86">
        <f t="shared" si="1"/>
        <v>0</v>
      </c>
      <c r="F27" s="80"/>
      <c r="G27" s="87"/>
      <c r="H27" s="94"/>
      <c r="I27" s="78"/>
      <c r="J27" s="79"/>
      <c r="K27" s="78"/>
      <c r="L27" s="80"/>
      <c r="M27" s="87"/>
      <c r="N27" s="80"/>
      <c r="O27" s="79"/>
      <c r="P27" s="86">
        <f t="shared" si="2"/>
        <v>0</v>
      </c>
      <c r="Q27" s="80"/>
      <c r="R27" s="79"/>
      <c r="S27" s="38"/>
      <c r="T27" s="19">
        <f t="shared" si="3"/>
        <v>14</v>
      </c>
      <c r="U27" s="4"/>
    </row>
    <row r="28" spans="1:69" s="5" customFormat="1" ht="21" hidden="1" customHeight="1" thickBot="1" x14ac:dyDescent="0.25">
      <c r="A28" s="3"/>
      <c r="B28" s="116">
        <f>SUM(C28:D28)</f>
        <v>0</v>
      </c>
      <c r="C28" s="81"/>
      <c r="D28" s="95"/>
      <c r="E28" s="88">
        <f>SUM(F28:H28)</f>
        <v>0</v>
      </c>
      <c r="F28" s="81"/>
      <c r="G28" s="91"/>
      <c r="H28" s="95"/>
      <c r="I28" s="90"/>
      <c r="J28" s="82"/>
      <c r="K28" s="90"/>
      <c r="L28" s="81"/>
      <c r="M28" s="91"/>
      <c r="N28" s="81"/>
      <c r="O28" s="82"/>
      <c r="P28" s="88">
        <f>SUM(Q28:R28)</f>
        <v>0</v>
      </c>
      <c r="Q28" s="81"/>
      <c r="R28" s="82"/>
      <c r="S28" s="38"/>
      <c r="T28" s="19">
        <f t="shared" si="3"/>
        <v>15</v>
      </c>
      <c r="U28" s="4"/>
    </row>
    <row r="29" spans="1:69" s="5" customFormat="1" ht="21.75" customHeight="1" x14ac:dyDescent="0.2">
      <c r="A29" s="3"/>
      <c r="B29" s="117">
        <f t="shared" ref="B29:R29" si="4">SUM(B14:B28)</f>
        <v>0</v>
      </c>
      <c r="C29" s="83">
        <f t="shared" si="4"/>
        <v>0</v>
      </c>
      <c r="D29" s="85">
        <f t="shared" si="4"/>
        <v>0</v>
      </c>
      <c r="E29" s="84">
        <f t="shared" si="4"/>
        <v>0</v>
      </c>
      <c r="F29" s="83">
        <f t="shared" si="4"/>
        <v>0</v>
      </c>
      <c r="G29" s="83">
        <f t="shared" si="4"/>
        <v>0</v>
      </c>
      <c r="H29" s="85">
        <f t="shared" si="4"/>
        <v>0</v>
      </c>
      <c r="I29" s="84">
        <f t="shared" si="4"/>
        <v>0</v>
      </c>
      <c r="J29" s="85">
        <f t="shared" si="4"/>
        <v>0</v>
      </c>
      <c r="K29" s="84">
        <f t="shared" si="4"/>
        <v>0</v>
      </c>
      <c r="L29" s="83">
        <f t="shared" si="4"/>
        <v>0</v>
      </c>
      <c r="M29" s="83">
        <f t="shared" si="4"/>
        <v>0</v>
      </c>
      <c r="N29" s="83">
        <f t="shared" si="4"/>
        <v>0</v>
      </c>
      <c r="O29" s="85">
        <f t="shared" si="4"/>
        <v>0</v>
      </c>
      <c r="P29" s="84">
        <f t="shared" si="4"/>
        <v>0</v>
      </c>
      <c r="Q29" s="83">
        <f t="shared" si="4"/>
        <v>0</v>
      </c>
      <c r="R29" s="85">
        <f t="shared" si="4"/>
        <v>0</v>
      </c>
      <c r="S29" s="243" t="s">
        <v>65</v>
      </c>
      <c r="T29" s="245"/>
      <c r="U29" s="4"/>
    </row>
    <row r="30" spans="1:69" s="5" customFormat="1" ht="21.75" customHeight="1" x14ac:dyDescent="0.2">
      <c r="A30" s="3"/>
      <c r="B30" s="121">
        <f>SUM(C30:D30)</f>
        <v>0</v>
      </c>
      <c r="C30" s="80"/>
      <c r="D30" s="94"/>
      <c r="E30" s="99">
        <f>SUM(F30:H30)</f>
        <v>0</v>
      </c>
      <c r="F30" s="80"/>
      <c r="G30" s="87"/>
      <c r="H30" s="94"/>
      <c r="I30" s="78"/>
      <c r="J30" s="79"/>
      <c r="K30" s="78"/>
      <c r="L30" s="80"/>
      <c r="M30" s="87"/>
      <c r="N30" s="80"/>
      <c r="O30" s="79"/>
      <c r="P30" s="99">
        <f>SUM(Q30:R30)</f>
        <v>0</v>
      </c>
      <c r="Q30" s="80"/>
      <c r="R30" s="79"/>
      <c r="S30" s="237" t="s">
        <v>3</v>
      </c>
      <c r="T30" s="239"/>
      <c r="U30" s="4"/>
    </row>
    <row r="31" spans="1:69" s="5" customFormat="1" ht="22.5" thickBot="1" x14ac:dyDescent="0.25">
      <c r="A31" s="3"/>
      <c r="B31" s="118">
        <f t="shared" ref="B31:K31" si="5">B29-B30</f>
        <v>0</v>
      </c>
      <c r="C31" s="71">
        <f t="shared" si="5"/>
        <v>0</v>
      </c>
      <c r="D31" s="72">
        <f t="shared" si="5"/>
        <v>0</v>
      </c>
      <c r="E31" s="92">
        <f t="shared" si="5"/>
        <v>0</v>
      </c>
      <c r="F31" s="71">
        <f t="shared" si="5"/>
        <v>0</v>
      </c>
      <c r="G31" s="71">
        <f t="shared" si="5"/>
        <v>0</v>
      </c>
      <c r="H31" s="72">
        <f t="shared" si="5"/>
        <v>0</v>
      </c>
      <c r="I31" s="92">
        <f t="shared" si="5"/>
        <v>0</v>
      </c>
      <c r="J31" s="73">
        <f t="shared" si="5"/>
        <v>0</v>
      </c>
      <c r="K31" s="92">
        <f t="shared" si="5"/>
        <v>0</v>
      </c>
      <c r="L31" s="74">
        <f>L29-L30</f>
        <v>0</v>
      </c>
      <c r="M31" s="75">
        <f t="shared" ref="M31:R31" si="6">IF(SUM(M29:M30)=0,0,IF(M30=0,1*100.0001,IF(M29=0,1*-100.0001,(M29/M30*100-100))))</f>
        <v>0</v>
      </c>
      <c r="N31" s="75">
        <f t="shared" si="6"/>
        <v>0</v>
      </c>
      <c r="O31" s="72">
        <f>O29-O30</f>
        <v>0</v>
      </c>
      <c r="P31" s="76">
        <f t="shared" si="6"/>
        <v>0</v>
      </c>
      <c r="Q31" s="75">
        <f t="shared" si="6"/>
        <v>0</v>
      </c>
      <c r="R31" s="89">
        <f t="shared" si="6"/>
        <v>0</v>
      </c>
      <c r="S31" s="291" t="s">
        <v>12</v>
      </c>
      <c r="T31" s="292"/>
      <c r="U31" s="4"/>
    </row>
    <row r="32" spans="1:69" s="5" customFormat="1" ht="4.3499999999999996" customHeight="1" thickBot="1" x14ac:dyDescent="0.55000000000000004">
      <c r="A32" s="7"/>
      <c r="B32" s="20"/>
      <c r="C32" s="20"/>
      <c r="D32" s="20"/>
      <c r="E32" s="20"/>
      <c r="F32" s="20"/>
      <c r="G32" s="20"/>
      <c r="H32" s="20"/>
      <c r="I32" s="20"/>
      <c r="J32" s="20"/>
      <c r="K32" s="20"/>
      <c r="L32" s="20"/>
      <c r="M32" s="20"/>
      <c r="N32" s="20"/>
      <c r="O32" s="20"/>
      <c r="P32" s="20"/>
      <c r="Q32" s="20"/>
      <c r="R32" s="236"/>
      <c r="S32" s="236"/>
      <c r="T32" s="236"/>
      <c r="U32" s="8"/>
    </row>
    <row r="33" ht="18" thickTop="1" x14ac:dyDescent="0.2"/>
  </sheetData>
  <sheetProtection algorithmName="SHA-512" hashValue="Wln8jzMcpG4wd8FvCo4d7Y+cEyBqJ2zp2Ubj2KXgco02h9rRfoIbE6Hr5U+2KJsBTRKK4nmQRjasirSFJAZ8tg==" saltValue="tR3b6T4b4gBYXNPlNSEY/w==" spinCount="100000" sheet="1" formatCells="0" formatColumns="0" formatRows="0" insertColumns="0" insertRows="0" insertHyperlinks="0" deleteColumns="0" deleteRows="0" sort="0" autoFilter="0" pivotTables="0"/>
  <mergeCells count="67">
    <mergeCell ref="E12:E13"/>
    <mergeCell ref="F12:F13"/>
    <mergeCell ref="G12:H12"/>
    <mergeCell ref="I12:I13"/>
    <mergeCell ref="J12:J13"/>
    <mergeCell ref="I10:J10"/>
    <mergeCell ref="K10:O10"/>
    <mergeCell ref="P10:R10"/>
    <mergeCell ref="R12:R13"/>
    <mergeCell ref="P11:R11"/>
    <mergeCell ref="K12:K13"/>
    <mergeCell ref="L12:L13"/>
    <mergeCell ref="M12:M13"/>
    <mergeCell ref="N12:N13"/>
    <mergeCell ref="Q5:T5"/>
    <mergeCell ref="B6:D7"/>
    <mergeCell ref="Q6:T7"/>
    <mergeCell ref="F7:O7"/>
    <mergeCell ref="B9:C9"/>
    <mergeCell ref="D9:F9"/>
    <mergeCell ref="G9:I9"/>
    <mergeCell ref="J9:N9"/>
    <mergeCell ref="O9:Q9"/>
    <mergeCell ref="R9:T9"/>
    <mergeCell ref="B10:D10"/>
    <mergeCell ref="E10:H10"/>
    <mergeCell ref="BL16:BQ16"/>
    <mergeCell ref="AN13:BG15"/>
    <mergeCell ref="R32:T32"/>
    <mergeCell ref="AB17:AI18"/>
    <mergeCell ref="BL17:BQ18"/>
    <mergeCell ref="AM18:BH18"/>
    <mergeCell ref="S29:T29"/>
    <mergeCell ref="S30:T30"/>
    <mergeCell ref="S31:T31"/>
    <mergeCell ref="AB16:AI16"/>
    <mergeCell ref="AN16:AP16"/>
    <mergeCell ref="AQ16:AU16"/>
    <mergeCell ref="AZ16:BC16"/>
    <mergeCell ref="BD16:BG16"/>
    <mergeCell ref="I5:J5"/>
    <mergeCell ref="K5:L5"/>
    <mergeCell ref="M5:N5"/>
    <mergeCell ref="B5:D5"/>
    <mergeCell ref="G5:H5"/>
    <mergeCell ref="A1:U1"/>
    <mergeCell ref="B2:D2"/>
    <mergeCell ref="F2:O3"/>
    <mergeCell ref="Q2:T2"/>
    <mergeCell ref="B3:D3"/>
    <mergeCell ref="Q3:T3"/>
    <mergeCell ref="B11:D11"/>
    <mergeCell ref="E11:H11"/>
    <mergeCell ref="K11:O11"/>
    <mergeCell ref="AB14:AI14"/>
    <mergeCell ref="BL14:BQ14"/>
    <mergeCell ref="I11:J11"/>
    <mergeCell ref="AB13:AI13"/>
    <mergeCell ref="BL13:BQ13"/>
    <mergeCell ref="O12:O13"/>
    <mergeCell ref="P12:P13"/>
    <mergeCell ref="Q12:Q13"/>
    <mergeCell ref="S11:S13"/>
    <mergeCell ref="T11:T13"/>
    <mergeCell ref="B12:B13"/>
    <mergeCell ref="C12:C13"/>
    <mergeCell ref="D12:D13"/>
  </mergeCells>
  <conditionalFormatting sqref="B3:D3">
    <cfRule type="cellIs" dxfId="39" priority="14" operator="equal">
      <formula>0</formula>
    </cfRule>
  </conditionalFormatting>
  <conditionalFormatting sqref="G5:H5 K5:L5">
    <cfRule type="cellIs" dxfId="38" priority="13" operator="equal">
      <formula>0</formula>
    </cfRule>
  </conditionalFormatting>
  <conditionalFormatting sqref="B31:H31">
    <cfRule type="cellIs" dxfId="37" priority="6" operator="lessThan">
      <formula>0</formula>
    </cfRule>
  </conditionalFormatting>
  <conditionalFormatting sqref="O31">
    <cfRule type="cellIs" dxfId="36" priority="5" operator="lessThan">
      <formula>0</formula>
    </cfRule>
  </conditionalFormatting>
  <conditionalFormatting sqref="L31">
    <cfRule type="cellIs" dxfId="35" priority="4" operator="lessThan">
      <formula>0</formula>
    </cfRule>
  </conditionalFormatting>
  <conditionalFormatting sqref="K31">
    <cfRule type="cellIs" dxfId="34" priority="3" operator="lessThan">
      <formula>0</formula>
    </cfRule>
  </conditionalFormatting>
  <conditionalFormatting sqref="J31">
    <cfRule type="cellIs" dxfId="33" priority="2" operator="lessThan">
      <formula>0</formula>
    </cfRule>
  </conditionalFormatting>
  <conditionalFormatting sqref="I31">
    <cfRule type="cellIs" dxfId="32" priority="1" operator="lessThan">
      <formula>0</formula>
    </cfRule>
  </conditionalFormatting>
  <printOptions horizontalCentered="1"/>
  <pageMargins left="0" right="0" top="0" bottom="0" header="0" footer="0"/>
  <pageSetup paperSize="9" scale="90" fitToHeight="0" orientation="landscape" errors="blank"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BQ33"/>
  <sheetViews>
    <sheetView showGridLines="0" zoomScaleNormal="100" zoomScaleSheetLayoutView="100" workbookViewId="0">
      <selection activeCell="J16" sqref="J16"/>
    </sheetView>
  </sheetViews>
  <sheetFormatPr defaultColWidth="9.28515625" defaultRowHeight="17.25" x14ac:dyDescent="0.2"/>
  <cols>
    <col min="1" max="1" width="0.85546875" style="42" customWidth="1"/>
    <col min="2" max="2" width="7.7109375" style="42" customWidth="1"/>
    <col min="3" max="3" width="7.7109375" style="45" customWidth="1"/>
    <col min="4" max="6" width="7.7109375" style="61" customWidth="1"/>
    <col min="7" max="7" width="8.7109375" style="61" customWidth="1"/>
    <col min="8" max="8" width="8.7109375" style="45" customWidth="1"/>
    <col min="9" max="15" width="8.7109375" style="51" customWidth="1"/>
    <col min="16" max="17" width="7.85546875" style="51" customWidth="1"/>
    <col min="18" max="18" width="8.7109375" style="42" customWidth="1"/>
    <col min="19" max="19" width="9.85546875" style="42" customWidth="1"/>
    <col min="20" max="20" width="3.5703125" style="42" customWidth="1"/>
    <col min="21" max="21" width="0.7109375" style="42" customWidth="1"/>
    <col min="22" max="16384" width="9.28515625" style="42"/>
  </cols>
  <sheetData>
    <row r="1" spans="1:69" ht="5.25" customHeight="1" thickTop="1" thickBot="1" x14ac:dyDescent="0.25">
      <c r="A1" s="146"/>
      <c r="B1" s="147"/>
      <c r="C1" s="147"/>
      <c r="D1" s="147"/>
      <c r="E1" s="147"/>
      <c r="F1" s="147"/>
      <c r="G1" s="147"/>
      <c r="H1" s="147"/>
      <c r="I1" s="147"/>
      <c r="J1" s="147"/>
      <c r="K1" s="147"/>
      <c r="L1" s="147"/>
      <c r="M1" s="147"/>
      <c r="N1" s="147"/>
      <c r="O1" s="147"/>
      <c r="P1" s="147"/>
      <c r="Q1" s="147"/>
      <c r="R1" s="147"/>
      <c r="S1" s="147"/>
      <c r="T1" s="147"/>
      <c r="U1" s="148"/>
    </row>
    <row r="2" spans="1:69" ht="24.95" customHeight="1" x14ac:dyDescent="0.2">
      <c r="A2" s="1"/>
      <c r="B2" s="278" t="s">
        <v>104</v>
      </c>
      <c r="C2" s="279"/>
      <c r="D2" s="280"/>
      <c r="E2" s="54"/>
      <c r="F2" s="173" t="s">
        <v>71</v>
      </c>
      <c r="G2" s="173"/>
      <c r="H2" s="173"/>
      <c r="I2" s="173"/>
      <c r="J2" s="173"/>
      <c r="K2" s="173"/>
      <c r="L2" s="173"/>
      <c r="M2" s="173"/>
      <c r="N2" s="173"/>
      <c r="O2" s="173"/>
      <c r="P2" s="66"/>
      <c r="Q2" s="293" t="s">
        <v>13</v>
      </c>
      <c r="R2" s="279"/>
      <c r="S2" s="279"/>
      <c r="T2" s="294"/>
      <c r="U2" s="2"/>
    </row>
    <row r="3" spans="1:69" ht="24.95" customHeight="1" thickBot="1" x14ac:dyDescent="0.25">
      <c r="A3" s="1"/>
      <c r="B3" s="281">
        <f>'Pakistan, Suba'!B6</f>
        <v>0</v>
      </c>
      <c r="C3" s="282"/>
      <c r="D3" s="283"/>
      <c r="E3" s="54"/>
      <c r="F3" s="173"/>
      <c r="G3" s="173"/>
      <c r="H3" s="173"/>
      <c r="I3" s="173"/>
      <c r="J3" s="173"/>
      <c r="K3" s="173"/>
      <c r="L3" s="173"/>
      <c r="M3" s="173"/>
      <c r="N3" s="173"/>
      <c r="O3" s="173"/>
      <c r="P3" s="66"/>
      <c r="Q3" s="295" t="str">
        <f>'Pakistan, Suba'!S18</f>
        <v>اسلام آباد</v>
      </c>
      <c r="R3" s="282"/>
      <c r="S3" s="282"/>
      <c r="T3" s="296"/>
      <c r="U3" s="2"/>
    </row>
    <row r="4" spans="1:69" ht="5.0999999999999996" customHeight="1" thickBot="1" x14ac:dyDescent="0.25">
      <c r="A4" s="1"/>
      <c r="B4" s="56"/>
      <c r="C4" s="56"/>
      <c r="D4" s="58"/>
      <c r="E4" s="58"/>
      <c r="F4" s="58"/>
      <c r="G4" s="58"/>
      <c r="H4" s="58"/>
      <c r="I4" s="58"/>
      <c r="J4" s="58"/>
      <c r="K4" s="58"/>
      <c r="L4" s="58"/>
      <c r="M4" s="58"/>
      <c r="N4" s="58"/>
      <c r="O4" s="58"/>
      <c r="P4" s="58"/>
      <c r="Q4" s="59"/>
      <c r="R4" s="59"/>
      <c r="S4" s="59"/>
      <c r="T4" s="57"/>
      <c r="U4" s="2"/>
    </row>
    <row r="5" spans="1:69" ht="24.95" customHeight="1" x14ac:dyDescent="0.4">
      <c r="A5" s="1"/>
      <c r="B5" s="278" t="s">
        <v>55</v>
      </c>
      <c r="C5" s="279"/>
      <c r="D5" s="280"/>
      <c r="E5" s="55"/>
      <c r="G5" s="256">
        <f>'Pakistan, Suba'!G5:H5</f>
        <v>0</v>
      </c>
      <c r="H5" s="257"/>
      <c r="I5" s="171" t="s">
        <v>0</v>
      </c>
      <c r="J5" s="172"/>
      <c r="K5" s="256">
        <f>'Pakistan, Suba'!K5:L5</f>
        <v>0</v>
      </c>
      <c r="L5" s="257"/>
      <c r="M5" s="171" t="s">
        <v>66</v>
      </c>
      <c r="N5" s="303"/>
      <c r="O5" s="61"/>
      <c r="P5" s="58"/>
      <c r="Q5" s="293" t="s">
        <v>64</v>
      </c>
      <c r="R5" s="279"/>
      <c r="S5" s="279"/>
      <c r="T5" s="294"/>
      <c r="U5" s="2"/>
    </row>
    <row r="6" spans="1:69" ht="5.0999999999999996" customHeight="1" x14ac:dyDescent="0.4">
      <c r="A6" s="1"/>
      <c r="B6" s="285"/>
      <c r="C6" s="286"/>
      <c r="D6" s="287"/>
      <c r="E6" s="55"/>
      <c r="F6" s="55"/>
      <c r="G6" s="55"/>
      <c r="H6" s="55"/>
      <c r="I6" s="55"/>
      <c r="J6" s="55"/>
      <c r="K6" s="55"/>
      <c r="L6" s="55"/>
      <c r="M6" s="55"/>
      <c r="N6" s="55"/>
      <c r="O6" s="55"/>
      <c r="P6" s="58"/>
      <c r="Q6" s="321"/>
      <c r="R6" s="322"/>
      <c r="S6" s="322"/>
      <c r="T6" s="323"/>
      <c r="U6" s="2"/>
    </row>
    <row r="7" spans="1:69" ht="21.95" customHeight="1" thickBot="1" x14ac:dyDescent="0.25">
      <c r="A7" s="1"/>
      <c r="B7" s="288"/>
      <c r="C7" s="289"/>
      <c r="D7" s="290"/>
      <c r="E7" s="54"/>
      <c r="F7" s="155" t="s">
        <v>67</v>
      </c>
      <c r="G7" s="155"/>
      <c r="H7" s="155"/>
      <c r="I7" s="155"/>
      <c r="J7" s="155"/>
      <c r="K7" s="155"/>
      <c r="L7" s="155"/>
      <c r="M7" s="155"/>
      <c r="N7" s="155"/>
      <c r="O7" s="155"/>
      <c r="P7" s="58"/>
      <c r="Q7" s="324"/>
      <c r="R7" s="325"/>
      <c r="S7" s="325"/>
      <c r="T7" s="326"/>
      <c r="U7" s="2"/>
    </row>
    <row r="8" spans="1:69" ht="4.5" customHeight="1" thickBot="1" x14ac:dyDescent="0.25">
      <c r="A8" s="1"/>
      <c r="B8" s="12"/>
      <c r="C8" s="12"/>
      <c r="D8" s="12"/>
      <c r="E8" s="12"/>
      <c r="F8" s="12"/>
      <c r="G8" s="12"/>
      <c r="H8" s="12"/>
      <c r="I8" s="12"/>
      <c r="J8" s="12"/>
      <c r="K8" s="12"/>
      <c r="L8" s="12"/>
      <c r="M8" s="12"/>
      <c r="N8" s="12"/>
      <c r="O8" s="12"/>
      <c r="P8" s="12"/>
      <c r="Q8" s="12"/>
      <c r="R8" s="12"/>
      <c r="S8" s="12"/>
      <c r="T8" s="12"/>
      <c r="U8" s="2"/>
    </row>
    <row r="9" spans="1:69" s="5" customFormat="1" ht="29.25" thickBot="1" x14ac:dyDescent="0.25">
      <c r="A9" s="3"/>
      <c r="B9" s="327" t="str">
        <f>IFERROR(G9/O9," ")</f>
        <v xml:space="preserve"> </v>
      </c>
      <c r="C9" s="328"/>
      <c r="D9" s="329" t="s">
        <v>72</v>
      </c>
      <c r="E9" s="330"/>
      <c r="F9" s="331"/>
      <c r="G9" s="332">
        <f>H29+F29</f>
        <v>0</v>
      </c>
      <c r="H9" s="333"/>
      <c r="I9" s="333"/>
      <c r="J9" s="334" t="s">
        <v>73</v>
      </c>
      <c r="K9" s="334"/>
      <c r="L9" s="334"/>
      <c r="M9" s="334"/>
      <c r="N9" s="334"/>
      <c r="O9" s="186"/>
      <c r="P9" s="186"/>
      <c r="Q9" s="186"/>
      <c r="R9" s="335" t="s">
        <v>74</v>
      </c>
      <c r="S9" s="335"/>
      <c r="T9" s="336"/>
      <c r="U9" s="4"/>
    </row>
    <row r="10" spans="1:69" s="5" customFormat="1" ht="15.75" x14ac:dyDescent="0.2">
      <c r="A10" s="6"/>
      <c r="B10" s="311">
        <v>5</v>
      </c>
      <c r="C10" s="312"/>
      <c r="D10" s="313"/>
      <c r="E10" s="314">
        <v>4</v>
      </c>
      <c r="F10" s="312"/>
      <c r="G10" s="312"/>
      <c r="H10" s="313"/>
      <c r="I10" s="312">
        <v>3</v>
      </c>
      <c r="J10" s="313"/>
      <c r="K10" s="314">
        <v>2</v>
      </c>
      <c r="L10" s="312"/>
      <c r="M10" s="312"/>
      <c r="N10" s="312"/>
      <c r="O10" s="313"/>
      <c r="P10" s="314">
        <v>1</v>
      </c>
      <c r="Q10" s="312"/>
      <c r="R10" s="312"/>
      <c r="S10" s="113"/>
      <c r="T10" s="114"/>
      <c r="U10" s="4"/>
    </row>
    <row r="11" spans="1:69" s="5" customFormat="1" ht="28.5" x14ac:dyDescent="0.2">
      <c r="A11" s="6"/>
      <c r="B11" s="304" t="s">
        <v>75</v>
      </c>
      <c r="C11" s="305"/>
      <c r="D11" s="306"/>
      <c r="E11" s="307" t="s">
        <v>76</v>
      </c>
      <c r="F11" s="305"/>
      <c r="G11" s="305"/>
      <c r="H11" s="306"/>
      <c r="I11" s="307" t="s">
        <v>77</v>
      </c>
      <c r="J11" s="305"/>
      <c r="K11" s="308" t="s">
        <v>78</v>
      </c>
      <c r="L11" s="309"/>
      <c r="M11" s="309"/>
      <c r="N11" s="309"/>
      <c r="O11" s="310"/>
      <c r="P11" s="339" t="s">
        <v>79</v>
      </c>
      <c r="Q11" s="340"/>
      <c r="R11" s="341"/>
      <c r="S11" s="140" t="s">
        <v>56</v>
      </c>
      <c r="T11" s="143" t="s">
        <v>2</v>
      </c>
      <c r="U11" s="4"/>
    </row>
    <row r="12" spans="1:69" s="5" customFormat="1" ht="33" customHeight="1" x14ac:dyDescent="0.2">
      <c r="A12" s="6"/>
      <c r="B12" s="342" t="s">
        <v>80</v>
      </c>
      <c r="C12" s="344" t="s">
        <v>81</v>
      </c>
      <c r="D12" s="346" t="s">
        <v>82</v>
      </c>
      <c r="E12" s="348" t="s">
        <v>80</v>
      </c>
      <c r="F12" s="344" t="s">
        <v>83</v>
      </c>
      <c r="G12" s="350" t="s">
        <v>84</v>
      </c>
      <c r="H12" s="351"/>
      <c r="I12" s="348" t="s">
        <v>85</v>
      </c>
      <c r="J12" s="346" t="s">
        <v>86</v>
      </c>
      <c r="K12" s="352" t="s">
        <v>87</v>
      </c>
      <c r="L12" s="354" t="s">
        <v>88</v>
      </c>
      <c r="M12" s="354" t="s">
        <v>89</v>
      </c>
      <c r="N12" s="356" t="s">
        <v>96</v>
      </c>
      <c r="O12" s="315" t="s">
        <v>95</v>
      </c>
      <c r="P12" s="317" t="s">
        <v>90</v>
      </c>
      <c r="Q12" s="319" t="s">
        <v>91</v>
      </c>
      <c r="R12" s="337" t="s">
        <v>92</v>
      </c>
      <c r="S12" s="141"/>
      <c r="T12" s="144"/>
      <c r="U12" s="4"/>
    </row>
    <row r="13" spans="1:69" s="5" customFormat="1" ht="105" customHeight="1" thickBot="1" x14ac:dyDescent="0.25">
      <c r="A13" s="6"/>
      <c r="B13" s="343"/>
      <c r="C13" s="345"/>
      <c r="D13" s="347"/>
      <c r="E13" s="349"/>
      <c r="F13" s="345"/>
      <c r="G13" s="70" t="s">
        <v>93</v>
      </c>
      <c r="H13" s="93" t="s">
        <v>94</v>
      </c>
      <c r="I13" s="349"/>
      <c r="J13" s="347"/>
      <c r="K13" s="353"/>
      <c r="L13" s="355"/>
      <c r="M13" s="355"/>
      <c r="N13" s="357"/>
      <c r="O13" s="316"/>
      <c r="P13" s="318"/>
      <c r="Q13" s="320"/>
      <c r="R13" s="338"/>
      <c r="S13" s="142"/>
      <c r="T13" s="145"/>
      <c r="U13" s="4"/>
      <c r="AB13" s="254"/>
      <c r="AC13" s="254"/>
      <c r="AD13" s="254"/>
      <c r="AE13" s="254"/>
      <c r="AF13" s="254"/>
      <c r="AG13" s="254"/>
      <c r="AH13" s="254"/>
      <c r="AI13" s="254"/>
      <c r="AJ13" s="26"/>
      <c r="AK13" s="26"/>
      <c r="AL13" s="26"/>
      <c r="AM13" s="27"/>
      <c r="AN13" s="255"/>
      <c r="AO13" s="255"/>
      <c r="AP13" s="255"/>
      <c r="AQ13" s="255"/>
      <c r="AR13" s="255"/>
      <c r="AS13" s="255"/>
      <c r="AT13" s="255"/>
      <c r="AU13" s="255"/>
      <c r="AV13" s="255"/>
      <c r="AW13" s="255"/>
      <c r="AX13" s="255"/>
      <c r="AY13" s="255"/>
      <c r="AZ13" s="255"/>
      <c r="BA13" s="255"/>
      <c r="BB13" s="255"/>
      <c r="BC13" s="255"/>
      <c r="BD13" s="255"/>
      <c r="BE13" s="255"/>
      <c r="BF13" s="255"/>
      <c r="BG13" s="255"/>
      <c r="BH13" s="27"/>
      <c r="BI13" s="27"/>
      <c r="BJ13" s="27"/>
      <c r="BK13" s="27"/>
      <c r="BL13" s="254"/>
      <c r="BM13" s="254"/>
      <c r="BN13" s="254"/>
      <c r="BO13" s="254"/>
      <c r="BP13" s="254"/>
      <c r="BQ13" s="254"/>
    </row>
    <row r="14" spans="1:69" s="5" customFormat="1" ht="21" customHeight="1" x14ac:dyDescent="0.2">
      <c r="A14" s="3"/>
      <c r="B14" s="115">
        <f>SUM(C14:D14)</f>
        <v>0</v>
      </c>
      <c r="C14" s="77"/>
      <c r="D14" s="96"/>
      <c r="E14" s="86">
        <f>SUM(F14:H14)</f>
        <v>0</v>
      </c>
      <c r="F14" s="87"/>
      <c r="G14" s="87"/>
      <c r="H14" s="79"/>
      <c r="I14" s="78"/>
      <c r="J14" s="79"/>
      <c r="K14" s="78"/>
      <c r="L14" s="87"/>
      <c r="M14" s="87"/>
      <c r="N14" s="87"/>
      <c r="O14" s="79"/>
      <c r="P14" s="86">
        <f>SUM(Q14:R14)</f>
        <v>0</v>
      </c>
      <c r="Q14" s="87"/>
      <c r="R14" s="79"/>
      <c r="S14" s="36" t="s">
        <v>38</v>
      </c>
      <c r="T14" s="17">
        <v>1</v>
      </c>
      <c r="U14" s="4"/>
      <c r="AB14" s="274"/>
      <c r="AC14" s="274"/>
      <c r="AD14" s="274"/>
      <c r="AE14" s="274"/>
      <c r="AF14" s="274"/>
      <c r="AG14" s="274"/>
      <c r="AH14" s="274"/>
      <c r="AI14" s="274"/>
      <c r="AJ14" s="26"/>
      <c r="AK14" s="26"/>
      <c r="AL14" s="26"/>
      <c r="AM14" s="26"/>
      <c r="AN14" s="255"/>
      <c r="AO14" s="255"/>
      <c r="AP14" s="255"/>
      <c r="AQ14" s="255"/>
      <c r="AR14" s="255"/>
      <c r="AS14" s="255"/>
      <c r="AT14" s="255"/>
      <c r="AU14" s="255"/>
      <c r="AV14" s="255"/>
      <c r="AW14" s="255"/>
      <c r="AX14" s="255"/>
      <c r="AY14" s="255"/>
      <c r="AZ14" s="255"/>
      <c r="BA14" s="255"/>
      <c r="BB14" s="255"/>
      <c r="BC14" s="255"/>
      <c r="BD14" s="255"/>
      <c r="BE14" s="255"/>
      <c r="BF14" s="255"/>
      <c r="BG14" s="255"/>
      <c r="BH14" s="27"/>
      <c r="BI14" s="27"/>
      <c r="BJ14" s="27"/>
      <c r="BK14" s="27"/>
      <c r="BL14" s="274"/>
      <c r="BM14" s="274"/>
      <c r="BN14" s="274"/>
      <c r="BO14" s="274"/>
      <c r="BP14" s="274"/>
      <c r="BQ14" s="274"/>
    </row>
    <row r="15" spans="1:69" s="5" customFormat="1" ht="21" customHeight="1" x14ac:dyDescent="0.2">
      <c r="A15" s="3"/>
      <c r="B15" s="115">
        <f>SUM(C15:D15)</f>
        <v>0</v>
      </c>
      <c r="C15" s="80"/>
      <c r="D15" s="94"/>
      <c r="E15" s="86">
        <f>SUM(F15:H15)</f>
        <v>0</v>
      </c>
      <c r="F15" s="80"/>
      <c r="G15" s="87"/>
      <c r="H15" s="94"/>
      <c r="I15" s="78"/>
      <c r="J15" s="79"/>
      <c r="K15" s="78"/>
      <c r="L15" s="80"/>
      <c r="M15" s="87"/>
      <c r="N15" s="80"/>
      <c r="O15" s="79"/>
      <c r="P15" s="86">
        <f>SUM(Q15:R15)</f>
        <v>0</v>
      </c>
      <c r="Q15" s="80"/>
      <c r="R15" s="79"/>
      <c r="S15" s="36" t="s">
        <v>39</v>
      </c>
      <c r="T15" s="18">
        <f>T14+1</f>
        <v>2</v>
      </c>
      <c r="U15" s="4"/>
      <c r="AB15" s="27"/>
      <c r="AC15" s="27"/>
      <c r="AD15" s="27"/>
      <c r="AE15" s="27"/>
      <c r="AF15" s="27"/>
      <c r="AG15" s="27"/>
      <c r="AH15" s="27"/>
      <c r="AI15" s="26"/>
      <c r="AJ15" s="26"/>
      <c r="AK15" s="26"/>
      <c r="AL15" s="26"/>
      <c r="AM15" s="26"/>
      <c r="AN15" s="255"/>
      <c r="AO15" s="255"/>
      <c r="AP15" s="255"/>
      <c r="AQ15" s="255"/>
      <c r="AR15" s="255"/>
      <c r="AS15" s="255"/>
      <c r="AT15" s="255"/>
      <c r="AU15" s="255"/>
      <c r="AV15" s="255"/>
      <c r="AW15" s="255"/>
      <c r="AX15" s="255"/>
      <c r="AY15" s="255"/>
      <c r="AZ15" s="255"/>
      <c r="BA15" s="255"/>
      <c r="BB15" s="255"/>
      <c r="BC15" s="255"/>
      <c r="BD15" s="255"/>
      <c r="BE15" s="255"/>
      <c r="BF15" s="255"/>
      <c r="BG15" s="255"/>
      <c r="BH15" s="27"/>
      <c r="BI15" s="27"/>
      <c r="BJ15" s="27"/>
      <c r="BK15" s="27"/>
      <c r="BL15" s="27"/>
      <c r="BM15" s="27"/>
      <c r="BN15" s="27"/>
      <c r="BO15" s="27"/>
      <c r="BP15" s="27"/>
      <c r="BQ15" s="27"/>
    </row>
    <row r="16" spans="1:69" s="5" customFormat="1" ht="21" customHeight="1" x14ac:dyDescent="0.2">
      <c r="A16" s="3"/>
      <c r="B16" s="115">
        <f t="shared" ref="B16:B27" si="0">SUM(C16:D16)</f>
        <v>0</v>
      </c>
      <c r="C16" s="80"/>
      <c r="D16" s="94"/>
      <c r="E16" s="86">
        <f t="shared" ref="E16:E27" si="1">SUM(F16:H16)</f>
        <v>0</v>
      </c>
      <c r="F16" s="80"/>
      <c r="G16" s="87"/>
      <c r="H16" s="94"/>
      <c r="I16" s="78"/>
      <c r="J16" s="79"/>
      <c r="K16" s="78"/>
      <c r="L16" s="80"/>
      <c r="M16" s="87"/>
      <c r="N16" s="80"/>
      <c r="O16" s="79"/>
      <c r="P16" s="86">
        <f t="shared" ref="P16:P27" si="2">SUM(Q16:R16)</f>
        <v>0</v>
      </c>
      <c r="Q16" s="80"/>
      <c r="R16" s="79"/>
      <c r="S16" s="37" t="s">
        <v>40</v>
      </c>
      <c r="T16" s="19">
        <f t="shared" ref="T16:T28" si="3">T15+1</f>
        <v>3</v>
      </c>
      <c r="U16" s="4"/>
      <c r="AB16" s="254"/>
      <c r="AC16" s="254"/>
      <c r="AD16" s="254"/>
      <c r="AE16" s="254"/>
      <c r="AF16" s="254"/>
      <c r="AG16" s="254"/>
      <c r="AH16" s="254"/>
      <c r="AI16" s="254"/>
      <c r="AJ16" s="28"/>
      <c r="AK16" s="28"/>
      <c r="AL16" s="28"/>
      <c r="AM16" s="28"/>
      <c r="AN16" s="275"/>
      <c r="AO16" s="275"/>
      <c r="AP16" s="275"/>
      <c r="AQ16" s="276"/>
      <c r="AR16" s="276"/>
      <c r="AS16" s="276"/>
      <c r="AT16" s="276"/>
      <c r="AU16" s="276"/>
      <c r="AV16" s="29"/>
      <c r="AW16" s="29"/>
      <c r="AX16" s="29"/>
      <c r="AY16" s="29"/>
      <c r="AZ16" s="277"/>
      <c r="BA16" s="277"/>
      <c r="BB16" s="277"/>
      <c r="BC16" s="277"/>
      <c r="BD16" s="276"/>
      <c r="BE16" s="276"/>
      <c r="BF16" s="276"/>
      <c r="BG16" s="276"/>
      <c r="BH16" s="28"/>
      <c r="BI16" s="28"/>
      <c r="BJ16" s="28"/>
      <c r="BK16" s="28"/>
      <c r="BL16" s="254"/>
      <c r="BM16" s="254"/>
      <c r="BN16" s="254"/>
      <c r="BO16" s="254"/>
      <c r="BP16" s="254"/>
      <c r="BQ16" s="254"/>
    </row>
    <row r="17" spans="1:69" s="5" customFormat="1" ht="21" customHeight="1" x14ac:dyDescent="0.2">
      <c r="A17" s="3"/>
      <c r="B17" s="115">
        <f t="shared" si="0"/>
        <v>0</v>
      </c>
      <c r="C17" s="80"/>
      <c r="D17" s="94"/>
      <c r="E17" s="86">
        <f t="shared" si="1"/>
        <v>0</v>
      </c>
      <c r="F17" s="80"/>
      <c r="G17" s="87"/>
      <c r="H17" s="94"/>
      <c r="I17" s="78"/>
      <c r="J17" s="79"/>
      <c r="K17" s="78"/>
      <c r="L17" s="80"/>
      <c r="M17" s="87"/>
      <c r="N17" s="80"/>
      <c r="O17" s="79"/>
      <c r="P17" s="86">
        <f t="shared" si="2"/>
        <v>0</v>
      </c>
      <c r="Q17" s="80"/>
      <c r="R17" s="79"/>
      <c r="S17" s="38" t="s">
        <v>41</v>
      </c>
      <c r="T17" s="19">
        <f t="shared" si="3"/>
        <v>4</v>
      </c>
      <c r="U17" s="4"/>
      <c r="AB17" s="250"/>
      <c r="AC17" s="250"/>
      <c r="AD17" s="250"/>
      <c r="AE17" s="250"/>
      <c r="AF17" s="250"/>
      <c r="AG17" s="250"/>
      <c r="AH17" s="250"/>
      <c r="AI17" s="250"/>
      <c r="AJ17" s="28"/>
      <c r="AK17" s="28"/>
      <c r="AL17" s="28"/>
      <c r="AM17" s="28"/>
      <c r="AN17" s="28"/>
      <c r="AO17" s="28"/>
      <c r="AP17" s="28"/>
      <c r="AQ17" s="28"/>
      <c r="AR17" s="28"/>
      <c r="AS17" s="28"/>
      <c r="AT17" s="28"/>
      <c r="AU17" s="28"/>
      <c r="AV17" s="28"/>
      <c r="AW17" s="28"/>
      <c r="AX17" s="28"/>
      <c r="AY17" s="28"/>
      <c r="AZ17" s="28"/>
      <c r="BA17" s="28"/>
      <c r="BB17" s="28"/>
      <c r="BC17" s="28"/>
      <c r="BD17" s="28"/>
      <c r="BE17" s="28"/>
      <c r="BF17" s="27"/>
      <c r="BG17" s="27"/>
      <c r="BH17" s="28"/>
      <c r="BI17" s="28"/>
      <c r="BJ17" s="28"/>
      <c r="BK17" s="28"/>
      <c r="BL17" s="274"/>
      <c r="BM17" s="274"/>
      <c r="BN17" s="274"/>
      <c r="BO17" s="274"/>
      <c r="BP17" s="274"/>
      <c r="BQ17" s="274"/>
    </row>
    <row r="18" spans="1:69" s="5" customFormat="1" ht="21" customHeight="1" x14ac:dyDescent="0.2">
      <c r="A18" s="3"/>
      <c r="B18" s="115">
        <f t="shared" si="0"/>
        <v>0</v>
      </c>
      <c r="C18" s="80"/>
      <c r="D18" s="94"/>
      <c r="E18" s="86">
        <f t="shared" si="1"/>
        <v>0</v>
      </c>
      <c r="F18" s="80"/>
      <c r="G18" s="87"/>
      <c r="H18" s="94"/>
      <c r="I18" s="78"/>
      <c r="J18" s="79"/>
      <c r="K18" s="78"/>
      <c r="L18" s="80"/>
      <c r="M18" s="87"/>
      <c r="N18" s="80"/>
      <c r="O18" s="79"/>
      <c r="P18" s="86">
        <f t="shared" si="2"/>
        <v>0</v>
      </c>
      <c r="Q18" s="80"/>
      <c r="R18" s="79"/>
      <c r="S18" s="38" t="s">
        <v>42</v>
      </c>
      <c r="T18" s="19">
        <f t="shared" si="3"/>
        <v>5</v>
      </c>
      <c r="U18" s="4"/>
      <c r="AB18" s="250"/>
      <c r="AC18" s="250"/>
      <c r="AD18" s="250"/>
      <c r="AE18" s="250"/>
      <c r="AF18" s="250"/>
      <c r="AG18" s="250"/>
      <c r="AH18" s="250"/>
      <c r="AI18" s="250"/>
      <c r="AJ18" s="27"/>
      <c r="AK18" s="27"/>
      <c r="AL18" s="27"/>
      <c r="AM18" s="284"/>
      <c r="AN18" s="284"/>
      <c r="AO18" s="284"/>
      <c r="AP18" s="284"/>
      <c r="AQ18" s="284"/>
      <c r="AR18" s="284"/>
      <c r="AS18" s="284"/>
      <c r="AT18" s="284"/>
      <c r="AU18" s="284"/>
      <c r="AV18" s="284"/>
      <c r="AW18" s="284"/>
      <c r="AX18" s="284"/>
      <c r="AY18" s="284"/>
      <c r="AZ18" s="284"/>
      <c r="BA18" s="284"/>
      <c r="BB18" s="284"/>
      <c r="BC18" s="284"/>
      <c r="BD18" s="284"/>
      <c r="BE18" s="284"/>
      <c r="BF18" s="284"/>
      <c r="BG18" s="284"/>
      <c r="BH18" s="284"/>
      <c r="BI18" s="28"/>
      <c r="BJ18" s="28"/>
      <c r="BK18" s="28"/>
      <c r="BL18" s="274"/>
      <c r="BM18" s="274"/>
      <c r="BN18" s="274"/>
      <c r="BO18" s="274"/>
      <c r="BP18" s="274"/>
      <c r="BQ18" s="274"/>
    </row>
    <row r="19" spans="1:69" s="5" customFormat="1" ht="21" customHeight="1" thickBot="1" x14ac:dyDescent="0.25">
      <c r="A19" s="3"/>
      <c r="B19" s="115">
        <f t="shared" si="0"/>
        <v>0</v>
      </c>
      <c r="C19" s="80"/>
      <c r="D19" s="94"/>
      <c r="E19" s="86">
        <f t="shared" si="1"/>
        <v>0</v>
      </c>
      <c r="F19" s="80"/>
      <c r="G19" s="87"/>
      <c r="H19" s="94"/>
      <c r="I19" s="78"/>
      <c r="J19" s="79"/>
      <c r="K19" s="78"/>
      <c r="L19" s="80"/>
      <c r="M19" s="87"/>
      <c r="N19" s="80"/>
      <c r="O19" s="79"/>
      <c r="P19" s="86">
        <f t="shared" si="2"/>
        <v>0</v>
      </c>
      <c r="Q19" s="80"/>
      <c r="R19" s="79"/>
      <c r="S19" s="38"/>
      <c r="T19" s="19">
        <f t="shared" si="3"/>
        <v>6</v>
      </c>
      <c r="U19" s="4"/>
    </row>
    <row r="20" spans="1:69" s="5" customFormat="1" ht="21" hidden="1" customHeight="1" x14ac:dyDescent="0.2">
      <c r="A20" s="3"/>
      <c r="B20" s="115">
        <f t="shared" si="0"/>
        <v>0</v>
      </c>
      <c r="C20" s="80"/>
      <c r="D20" s="94"/>
      <c r="E20" s="86">
        <f t="shared" si="1"/>
        <v>0</v>
      </c>
      <c r="F20" s="80"/>
      <c r="G20" s="87"/>
      <c r="H20" s="94"/>
      <c r="I20" s="78"/>
      <c r="J20" s="79"/>
      <c r="K20" s="78"/>
      <c r="L20" s="80"/>
      <c r="M20" s="87"/>
      <c r="N20" s="80"/>
      <c r="O20" s="79"/>
      <c r="P20" s="86">
        <f t="shared" si="2"/>
        <v>0</v>
      </c>
      <c r="Q20" s="80"/>
      <c r="R20" s="79"/>
      <c r="S20" s="38"/>
      <c r="T20" s="19">
        <f t="shared" si="3"/>
        <v>7</v>
      </c>
      <c r="U20" s="4"/>
    </row>
    <row r="21" spans="1:69" s="5" customFormat="1" ht="21" hidden="1" customHeight="1" x14ac:dyDescent="0.2">
      <c r="A21" s="3"/>
      <c r="B21" s="115">
        <f t="shared" si="0"/>
        <v>0</v>
      </c>
      <c r="C21" s="80"/>
      <c r="D21" s="94"/>
      <c r="E21" s="86">
        <f t="shared" si="1"/>
        <v>0</v>
      </c>
      <c r="F21" s="80"/>
      <c r="G21" s="87"/>
      <c r="H21" s="94"/>
      <c r="I21" s="78"/>
      <c r="J21" s="79"/>
      <c r="K21" s="78"/>
      <c r="L21" s="80"/>
      <c r="M21" s="87"/>
      <c r="N21" s="80"/>
      <c r="O21" s="79"/>
      <c r="P21" s="86">
        <f t="shared" si="2"/>
        <v>0</v>
      </c>
      <c r="Q21" s="80"/>
      <c r="R21" s="79"/>
      <c r="S21" s="38"/>
      <c r="T21" s="19">
        <f t="shared" si="3"/>
        <v>8</v>
      </c>
      <c r="U21" s="4"/>
    </row>
    <row r="22" spans="1:69" s="5" customFormat="1" ht="21" hidden="1" customHeight="1" thickBot="1" x14ac:dyDescent="0.25">
      <c r="A22" s="3"/>
      <c r="B22" s="116">
        <f t="shared" si="0"/>
        <v>0</v>
      </c>
      <c r="C22" s="81"/>
      <c r="D22" s="95"/>
      <c r="E22" s="88">
        <f t="shared" si="1"/>
        <v>0</v>
      </c>
      <c r="F22" s="81"/>
      <c r="G22" s="91"/>
      <c r="H22" s="95"/>
      <c r="I22" s="90"/>
      <c r="J22" s="82"/>
      <c r="K22" s="90"/>
      <c r="L22" s="81"/>
      <c r="M22" s="91"/>
      <c r="N22" s="81"/>
      <c r="O22" s="82"/>
      <c r="P22" s="88">
        <f t="shared" si="2"/>
        <v>0</v>
      </c>
      <c r="Q22" s="81"/>
      <c r="R22" s="82"/>
      <c r="S22" s="60"/>
      <c r="T22" s="52">
        <f t="shared" si="3"/>
        <v>9</v>
      </c>
      <c r="U22" s="4"/>
    </row>
    <row r="23" spans="1:69" s="5" customFormat="1" ht="21" hidden="1" customHeight="1" x14ac:dyDescent="0.2">
      <c r="A23" s="3"/>
      <c r="B23" s="115">
        <f t="shared" si="0"/>
        <v>0</v>
      </c>
      <c r="C23" s="87"/>
      <c r="D23" s="79"/>
      <c r="E23" s="86">
        <f t="shared" si="1"/>
        <v>0</v>
      </c>
      <c r="F23" s="87"/>
      <c r="G23" s="87"/>
      <c r="H23" s="79"/>
      <c r="I23" s="78"/>
      <c r="J23" s="79"/>
      <c r="K23" s="78"/>
      <c r="L23" s="87"/>
      <c r="M23" s="87"/>
      <c r="N23" s="87"/>
      <c r="O23" s="79"/>
      <c r="P23" s="86">
        <f t="shared" si="2"/>
        <v>0</v>
      </c>
      <c r="Q23" s="87"/>
      <c r="R23" s="79"/>
      <c r="S23" s="36"/>
      <c r="T23" s="17">
        <f t="shared" si="3"/>
        <v>10</v>
      </c>
      <c r="U23" s="4"/>
    </row>
    <row r="24" spans="1:69" s="5" customFormat="1" ht="21" hidden="1" customHeight="1" x14ac:dyDescent="0.2">
      <c r="A24" s="3"/>
      <c r="B24" s="115">
        <f t="shared" si="0"/>
        <v>0</v>
      </c>
      <c r="C24" s="80"/>
      <c r="D24" s="94"/>
      <c r="E24" s="86">
        <f t="shared" si="1"/>
        <v>0</v>
      </c>
      <c r="F24" s="80"/>
      <c r="G24" s="87"/>
      <c r="H24" s="94"/>
      <c r="I24" s="78"/>
      <c r="J24" s="79"/>
      <c r="K24" s="78"/>
      <c r="L24" s="80"/>
      <c r="M24" s="87"/>
      <c r="N24" s="80"/>
      <c r="O24" s="79"/>
      <c r="P24" s="86">
        <f t="shared" si="2"/>
        <v>0</v>
      </c>
      <c r="Q24" s="80"/>
      <c r="R24" s="79"/>
      <c r="S24" s="38"/>
      <c r="T24" s="19">
        <f t="shared" si="3"/>
        <v>11</v>
      </c>
      <c r="U24" s="4"/>
    </row>
    <row r="25" spans="1:69" s="5" customFormat="1" ht="21" hidden="1" customHeight="1" x14ac:dyDescent="0.2">
      <c r="A25" s="3"/>
      <c r="B25" s="115">
        <f t="shared" si="0"/>
        <v>0</v>
      </c>
      <c r="C25" s="80"/>
      <c r="D25" s="94"/>
      <c r="E25" s="86">
        <f t="shared" si="1"/>
        <v>0</v>
      </c>
      <c r="F25" s="80"/>
      <c r="G25" s="87"/>
      <c r="H25" s="94"/>
      <c r="I25" s="78"/>
      <c r="J25" s="79"/>
      <c r="K25" s="78"/>
      <c r="L25" s="80"/>
      <c r="M25" s="87"/>
      <c r="N25" s="80"/>
      <c r="O25" s="79"/>
      <c r="P25" s="86">
        <f t="shared" si="2"/>
        <v>0</v>
      </c>
      <c r="Q25" s="80"/>
      <c r="R25" s="79"/>
      <c r="S25" s="38"/>
      <c r="T25" s="19">
        <f t="shared" si="3"/>
        <v>12</v>
      </c>
      <c r="U25" s="4"/>
    </row>
    <row r="26" spans="1:69" s="5" customFormat="1" ht="21" hidden="1" customHeight="1" x14ac:dyDescent="0.2">
      <c r="A26" s="3"/>
      <c r="B26" s="115">
        <f t="shared" si="0"/>
        <v>0</v>
      </c>
      <c r="C26" s="80"/>
      <c r="D26" s="94"/>
      <c r="E26" s="86">
        <f t="shared" si="1"/>
        <v>0</v>
      </c>
      <c r="F26" s="80"/>
      <c r="G26" s="87"/>
      <c r="H26" s="94"/>
      <c r="I26" s="78"/>
      <c r="J26" s="79"/>
      <c r="K26" s="78"/>
      <c r="L26" s="80"/>
      <c r="M26" s="87"/>
      <c r="N26" s="80"/>
      <c r="O26" s="79"/>
      <c r="P26" s="86">
        <f t="shared" si="2"/>
        <v>0</v>
      </c>
      <c r="Q26" s="80"/>
      <c r="R26" s="79"/>
      <c r="S26" s="38"/>
      <c r="T26" s="19">
        <f t="shared" si="3"/>
        <v>13</v>
      </c>
      <c r="U26" s="4"/>
    </row>
    <row r="27" spans="1:69" s="5" customFormat="1" ht="21" hidden="1" customHeight="1" x14ac:dyDescent="0.2">
      <c r="A27" s="3"/>
      <c r="B27" s="115">
        <f t="shared" si="0"/>
        <v>0</v>
      </c>
      <c r="C27" s="80"/>
      <c r="D27" s="94"/>
      <c r="E27" s="86">
        <f t="shared" si="1"/>
        <v>0</v>
      </c>
      <c r="F27" s="80"/>
      <c r="G27" s="87"/>
      <c r="H27" s="94"/>
      <c r="I27" s="78"/>
      <c r="J27" s="79"/>
      <c r="K27" s="78"/>
      <c r="L27" s="80"/>
      <c r="M27" s="87"/>
      <c r="N27" s="80"/>
      <c r="O27" s="79"/>
      <c r="P27" s="86">
        <f t="shared" si="2"/>
        <v>0</v>
      </c>
      <c r="Q27" s="80"/>
      <c r="R27" s="79"/>
      <c r="S27" s="38"/>
      <c r="T27" s="19">
        <f t="shared" si="3"/>
        <v>14</v>
      </c>
      <c r="U27" s="4"/>
    </row>
    <row r="28" spans="1:69" s="5" customFormat="1" ht="21" hidden="1" customHeight="1" thickBot="1" x14ac:dyDescent="0.25">
      <c r="A28" s="3"/>
      <c r="B28" s="116">
        <f>SUM(C28:D28)</f>
        <v>0</v>
      </c>
      <c r="C28" s="81"/>
      <c r="D28" s="95"/>
      <c r="E28" s="88">
        <f>SUM(F28:H28)</f>
        <v>0</v>
      </c>
      <c r="F28" s="81"/>
      <c r="G28" s="91"/>
      <c r="H28" s="95"/>
      <c r="I28" s="90"/>
      <c r="J28" s="82"/>
      <c r="K28" s="90"/>
      <c r="L28" s="81"/>
      <c r="M28" s="91"/>
      <c r="N28" s="81"/>
      <c r="O28" s="82"/>
      <c r="P28" s="88">
        <f>SUM(Q28:R28)</f>
        <v>0</v>
      </c>
      <c r="Q28" s="81"/>
      <c r="R28" s="82"/>
      <c r="S28" s="38"/>
      <c r="T28" s="19">
        <f t="shared" si="3"/>
        <v>15</v>
      </c>
      <c r="U28" s="4"/>
    </row>
    <row r="29" spans="1:69" s="5" customFormat="1" ht="21.75" customHeight="1" x14ac:dyDescent="0.2">
      <c r="A29" s="3"/>
      <c r="B29" s="117">
        <f t="shared" ref="B29:R29" si="4">SUM(B14:B28)</f>
        <v>0</v>
      </c>
      <c r="C29" s="83">
        <f t="shared" si="4"/>
        <v>0</v>
      </c>
      <c r="D29" s="85">
        <f t="shared" si="4"/>
        <v>0</v>
      </c>
      <c r="E29" s="84">
        <f t="shared" si="4"/>
        <v>0</v>
      </c>
      <c r="F29" s="83">
        <f t="shared" si="4"/>
        <v>0</v>
      </c>
      <c r="G29" s="83">
        <f t="shared" si="4"/>
        <v>0</v>
      </c>
      <c r="H29" s="85">
        <f t="shared" si="4"/>
        <v>0</v>
      </c>
      <c r="I29" s="84">
        <f t="shared" si="4"/>
        <v>0</v>
      </c>
      <c r="J29" s="85">
        <f t="shared" si="4"/>
        <v>0</v>
      </c>
      <c r="K29" s="84">
        <f t="shared" si="4"/>
        <v>0</v>
      </c>
      <c r="L29" s="83">
        <f t="shared" si="4"/>
        <v>0</v>
      </c>
      <c r="M29" s="83">
        <f t="shared" si="4"/>
        <v>0</v>
      </c>
      <c r="N29" s="83">
        <f t="shared" si="4"/>
        <v>0</v>
      </c>
      <c r="O29" s="85">
        <f t="shared" si="4"/>
        <v>0</v>
      </c>
      <c r="P29" s="84">
        <f t="shared" si="4"/>
        <v>0</v>
      </c>
      <c r="Q29" s="83">
        <f t="shared" si="4"/>
        <v>0</v>
      </c>
      <c r="R29" s="85">
        <f t="shared" si="4"/>
        <v>0</v>
      </c>
      <c r="S29" s="243" t="s">
        <v>65</v>
      </c>
      <c r="T29" s="245"/>
      <c r="U29" s="4"/>
    </row>
    <row r="30" spans="1:69" s="5" customFormat="1" ht="21.75" customHeight="1" x14ac:dyDescent="0.2">
      <c r="A30" s="3"/>
      <c r="B30" s="121">
        <f>SUM(C30:D30)</f>
        <v>0</v>
      </c>
      <c r="C30" s="80"/>
      <c r="D30" s="94"/>
      <c r="E30" s="99">
        <f>SUM(F30:H30)</f>
        <v>0</v>
      </c>
      <c r="F30" s="80"/>
      <c r="G30" s="87"/>
      <c r="H30" s="94"/>
      <c r="I30" s="78"/>
      <c r="J30" s="79"/>
      <c r="K30" s="78"/>
      <c r="L30" s="80"/>
      <c r="M30" s="87"/>
      <c r="N30" s="80"/>
      <c r="O30" s="79"/>
      <c r="P30" s="99">
        <f>SUM(Q30:R30)</f>
        <v>0</v>
      </c>
      <c r="Q30" s="80"/>
      <c r="R30" s="79"/>
      <c r="S30" s="237" t="s">
        <v>3</v>
      </c>
      <c r="T30" s="239"/>
      <c r="U30" s="4"/>
    </row>
    <row r="31" spans="1:69" s="5" customFormat="1" ht="22.5" thickBot="1" x14ac:dyDescent="0.25">
      <c r="A31" s="3"/>
      <c r="B31" s="118">
        <f t="shared" ref="B31:K31" si="5">B29-B30</f>
        <v>0</v>
      </c>
      <c r="C31" s="71">
        <f t="shared" si="5"/>
        <v>0</v>
      </c>
      <c r="D31" s="72">
        <f t="shared" si="5"/>
        <v>0</v>
      </c>
      <c r="E31" s="92">
        <f t="shared" si="5"/>
        <v>0</v>
      </c>
      <c r="F31" s="71">
        <f t="shared" si="5"/>
        <v>0</v>
      </c>
      <c r="G31" s="71">
        <f t="shared" si="5"/>
        <v>0</v>
      </c>
      <c r="H31" s="72">
        <f t="shared" si="5"/>
        <v>0</v>
      </c>
      <c r="I31" s="92">
        <f t="shared" si="5"/>
        <v>0</v>
      </c>
      <c r="J31" s="73">
        <f t="shared" si="5"/>
        <v>0</v>
      </c>
      <c r="K31" s="92">
        <f t="shared" si="5"/>
        <v>0</v>
      </c>
      <c r="L31" s="74">
        <f>L29-L30</f>
        <v>0</v>
      </c>
      <c r="M31" s="75">
        <f t="shared" ref="M31:R31" si="6">IF(SUM(M29:M30)=0,0,IF(M30=0,1*100.0001,IF(M29=0,1*-100.0001,(M29/M30*100-100))))</f>
        <v>0</v>
      </c>
      <c r="N31" s="75">
        <f t="shared" si="6"/>
        <v>0</v>
      </c>
      <c r="O31" s="72">
        <f>O29-O30</f>
        <v>0</v>
      </c>
      <c r="P31" s="76">
        <f t="shared" si="6"/>
        <v>0</v>
      </c>
      <c r="Q31" s="75">
        <f t="shared" si="6"/>
        <v>0</v>
      </c>
      <c r="R31" s="89">
        <f t="shared" si="6"/>
        <v>0</v>
      </c>
      <c r="S31" s="291" t="s">
        <v>12</v>
      </c>
      <c r="T31" s="292"/>
      <c r="U31" s="4"/>
    </row>
    <row r="32" spans="1:69" s="5" customFormat="1" ht="4.3499999999999996" customHeight="1" thickBot="1" x14ac:dyDescent="0.55000000000000004">
      <c r="A32" s="7"/>
      <c r="B32" s="20"/>
      <c r="C32" s="20"/>
      <c r="D32" s="20"/>
      <c r="E32" s="20"/>
      <c r="F32" s="20"/>
      <c r="G32" s="20"/>
      <c r="H32" s="20"/>
      <c r="I32" s="20"/>
      <c r="J32" s="20"/>
      <c r="K32" s="20"/>
      <c r="L32" s="20"/>
      <c r="M32" s="20"/>
      <c r="N32" s="20"/>
      <c r="O32" s="20"/>
      <c r="P32" s="20"/>
      <c r="Q32" s="20"/>
      <c r="R32" s="236"/>
      <c r="S32" s="236"/>
      <c r="T32" s="236"/>
      <c r="U32" s="8"/>
    </row>
    <row r="33" ht="18" thickTop="1" x14ac:dyDescent="0.2"/>
  </sheetData>
  <sheetProtection algorithmName="SHA-512" hashValue="dwTYoZ7qBGxlSK1A2YleEH5UzpcWfYInrjPh/KYR379PqoQ83a3/q76xQtixHIVjLKpGU48OKyHorqqkAdzAmA==" saltValue="VIhq21Tu8/+FNfp4a6yUzg==" spinCount="100000" sheet="1" formatCells="0" formatColumns="0" formatRows="0" insertColumns="0" insertRows="0" insertHyperlinks="0" deleteColumns="0" deleteRows="0" sort="0" autoFilter="0" pivotTables="0"/>
  <mergeCells count="67">
    <mergeCell ref="E12:E13"/>
    <mergeCell ref="F12:F13"/>
    <mergeCell ref="G12:H12"/>
    <mergeCell ref="I12:I13"/>
    <mergeCell ref="J12:J13"/>
    <mergeCell ref="I10:J10"/>
    <mergeCell ref="K10:O10"/>
    <mergeCell ref="P10:R10"/>
    <mergeCell ref="R12:R13"/>
    <mergeCell ref="P11:R11"/>
    <mergeCell ref="K12:K13"/>
    <mergeCell ref="L12:L13"/>
    <mergeCell ref="M12:M13"/>
    <mergeCell ref="N12:N13"/>
    <mergeCell ref="Q5:T5"/>
    <mergeCell ref="B6:D7"/>
    <mergeCell ref="Q6:T7"/>
    <mergeCell ref="F7:O7"/>
    <mergeCell ref="B9:C9"/>
    <mergeCell ref="D9:F9"/>
    <mergeCell ref="G9:I9"/>
    <mergeCell ref="J9:N9"/>
    <mergeCell ref="O9:Q9"/>
    <mergeCell ref="R9:T9"/>
    <mergeCell ref="B10:D10"/>
    <mergeCell ref="E10:H10"/>
    <mergeCell ref="BL16:BQ16"/>
    <mergeCell ref="AN13:BG15"/>
    <mergeCell ref="R32:T32"/>
    <mergeCell ref="AB17:AI18"/>
    <mergeCell ref="BL17:BQ18"/>
    <mergeCell ref="AM18:BH18"/>
    <mergeCell ref="S29:T29"/>
    <mergeCell ref="S30:T30"/>
    <mergeCell ref="S31:T31"/>
    <mergeCell ref="AB16:AI16"/>
    <mergeCell ref="AN16:AP16"/>
    <mergeCell ref="AQ16:AU16"/>
    <mergeCell ref="AZ16:BC16"/>
    <mergeCell ref="BD16:BG16"/>
    <mergeCell ref="I5:J5"/>
    <mergeCell ref="K5:L5"/>
    <mergeCell ref="M5:N5"/>
    <mergeCell ref="B5:D5"/>
    <mergeCell ref="G5:H5"/>
    <mergeCell ref="A1:U1"/>
    <mergeCell ref="B2:D2"/>
    <mergeCell ref="F2:O3"/>
    <mergeCell ref="Q2:T2"/>
    <mergeCell ref="B3:D3"/>
    <mergeCell ref="Q3:T3"/>
    <mergeCell ref="B11:D11"/>
    <mergeCell ref="E11:H11"/>
    <mergeCell ref="K11:O11"/>
    <mergeCell ref="AB14:AI14"/>
    <mergeCell ref="BL14:BQ14"/>
    <mergeCell ref="I11:J11"/>
    <mergeCell ref="AB13:AI13"/>
    <mergeCell ref="BL13:BQ13"/>
    <mergeCell ref="O12:O13"/>
    <mergeCell ref="P12:P13"/>
    <mergeCell ref="Q12:Q13"/>
    <mergeCell ref="S11:S13"/>
    <mergeCell ref="T11:T13"/>
    <mergeCell ref="B12:B13"/>
    <mergeCell ref="C12:C13"/>
    <mergeCell ref="D12:D13"/>
  </mergeCells>
  <conditionalFormatting sqref="B3:D3">
    <cfRule type="cellIs" dxfId="31" priority="14" operator="equal">
      <formula>0</formula>
    </cfRule>
  </conditionalFormatting>
  <conditionalFormatting sqref="G5:H5 K5:L5">
    <cfRule type="cellIs" dxfId="30" priority="13" operator="equal">
      <formula>0</formula>
    </cfRule>
  </conditionalFormatting>
  <conditionalFormatting sqref="B31:H31">
    <cfRule type="cellIs" dxfId="29" priority="6" operator="lessThan">
      <formula>0</formula>
    </cfRule>
  </conditionalFormatting>
  <conditionalFormatting sqref="O31">
    <cfRule type="cellIs" dxfId="28" priority="5" operator="lessThan">
      <formula>0</formula>
    </cfRule>
  </conditionalFormatting>
  <conditionalFormatting sqref="L31">
    <cfRule type="cellIs" dxfId="27" priority="4" operator="lessThan">
      <formula>0</formula>
    </cfRule>
  </conditionalFormatting>
  <conditionalFormatting sqref="K31">
    <cfRule type="cellIs" dxfId="26" priority="3" operator="lessThan">
      <formula>0</formula>
    </cfRule>
  </conditionalFormatting>
  <conditionalFormatting sqref="J31">
    <cfRule type="cellIs" dxfId="25" priority="2" operator="lessThan">
      <formula>0</formula>
    </cfRule>
  </conditionalFormatting>
  <conditionalFormatting sqref="I31">
    <cfRule type="cellIs" dxfId="24" priority="1" operator="lessThan">
      <formula>0</formula>
    </cfRule>
  </conditionalFormatting>
  <printOptions horizontalCentered="1"/>
  <pageMargins left="0" right="0" top="0" bottom="0" header="0" footer="0"/>
  <pageSetup paperSize="9" scale="93" fitToHeight="0" orientation="landscape" errors="blank"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BQ33"/>
  <sheetViews>
    <sheetView showGridLines="0" zoomScaleNormal="100" zoomScaleSheetLayoutView="100" workbookViewId="0">
      <selection activeCell="N12" sqref="N12:N13"/>
    </sheetView>
  </sheetViews>
  <sheetFormatPr defaultColWidth="9.28515625" defaultRowHeight="17.25" x14ac:dyDescent="0.2"/>
  <cols>
    <col min="1" max="1" width="0.85546875" style="42" customWidth="1"/>
    <col min="2" max="2" width="8.7109375" style="42" customWidth="1"/>
    <col min="3" max="3" width="8.7109375" style="45" customWidth="1"/>
    <col min="4" max="7" width="8.7109375" style="61" customWidth="1"/>
    <col min="8" max="8" width="8.7109375" style="45" customWidth="1"/>
    <col min="9" max="17" width="8.7109375" style="51" customWidth="1"/>
    <col min="18" max="18" width="8.7109375" style="42" customWidth="1"/>
    <col min="19" max="19" width="9.85546875" style="42" customWidth="1"/>
    <col min="20" max="20" width="3.5703125" style="42" customWidth="1"/>
    <col min="21" max="21" width="0.7109375" style="42" customWidth="1"/>
    <col min="22" max="16384" width="9.28515625" style="42"/>
  </cols>
  <sheetData>
    <row r="1" spans="1:69" ht="5.25" customHeight="1" thickTop="1" thickBot="1" x14ac:dyDescent="0.25">
      <c r="A1" s="146"/>
      <c r="B1" s="147"/>
      <c r="C1" s="147"/>
      <c r="D1" s="147"/>
      <c r="E1" s="147"/>
      <c r="F1" s="147"/>
      <c r="G1" s="147"/>
      <c r="H1" s="147"/>
      <c r="I1" s="147"/>
      <c r="J1" s="147"/>
      <c r="K1" s="147"/>
      <c r="L1" s="147"/>
      <c r="M1" s="147"/>
      <c r="N1" s="147"/>
      <c r="O1" s="147"/>
      <c r="P1" s="147"/>
      <c r="Q1" s="147"/>
      <c r="R1" s="147"/>
      <c r="S1" s="147"/>
      <c r="T1" s="147"/>
      <c r="U1" s="148"/>
    </row>
    <row r="2" spans="1:69" ht="24.95" customHeight="1" x14ac:dyDescent="0.2">
      <c r="A2" s="1"/>
      <c r="B2" s="278" t="s">
        <v>104</v>
      </c>
      <c r="C2" s="279"/>
      <c r="D2" s="280"/>
      <c r="E2" s="54"/>
      <c r="F2" s="173" t="s">
        <v>71</v>
      </c>
      <c r="G2" s="173"/>
      <c r="H2" s="173"/>
      <c r="I2" s="173"/>
      <c r="J2" s="173"/>
      <c r="K2" s="173"/>
      <c r="L2" s="173"/>
      <c r="M2" s="173"/>
      <c r="N2" s="173"/>
      <c r="O2" s="173"/>
      <c r="P2" s="66"/>
      <c r="Q2" s="293" t="s">
        <v>13</v>
      </c>
      <c r="R2" s="279"/>
      <c r="S2" s="279"/>
      <c r="T2" s="294"/>
      <c r="U2" s="2"/>
    </row>
    <row r="3" spans="1:69" ht="24.95" customHeight="1" thickBot="1" x14ac:dyDescent="0.25">
      <c r="A3" s="1"/>
      <c r="B3" s="281">
        <f>'Pakistan, Suba'!B6</f>
        <v>0</v>
      </c>
      <c r="C3" s="282"/>
      <c r="D3" s="283"/>
      <c r="E3" s="54"/>
      <c r="F3" s="173"/>
      <c r="G3" s="173"/>
      <c r="H3" s="173"/>
      <c r="I3" s="173"/>
      <c r="J3" s="173"/>
      <c r="K3" s="173"/>
      <c r="L3" s="173"/>
      <c r="M3" s="173"/>
      <c r="N3" s="173"/>
      <c r="O3" s="173"/>
      <c r="P3" s="66"/>
      <c r="Q3" s="295" t="str">
        <f>'Pakistan, Suba'!S19</f>
        <v>خیبر پختونخوا</v>
      </c>
      <c r="R3" s="282"/>
      <c r="S3" s="282"/>
      <c r="T3" s="296"/>
      <c r="U3" s="2"/>
    </row>
    <row r="4" spans="1:69" ht="5.0999999999999996" customHeight="1" thickBot="1" x14ac:dyDescent="0.25">
      <c r="A4" s="1"/>
      <c r="B4" s="56"/>
      <c r="C4" s="56"/>
      <c r="D4" s="58"/>
      <c r="E4" s="58"/>
      <c r="F4" s="58"/>
      <c r="G4" s="58"/>
      <c r="H4" s="58"/>
      <c r="I4" s="58"/>
      <c r="J4" s="58"/>
      <c r="K4" s="58"/>
      <c r="L4" s="58"/>
      <c r="M4" s="58"/>
      <c r="N4" s="58"/>
      <c r="O4" s="58"/>
      <c r="P4" s="58"/>
      <c r="Q4" s="59"/>
      <c r="R4" s="59"/>
      <c r="S4" s="59"/>
      <c r="T4" s="57"/>
      <c r="U4" s="2"/>
    </row>
    <row r="5" spans="1:69" ht="24.95" customHeight="1" x14ac:dyDescent="0.4">
      <c r="A5" s="1"/>
      <c r="B5" s="278" t="s">
        <v>55</v>
      </c>
      <c r="C5" s="279"/>
      <c r="D5" s="280"/>
      <c r="E5" s="55"/>
      <c r="G5" s="256">
        <f>'Pakistan, Suba'!G5:H5</f>
        <v>0</v>
      </c>
      <c r="H5" s="257"/>
      <c r="I5" s="171" t="s">
        <v>0</v>
      </c>
      <c r="J5" s="172"/>
      <c r="K5" s="256">
        <f>'Pakistan, Suba'!K5:L5</f>
        <v>0</v>
      </c>
      <c r="L5" s="257"/>
      <c r="M5" s="171" t="s">
        <v>66</v>
      </c>
      <c r="N5" s="303"/>
      <c r="O5" s="61"/>
      <c r="P5" s="58"/>
      <c r="Q5" s="293" t="s">
        <v>64</v>
      </c>
      <c r="R5" s="279"/>
      <c r="S5" s="279"/>
      <c r="T5" s="294"/>
      <c r="U5" s="2"/>
    </row>
    <row r="6" spans="1:69" ht="5.0999999999999996" customHeight="1" x14ac:dyDescent="0.4">
      <c r="A6" s="1"/>
      <c r="B6" s="285"/>
      <c r="C6" s="286"/>
      <c r="D6" s="287"/>
      <c r="E6" s="55"/>
      <c r="F6" s="55"/>
      <c r="G6" s="55"/>
      <c r="H6" s="55"/>
      <c r="I6" s="55"/>
      <c r="J6" s="55"/>
      <c r="K6" s="55"/>
      <c r="L6" s="55"/>
      <c r="M6" s="55"/>
      <c r="N6" s="55"/>
      <c r="O6" s="55"/>
      <c r="P6" s="58"/>
      <c r="Q6" s="321"/>
      <c r="R6" s="322"/>
      <c r="S6" s="322"/>
      <c r="T6" s="323"/>
      <c r="U6" s="2"/>
    </row>
    <row r="7" spans="1:69" ht="21.95" customHeight="1" thickBot="1" x14ac:dyDescent="0.25">
      <c r="A7" s="1"/>
      <c r="B7" s="288"/>
      <c r="C7" s="289"/>
      <c r="D7" s="290"/>
      <c r="E7" s="54"/>
      <c r="F7" s="155" t="s">
        <v>67</v>
      </c>
      <c r="G7" s="155"/>
      <c r="H7" s="155"/>
      <c r="I7" s="155"/>
      <c r="J7" s="155"/>
      <c r="K7" s="155"/>
      <c r="L7" s="155"/>
      <c r="M7" s="155"/>
      <c r="N7" s="155"/>
      <c r="O7" s="155"/>
      <c r="P7" s="58"/>
      <c r="Q7" s="324"/>
      <c r="R7" s="325"/>
      <c r="S7" s="325"/>
      <c r="T7" s="326"/>
      <c r="U7" s="2"/>
    </row>
    <row r="8" spans="1:69" ht="4.5" customHeight="1" thickBot="1" x14ac:dyDescent="0.25">
      <c r="A8" s="1"/>
      <c r="B8" s="12"/>
      <c r="C8" s="12"/>
      <c r="D8" s="12"/>
      <c r="E8" s="12"/>
      <c r="F8" s="12"/>
      <c r="G8" s="12"/>
      <c r="H8" s="12"/>
      <c r="I8" s="12"/>
      <c r="J8" s="12"/>
      <c r="K8" s="12"/>
      <c r="L8" s="12"/>
      <c r="M8" s="12"/>
      <c r="N8" s="12"/>
      <c r="O8" s="12"/>
      <c r="P8" s="12"/>
      <c r="Q8" s="12"/>
      <c r="R8" s="12"/>
      <c r="S8" s="12"/>
      <c r="T8" s="12"/>
      <c r="U8" s="2"/>
    </row>
    <row r="9" spans="1:69" s="5" customFormat="1" ht="29.25" thickBot="1" x14ac:dyDescent="0.25">
      <c r="A9" s="3"/>
      <c r="B9" s="327" t="str">
        <f>IFERROR(G9/O9," ")</f>
        <v xml:space="preserve"> </v>
      </c>
      <c r="C9" s="328"/>
      <c r="D9" s="329" t="s">
        <v>72</v>
      </c>
      <c r="E9" s="330"/>
      <c r="F9" s="331"/>
      <c r="G9" s="332">
        <f>H29+F29</f>
        <v>0</v>
      </c>
      <c r="H9" s="333"/>
      <c r="I9" s="333"/>
      <c r="J9" s="334" t="s">
        <v>73</v>
      </c>
      <c r="K9" s="334"/>
      <c r="L9" s="334"/>
      <c r="M9" s="334"/>
      <c r="N9" s="334"/>
      <c r="O9" s="186"/>
      <c r="P9" s="186"/>
      <c r="Q9" s="186"/>
      <c r="R9" s="335" t="s">
        <v>74</v>
      </c>
      <c r="S9" s="335"/>
      <c r="T9" s="336"/>
      <c r="U9" s="4"/>
    </row>
    <row r="10" spans="1:69" s="5" customFormat="1" ht="15.75" x14ac:dyDescent="0.2">
      <c r="A10" s="6"/>
      <c r="B10" s="311">
        <v>5</v>
      </c>
      <c r="C10" s="312"/>
      <c r="D10" s="313"/>
      <c r="E10" s="314">
        <v>4</v>
      </c>
      <c r="F10" s="312"/>
      <c r="G10" s="312"/>
      <c r="H10" s="313"/>
      <c r="I10" s="312">
        <v>3</v>
      </c>
      <c r="J10" s="313"/>
      <c r="K10" s="314">
        <v>2</v>
      </c>
      <c r="L10" s="312"/>
      <c r="M10" s="312"/>
      <c r="N10" s="312"/>
      <c r="O10" s="313"/>
      <c r="P10" s="314">
        <v>1</v>
      </c>
      <c r="Q10" s="312"/>
      <c r="R10" s="312"/>
      <c r="S10" s="113"/>
      <c r="T10" s="114"/>
      <c r="U10" s="4"/>
    </row>
    <row r="11" spans="1:69" s="5" customFormat="1" ht="28.5" x14ac:dyDescent="0.2">
      <c r="A11" s="6"/>
      <c r="B11" s="304" t="s">
        <v>75</v>
      </c>
      <c r="C11" s="305"/>
      <c r="D11" s="306"/>
      <c r="E11" s="307" t="s">
        <v>76</v>
      </c>
      <c r="F11" s="305"/>
      <c r="G11" s="305"/>
      <c r="H11" s="306"/>
      <c r="I11" s="307" t="s">
        <v>77</v>
      </c>
      <c r="J11" s="305"/>
      <c r="K11" s="308" t="s">
        <v>78</v>
      </c>
      <c r="L11" s="309"/>
      <c r="M11" s="309"/>
      <c r="N11" s="309"/>
      <c r="O11" s="310"/>
      <c r="P11" s="339" t="s">
        <v>79</v>
      </c>
      <c r="Q11" s="340"/>
      <c r="R11" s="341"/>
      <c r="S11" s="140" t="s">
        <v>56</v>
      </c>
      <c r="T11" s="143" t="s">
        <v>2</v>
      </c>
      <c r="U11" s="4"/>
    </row>
    <row r="12" spans="1:69" s="5" customFormat="1" ht="33" customHeight="1" x14ac:dyDescent="0.2">
      <c r="A12" s="6"/>
      <c r="B12" s="342" t="s">
        <v>80</v>
      </c>
      <c r="C12" s="344" t="s">
        <v>81</v>
      </c>
      <c r="D12" s="346" t="s">
        <v>82</v>
      </c>
      <c r="E12" s="348" t="s">
        <v>80</v>
      </c>
      <c r="F12" s="344" t="s">
        <v>83</v>
      </c>
      <c r="G12" s="350" t="s">
        <v>84</v>
      </c>
      <c r="H12" s="351"/>
      <c r="I12" s="348" t="s">
        <v>85</v>
      </c>
      <c r="J12" s="346" t="s">
        <v>86</v>
      </c>
      <c r="K12" s="352" t="s">
        <v>87</v>
      </c>
      <c r="L12" s="354" t="s">
        <v>88</v>
      </c>
      <c r="M12" s="354" t="s">
        <v>89</v>
      </c>
      <c r="N12" s="356" t="s">
        <v>96</v>
      </c>
      <c r="O12" s="315" t="s">
        <v>95</v>
      </c>
      <c r="P12" s="317" t="s">
        <v>90</v>
      </c>
      <c r="Q12" s="319" t="s">
        <v>91</v>
      </c>
      <c r="R12" s="337" t="s">
        <v>92</v>
      </c>
      <c r="S12" s="141"/>
      <c r="T12" s="144"/>
      <c r="U12" s="4"/>
    </row>
    <row r="13" spans="1:69" s="5" customFormat="1" ht="105" customHeight="1" thickBot="1" x14ac:dyDescent="0.25">
      <c r="A13" s="6"/>
      <c r="B13" s="343"/>
      <c r="C13" s="345"/>
      <c r="D13" s="347"/>
      <c r="E13" s="349"/>
      <c r="F13" s="345"/>
      <c r="G13" s="70" t="s">
        <v>93</v>
      </c>
      <c r="H13" s="93" t="s">
        <v>94</v>
      </c>
      <c r="I13" s="349"/>
      <c r="J13" s="347"/>
      <c r="K13" s="353"/>
      <c r="L13" s="355"/>
      <c r="M13" s="355"/>
      <c r="N13" s="357"/>
      <c r="O13" s="316"/>
      <c r="P13" s="318"/>
      <c r="Q13" s="320"/>
      <c r="R13" s="338"/>
      <c r="S13" s="142"/>
      <c r="T13" s="145"/>
      <c r="U13" s="4"/>
      <c r="AB13" s="254"/>
      <c r="AC13" s="254"/>
      <c r="AD13" s="254"/>
      <c r="AE13" s="254"/>
      <c r="AF13" s="254"/>
      <c r="AG13" s="254"/>
      <c r="AH13" s="254"/>
      <c r="AI13" s="254"/>
      <c r="AJ13" s="26"/>
      <c r="AK13" s="26"/>
      <c r="AL13" s="26"/>
      <c r="AM13" s="27"/>
      <c r="AN13" s="255"/>
      <c r="AO13" s="255"/>
      <c r="AP13" s="255"/>
      <c r="AQ13" s="255"/>
      <c r="AR13" s="255"/>
      <c r="AS13" s="255"/>
      <c r="AT13" s="255"/>
      <c r="AU13" s="255"/>
      <c r="AV13" s="255"/>
      <c r="AW13" s="255"/>
      <c r="AX13" s="255"/>
      <c r="AY13" s="255"/>
      <c r="AZ13" s="255"/>
      <c r="BA13" s="255"/>
      <c r="BB13" s="255"/>
      <c r="BC13" s="255"/>
      <c r="BD13" s="255"/>
      <c r="BE13" s="255"/>
      <c r="BF13" s="255"/>
      <c r="BG13" s="255"/>
      <c r="BH13" s="27"/>
      <c r="BI13" s="27"/>
      <c r="BJ13" s="27"/>
      <c r="BK13" s="27"/>
      <c r="BL13" s="254"/>
      <c r="BM13" s="254"/>
      <c r="BN13" s="254"/>
      <c r="BO13" s="254"/>
      <c r="BP13" s="254"/>
      <c r="BQ13" s="254"/>
    </row>
    <row r="14" spans="1:69" s="5" customFormat="1" ht="21" customHeight="1" x14ac:dyDescent="0.2">
      <c r="A14" s="3"/>
      <c r="B14" s="115">
        <f>SUM(C14:D14)</f>
        <v>0</v>
      </c>
      <c r="C14" s="77"/>
      <c r="D14" s="96"/>
      <c r="E14" s="86">
        <f>SUM(F14:H14)</f>
        <v>0</v>
      </c>
      <c r="F14" s="87"/>
      <c r="G14" s="87"/>
      <c r="H14" s="79"/>
      <c r="I14" s="78"/>
      <c r="J14" s="79"/>
      <c r="K14" s="78"/>
      <c r="L14" s="87"/>
      <c r="M14" s="87"/>
      <c r="N14" s="87"/>
      <c r="O14" s="79"/>
      <c r="P14" s="86">
        <f>SUM(Q14:R14)</f>
        <v>0</v>
      </c>
      <c r="Q14" s="87"/>
      <c r="R14" s="79"/>
      <c r="S14" s="21" t="s">
        <v>46</v>
      </c>
      <c r="T14" s="17">
        <v>1</v>
      </c>
      <c r="U14" s="4"/>
      <c r="AB14" s="274"/>
      <c r="AC14" s="274"/>
      <c r="AD14" s="274"/>
      <c r="AE14" s="274"/>
      <c r="AF14" s="274"/>
      <c r="AG14" s="274"/>
      <c r="AH14" s="274"/>
      <c r="AI14" s="274"/>
      <c r="AJ14" s="26"/>
      <c r="AK14" s="26"/>
      <c r="AL14" s="26"/>
      <c r="AM14" s="26"/>
      <c r="AN14" s="255"/>
      <c r="AO14" s="255"/>
      <c r="AP14" s="255"/>
      <c r="AQ14" s="255"/>
      <c r="AR14" s="255"/>
      <c r="AS14" s="255"/>
      <c r="AT14" s="255"/>
      <c r="AU14" s="255"/>
      <c r="AV14" s="255"/>
      <c r="AW14" s="255"/>
      <c r="AX14" s="255"/>
      <c r="AY14" s="255"/>
      <c r="AZ14" s="255"/>
      <c r="BA14" s="255"/>
      <c r="BB14" s="255"/>
      <c r="BC14" s="255"/>
      <c r="BD14" s="255"/>
      <c r="BE14" s="255"/>
      <c r="BF14" s="255"/>
      <c r="BG14" s="255"/>
      <c r="BH14" s="27"/>
      <c r="BI14" s="27"/>
      <c r="BJ14" s="27"/>
      <c r="BK14" s="27"/>
      <c r="BL14" s="274"/>
      <c r="BM14" s="274"/>
      <c r="BN14" s="274"/>
      <c r="BO14" s="274"/>
      <c r="BP14" s="274"/>
      <c r="BQ14" s="274"/>
    </row>
    <row r="15" spans="1:69" s="5" customFormat="1" ht="21" customHeight="1" x14ac:dyDescent="0.2">
      <c r="A15" s="3"/>
      <c r="B15" s="115">
        <f>SUM(C15:D15)</f>
        <v>0</v>
      </c>
      <c r="C15" s="80"/>
      <c r="D15" s="94"/>
      <c r="E15" s="86">
        <f>SUM(F15:H15)</f>
        <v>0</v>
      </c>
      <c r="F15" s="80"/>
      <c r="G15" s="87"/>
      <c r="H15" s="94"/>
      <c r="I15" s="78"/>
      <c r="J15" s="79"/>
      <c r="K15" s="78"/>
      <c r="L15" s="80"/>
      <c r="M15" s="87"/>
      <c r="N15" s="80"/>
      <c r="O15" s="79"/>
      <c r="P15" s="86">
        <f>SUM(Q15:R15)</f>
        <v>0</v>
      </c>
      <c r="Q15" s="80"/>
      <c r="R15" s="79"/>
      <c r="S15" s="21" t="s">
        <v>44</v>
      </c>
      <c r="T15" s="18">
        <f>T14+1</f>
        <v>2</v>
      </c>
      <c r="U15" s="4"/>
      <c r="AB15" s="27"/>
      <c r="AC15" s="27"/>
      <c r="AD15" s="27"/>
      <c r="AE15" s="27"/>
      <c r="AF15" s="27"/>
      <c r="AG15" s="27"/>
      <c r="AH15" s="27"/>
      <c r="AI15" s="26"/>
      <c r="AJ15" s="26"/>
      <c r="AK15" s="26"/>
      <c r="AL15" s="26"/>
      <c r="AM15" s="26"/>
      <c r="AN15" s="255"/>
      <c r="AO15" s="255"/>
      <c r="AP15" s="255"/>
      <c r="AQ15" s="255"/>
      <c r="AR15" s="255"/>
      <c r="AS15" s="255"/>
      <c r="AT15" s="255"/>
      <c r="AU15" s="255"/>
      <c r="AV15" s="255"/>
      <c r="AW15" s="255"/>
      <c r="AX15" s="255"/>
      <c r="AY15" s="255"/>
      <c r="AZ15" s="255"/>
      <c r="BA15" s="255"/>
      <c r="BB15" s="255"/>
      <c r="BC15" s="255"/>
      <c r="BD15" s="255"/>
      <c r="BE15" s="255"/>
      <c r="BF15" s="255"/>
      <c r="BG15" s="255"/>
      <c r="BH15" s="27"/>
      <c r="BI15" s="27"/>
      <c r="BJ15" s="27"/>
      <c r="BK15" s="27"/>
      <c r="BL15" s="27"/>
      <c r="BM15" s="27"/>
      <c r="BN15" s="27"/>
      <c r="BO15" s="27"/>
      <c r="BP15" s="27"/>
      <c r="BQ15" s="27"/>
    </row>
    <row r="16" spans="1:69" s="5" customFormat="1" ht="21" customHeight="1" x14ac:dyDescent="0.2">
      <c r="A16" s="3"/>
      <c r="B16" s="115">
        <f t="shared" ref="B16:B27" si="0">SUM(C16:D16)</f>
        <v>0</v>
      </c>
      <c r="C16" s="80"/>
      <c r="D16" s="94"/>
      <c r="E16" s="86">
        <f t="shared" ref="E16:E27" si="1">SUM(F16:H16)</f>
        <v>0</v>
      </c>
      <c r="F16" s="80"/>
      <c r="G16" s="87"/>
      <c r="H16" s="94"/>
      <c r="I16" s="78"/>
      <c r="J16" s="79"/>
      <c r="K16" s="78"/>
      <c r="L16" s="80"/>
      <c r="M16" s="87"/>
      <c r="N16" s="80"/>
      <c r="O16" s="79"/>
      <c r="P16" s="86">
        <f t="shared" ref="P16:P27" si="2">SUM(Q16:R16)</f>
        <v>0</v>
      </c>
      <c r="Q16" s="80"/>
      <c r="R16" s="79"/>
      <c r="S16" s="23" t="s">
        <v>45</v>
      </c>
      <c r="T16" s="19">
        <f t="shared" ref="T16:T28" si="3">T15+1</f>
        <v>3</v>
      </c>
      <c r="U16" s="4"/>
      <c r="AB16" s="254"/>
      <c r="AC16" s="254"/>
      <c r="AD16" s="254"/>
      <c r="AE16" s="254"/>
      <c r="AF16" s="254"/>
      <c r="AG16" s="254"/>
      <c r="AH16" s="254"/>
      <c r="AI16" s="254"/>
      <c r="AJ16" s="28"/>
      <c r="AK16" s="28"/>
      <c r="AL16" s="28"/>
      <c r="AM16" s="28"/>
      <c r="AN16" s="275"/>
      <c r="AO16" s="275"/>
      <c r="AP16" s="275"/>
      <c r="AQ16" s="276"/>
      <c r="AR16" s="276"/>
      <c r="AS16" s="276"/>
      <c r="AT16" s="276"/>
      <c r="AU16" s="276"/>
      <c r="AV16" s="29"/>
      <c r="AW16" s="29"/>
      <c r="AX16" s="29"/>
      <c r="AY16" s="29"/>
      <c r="AZ16" s="277"/>
      <c r="BA16" s="277"/>
      <c r="BB16" s="277"/>
      <c r="BC16" s="277"/>
      <c r="BD16" s="276"/>
      <c r="BE16" s="276"/>
      <c r="BF16" s="276"/>
      <c r="BG16" s="276"/>
      <c r="BH16" s="28"/>
      <c r="BI16" s="28"/>
      <c r="BJ16" s="28"/>
      <c r="BK16" s="28"/>
      <c r="BL16" s="254"/>
      <c r="BM16" s="254"/>
      <c r="BN16" s="254"/>
      <c r="BO16" s="254"/>
      <c r="BP16" s="254"/>
      <c r="BQ16" s="254"/>
    </row>
    <row r="17" spans="1:69" s="5" customFormat="1" ht="21" customHeight="1" x14ac:dyDescent="0.2">
      <c r="A17" s="3"/>
      <c r="B17" s="115">
        <f t="shared" si="0"/>
        <v>0</v>
      </c>
      <c r="C17" s="80"/>
      <c r="D17" s="94"/>
      <c r="E17" s="86">
        <f t="shared" si="1"/>
        <v>0</v>
      </c>
      <c r="F17" s="80"/>
      <c r="G17" s="87"/>
      <c r="H17" s="94"/>
      <c r="I17" s="78"/>
      <c r="J17" s="79"/>
      <c r="K17" s="78"/>
      <c r="L17" s="80"/>
      <c r="M17" s="87"/>
      <c r="N17" s="80"/>
      <c r="O17" s="79"/>
      <c r="P17" s="86">
        <f t="shared" si="2"/>
        <v>0</v>
      </c>
      <c r="Q17" s="80"/>
      <c r="R17" s="79"/>
      <c r="S17" s="22" t="s">
        <v>47</v>
      </c>
      <c r="T17" s="19">
        <f t="shared" si="3"/>
        <v>4</v>
      </c>
      <c r="U17" s="4"/>
      <c r="AB17" s="250"/>
      <c r="AC17" s="250"/>
      <c r="AD17" s="250"/>
      <c r="AE17" s="250"/>
      <c r="AF17" s="250"/>
      <c r="AG17" s="250"/>
      <c r="AH17" s="250"/>
      <c r="AI17" s="250"/>
      <c r="AJ17" s="28"/>
      <c r="AK17" s="28"/>
      <c r="AL17" s="28"/>
      <c r="AM17" s="28"/>
      <c r="AN17" s="28"/>
      <c r="AO17" s="28"/>
      <c r="AP17" s="28"/>
      <c r="AQ17" s="28"/>
      <c r="AR17" s="28"/>
      <c r="AS17" s="28"/>
      <c r="AT17" s="28"/>
      <c r="AU17" s="28"/>
      <c r="AV17" s="28"/>
      <c r="AW17" s="28"/>
      <c r="AX17" s="28"/>
      <c r="AY17" s="28"/>
      <c r="AZ17" s="28"/>
      <c r="BA17" s="28"/>
      <c r="BB17" s="28"/>
      <c r="BC17" s="28"/>
      <c r="BD17" s="28"/>
      <c r="BE17" s="28"/>
      <c r="BF17" s="27"/>
      <c r="BG17" s="27"/>
      <c r="BH17" s="28"/>
      <c r="BI17" s="28"/>
      <c r="BJ17" s="28"/>
      <c r="BK17" s="28"/>
      <c r="BL17" s="274"/>
      <c r="BM17" s="274"/>
      <c r="BN17" s="274"/>
      <c r="BO17" s="274"/>
      <c r="BP17" s="274"/>
      <c r="BQ17" s="274"/>
    </row>
    <row r="18" spans="1:69" s="5" customFormat="1" ht="21" customHeight="1" x14ac:dyDescent="0.2">
      <c r="A18" s="3"/>
      <c r="B18" s="115">
        <f t="shared" si="0"/>
        <v>0</v>
      </c>
      <c r="C18" s="80"/>
      <c r="D18" s="94"/>
      <c r="E18" s="86">
        <f t="shared" si="1"/>
        <v>0</v>
      </c>
      <c r="F18" s="80"/>
      <c r="G18" s="87"/>
      <c r="H18" s="94"/>
      <c r="I18" s="78"/>
      <c r="J18" s="79"/>
      <c r="K18" s="78"/>
      <c r="L18" s="80"/>
      <c r="M18" s="87"/>
      <c r="N18" s="80"/>
      <c r="O18" s="79"/>
      <c r="P18" s="86">
        <f t="shared" si="2"/>
        <v>0</v>
      </c>
      <c r="Q18" s="80"/>
      <c r="R18" s="79"/>
      <c r="S18" s="22" t="s">
        <v>48</v>
      </c>
      <c r="T18" s="19">
        <f t="shared" si="3"/>
        <v>5</v>
      </c>
      <c r="U18" s="4"/>
      <c r="AB18" s="250"/>
      <c r="AC18" s="250"/>
      <c r="AD18" s="250"/>
      <c r="AE18" s="250"/>
      <c r="AF18" s="250"/>
      <c r="AG18" s="250"/>
      <c r="AH18" s="250"/>
      <c r="AI18" s="250"/>
      <c r="AJ18" s="27"/>
      <c r="AK18" s="27"/>
      <c r="AL18" s="27"/>
      <c r="AM18" s="284"/>
      <c r="AN18" s="284"/>
      <c r="AO18" s="284"/>
      <c r="AP18" s="284"/>
      <c r="AQ18" s="284"/>
      <c r="AR18" s="284"/>
      <c r="AS18" s="284"/>
      <c r="AT18" s="284"/>
      <c r="AU18" s="284"/>
      <c r="AV18" s="284"/>
      <c r="AW18" s="284"/>
      <c r="AX18" s="284"/>
      <c r="AY18" s="284"/>
      <c r="AZ18" s="284"/>
      <c r="BA18" s="284"/>
      <c r="BB18" s="284"/>
      <c r="BC18" s="284"/>
      <c r="BD18" s="284"/>
      <c r="BE18" s="284"/>
      <c r="BF18" s="284"/>
      <c r="BG18" s="284"/>
      <c r="BH18" s="284"/>
      <c r="BI18" s="28"/>
      <c r="BJ18" s="28"/>
      <c r="BK18" s="28"/>
      <c r="BL18" s="274"/>
      <c r="BM18" s="274"/>
      <c r="BN18" s="274"/>
      <c r="BO18" s="274"/>
      <c r="BP18" s="274"/>
      <c r="BQ18" s="274"/>
    </row>
    <row r="19" spans="1:69" s="5" customFormat="1" ht="21" customHeight="1" x14ac:dyDescent="0.2">
      <c r="A19" s="3"/>
      <c r="B19" s="115">
        <f t="shared" si="0"/>
        <v>0</v>
      </c>
      <c r="C19" s="80"/>
      <c r="D19" s="94"/>
      <c r="E19" s="86">
        <f t="shared" si="1"/>
        <v>0</v>
      </c>
      <c r="F19" s="80"/>
      <c r="G19" s="87"/>
      <c r="H19" s="94"/>
      <c r="I19" s="78"/>
      <c r="J19" s="79"/>
      <c r="K19" s="78"/>
      <c r="L19" s="80"/>
      <c r="M19" s="87"/>
      <c r="N19" s="80"/>
      <c r="O19" s="79"/>
      <c r="P19" s="86">
        <f t="shared" si="2"/>
        <v>0</v>
      </c>
      <c r="Q19" s="80"/>
      <c r="R19" s="79"/>
      <c r="S19" s="22" t="s">
        <v>50</v>
      </c>
      <c r="T19" s="19">
        <f t="shared" si="3"/>
        <v>6</v>
      </c>
      <c r="U19" s="4"/>
    </row>
    <row r="20" spans="1:69" s="5" customFormat="1" ht="21" customHeight="1" x14ac:dyDescent="0.2">
      <c r="A20" s="3"/>
      <c r="B20" s="115">
        <f t="shared" si="0"/>
        <v>0</v>
      </c>
      <c r="C20" s="80"/>
      <c r="D20" s="94"/>
      <c r="E20" s="86">
        <f t="shared" si="1"/>
        <v>0</v>
      </c>
      <c r="F20" s="80"/>
      <c r="G20" s="87"/>
      <c r="H20" s="94"/>
      <c r="I20" s="78"/>
      <c r="J20" s="79"/>
      <c r="K20" s="78"/>
      <c r="L20" s="80"/>
      <c r="M20" s="87"/>
      <c r="N20" s="80"/>
      <c r="O20" s="79"/>
      <c r="P20" s="86">
        <f t="shared" si="2"/>
        <v>0</v>
      </c>
      <c r="Q20" s="80"/>
      <c r="R20" s="79"/>
      <c r="S20" s="22" t="s">
        <v>49</v>
      </c>
      <c r="T20" s="19">
        <f t="shared" si="3"/>
        <v>7</v>
      </c>
      <c r="U20" s="4"/>
    </row>
    <row r="21" spans="1:69" s="5" customFormat="1" ht="21" customHeight="1" thickBot="1" x14ac:dyDescent="0.25">
      <c r="A21" s="3"/>
      <c r="B21" s="115">
        <f t="shared" si="0"/>
        <v>0</v>
      </c>
      <c r="C21" s="80"/>
      <c r="D21" s="94"/>
      <c r="E21" s="86">
        <f t="shared" si="1"/>
        <v>0</v>
      </c>
      <c r="F21" s="80"/>
      <c r="G21" s="87"/>
      <c r="H21" s="94"/>
      <c r="I21" s="78"/>
      <c r="J21" s="79"/>
      <c r="K21" s="78"/>
      <c r="L21" s="80"/>
      <c r="M21" s="87"/>
      <c r="N21" s="80"/>
      <c r="O21" s="79"/>
      <c r="P21" s="86">
        <f t="shared" si="2"/>
        <v>0</v>
      </c>
      <c r="Q21" s="80"/>
      <c r="R21" s="79"/>
      <c r="S21" s="38"/>
      <c r="T21" s="19">
        <f t="shared" si="3"/>
        <v>8</v>
      </c>
      <c r="U21" s="4"/>
    </row>
    <row r="22" spans="1:69" s="5" customFormat="1" ht="21" hidden="1" customHeight="1" thickBot="1" x14ac:dyDescent="0.25">
      <c r="A22" s="3"/>
      <c r="B22" s="116">
        <f t="shared" si="0"/>
        <v>0</v>
      </c>
      <c r="C22" s="81"/>
      <c r="D22" s="95"/>
      <c r="E22" s="88">
        <f t="shared" si="1"/>
        <v>0</v>
      </c>
      <c r="F22" s="81"/>
      <c r="G22" s="91"/>
      <c r="H22" s="95"/>
      <c r="I22" s="90"/>
      <c r="J22" s="82"/>
      <c r="K22" s="90"/>
      <c r="L22" s="81"/>
      <c r="M22" s="91"/>
      <c r="N22" s="81"/>
      <c r="O22" s="82"/>
      <c r="P22" s="88">
        <f t="shared" si="2"/>
        <v>0</v>
      </c>
      <c r="Q22" s="81"/>
      <c r="R22" s="82"/>
      <c r="S22" s="60"/>
      <c r="T22" s="52">
        <f t="shared" si="3"/>
        <v>9</v>
      </c>
      <c r="U22" s="4"/>
    </row>
    <row r="23" spans="1:69" s="5" customFormat="1" ht="21" hidden="1" customHeight="1" x14ac:dyDescent="0.2">
      <c r="A23" s="3"/>
      <c r="B23" s="115">
        <f t="shared" si="0"/>
        <v>0</v>
      </c>
      <c r="C23" s="87"/>
      <c r="D23" s="79"/>
      <c r="E23" s="86">
        <f t="shared" si="1"/>
        <v>0</v>
      </c>
      <c r="F23" s="87"/>
      <c r="G23" s="87"/>
      <c r="H23" s="79"/>
      <c r="I23" s="78"/>
      <c r="J23" s="79"/>
      <c r="K23" s="78"/>
      <c r="L23" s="87"/>
      <c r="M23" s="87"/>
      <c r="N23" s="87"/>
      <c r="O23" s="79"/>
      <c r="P23" s="86">
        <f t="shared" si="2"/>
        <v>0</v>
      </c>
      <c r="Q23" s="87"/>
      <c r="R23" s="79"/>
      <c r="S23" s="36"/>
      <c r="T23" s="17">
        <f t="shared" si="3"/>
        <v>10</v>
      </c>
      <c r="U23" s="4"/>
    </row>
    <row r="24" spans="1:69" s="5" customFormat="1" ht="21" hidden="1" customHeight="1" x14ac:dyDescent="0.2">
      <c r="A24" s="3"/>
      <c r="B24" s="115">
        <f t="shared" si="0"/>
        <v>0</v>
      </c>
      <c r="C24" s="80"/>
      <c r="D24" s="94"/>
      <c r="E24" s="86">
        <f t="shared" si="1"/>
        <v>0</v>
      </c>
      <c r="F24" s="80"/>
      <c r="G24" s="87"/>
      <c r="H24" s="94"/>
      <c r="I24" s="78"/>
      <c r="J24" s="79"/>
      <c r="K24" s="78"/>
      <c r="L24" s="80"/>
      <c r="M24" s="87"/>
      <c r="N24" s="80"/>
      <c r="O24" s="79"/>
      <c r="P24" s="86">
        <f t="shared" si="2"/>
        <v>0</v>
      </c>
      <c r="Q24" s="80"/>
      <c r="R24" s="79"/>
      <c r="S24" s="38"/>
      <c r="T24" s="19">
        <f t="shared" si="3"/>
        <v>11</v>
      </c>
      <c r="U24" s="4"/>
    </row>
    <row r="25" spans="1:69" s="5" customFormat="1" ht="21" hidden="1" customHeight="1" x14ac:dyDescent="0.2">
      <c r="A25" s="3"/>
      <c r="B25" s="115">
        <f t="shared" si="0"/>
        <v>0</v>
      </c>
      <c r="C25" s="80"/>
      <c r="D25" s="94"/>
      <c r="E25" s="86">
        <f t="shared" si="1"/>
        <v>0</v>
      </c>
      <c r="F25" s="80"/>
      <c r="G25" s="87"/>
      <c r="H25" s="94"/>
      <c r="I25" s="78"/>
      <c r="J25" s="79"/>
      <c r="K25" s="78"/>
      <c r="L25" s="80"/>
      <c r="M25" s="87"/>
      <c r="N25" s="80"/>
      <c r="O25" s="79"/>
      <c r="P25" s="86">
        <f t="shared" si="2"/>
        <v>0</v>
      </c>
      <c r="Q25" s="80"/>
      <c r="R25" s="79"/>
      <c r="S25" s="38"/>
      <c r="T25" s="19">
        <f t="shared" si="3"/>
        <v>12</v>
      </c>
      <c r="U25" s="4"/>
    </row>
    <row r="26" spans="1:69" s="5" customFormat="1" ht="21" hidden="1" customHeight="1" x14ac:dyDescent="0.2">
      <c r="A26" s="3"/>
      <c r="B26" s="115">
        <f t="shared" si="0"/>
        <v>0</v>
      </c>
      <c r="C26" s="80"/>
      <c r="D26" s="94"/>
      <c r="E26" s="86">
        <f t="shared" si="1"/>
        <v>0</v>
      </c>
      <c r="F26" s="80"/>
      <c r="G26" s="87"/>
      <c r="H26" s="94"/>
      <c r="I26" s="78"/>
      <c r="J26" s="79"/>
      <c r="K26" s="78"/>
      <c r="L26" s="80"/>
      <c r="M26" s="87"/>
      <c r="N26" s="80"/>
      <c r="O26" s="79"/>
      <c r="P26" s="86">
        <f t="shared" si="2"/>
        <v>0</v>
      </c>
      <c r="Q26" s="80"/>
      <c r="R26" s="79"/>
      <c r="S26" s="38"/>
      <c r="T26" s="19">
        <f t="shared" si="3"/>
        <v>13</v>
      </c>
      <c r="U26" s="4"/>
    </row>
    <row r="27" spans="1:69" s="5" customFormat="1" ht="21" hidden="1" customHeight="1" x14ac:dyDescent="0.2">
      <c r="A27" s="3"/>
      <c r="B27" s="115">
        <f t="shared" si="0"/>
        <v>0</v>
      </c>
      <c r="C27" s="80"/>
      <c r="D27" s="94"/>
      <c r="E27" s="86">
        <f t="shared" si="1"/>
        <v>0</v>
      </c>
      <c r="F27" s="80"/>
      <c r="G27" s="87"/>
      <c r="H27" s="94"/>
      <c r="I27" s="78"/>
      <c r="J27" s="79"/>
      <c r="K27" s="78"/>
      <c r="L27" s="80"/>
      <c r="M27" s="87"/>
      <c r="N27" s="80"/>
      <c r="O27" s="79"/>
      <c r="P27" s="86">
        <f t="shared" si="2"/>
        <v>0</v>
      </c>
      <c r="Q27" s="80"/>
      <c r="R27" s="79"/>
      <c r="S27" s="38"/>
      <c r="T27" s="19">
        <f t="shared" si="3"/>
        <v>14</v>
      </c>
      <c r="U27" s="4"/>
    </row>
    <row r="28" spans="1:69" s="5" customFormat="1" ht="21" hidden="1" customHeight="1" thickBot="1" x14ac:dyDescent="0.25">
      <c r="A28" s="3"/>
      <c r="B28" s="116">
        <f>SUM(C28:D28)</f>
        <v>0</v>
      </c>
      <c r="C28" s="81"/>
      <c r="D28" s="95"/>
      <c r="E28" s="88">
        <f>SUM(F28:H28)</f>
        <v>0</v>
      </c>
      <c r="F28" s="81"/>
      <c r="G28" s="91"/>
      <c r="H28" s="95"/>
      <c r="I28" s="90"/>
      <c r="J28" s="82"/>
      <c r="K28" s="90"/>
      <c r="L28" s="81"/>
      <c r="M28" s="91"/>
      <c r="N28" s="81"/>
      <c r="O28" s="82"/>
      <c r="P28" s="88">
        <f>SUM(Q28:R28)</f>
        <v>0</v>
      </c>
      <c r="Q28" s="81"/>
      <c r="R28" s="82"/>
      <c r="S28" s="38"/>
      <c r="T28" s="19">
        <f t="shared" si="3"/>
        <v>15</v>
      </c>
      <c r="U28" s="4"/>
    </row>
    <row r="29" spans="1:69" s="5" customFormat="1" ht="21.75" customHeight="1" x14ac:dyDescent="0.2">
      <c r="A29" s="3"/>
      <c r="B29" s="117">
        <f t="shared" ref="B29:R29" si="4">SUM(B14:B28)</f>
        <v>0</v>
      </c>
      <c r="C29" s="83">
        <f t="shared" si="4"/>
        <v>0</v>
      </c>
      <c r="D29" s="85">
        <f t="shared" si="4"/>
        <v>0</v>
      </c>
      <c r="E29" s="84">
        <f t="shared" si="4"/>
        <v>0</v>
      </c>
      <c r="F29" s="83">
        <f t="shared" si="4"/>
        <v>0</v>
      </c>
      <c r="G29" s="83">
        <f t="shared" si="4"/>
        <v>0</v>
      </c>
      <c r="H29" s="85">
        <f t="shared" si="4"/>
        <v>0</v>
      </c>
      <c r="I29" s="84">
        <f t="shared" si="4"/>
        <v>0</v>
      </c>
      <c r="J29" s="85">
        <f t="shared" si="4"/>
        <v>0</v>
      </c>
      <c r="K29" s="84">
        <f t="shared" si="4"/>
        <v>0</v>
      </c>
      <c r="L29" s="83">
        <f t="shared" si="4"/>
        <v>0</v>
      </c>
      <c r="M29" s="83">
        <f t="shared" si="4"/>
        <v>0</v>
      </c>
      <c r="N29" s="83">
        <f t="shared" si="4"/>
        <v>0</v>
      </c>
      <c r="O29" s="85">
        <f t="shared" si="4"/>
        <v>0</v>
      </c>
      <c r="P29" s="84">
        <f t="shared" si="4"/>
        <v>0</v>
      </c>
      <c r="Q29" s="83">
        <f t="shared" si="4"/>
        <v>0</v>
      </c>
      <c r="R29" s="85">
        <f t="shared" si="4"/>
        <v>0</v>
      </c>
      <c r="S29" s="243" t="s">
        <v>65</v>
      </c>
      <c r="T29" s="245"/>
      <c r="U29" s="4"/>
    </row>
    <row r="30" spans="1:69" s="5" customFormat="1" ht="21.75" customHeight="1" x14ac:dyDescent="0.2">
      <c r="A30" s="3"/>
      <c r="B30" s="121">
        <f>SUM(C30:D30)</f>
        <v>0</v>
      </c>
      <c r="C30" s="80"/>
      <c r="D30" s="94"/>
      <c r="E30" s="99">
        <f>SUM(F30:H30)</f>
        <v>0</v>
      </c>
      <c r="F30" s="80"/>
      <c r="G30" s="87"/>
      <c r="H30" s="94"/>
      <c r="I30" s="78"/>
      <c r="J30" s="79"/>
      <c r="K30" s="78"/>
      <c r="L30" s="80"/>
      <c r="M30" s="87"/>
      <c r="N30" s="80"/>
      <c r="O30" s="79"/>
      <c r="P30" s="99">
        <f>SUM(Q30:R30)</f>
        <v>0</v>
      </c>
      <c r="Q30" s="80"/>
      <c r="R30" s="79"/>
      <c r="S30" s="237" t="s">
        <v>3</v>
      </c>
      <c r="T30" s="239"/>
      <c r="U30" s="4"/>
    </row>
    <row r="31" spans="1:69" s="5" customFormat="1" ht="22.5" thickBot="1" x14ac:dyDescent="0.25">
      <c r="A31" s="3"/>
      <c r="B31" s="118">
        <f t="shared" ref="B31:K31" si="5">B29-B30</f>
        <v>0</v>
      </c>
      <c r="C31" s="71">
        <f t="shared" si="5"/>
        <v>0</v>
      </c>
      <c r="D31" s="72">
        <f t="shared" si="5"/>
        <v>0</v>
      </c>
      <c r="E31" s="92">
        <f t="shared" si="5"/>
        <v>0</v>
      </c>
      <c r="F31" s="71">
        <f t="shared" si="5"/>
        <v>0</v>
      </c>
      <c r="G31" s="71">
        <f t="shared" si="5"/>
        <v>0</v>
      </c>
      <c r="H31" s="72">
        <f t="shared" si="5"/>
        <v>0</v>
      </c>
      <c r="I31" s="92">
        <f t="shared" si="5"/>
        <v>0</v>
      </c>
      <c r="J31" s="73">
        <f t="shared" si="5"/>
        <v>0</v>
      </c>
      <c r="K31" s="92">
        <f t="shared" si="5"/>
        <v>0</v>
      </c>
      <c r="L31" s="74">
        <f>L29-L30</f>
        <v>0</v>
      </c>
      <c r="M31" s="75">
        <f t="shared" ref="M31:R31" si="6">IF(SUM(M29:M30)=0,0,IF(M30=0,1*100.0001,IF(M29=0,1*-100.0001,(M29/M30*100-100))))</f>
        <v>0</v>
      </c>
      <c r="N31" s="75">
        <f t="shared" si="6"/>
        <v>0</v>
      </c>
      <c r="O31" s="72">
        <f>O29-O30</f>
        <v>0</v>
      </c>
      <c r="P31" s="76">
        <f t="shared" si="6"/>
        <v>0</v>
      </c>
      <c r="Q31" s="75">
        <f t="shared" si="6"/>
        <v>0</v>
      </c>
      <c r="R31" s="89">
        <f t="shared" si="6"/>
        <v>0</v>
      </c>
      <c r="S31" s="291" t="s">
        <v>12</v>
      </c>
      <c r="T31" s="292"/>
      <c r="U31" s="4"/>
    </row>
    <row r="32" spans="1:69" s="5" customFormat="1" ht="4.3499999999999996" customHeight="1" thickBot="1" x14ac:dyDescent="0.55000000000000004">
      <c r="A32" s="7"/>
      <c r="B32" s="20"/>
      <c r="C32" s="20"/>
      <c r="D32" s="20"/>
      <c r="E32" s="20"/>
      <c r="F32" s="20"/>
      <c r="G32" s="20"/>
      <c r="H32" s="20"/>
      <c r="I32" s="20"/>
      <c r="J32" s="20"/>
      <c r="K32" s="20"/>
      <c r="L32" s="20"/>
      <c r="M32" s="20"/>
      <c r="N32" s="20"/>
      <c r="O32" s="20"/>
      <c r="P32" s="20"/>
      <c r="Q32" s="20"/>
      <c r="R32" s="236"/>
      <c r="S32" s="236"/>
      <c r="T32" s="236"/>
      <c r="U32" s="8"/>
    </row>
    <row r="33" ht="18" thickTop="1" x14ac:dyDescent="0.2"/>
  </sheetData>
  <sheetProtection algorithmName="SHA-512" hashValue="IK4YxM3i2FC6ymgz8MNC5nmmkMTa0pDRF0zTSPiFgmlfV9wvBskw3BmVe7N0NgBdk0qJgp0bn8uG0g+V0swS2A==" saltValue="1+7ZEPzUEgcaSecVXjRI8w==" spinCount="100000" sheet="1" formatCells="0" formatColumns="0" formatRows="0" insertColumns="0" insertRows="0" insertHyperlinks="0" deleteColumns="0" deleteRows="0" sort="0" autoFilter="0" pivotTables="0"/>
  <mergeCells count="67">
    <mergeCell ref="E12:E13"/>
    <mergeCell ref="F12:F13"/>
    <mergeCell ref="G12:H12"/>
    <mergeCell ref="I12:I13"/>
    <mergeCell ref="J12:J13"/>
    <mergeCell ref="I10:J10"/>
    <mergeCell ref="K10:O10"/>
    <mergeCell ref="P10:R10"/>
    <mergeCell ref="R12:R13"/>
    <mergeCell ref="P11:R11"/>
    <mergeCell ref="K12:K13"/>
    <mergeCell ref="L12:L13"/>
    <mergeCell ref="M12:M13"/>
    <mergeCell ref="N12:N13"/>
    <mergeCell ref="Q5:T5"/>
    <mergeCell ref="B6:D7"/>
    <mergeCell ref="Q6:T7"/>
    <mergeCell ref="F7:O7"/>
    <mergeCell ref="B9:C9"/>
    <mergeCell ref="D9:F9"/>
    <mergeCell ref="G9:I9"/>
    <mergeCell ref="J9:N9"/>
    <mergeCell ref="O9:Q9"/>
    <mergeCell ref="R9:T9"/>
    <mergeCell ref="B10:D10"/>
    <mergeCell ref="E10:H10"/>
    <mergeCell ref="BL16:BQ16"/>
    <mergeCell ref="AN13:BG15"/>
    <mergeCell ref="R32:T32"/>
    <mergeCell ref="AB17:AI18"/>
    <mergeCell ref="BL17:BQ18"/>
    <mergeCell ref="AM18:BH18"/>
    <mergeCell ref="S29:T29"/>
    <mergeCell ref="S30:T30"/>
    <mergeCell ref="S31:T31"/>
    <mergeCell ref="AB16:AI16"/>
    <mergeCell ref="AN16:AP16"/>
    <mergeCell ref="AQ16:AU16"/>
    <mergeCell ref="AZ16:BC16"/>
    <mergeCell ref="BD16:BG16"/>
    <mergeCell ref="I5:J5"/>
    <mergeCell ref="K5:L5"/>
    <mergeCell ref="M5:N5"/>
    <mergeCell ref="B5:D5"/>
    <mergeCell ref="G5:H5"/>
    <mergeCell ref="A1:U1"/>
    <mergeCell ref="B2:D2"/>
    <mergeCell ref="F2:O3"/>
    <mergeCell ref="Q2:T2"/>
    <mergeCell ref="B3:D3"/>
    <mergeCell ref="Q3:T3"/>
    <mergeCell ref="B11:D11"/>
    <mergeCell ref="E11:H11"/>
    <mergeCell ref="K11:O11"/>
    <mergeCell ref="AB14:AI14"/>
    <mergeCell ref="BL14:BQ14"/>
    <mergeCell ref="I11:J11"/>
    <mergeCell ref="AB13:AI13"/>
    <mergeCell ref="BL13:BQ13"/>
    <mergeCell ref="O12:O13"/>
    <mergeCell ref="P12:P13"/>
    <mergeCell ref="Q12:Q13"/>
    <mergeCell ref="S11:S13"/>
    <mergeCell ref="T11:T13"/>
    <mergeCell ref="B12:B13"/>
    <mergeCell ref="C12:C13"/>
    <mergeCell ref="D12:D13"/>
  </mergeCells>
  <conditionalFormatting sqref="B3:D3">
    <cfRule type="cellIs" dxfId="23" priority="14" operator="equal">
      <formula>0</formula>
    </cfRule>
  </conditionalFormatting>
  <conditionalFormatting sqref="G5:H5 K5:L5">
    <cfRule type="cellIs" dxfId="22" priority="13" operator="equal">
      <formula>0</formula>
    </cfRule>
  </conditionalFormatting>
  <conditionalFormatting sqref="B31:H31">
    <cfRule type="cellIs" dxfId="21" priority="6" operator="lessThan">
      <formula>0</formula>
    </cfRule>
  </conditionalFormatting>
  <conditionalFormatting sqref="O31">
    <cfRule type="cellIs" dxfId="20" priority="5" operator="lessThan">
      <formula>0</formula>
    </cfRule>
  </conditionalFormatting>
  <conditionalFormatting sqref="L31">
    <cfRule type="cellIs" dxfId="19" priority="4" operator="lessThan">
      <formula>0</formula>
    </cfRule>
  </conditionalFormatting>
  <conditionalFormatting sqref="K31">
    <cfRule type="cellIs" dxfId="18" priority="3" operator="lessThan">
      <formula>0</formula>
    </cfRule>
  </conditionalFormatting>
  <conditionalFormatting sqref="J31">
    <cfRule type="cellIs" dxfId="17" priority="2" operator="lessThan">
      <formula>0</formula>
    </cfRule>
  </conditionalFormatting>
  <conditionalFormatting sqref="I31">
    <cfRule type="cellIs" dxfId="16" priority="1" operator="lessThan">
      <formula>0</formula>
    </cfRule>
  </conditionalFormatting>
  <printOptions horizontalCentered="1"/>
  <pageMargins left="0" right="0" top="0" bottom="0" header="0" footer="0"/>
  <pageSetup paperSize="9" scale="90" fitToHeight="0" orientation="landscape" errors="blank"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BQ33"/>
  <sheetViews>
    <sheetView showGridLines="0" zoomScaleNormal="100" zoomScaleSheetLayoutView="100" workbookViewId="0">
      <selection activeCell="J12" sqref="J12:J13"/>
    </sheetView>
  </sheetViews>
  <sheetFormatPr defaultColWidth="9.28515625" defaultRowHeight="17.25" x14ac:dyDescent="0.2"/>
  <cols>
    <col min="1" max="1" width="0.85546875" style="42" customWidth="1"/>
    <col min="2" max="2" width="8.7109375" style="42" customWidth="1"/>
    <col min="3" max="3" width="8.7109375" style="45" customWidth="1"/>
    <col min="4" max="7" width="8.7109375" style="61" customWidth="1"/>
    <col min="8" max="8" width="8.7109375" style="45" customWidth="1"/>
    <col min="9" max="17" width="8.7109375" style="51" customWidth="1"/>
    <col min="18" max="18" width="8.7109375" style="42" customWidth="1"/>
    <col min="19" max="19" width="9.85546875" style="42" customWidth="1"/>
    <col min="20" max="20" width="3.5703125" style="42" customWidth="1"/>
    <col min="21" max="21" width="0.7109375" style="42" customWidth="1"/>
    <col min="22" max="16384" width="9.28515625" style="42"/>
  </cols>
  <sheetData>
    <row r="1" spans="1:69" ht="5.25" customHeight="1" thickTop="1" thickBot="1" x14ac:dyDescent="0.25">
      <c r="A1" s="146"/>
      <c r="B1" s="147"/>
      <c r="C1" s="147"/>
      <c r="D1" s="147"/>
      <c r="E1" s="147"/>
      <c r="F1" s="147"/>
      <c r="G1" s="147"/>
      <c r="H1" s="147"/>
      <c r="I1" s="147"/>
      <c r="J1" s="147"/>
      <c r="K1" s="147"/>
      <c r="L1" s="147"/>
      <c r="M1" s="147"/>
      <c r="N1" s="147"/>
      <c r="O1" s="147"/>
      <c r="P1" s="147"/>
      <c r="Q1" s="147"/>
      <c r="R1" s="147"/>
      <c r="S1" s="147"/>
      <c r="T1" s="147"/>
      <c r="U1" s="148"/>
    </row>
    <row r="2" spans="1:69" ht="24.95" customHeight="1" x14ac:dyDescent="0.2">
      <c r="A2" s="1"/>
      <c r="B2" s="278" t="s">
        <v>104</v>
      </c>
      <c r="C2" s="279"/>
      <c r="D2" s="280"/>
      <c r="E2" s="54"/>
      <c r="F2" s="173" t="s">
        <v>71</v>
      </c>
      <c r="G2" s="173"/>
      <c r="H2" s="173"/>
      <c r="I2" s="173"/>
      <c r="J2" s="173"/>
      <c r="K2" s="173"/>
      <c r="L2" s="173"/>
      <c r="M2" s="173"/>
      <c r="N2" s="173"/>
      <c r="O2" s="173"/>
      <c r="P2" s="66"/>
      <c r="Q2" s="293" t="s">
        <v>13</v>
      </c>
      <c r="R2" s="279"/>
      <c r="S2" s="279"/>
      <c r="T2" s="294"/>
      <c r="U2" s="2"/>
    </row>
    <row r="3" spans="1:69" ht="24.95" customHeight="1" thickBot="1" x14ac:dyDescent="0.25">
      <c r="A3" s="1"/>
      <c r="B3" s="281">
        <f>'Pakistan, Suba'!B6</f>
        <v>0</v>
      </c>
      <c r="C3" s="282"/>
      <c r="D3" s="283"/>
      <c r="E3" s="54"/>
      <c r="F3" s="173"/>
      <c r="G3" s="173"/>
      <c r="H3" s="173"/>
      <c r="I3" s="173"/>
      <c r="J3" s="173"/>
      <c r="K3" s="173"/>
      <c r="L3" s="173"/>
      <c r="M3" s="173"/>
      <c r="N3" s="173"/>
      <c r="O3" s="173"/>
      <c r="P3" s="66"/>
      <c r="Q3" s="295" t="str">
        <f>'Pakistan, Suba'!S20</f>
        <v>گلگت بلتستان</v>
      </c>
      <c r="R3" s="282"/>
      <c r="S3" s="282"/>
      <c r="T3" s="296"/>
      <c r="U3" s="2"/>
    </row>
    <row r="4" spans="1:69" ht="5.0999999999999996" customHeight="1" thickBot="1" x14ac:dyDescent="0.25">
      <c r="A4" s="1"/>
      <c r="B4" s="56"/>
      <c r="C4" s="56"/>
      <c r="D4" s="58"/>
      <c r="E4" s="58"/>
      <c r="F4" s="58"/>
      <c r="G4" s="58"/>
      <c r="H4" s="58"/>
      <c r="I4" s="58"/>
      <c r="J4" s="58"/>
      <c r="K4" s="58"/>
      <c r="L4" s="58"/>
      <c r="M4" s="58"/>
      <c r="N4" s="58"/>
      <c r="O4" s="58"/>
      <c r="P4" s="58"/>
      <c r="Q4" s="59"/>
      <c r="R4" s="59"/>
      <c r="S4" s="59"/>
      <c r="T4" s="57"/>
      <c r="U4" s="2"/>
    </row>
    <row r="5" spans="1:69" ht="24.95" customHeight="1" x14ac:dyDescent="0.4">
      <c r="A5" s="1"/>
      <c r="B5" s="278" t="s">
        <v>55</v>
      </c>
      <c r="C5" s="279"/>
      <c r="D5" s="280"/>
      <c r="E5" s="55"/>
      <c r="G5" s="256">
        <f>'Pakistan, Suba'!G5:H5</f>
        <v>0</v>
      </c>
      <c r="H5" s="257"/>
      <c r="I5" s="171" t="s">
        <v>0</v>
      </c>
      <c r="J5" s="172"/>
      <c r="K5" s="256">
        <f>'Pakistan, Suba'!K5:L5</f>
        <v>0</v>
      </c>
      <c r="L5" s="257"/>
      <c r="M5" s="171" t="s">
        <v>66</v>
      </c>
      <c r="N5" s="303"/>
      <c r="O5" s="61"/>
      <c r="P5" s="58"/>
      <c r="Q5" s="293" t="s">
        <v>64</v>
      </c>
      <c r="R5" s="279"/>
      <c r="S5" s="279"/>
      <c r="T5" s="294"/>
      <c r="U5" s="2"/>
    </row>
    <row r="6" spans="1:69" ht="5.0999999999999996" customHeight="1" x14ac:dyDescent="0.4">
      <c r="A6" s="1"/>
      <c r="B6" s="285"/>
      <c r="C6" s="286"/>
      <c r="D6" s="287"/>
      <c r="E6" s="55"/>
      <c r="F6" s="55"/>
      <c r="G6" s="55"/>
      <c r="H6" s="55"/>
      <c r="I6" s="55"/>
      <c r="J6" s="55"/>
      <c r="K6" s="55"/>
      <c r="L6" s="55"/>
      <c r="M6" s="55"/>
      <c r="N6" s="55"/>
      <c r="O6" s="55"/>
      <c r="P6" s="58"/>
      <c r="Q6" s="321"/>
      <c r="R6" s="322"/>
      <c r="S6" s="322"/>
      <c r="T6" s="323"/>
      <c r="U6" s="2"/>
    </row>
    <row r="7" spans="1:69" ht="21.95" customHeight="1" thickBot="1" x14ac:dyDescent="0.25">
      <c r="A7" s="1"/>
      <c r="B7" s="288"/>
      <c r="C7" s="289"/>
      <c r="D7" s="290"/>
      <c r="E7" s="54"/>
      <c r="F7" s="155" t="s">
        <v>67</v>
      </c>
      <c r="G7" s="155"/>
      <c r="H7" s="155"/>
      <c r="I7" s="155"/>
      <c r="J7" s="155"/>
      <c r="K7" s="155"/>
      <c r="L7" s="155"/>
      <c r="M7" s="155"/>
      <c r="N7" s="155"/>
      <c r="O7" s="155"/>
      <c r="P7" s="58"/>
      <c r="Q7" s="324"/>
      <c r="R7" s="325"/>
      <c r="S7" s="325"/>
      <c r="T7" s="326"/>
      <c r="U7" s="2"/>
    </row>
    <row r="8" spans="1:69" ht="4.5" customHeight="1" thickBot="1" x14ac:dyDescent="0.25">
      <c r="A8" s="1"/>
      <c r="B8" s="12"/>
      <c r="C8" s="12"/>
      <c r="D8" s="12"/>
      <c r="E8" s="12"/>
      <c r="F8" s="12"/>
      <c r="G8" s="12"/>
      <c r="H8" s="12"/>
      <c r="I8" s="12"/>
      <c r="J8" s="12"/>
      <c r="K8" s="12"/>
      <c r="L8" s="12"/>
      <c r="M8" s="12"/>
      <c r="N8" s="12"/>
      <c r="O8" s="12"/>
      <c r="P8" s="12"/>
      <c r="Q8" s="12"/>
      <c r="R8" s="12"/>
      <c r="S8" s="12"/>
      <c r="T8" s="12"/>
      <c r="U8" s="2"/>
    </row>
    <row r="9" spans="1:69" s="5" customFormat="1" ht="29.25" thickBot="1" x14ac:dyDescent="0.25">
      <c r="A9" s="3"/>
      <c r="B9" s="327" t="str">
        <f>IFERROR(G9/O9," ")</f>
        <v xml:space="preserve"> </v>
      </c>
      <c r="C9" s="328"/>
      <c r="D9" s="329" t="s">
        <v>72</v>
      </c>
      <c r="E9" s="330"/>
      <c r="F9" s="331"/>
      <c r="G9" s="332">
        <f>H29+F29</f>
        <v>0</v>
      </c>
      <c r="H9" s="333"/>
      <c r="I9" s="333"/>
      <c r="J9" s="334" t="s">
        <v>73</v>
      </c>
      <c r="K9" s="334"/>
      <c r="L9" s="334"/>
      <c r="M9" s="334"/>
      <c r="N9" s="334"/>
      <c r="O9" s="186"/>
      <c r="P9" s="186"/>
      <c r="Q9" s="186"/>
      <c r="R9" s="335" t="s">
        <v>74</v>
      </c>
      <c r="S9" s="335"/>
      <c r="T9" s="336"/>
      <c r="U9" s="4"/>
    </row>
    <row r="10" spans="1:69" s="5" customFormat="1" ht="15.75" x14ac:dyDescent="0.2">
      <c r="A10" s="6"/>
      <c r="B10" s="311">
        <v>5</v>
      </c>
      <c r="C10" s="312"/>
      <c r="D10" s="313"/>
      <c r="E10" s="314">
        <v>4</v>
      </c>
      <c r="F10" s="312"/>
      <c r="G10" s="312"/>
      <c r="H10" s="313"/>
      <c r="I10" s="312">
        <v>3</v>
      </c>
      <c r="J10" s="313"/>
      <c r="K10" s="314">
        <v>2</v>
      </c>
      <c r="L10" s="312"/>
      <c r="M10" s="312"/>
      <c r="N10" s="312"/>
      <c r="O10" s="313"/>
      <c r="P10" s="314">
        <v>1</v>
      </c>
      <c r="Q10" s="312"/>
      <c r="R10" s="312"/>
      <c r="S10" s="113"/>
      <c r="T10" s="114"/>
      <c r="U10" s="4"/>
    </row>
    <row r="11" spans="1:69" s="5" customFormat="1" ht="28.5" x14ac:dyDescent="0.2">
      <c r="A11" s="6"/>
      <c r="B11" s="304" t="s">
        <v>75</v>
      </c>
      <c r="C11" s="305"/>
      <c r="D11" s="306"/>
      <c r="E11" s="307" t="s">
        <v>76</v>
      </c>
      <c r="F11" s="305"/>
      <c r="G11" s="305"/>
      <c r="H11" s="306"/>
      <c r="I11" s="307" t="s">
        <v>77</v>
      </c>
      <c r="J11" s="305"/>
      <c r="K11" s="308" t="s">
        <v>78</v>
      </c>
      <c r="L11" s="309"/>
      <c r="M11" s="309"/>
      <c r="N11" s="309"/>
      <c r="O11" s="310"/>
      <c r="P11" s="339" t="s">
        <v>79</v>
      </c>
      <c r="Q11" s="340"/>
      <c r="R11" s="341"/>
      <c r="S11" s="140" t="s">
        <v>56</v>
      </c>
      <c r="T11" s="143" t="s">
        <v>2</v>
      </c>
      <c r="U11" s="4"/>
    </row>
    <row r="12" spans="1:69" s="5" customFormat="1" ht="33" customHeight="1" x14ac:dyDescent="0.2">
      <c r="A12" s="6"/>
      <c r="B12" s="342" t="s">
        <v>80</v>
      </c>
      <c r="C12" s="344" t="s">
        <v>81</v>
      </c>
      <c r="D12" s="346" t="s">
        <v>82</v>
      </c>
      <c r="E12" s="348" t="s">
        <v>80</v>
      </c>
      <c r="F12" s="344" t="s">
        <v>83</v>
      </c>
      <c r="G12" s="350" t="s">
        <v>84</v>
      </c>
      <c r="H12" s="351"/>
      <c r="I12" s="348" t="s">
        <v>85</v>
      </c>
      <c r="J12" s="346" t="s">
        <v>86</v>
      </c>
      <c r="K12" s="352" t="s">
        <v>87</v>
      </c>
      <c r="L12" s="354" t="s">
        <v>88</v>
      </c>
      <c r="M12" s="354" t="s">
        <v>89</v>
      </c>
      <c r="N12" s="356" t="s">
        <v>96</v>
      </c>
      <c r="O12" s="315" t="s">
        <v>95</v>
      </c>
      <c r="P12" s="317" t="s">
        <v>90</v>
      </c>
      <c r="Q12" s="319" t="s">
        <v>91</v>
      </c>
      <c r="R12" s="337" t="s">
        <v>92</v>
      </c>
      <c r="S12" s="141"/>
      <c r="T12" s="144"/>
      <c r="U12" s="4"/>
    </row>
    <row r="13" spans="1:69" s="5" customFormat="1" ht="105" customHeight="1" thickBot="1" x14ac:dyDescent="0.25">
      <c r="A13" s="6"/>
      <c r="B13" s="343"/>
      <c r="C13" s="345"/>
      <c r="D13" s="347"/>
      <c r="E13" s="349"/>
      <c r="F13" s="345"/>
      <c r="G13" s="70" t="s">
        <v>93</v>
      </c>
      <c r="H13" s="93" t="s">
        <v>94</v>
      </c>
      <c r="I13" s="349"/>
      <c r="J13" s="347"/>
      <c r="K13" s="353"/>
      <c r="L13" s="355"/>
      <c r="M13" s="355"/>
      <c r="N13" s="357"/>
      <c r="O13" s="316"/>
      <c r="P13" s="318"/>
      <c r="Q13" s="320"/>
      <c r="R13" s="338"/>
      <c r="S13" s="142"/>
      <c r="T13" s="145"/>
      <c r="U13" s="4"/>
      <c r="AB13" s="254"/>
      <c r="AC13" s="254"/>
      <c r="AD13" s="254"/>
      <c r="AE13" s="254"/>
      <c r="AF13" s="254"/>
      <c r="AG13" s="254"/>
      <c r="AH13" s="254"/>
      <c r="AI13" s="254"/>
      <c r="AJ13" s="26"/>
      <c r="AK13" s="26"/>
      <c r="AL13" s="26"/>
      <c r="AM13" s="27"/>
      <c r="AN13" s="255"/>
      <c r="AO13" s="255"/>
      <c r="AP13" s="255"/>
      <c r="AQ13" s="255"/>
      <c r="AR13" s="255"/>
      <c r="AS13" s="255"/>
      <c r="AT13" s="255"/>
      <c r="AU13" s="255"/>
      <c r="AV13" s="255"/>
      <c r="AW13" s="255"/>
      <c r="AX13" s="255"/>
      <c r="AY13" s="255"/>
      <c r="AZ13" s="255"/>
      <c r="BA13" s="255"/>
      <c r="BB13" s="255"/>
      <c r="BC13" s="255"/>
      <c r="BD13" s="255"/>
      <c r="BE13" s="255"/>
      <c r="BF13" s="255"/>
      <c r="BG13" s="255"/>
      <c r="BH13" s="27"/>
      <c r="BI13" s="27"/>
      <c r="BJ13" s="27"/>
      <c r="BK13" s="27"/>
      <c r="BL13" s="254"/>
      <c r="BM13" s="254"/>
      <c r="BN13" s="254"/>
      <c r="BO13" s="254"/>
      <c r="BP13" s="254"/>
      <c r="BQ13" s="254"/>
    </row>
    <row r="14" spans="1:69" s="5" customFormat="1" ht="21" customHeight="1" x14ac:dyDescent="0.2">
      <c r="A14" s="3"/>
      <c r="B14" s="115">
        <f>SUM(C14:D14)</f>
        <v>0</v>
      </c>
      <c r="C14" s="77"/>
      <c r="D14" s="96"/>
      <c r="E14" s="86">
        <f>SUM(F14:H14)</f>
        <v>0</v>
      </c>
      <c r="F14" s="87"/>
      <c r="G14" s="87"/>
      <c r="H14" s="79"/>
      <c r="I14" s="78"/>
      <c r="J14" s="79"/>
      <c r="K14" s="78"/>
      <c r="L14" s="87"/>
      <c r="M14" s="87"/>
      <c r="N14" s="87"/>
      <c r="O14" s="79"/>
      <c r="P14" s="86">
        <f>SUM(Q14:R14)</f>
        <v>0</v>
      </c>
      <c r="Q14" s="87"/>
      <c r="R14" s="79"/>
      <c r="S14" s="21" t="s">
        <v>43</v>
      </c>
      <c r="T14" s="17">
        <v>1</v>
      </c>
      <c r="U14" s="4"/>
      <c r="AB14" s="274"/>
      <c r="AC14" s="274"/>
      <c r="AD14" s="274"/>
      <c r="AE14" s="274"/>
      <c r="AF14" s="274"/>
      <c r="AG14" s="274"/>
      <c r="AH14" s="274"/>
      <c r="AI14" s="274"/>
      <c r="AJ14" s="26"/>
      <c r="AK14" s="26"/>
      <c r="AL14" s="26"/>
      <c r="AM14" s="26"/>
      <c r="AN14" s="255"/>
      <c r="AO14" s="255"/>
      <c r="AP14" s="255"/>
      <c r="AQ14" s="255"/>
      <c r="AR14" s="255"/>
      <c r="AS14" s="255"/>
      <c r="AT14" s="255"/>
      <c r="AU14" s="255"/>
      <c r="AV14" s="255"/>
      <c r="AW14" s="255"/>
      <c r="AX14" s="255"/>
      <c r="AY14" s="255"/>
      <c r="AZ14" s="255"/>
      <c r="BA14" s="255"/>
      <c r="BB14" s="255"/>
      <c r="BC14" s="255"/>
      <c r="BD14" s="255"/>
      <c r="BE14" s="255"/>
      <c r="BF14" s="255"/>
      <c r="BG14" s="255"/>
      <c r="BH14" s="27"/>
      <c r="BI14" s="27"/>
      <c r="BJ14" s="27"/>
      <c r="BK14" s="27"/>
      <c r="BL14" s="274"/>
      <c r="BM14" s="274"/>
      <c r="BN14" s="274"/>
      <c r="BO14" s="274"/>
      <c r="BP14" s="274"/>
      <c r="BQ14" s="274"/>
    </row>
    <row r="15" spans="1:69" s="5" customFormat="1" ht="21" customHeight="1" x14ac:dyDescent="0.2">
      <c r="A15" s="3"/>
      <c r="B15" s="115">
        <f>SUM(C15:D15)</f>
        <v>0</v>
      </c>
      <c r="C15" s="80"/>
      <c r="D15" s="94"/>
      <c r="E15" s="86">
        <f>SUM(F15:H15)</f>
        <v>0</v>
      </c>
      <c r="F15" s="80"/>
      <c r="G15" s="87"/>
      <c r="H15" s="94"/>
      <c r="I15" s="78"/>
      <c r="J15" s="79"/>
      <c r="K15" s="78"/>
      <c r="L15" s="80"/>
      <c r="M15" s="87"/>
      <c r="N15" s="80"/>
      <c r="O15" s="79"/>
      <c r="P15" s="86">
        <f>SUM(Q15:R15)</f>
        <v>0</v>
      </c>
      <c r="Q15" s="80"/>
      <c r="R15" s="79"/>
      <c r="S15" s="21" t="s">
        <v>62</v>
      </c>
      <c r="T15" s="18">
        <f>T14+1</f>
        <v>2</v>
      </c>
      <c r="U15" s="4"/>
      <c r="AB15" s="27"/>
      <c r="AC15" s="27"/>
      <c r="AD15" s="27"/>
      <c r="AE15" s="27"/>
      <c r="AF15" s="27"/>
      <c r="AG15" s="27"/>
      <c r="AH15" s="27"/>
      <c r="AI15" s="26"/>
      <c r="AJ15" s="26"/>
      <c r="AK15" s="26"/>
      <c r="AL15" s="26"/>
      <c r="AM15" s="26"/>
      <c r="AN15" s="255"/>
      <c r="AO15" s="255"/>
      <c r="AP15" s="255"/>
      <c r="AQ15" s="255"/>
      <c r="AR15" s="255"/>
      <c r="AS15" s="255"/>
      <c r="AT15" s="255"/>
      <c r="AU15" s="255"/>
      <c r="AV15" s="255"/>
      <c r="AW15" s="255"/>
      <c r="AX15" s="255"/>
      <c r="AY15" s="255"/>
      <c r="AZ15" s="255"/>
      <c r="BA15" s="255"/>
      <c r="BB15" s="255"/>
      <c r="BC15" s="255"/>
      <c r="BD15" s="255"/>
      <c r="BE15" s="255"/>
      <c r="BF15" s="255"/>
      <c r="BG15" s="255"/>
      <c r="BH15" s="27"/>
      <c r="BI15" s="27"/>
      <c r="BJ15" s="27"/>
      <c r="BK15" s="27"/>
      <c r="BL15" s="27"/>
      <c r="BM15" s="27"/>
      <c r="BN15" s="27"/>
      <c r="BO15" s="27"/>
      <c r="BP15" s="27"/>
      <c r="BQ15" s="27"/>
    </row>
    <row r="16" spans="1:69" s="5" customFormat="1" ht="21" customHeight="1" x14ac:dyDescent="0.2">
      <c r="A16" s="3"/>
      <c r="B16" s="115">
        <f t="shared" ref="B16:B27" si="0">SUM(C16:D16)</f>
        <v>0</v>
      </c>
      <c r="C16" s="80"/>
      <c r="D16" s="94"/>
      <c r="E16" s="86">
        <f t="shared" ref="E16:E27" si="1">SUM(F16:H16)</f>
        <v>0</v>
      </c>
      <c r="F16" s="80"/>
      <c r="G16" s="87"/>
      <c r="H16" s="94"/>
      <c r="I16" s="78"/>
      <c r="J16" s="79"/>
      <c r="K16" s="78"/>
      <c r="L16" s="80"/>
      <c r="M16" s="87"/>
      <c r="N16" s="80"/>
      <c r="O16" s="79"/>
      <c r="P16" s="86">
        <f t="shared" ref="P16:P27" si="2">SUM(Q16:R16)</f>
        <v>0</v>
      </c>
      <c r="Q16" s="80"/>
      <c r="R16" s="79"/>
      <c r="S16" s="23" t="s">
        <v>63</v>
      </c>
      <c r="T16" s="19">
        <f t="shared" ref="T16:T28" si="3">T15+1</f>
        <v>3</v>
      </c>
      <c r="U16" s="4"/>
      <c r="AB16" s="254"/>
      <c r="AC16" s="254"/>
      <c r="AD16" s="254"/>
      <c r="AE16" s="254"/>
      <c r="AF16" s="254"/>
      <c r="AG16" s="254"/>
      <c r="AH16" s="254"/>
      <c r="AI16" s="254"/>
      <c r="AJ16" s="28"/>
      <c r="AK16" s="28"/>
      <c r="AL16" s="28"/>
      <c r="AM16" s="28"/>
      <c r="AN16" s="275"/>
      <c r="AO16" s="275"/>
      <c r="AP16" s="275"/>
      <c r="AQ16" s="276"/>
      <c r="AR16" s="276"/>
      <c r="AS16" s="276"/>
      <c r="AT16" s="276"/>
      <c r="AU16" s="276"/>
      <c r="AV16" s="29"/>
      <c r="AW16" s="29"/>
      <c r="AX16" s="29"/>
      <c r="AY16" s="29"/>
      <c r="AZ16" s="277"/>
      <c r="BA16" s="277"/>
      <c r="BB16" s="277"/>
      <c r="BC16" s="277"/>
      <c r="BD16" s="276"/>
      <c r="BE16" s="276"/>
      <c r="BF16" s="276"/>
      <c r="BG16" s="276"/>
      <c r="BH16" s="28"/>
      <c r="BI16" s="28"/>
      <c r="BJ16" s="28"/>
      <c r="BK16" s="28"/>
      <c r="BL16" s="254"/>
      <c r="BM16" s="254"/>
      <c r="BN16" s="254"/>
      <c r="BO16" s="254"/>
      <c r="BP16" s="254"/>
      <c r="BQ16" s="254"/>
    </row>
    <row r="17" spans="1:69" s="5" customFormat="1" ht="21" customHeight="1" thickBot="1" x14ac:dyDescent="0.25">
      <c r="A17" s="3"/>
      <c r="B17" s="115">
        <f t="shared" si="0"/>
        <v>0</v>
      </c>
      <c r="C17" s="80"/>
      <c r="D17" s="94"/>
      <c r="E17" s="86">
        <f t="shared" si="1"/>
        <v>0</v>
      </c>
      <c r="F17" s="80"/>
      <c r="G17" s="87"/>
      <c r="H17" s="94"/>
      <c r="I17" s="78"/>
      <c r="J17" s="79"/>
      <c r="K17" s="78"/>
      <c r="L17" s="80"/>
      <c r="M17" s="87"/>
      <c r="N17" s="80"/>
      <c r="O17" s="79"/>
      <c r="P17" s="86">
        <f t="shared" si="2"/>
        <v>0</v>
      </c>
      <c r="Q17" s="80"/>
      <c r="R17" s="79"/>
      <c r="S17" s="38"/>
      <c r="T17" s="19">
        <f t="shared" si="3"/>
        <v>4</v>
      </c>
      <c r="U17" s="4"/>
      <c r="AB17" s="250"/>
      <c r="AC17" s="250"/>
      <c r="AD17" s="250"/>
      <c r="AE17" s="250"/>
      <c r="AF17" s="250"/>
      <c r="AG17" s="250"/>
      <c r="AH17" s="250"/>
      <c r="AI17" s="250"/>
      <c r="AJ17" s="28"/>
      <c r="AK17" s="28"/>
      <c r="AL17" s="28"/>
      <c r="AM17" s="28"/>
      <c r="AN17" s="28"/>
      <c r="AO17" s="28"/>
      <c r="AP17" s="28"/>
      <c r="AQ17" s="28"/>
      <c r="AR17" s="28"/>
      <c r="AS17" s="28"/>
      <c r="AT17" s="28"/>
      <c r="AU17" s="28"/>
      <c r="AV17" s="28"/>
      <c r="AW17" s="28"/>
      <c r="AX17" s="28"/>
      <c r="AY17" s="28"/>
      <c r="AZ17" s="28"/>
      <c r="BA17" s="28"/>
      <c r="BB17" s="28"/>
      <c r="BC17" s="28"/>
      <c r="BD17" s="28"/>
      <c r="BE17" s="28"/>
      <c r="BF17" s="27"/>
      <c r="BG17" s="27"/>
      <c r="BH17" s="28"/>
      <c r="BI17" s="28"/>
      <c r="BJ17" s="28"/>
      <c r="BK17" s="28"/>
      <c r="BL17" s="274"/>
      <c r="BM17" s="274"/>
      <c r="BN17" s="274"/>
      <c r="BO17" s="274"/>
      <c r="BP17" s="274"/>
      <c r="BQ17" s="274"/>
    </row>
    <row r="18" spans="1:69" s="5" customFormat="1" ht="21" hidden="1" customHeight="1" x14ac:dyDescent="0.2">
      <c r="A18" s="3"/>
      <c r="B18" s="115">
        <f t="shared" si="0"/>
        <v>0</v>
      </c>
      <c r="C18" s="80"/>
      <c r="D18" s="94"/>
      <c r="E18" s="86">
        <f t="shared" si="1"/>
        <v>0</v>
      </c>
      <c r="F18" s="80"/>
      <c r="G18" s="87"/>
      <c r="H18" s="94"/>
      <c r="I18" s="78"/>
      <c r="J18" s="79"/>
      <c r="K18" s="78"/>
      <c r="L18" s="80"/>
      <c r="M18" s="87"/>
      <c r="N18" s="80"/>
      <c r="O18" s="79"/>
      <c r="P18" s="86">
        <f t="shared" si="2"/>
        <v>0</v>
      </c>
      <c r="Q18" s="80"/>
      <c r="R18" s="79"/>
      <c r="S18" s="38"/>
      <c r="T18" s="19">
        <f t="shared" si="3"/>
        <v>5</v>
      </c>
      <c r="U18" s="4"/>
      <c r="AB18" s="250"/>
      <c r="AC18" s="250"/>
      <c r="AD18" s="250"/>
      <c r="AE18" s="250"/>
      <c r="AF18" s="250"/>
      <c r="AG18" s="250"/>
      <c r="AH18" s="250"/>
      <c r="AI18" s="250"/>
      <c r="AJ18" s="27"/>
      <c r="AK18" s="27"/>
      <c r="AL18" s="27"/>
      <c r="AM18" s="284"/>
      <c r="AN18" s="284"/>
      <c r="AO18" s="284"/>
      <c r="AP18" s="284"/>
      <c r="AQ18" s="284"/>
      <c r="AR18" s="284"/>
      <c r="AS18" s="284"/>
      <c r="AT18" s="284"/>
      <c r="AU18" s="284"/>
      <c r="AV18" s="284"/>
      <c r="AW18" s="284"/>
      <c r="AX18" s="284"/>
      <c r="AY18" s="284"/>
      <c r="AZ18" s="284"/>
      <c r="BA18" s="284"/>
      <c r="BB18" s="284"/>
      <c r="BC18" s="284"/>
      <c r="BD18" s="284"/>
      <c r="BE18" s="284"/>
      <c r="BF18" s="284"/>
      <c r="BG18" s="284"/>
      <c r="BH18" s="284"/>
      <c r="BI18" s="28"/>
      <c r="BJ18" s="28"/>
      <c r="BK18" s="28"/>
      <c r="BL18" s="274"/>
      <c r="BM18" s="274"/>
      <c r="BN18" s="274"/>
      <c r="BO18" s="274"/>
      <c r="BP18" s="274"/>
      <c r="BQ18" s="274"/>
    </row>
    <row r="19" spans="1:69" s="5" customFormat="1" ht="21" hidden="1" customHeight="1" x14ac:dyDescent="0.2">
      <c r="A19" s="3"/>
      <c r="B19" s="115">
        <f t="shared" si="0"/>
        <v>0</v>
      </c>
      <c r="C19" s="80"/>
      <c r="D19" s="94"/>
      <c r="E19" s="86">
        <f t="shared" si="1"/>
        <v>0</v>
      </c>
      <c r="F19" s="80"/>
      <c r="G19" s="87"/>
      <c r="H19" s="94"/>
      <c r="I19" s="78"/>
      <c r="J19" s="79"/>
      <c r="K19" s="78"/>
      <c r="L19" s="80"/>
      <c r="M19" s="87"/>
      <c r="N19" s="80"/>
      <c r="O19" s="79"/>
      <c r="P19" s="86">
        <f t="shared" si="2"/>
        <v>0</v>
      </c>
      <c r="Q19" s="80"/>
      <c r="R19" s="79"/>
      <c r="S19" s="38"/>
      <c r="T19" s="19">
        <f t="shared" si="3"/>
        <v>6</v>
      </c>
      <c r="U19" s="4"/>
    </row>
    <row r="20" spans="1:69" s="5" customFormat="1" ht="21" hidden="1" customHeight="1" x14ac:dyDescent="0.2">
      <c r="A20" s="3"/>
      <c r="B20" s="115">
        <f t="shared" si="0"/>
        <v>0</v>
      </c>
      <c r="C20" s="80"/>
      <c r="D20" s="94"/>
      <c r="E20" s="86">
        <f t="shared" si="1"/>
        <v>0</v>
      </c>
      <c r="F20" s="80"/>
      <c r="G20" s="87"/>
      <c r="H20" s="94"/>
      <c r="I20" s="78"/>
      <c r="J20" s="79"/>
      <c r="K20" s="78"/>
      <c r="L20" s="80"/>
      <c r="M20" s="87"/>
      <c r="N20" s="80"/>
      <c r="O20" s="79"/>
      <c r="P20" s="86">
        <f t="shared" si="2"/>
        <v>0</v>
      </c>
      <c r="Q20" s="80"/>
      <c r="R20" s="79"/>
      <c r="S20" s="38"/>
      <c r="T20" s="19">
        <f t="shared" si="3"/>
        <v>7</v>
      </c>
      <c r="U20" s="4"/>
    </row>
    <row r="21" spans="1:69" s="5" customFormat="1" ht="21" hidden="1" customHeight="1" x14ac:dyDescent="0.2">
      <c r="A21" s="3"/>
      <c r="B21" s="115">
        <f t="shared" si="0"/>
        <v>0</v>
      </c>
      <c r="C21" s="80"/>
      <c r="D21" s="94"/>
      <c r="E21" s="86">
        <f t="shared" si="1"/>
        <v>0</v>
      </c>
      <c r="F21" s="80"/>
      <c r="G21" s="87"/>
      <c r="H21" s="94"/>
      <c r="I21" s="78"/>
      <c r="J21" s="79"/>
      <c r="K21" s="78"/>
      <c r="L21" s="80"/>
      <c r="M21" s="87"/>
      <c r="N21" s="80"/>
      <c r="O21" s="79"/>
      <c r="P21" s="86">
        <f t="shared" si="2"/>
        <v>0</v>
      </c>
      <c r="Q21" s="80"/>
      <c r="R21" s="79"/>
      <c r="S21" s="38"/>
      <c r="T21" s="19">
        <f t="shared" si="3"/>
        <v>8</v>
      </c>
      <c r="U21" s="4"/>
    </row>
    <row r="22" spans="1:69" s="5" customFormat="1" ht="21" hidden="1" customHeight="1" thickBot="1" x14ac:dyDescent="0.25">
      <c r="A22" s="3"/>
      <c r="B22" s="116">
        <f t="shared" si="0"/>
        <v>0</v>
      </c>
      <c r="C22" s="81"/>
      <c r="D22" s="95"/>
      <c r="E22" s="88">
        <f t="shared" si="1"/>
        <v>0</v>
      </c>
      <c r="F22" s="81"/>
      <c r="G22" s="91"/>
      <c r="H22" s="95"/>
      <c r="I22" s="90"/>
      <c r="J22" s="82"/>
      <c r="K22" s="90"/>
      <c r="L22" s="81"/>
      <c r="M22" s="91"/>
      <c r="N22" s="81"/>
      <c r="O22" s="82"/>
      <c r="P22" s="88">
        <f t="shared" si="2"/>
        <v>0</v>
      </c>
      <c r="Q22" s="81"/>
      <c r="R22" s="82"/>
      <c r="S22" s="60"/>
      <c r="T22" s="52">
        <f t="shared" si="3"/>
        <v>9</v>
      </c>
      <c r="U22" s="4"/>
    </row>
    <row r="23" spans="1:69" s="5" customFormat="1" ht="21" hidden="1" customHeight="1" x14ac:dyDescent="0.2">
      <c r="A23" s="3"/>
      <c r="B23" s="115">
        <f t="shared" si="0"/>
        <v>0</v>
      </c>
      <c r="C23" s="87"/>
      <c r="D23" s="79"/>
      <c r="E23" s="86">
        <f t="shared" si="1"/>
        <v>0</v>
      </c>
      <c r="F23" s="87"/>
      <c r="G23" s="87"/>
      <c r="H23" s="79"/>
      <c r="I23" s="78"/>
      <c r="J23" s="79"/>
      <c r="K23" s="78"/>
      <c r="L23" s="87"/>
      <c r="M23" s="87"/>
      <c r="N23" s="87"/>
      <c r="O23" s="79"/>
      <c r="P23" s="86">
        <f t="shared" si="2"/>
        <v>0</v>
      </c>
      <c r="Q23" s="87"/>
      <c r="R23" s="79"/>
      <c r="S23" s="36"/>
      <c r="T23" s="17">
        <f t="shared" si="3"/>
        <v>10</v>
      </c>
      <c r="U23" s="4"/>
    </row>
    <row r="24" spans="1:69" s="5" customFormat="1" ht="21" hidden="1" customHeight="1" x14ac:dyDescent="0.2">
      <c r="A24" s="3"/>
      <c r="B24" s="115">
        <f t="shared" si="0"/>
        <v>0</v>
      </c>
      <c r="C24" s="80"/>
      <c r="D24" s="94"/>
      <c r="E24" s="86">
        <f t="shared" si="1"/>
        <v>0</v>
      </c>
      <c r="F24" s="80"/>
      <c r="G24" s="87"/>
      <c r="H24" s="94"/>
      <c r="I24" s="78"/>
      <c r="J24" s="79"/>
      <c r="K24" s="78"/>
      <c r="L24" s="80"/>
      <c r="M24" s="87"/>
      <c r="N24" s="80"/>
      <c r="O24" s="79"/>
      <c r="P24" s="86">
        <f t="shared" si="2"/>
        <v>0</v>
      </c>
      <c r="Q24" s="80"/>
      <c r="R24" s="79"/>
      <c r="S24" s="38"/>
      <c r="T24" s="19">
        <f t="shared" si="3"/>
        <v>11</v>
      </c>
      <c r="U24" s="4"/>
    </row>
    <row r="25" spans="1:69" s="5" customFormat="1" ht="21" hidden="1" customHeight="1" x14ac:dyDescent="0.2">
      <c r="A25" s="3"/>
      <c r="B25" s="115">
        <f t="shared" si="0"/>
        <v>0</v>
      </c>
      <c r="C25" s="80"/>
      <c r="D25" s="94"/>
      <c r="E25" s="86">
        <f t="shared" si="1"/>
        <v>0</v>
      </c>
      <c r="F25" s="80"/>
      <c r="G25" s="87"/>
      <c r="H25" s="94"/>
      <c r="I25" s="78"/>
      <c r="J25" s="79"/>
      <c r="K25" s="78"/>
      <c r="L25" s="80"/>
      <c r="M25" s="87"/>
      <c r="N25" s="80"/>
      <c r="O25" s="79"/>
      <c r="P25" s="86">
        <f t="shared" si="2"/>
        <v>0</v>
      </c>
      <c r="Q25" s="80"/>
      <c r="R25" s="79"/>
      <c r="S25" s="38"/>
      <c r="T25" s="19">
        <f t="shared" si="3"/>
        <v>12</v>
      </c>
      <c r="U25" s="4"/>
    </row>
    <row r="26" spans="1:69" s="5" customFormat="1" ht="21" hidden="1" customHeight="1" x14ac:dyDescent="0.2">
      <c r="A26" s="3"/>
      <c r="B26" s="115">
        <f t="shared" si="0"/>
        <v>0</v>
      </c>
      <c r="C26" s="80"/>
      <c r="D26" s="94"/>
      <c r="E26" s="86">
        <f t="shared" si="1"/>
        <v>0</v>
      </c>
      <c r="F26" s="80"/>
      <c r="G26" s="87"/>
      <c r="H26" s="94"/>
      <c r="I26" s="78"/>
      <c r="J26" s="79"/>
      <c r="K26" s="78"/>
      <c r="L26" s="80"/>
      <c r="M26" s="87"/>
      <c r="N26" s="80"/>
      <c r="O26" s="79"/>
      <c r="P26" s="86">
        <f t="shared" si="2"/>
        <v>0</v>
      </c>
      <c r="Q26" s="80"/>
      <c r="R26" s="79"/>
      <c r="S26" s="38"/>
      <c r="T26" s="19">
        <f t="shared" si="3"/>
        <v>13</v>
      </c>
      <c r="U26" s="4"/>
    </row>
    <row r="27" spans="1:69" s="5" customFormat="1" ht="21" hidden="1" customHeight="1" x14ac:dyDescent="0.2">
      <c r="A27" s="3"/>
      <c r="B27" s="115">
        <f t="shared" si="0"/>
        <v>0</v>
      </c>
      <c r="C27" s="80"/>
      <c r="D27" s="94"/>
      <c r="E27" s="86">
        <f t="shared" si="1"/>
        <v>0</v>
      </c>
      <c r="F27" s="80"/>
      <c r="G27" s="87"/>
      <c r="H27" s="94"/>
      <c r="I27" s="78"/>
      <c r="J27" s="79"/>
      <c r="K27" s="78"/>
      <c r="L27" s="80"/>
      <c r="M27" s="87"/>
      <c r="N27" s="80"/>
      <c r="O27" s="79"/>
      <c r="P27" s="86">
        <f t="shared" si="2"/>
        <v>0</v>
      </c>
      <c r="Q27" s="80"/>
      <c r="R27" s="79"/>
      <c r="S27" s="38"/>
      <c r="T27" s="19">
        <f t="shared" si="3"/>
        <v>14</v>
      </c>
      <c r="U27" s="4"/>
    </row>
    <row r="28" spans="1:69" s="5" customFormat="1" ht="21" hidden="1" customHeight="1" thickBot="1" x14ac:dyDescent="0.25">
      <c r="A28" s="3"/>
      <c r="B28" s="116">
        <f>SUM(C28:D28)</f>
        <v>0</v>
      </c>
      <c r="C28" s="81"/>
      <c r="D28" s="95"/>
      <c r="E28" s="88">
        <f>SUM(F28:H28)</f>
        <v>0</v>
      </c>
      <c r="F28" s="81"/>
      <c r="G28" s="91"/>
      <c r="H28" s="95"/>
      <c r="I28" s="90"/>
      <c r="J28" s="82"/>
      <c r="K28" s="90"/>
      <c r="L28" s="81"/>
      <c r="M28" s="91"/>
      <c r="N28" s="81"/>
      <c r="O28" s="82"/>
      <c r="P28" s="88">
        <f>SUM(Q28:R28)</f>
        <v>0</v>
      </c>
      <c r="Q28" s="81"/>
      <c r="R28" s="82"/>
      <c r="S28" s="38"/>
      <c r="T28" s="19">
        <f t="shared" si="3"/>
        <v>15</v>
      </c>
      <c r="U28" s="4"/>
    </row>
    <row r="29" spans="1:69" s="5" customFormat="1" ht="21.75" customHeight="1" x14ac:dyDescent="0.2">
      <c r="A29" s="3"/>
      <c r="B29" s="117">
        <f t="shared" ref="B29:R29" si="4">SUM(B14:B28)</f>
        <v>0</v>
      </c>
      <c r="C29" s="83">
        <f t="shared" si="4"/>
        <v>0</v>
      </c>
      <c r="D29" s="85">
        <f t="shared" si="4"/>
        <v>0</v>
      </c>
      <c r="E29" s="84">
        <f t="shared" si="4"/>
        <v>0</v>
      </c>
      <c r="F29" s="83">
        <f t="shared" si="4"/>
        <v>0</v>
      </c>
      <c r="G29" s="83">
        <f t="shared" si="4"/>
        <v>0</v>
      </c>
      <c r="H29" s="85">
        <f t="shared" si="4"/>
        <v>0</v>
      </c>
      <c r="I29" s="84">
        <f t="shared" si="4"/>
        <v>0</v>
      </c>
      <c r="J29" s="85">
        <f t="shared" si="4"/>
        <v>0</v>
      </c>
      <c r="K29" s="84">
        <f t="shared" si="4"/>
        <v>0</v>
      </c>
      <c r="L29" s="83">
        <f t="shared" si="4"/>
        <v>0</v>
      </c>
      <c r="M29" s="83">
        <f t="shared" si="4"/>
        <v>0</v>
      </c>
      <c r="N29" s="83">
        <f t="shared" si="4"/>
        <v>0</v>
      </c>
      <c r="O29" s="85">
        <f t="shared" si="4"/>
        <v>0</v>
      </c>
      <c r="P29" s="84">
        <f t="shared" si="4"/>
        <v>0</v>
      </c>
      <c r="Q29" s="83">
        <f t="shared" si="4"/>
        <v>0</v>
      </c>
      <c r="R29" s="85">
        <f t="shared" si="4"/>
        <v>0</v>
      </c>
      <c r="S29" s="243" t="s">
        <v>65</v>
      </c>
      <c r="T29" s="245"/>
      <c r="U29" s="4"/>
    </row>
    <row r="30" spans="1:69" s="5" customFormat="1" ht="21.75" customHeight="1" x14ac:dyDescent="0.2">
      <c r="A30" s="3"/>
      <c r="B30" s="121">
        <f>SUM(C30:D30)</f>
        <v>0</v>
      </c>
      <c r="C30" s="80"/>
      <c r="D30" s="94"/>
      <c r="E30" s="99">
        <f>SUM(F30:H30)</f>
        <v>0</v>
      </c>
      <c r="F30" s="80"/>
      <c r="G30" s="87"/>
      <c r="H30" s="94"/>
      <c r="I30" s="78"/>
      <c r="J30" s="79"/>
      <c r="K30" s="78"/>
      <c r="L30" s="80"/>
      <c r="M30" s="87"/>
      <c r="N30" s="80"/>
      <c r="O30" s="79"/>
      <c r="P30" s="99">
        <f>SUM(Q30:R30)</f>
        <v>0</v>
      </c>
      <c r="Q30" s="80"/>
      <c r="R30" s="79"/>
      <c r="S30" s="237" t="s">
        <v>3</v>
      </c>
      <c r="T30" s="239"/>
      <c r="U30" s="4"/>
    </row>
    <row r="31" spans="1:69" s="5" customFormat="1" ht="22.5" thickBot="1" x14ac:dyDescent="0.25">
      <c r="A31" s="3"/>
      <c r="B31" s="118">
        <f t="shared" ref="B31:K31" si="5">B29-B30</f>
        <v>0</v>
      </c>
      <c r="C31" s="71">
        <f t="shared" si="5"/>
        <v>0</v>
      </c>
      <c r="D31" s="72">
        <f t="shared" si="5"/>
        <v>0</v>
      </c>
      <c r="E31" s="92">
        <f t="shared" si="5"/>
        <v>0</v>
      </c>
      <c r="F31" s="71">
        <f t="shared" si="5"/>
        <v>0</v>
      </c>
      <c r="G31" s="71">
        <f t="shared" si="5"/>
        <v>0</v>
      </c>
      <c r="H31" s="72">
        <f t="shared" si="5"/>
        <v>0</v>
      </c>
      <c r="I31" s="92">
        <f t="shared" si="5"/>
        <v>0</v>
      </c>
      <c r="J31" s="73">
        <f t="shared" si="5"/>
        <v>0</v>
      </c>
      <c r="K31" s="92">
        <f t="shared" si="5"/>
        <v>0</v>
      </c>
      <c r="L31" s="74">
        <f>L29-L30</f>
        <v>0</v>
      </c>
      <c r="M31" s="75">
        <f t="shared" ref="M31:R31" si="6">IF(SUM(M29:M30)=0,0,IF(M30=0,1*100.0001,IF(M29=0,1*-100.0001,(M29/M30*100-100))))</f>
        <v>0</v>
      </c>
      <c r="N31" s="75">
        <f t="shared" si="6"/>
        <v>0</v>
      </c>
      <c r="O31" s="72">
        <f>O29-O30</f>
        <v>0</v>
      </c>
      <c r="P31" s="76">
        <f t="shared" si="6"/>
        <v>0</v>
      </c>
      <c r="Q31" s="75">
        <f t="shared" si="6"/>
        <v>0</v>
      </c>
      <c r="R31" s="89">
        <f t="shared" si="6"/>
        <v>0</v>
      </c>
      <c r="S31" s="291" t="s">
        <v>12</v>
      </c>
      <c r="T31" s="292"/>
      <c r="U31" s="4"/>
    </row>
    <row r="32" spans="1:69" s="5" customFormat="1" ht="4.3499999999999996" customHeight="1" thickBot="1" x14ac:dyDescent="0.55000000000000004">
      <c r="A32" s="7"/>
      <c r="B32" s="20"/>
      <c r="C32" s="20"/>
      <c r="D32" s="20"/>
      <c r="E32" s="20"/>
      <c r="F32" s="20"/>
      <c r="G32" s="20"/>
      <c r="H32" s="20"/>
      <c r="I32" s="20"/>
      <c r="J32" s="20"/>
      <c r="K32" s="20"/>
      <c r="L32" s="20"/>
      <c r="M32" s="20"/>
      <c r="N32" s="20"/>
      <c r="O32" s="20"/>
      <c r="P32" s="20"/>
      <c r="Q32" s="20"/>
      <c r="R32" s="236"/>
      <c r="S32" s="236"/>
      <c r="T32" s="236"/>
      <c r="U32" s="8"/>
    </row>
    <row r="33" ht="18" thickTop="1" x14ac:dyDescent="0.2"/>
  </sheetData>
  <sheetProtection algorithmName="SHA-512" hashValue="h8BASQxuKAuKgP5PJ4ccmqpQLWNk+87K9zCLQUJrrOOWlrHsnQ+vy3/OuthZzWIcxkjYAoxZ6SI+b9lSwZhnJA==" saltValue="QfeolsijduBjiXgDIBMyQg==" spinCount="100000" sheet="1" formatCells="0" formatColumns="0" formatRows="0" insertColumns="0" insertRows="0" insertHyperlinks="0" deleteColumns="0" deleteRows="0" sort="0" autoFilter="0" pivotTables="0"/>
  <mergeCells count="67">
    <mergeCell ref="E12:E13"/>
    <mergeCell ref="F12:F13"/>
    <mergeCell ref="G12:H12"/>
    <mergeCell ref="I12:I13"/>
    <mergeCell ref="J12:J13"/>
    <mergeCell ref="I10:J10"/>
    <mergeCell ref="K10:O10"/>
    <mergeCell ref="P10:R10"/>
    <mergeCell ref="R12:R13"/>
    <mergeCell ref="P11:R11"/>
    <mergeCell ref="K12:K13"/>
    <mergeCell ref="L12:L13"/>
    <mergeCell ref="M12:M13"/>
    <mergeCell ref="N12:N13"/>
    <mergeCell ref="Q5:T5"/>
    <mergeCell ref="B6:D7"/>
    <mergeCell ref="Q6:T7"/>
    <mergeCell ref="F7:O7"/>
    <mergeCell ref="B9:C9"/>
    <mergeCell ref="D9:F9"/>
    <mergeCell ref="G9:I9"/>
    <mergeCell ref="J9:N9"/>
    <mergeCell ref="O9:Q9"/>
    <mergeCell ref="R9:T9"/>
    <mergeCell ref="B10:D10"/>
    <mergeCell ref="E10:H10"/>
    <mergeCell ref="BL16:BQ16"/>
    <mergeCell ref="AN13:BG15"/>
    <mergeCell ref="R32:T32"/>
    <mergeCell ref="AB17:AI18"/>
    <mergeCell ref="BL17:BQ18"/>
    <mergeCell ref="AM18:BH18"/>
    <mergeCell ref="S29:T29"/>
    <mergeCell ref="S30:T30"/>
    <mergeCell ref="S31:T31"/>
    <mergeCell ref="AB16:AI16"/>
    <mergeCell ref="AN16:AP16"/>
    <mergeCell ref="AQ16:AU16"/>
    <mergeCell ref="AZ16:BC16"/>
    <mergeCell ref="BD16:BG16"/>
    <mergeCell ref="I5:J5"/>
    <mergeCell ref="K5:L5"/>
    <mergeCell ref="M5:N5"/>
    <mergeCell ref="B5:D5"/>
    <mergeCell ref="G5:H5"/>
    <mergeCell ref="A1:U1"/>
    <mergeCell ref="B2:D2"/>
    <mergeCell ref="F2:O3"/>
    <mergeCell ref="Q2:T2"/>
    <mergeCell ref="B3:D3"/>
    <mergeCell ref="Q3:T3"/>
    <mergeCell ref="B11:D11"/>
    <mergeCell ref="E11:H11"/>
    <mergeCell ref="K11:O11"/>
    <mergeCell ref="AB14:AI14"/>
    <mergeCell ref="BL14:BQ14"/>
    <mergeCell ref="I11:J11"/>
    <mergeCell ref="AB13:AI13"/>
    <mergeCell ref="BL13:BQ13"/>
    <mergeCell ref="O12:O13"/>
    <mergeCell ref="P12:P13"/>
    <mergeCell ref="Q12:Q13"/>
    <mergeCell ref="S11:S13"/>
    <mergeCell ref="T11:T13"/>
    <mergeCell ref="B12:B13"/>
    <mergeCell ref="C12:C13"/>
    <mergeCell ref="D12:D13"/>
  </mergeCells>
  <conditionalFormatting sqref="B3:D3">
    <cfRule type="cellIs" dxfId="15" priority="14" operator="equal">
      <formula>0</formula>
    </cfRule>
  </conditionalFormatting>
  <conditionalFormatting sqref="G5:H5 K5:L5">
    <cfRule type="cellIs" dxfId="14" priority="13" operator="equal">
      <formula>0</formula>
    </cfRule>
  </conditionalFormatting>
  <conditionalFormatting sqref="B31:H31">
    <cfRule type="cellIs" dxfId="13" priority="6" operator="lessThan">
      <formula>0</formula>
    </cfRule>
  </conditionalFormatting>
  <conditionalFormatting sqref="O31">
    <cfRule type="cellIs" dxfId="12" priority="5" operator="lessThan">
      <formula>0</formula>
    </cfRule>
  </conditionalFormatting>
  <conditionalFormatting sqref="L31">
    <cfRule type="cellIs" dxfId="11" priority="4" operator="lessThan">
      <formula>0</formula>
    </cfRule>
  </conditionalFormatting>
  <conditionalFormatting sqref="K31">
    <cfRule type="cellIs" dxfId="10" priority="3" operator="lessThan">
      <formula>0</formula>
    </cfRule>
  </conditionalFormatting>
  <conditionalFormatting sqref="J31">
    <cfRule type="cellIs" dxfId="9" priority="2" operator="lessThan">
      <formula>0</formula>
    </cfRule>
  </conditionalFormatting>
  <conditionalFormatting sqref="I31">
    <cfRule type="cellIs" dxfId="8" priority="1" operator="lessThan">
      <formula>0</formula>
    </cfRule>
  </conditionalFormatting>
  <printOptions horizontalCentered="1"/>
  <pageMargins left="0" right="0" top="0" bottom="0" header="0" footer="0"/>
  <pageSetup paperSize="9" scale="90" fitToHeight="0" orientation="landscape" errors="blank"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20</vt:i4>
      </vt:variant>
    </vt:vector>
  </HeadingPairs>
  <TitlesOfParts>
    <vt:vector size="30" baseType="lpstr">
      <vt:lpstr>Pakistan, Suba</vt:lpstr>
      <vt:lpstr>Pakistan,Division</vt:lpstr>
      <vt:lpstr>کراچی</vt:lpstr>
      <vt:lpstr>اندرونِ سندھ</vt:lpstr>
      <vt:lpstr>بلوچستان</vt:lpstr>
      <vt:lpstr>پنجاب</vt:lpstr>
      <vt:lpstr>اسلام آباد</vt:lpstr>
      <vt:lpstr>خیبر پختونخوا</vt:lpstr>
      <vt:lpstr>گلگت بلتستان</vt:lpstr>
      <vt:lpstr>کشمیر</vt:lpstr>
      <vt:lpstr>'Pakistan, Suba'!Print_Area</vt:lpstr>
      <vt:lpstr>'Pakistan,Division'!Print_Area</vt:lpstr>
      <vt:lpstr>'اسلام آباد'!Print_Area</vt:lpstr>
      <vt:lpstr>'اندرونِ سندھ'!Print_Area</vt:lpstr>
      <vt:lpstr>بلوچستان!Print_Area</vt:lpstr>
      <vt:lpstr>پنجاب!Print_Area</vt:lpstr>
      <vt:lpstr>'خیبر پختونخوا'!Print_Area</vt:lpstr>
      <vt:lpstr>کراچی!Print_Area</vt:lpstr>
      <vt:lpstr>کشمیر!Print_Area</vt:lpstr>
      <vt:lpstr>'گلگت بلتستان'!Print_Area</vt:lpstr>
      <vt:lpstr>'Pakistan, Suba'!Print_Titles</vt:lpstr>
      <vt:lpstr>'Pakistan,Division'!Print_Titles</vt:lpstr>
      <vt:lpstr>'اسلام آباد'!Print_Titles</vt:lpstr>
      <vt:lpstr>'اندرونِ سندھ'!Print_Titles</vt:lpstr>
      <vt:lpstr>بلوچستان!Print_Titles</vt:lpstr>
      <vt:lpstr>پنجاب!Print_Titles</vt:lpstr>
      <vt:lpstr>'خیبر پختونخوا'!Print_Titles</vt:lpstr>
      <vt:lpstr>کراچی!Print_Titles</vt:lpstr>
      <vt:lpstr>کشمیر!Print_Titles</vt:lpstr>
      <vt:lpstr>'گلگت بلتستان'!Print_Titles</vt:lpstr>
    </vt:vector>
  </TitlesOfParts>
  <Company>Dawateislami.net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attari</dc:creator>
  <cp:lastModifiedBy>Ehsan</cp:lastModifiedBy>
  <cp:lastPrinted>2022-02-12T14:05:18Z</cp:lastPrinted>
  <dcterms:created xsi:type="dcterms:W3CDTF">2002-05-03T06:31:37Z</dcterms:created>
  <dcterms:modified xsi:type="dcterms:W3CDTF">2022-02-12T14:06:33Z</dcterms:modified>
</cp:coreProperties>
</file>