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Professional\"/>
    </mc:Choice>
  </mc:AlternateContent>
  <bookViews>
    <workbookView xWindow="0" yWindow="0" windowWidth="24000" windowHeight="9300" tabRatio="717" activeTab="1"/>
  </bookViews>
  <sheets>
    <sheet name="Sabiqa Month" sheetId="34" r:id="rId1"/>
    <sheet name="Mojuda Month" sheetId="33" r:id="rId2"/>
    <sheet name="Taqabul" sheetId="36" r:id="rId3"/>
  </sheets>
  <definedNames>
    <definedName name="_xlnm.Print_Area" localSheetId="1">'Mojuda Month'!$A$1:$Y$31</definedName>
    <definedName name="_xlnm.Print_Area" localSheetId="0">'Sabiqa Month'!$A$1:$Y$30</definedName>
    <definedName name="_xlnm.Print_Titles" localSheetId="1">'Mojuda Month'!$9:$11</definedName>
    <definedName name="_xlnm.Print_Titles" localSheetId="0">'Sabiqa Month'!$9:$11</definedName>
    <definedName name="_xlnm.Print_Titles" localSheetId="2">Taqabul!$9:$11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7" i="34" l="1"/>
  <c r="T29" i="34" s="1"/>
  <c r="U27" i="34"/>
  <c r="U29" i="34" s="1"/>
  <c r="V27" i="33"/>
  <c r="V29" i="33" s="1"/>
  <c r="U27" i="33"/>
  <c r="U29" i="33" s="1"/>
  <c r="T27" i="33"/>
  <c r="T29" i="33" s="1"/>
  <c r="S27" i="33"/>
  <c r="S29" i="33" s="1"/>
  <c r="R27" i="33"/>
  <c r="R29" i="33" s="1"/>
  <c r="Q27" i="33"/>
  <c r="Q29" i="33" s="1"/>
  <c r="P27" i="33"/>
  <c r="P29" i="33" s="1"/>
  <c r="O27" i="33"/>
  <c r="O29" i="33" s="1"/>
  <c r="N27" i="33"/>
  <c r="N29" i="33" s="1"/>
  <c r="M27" i="33"/>
  <c r="M29" i="33" s="1"/>
  <c r="L27" i="33"/>
  <c r="L29" i="33" s="1"/>
  <c r="K27" i="33"/>
  <c r="K29" i="33" s="1"/>
  <c r="J27" i="33"/>
  <c r="J29" i="33" s="1"/>
  <c r="I27" i="33"/>
  <c r="I29" i="33" s="1"/>
  <c r="H27" i="33"/>
  <c r="H29" i="33" s="1"/>
  <c r="G27" i="33"/>
  <c r="G29" i="33" s="1"/>
  <c r="F27" i="33"/>
  <c r="F29" i="33" s="1"/>
  <c r="E27" i="33"/>
  <c r="E29" i="33" s="1"/>
  <c r="D27" i="33"/>
  <c r="D29" i="33" s="1"/>
  <c r="C27" i="33"/>
  <c r="C29" i="33" s="1"/>
  <c r="B27" i="33"/>
  <c r="B29" i="33" s="1"/>
  <c r="O5" i="36"/>
  <c r="H5" i="36"/>
  <c r="U5" i="33"/>
  <c r="W5" i="36" s="1"/>
  <c r="B6" i="33"/>
  <c r="B3" i="33"/>
  <c r="V27" i="34"/>
  <c r="V29" i="34" s="1"/>
  <c r="F54" i="36"/>
  <c r="F38" i="36"/>
  <c r="F22" i="36"/>
  <c r="E33" i="36"/>
  <c r="E69" i="36"/>
  <c r="C17" i="36"/>
  <c r="C22" i="36"/>
  <c r="D22" i="36"/>
  <c r="E22" i="36"/>
  <c r="C33" i="36"/>
  <c r="D33" i="36"/>
  <c r="C34" i="36"/>
  <c r="D34" i="36"/>
  <c r="E34" i="36"/>
  <c r="F34" i="36"/>
  <c r="G34" i="36"/>
  <c r="H34" i="36"/>
  <c r="C37" i="36"/>
  <c r="C38" i="36"/>
  <c r="D38" i="36"/>
  <c r="E38" i="36"/>
  <c r="C45" i="36"/>
  <c r="C46" i="36"/>
  <c r="D46" i="36"/>
  <c r="C49" i="36"/>
  <c r="C50" i="36"/>
  <c r="D50" i="36"/>
  <c r="E50" i="36"/>
  <c r="F50" i="36"/>
  <c r="G50" i="36"/>
  <c r="C53" i="36"/>
  <c r="C54" i="36"/>
  <c r="D54" i="36"/>
  <c r="E54" i="36"/>
  <c r="C57" i="36"/>
  <c r="D58" i="36"/>
  <c r="C61" i="36"/>
  <c r="C65" i="36"/>
  <c r="C66" i="36"/>
  <c r="D66" i="36"/>
  <c r="E66" i="36"/>
  <c r="F66" i="36"/>
  <c r="C69" i="36"/>
  <c r="D69" i="36"/>
  <c r="C70" i="36"/>
  <c r="D70" i="36"/>
  <c r="E70" i="36"/>
  <c r="F70" i="36"/>
  <c r="C39" i="36" l="1"/>
  <c r="C35" i="36"/>
  <c r="C67" i="36"/>
  <c r="C71" i="36"/>
  <c r="C55" i="36"/>
  <c r="E35" i="36"/>
  <c r="D71" i="36"/>
  <c r="E58" i="36"/>
  <c r="C58" i="36"/>
  <c r="C59" i="36" s="1"/>
  <c r="C51" i="36"/>
  <c r="G22" i="36"/>
  <c r="I34" i="36"/>
  <c r="G38" i="36"/>
  <c r="H50" i="36"/>
  <c r="G54" i="36"/>
  <c r="G66" i="36"/>
  <c r="G70" i="36"/>
  <c r="C26" i="36"/>
  <c r="C42" i="36"/>
  <c r="E71" i="36"/>
  <c r="C14" i="36"/>
  <c r="C30" i="36"/>
  <c r="E46" i="36"/>
  <c r="C62" i="36"/>
  <c r="C63" i="36" s="1"/>
  <c r="C47" i="36"/>
  <c r="D35" i="36"/>
  <c r="C18" i="36"/>
  <c r="C19" i="36" s="1"/>
  <c r="G69" i="36"/>
  <c r="D65" i="36"/>
  <c r="D67" i="36" s="1"/>
  <c r="D49" i="36"/>
  <c r="D51" i="36" s="1"/>
  <c r="F33" i="36"/>
  <c r="F35" i="36" s="1"/>
  <c r="D57" i="36"/>
  <c r="D59" i="36" s="1"/>
  <c r="F69" i="36"/>
  <c r="F71" i="36" s="1"/>
  <c r="D61" i="36"/>
  <c r="D53" i="36"/>
  <c r="D55" i="36" s="1"/>
  <c r="D45" i="36"/>
  <c r="D47" i="36" s="1"/>
  <c r="D37" i="36"/>
  <c r="D39" i="36" s="1"/>
  <c r="D21" i="36"/>
  <c r="D23" i="36" s="1"/>
  <c r="C41" i="36"/>
  <c r="C25" i="36"/>
  <c r="C29" i="36"/>
  <c r="C21" i="36"/>
  <c r="C23" i="36" s="1"/>
  <c r="W13" i="36"/>
  <c r="S27" i="34" l="1"/>
  <c r="S29" i="34" s="1"/>
  <c r="C27" i="36"/>
  <c r="G71" i="36"/>
  <c r="C43" i="36"/>
  <c r="D26" i="36"/>
  <c r="I50" i="36"/>
  <c r="J34" i="36"/>
  <c r="D30" i="36"/>
  <c r="C31" i="36"/>
  <c r="D14" i="36"/>
  <c r="D42" i="36"/>
  <c r="H70" i="36"/>
  <c r="H54" i="36"/>
  <c r="H38" i="36"/>
  <c r="H22" i="36"/>
  <c r="H66" i="36"/>
  <c r="D18" i="36"/>
  <c r="D62" i="36"/>
  <c r="D63" i="36" s="1"/>
  <c r="F46" i="36"/>
  <c r="C74" i="36"/>
  <c r="F58" i="36"/>
  <c r="E21" i="36"/>
  <c r="E23" i="36" s="1"/>
  <c r="E45" i="36"/>
  <c r="E47" i="36" s="1"/>
  <c r="E53" i="36"/>
  <c r="E55" i="36" s="1"/>
  <c r="E65" i="36"/>
  <c r="E67" i="36" s="1"/>
  <c r="G33" i="36"/>
  <c r="G35" i="36" s="1"/>
  <c r="E37" i="36"/>
  <c r="E39" i="36" s="1"/>
  <c r="E57" i="36"/>
  <c r="E59" i="36" s="1"/>
  <c r="E49" i="36"/>
  <c r="E51" i="36" s="1"/>
  <c r="H69" i="36"/>
  <c r="E61" i="36"/>
  <c r="D41" i="36"/>
  <c r="D29" i="36"/>
  <c r="D25" i="36"/>
  <c r="H33" i="36"/>
  <c r="H35" i="36" s="1"/>
  <c r="F45" i="36"/>
  <c r="D17" i="36"/>
  <c r="W14" i="36"/>
  <c r="B70" i="36"/>
  <c r="B66" i="36"/>
  <c r="B62" i="36"/>
  <c r="B58" i="36"/>
  <c r="B54" i="36"/>
  <c r="B50" i="36"/>
  <c r="B46" i="36"/>
  <c r="B42" i="36"/>
  <c r="B38" i="36"/>
  <c r="B34" i="36"/>
  <c r="B30" i="36"/>
  <c r="B26" i="36"/>
  <c r="B22" i="36"/>
  <c r="B18" i="36"/>
  <c r="B14" i="36"/>
  <c r="B69" i="36"/>
  <c r="B65" i="36"/>
  <c r="B61" i="36"/>
  <c r="B57" i="36"/>
  <c r="B53" i="36"/>
  <c r="B49" i="36"/>
  <c r="B45" i="36"/>
  <c r="B41" i="36"/>
  <c r="B37" i="36"/>
  <c r="B33" i="36"/>
  <c r="B29" i="36"/>
  <c r="B25" i="36"/>
  <c r="B21" i="36"/>
  <c r="B17" i="36"/>
  <c r="W12" i="33"/>
  <c r="W13" i="33"/>
  <c r="W14" i="33"/>
  <c r="W15" i="33"/>
  <c r="W16" i="33"/>
  <c r="W17" i="33"/>
  <c r="W18" i="33"/>
  <c r="W19" i="33"/>
  <c r="W20" i="33"/>
  <c r="W21" i="33"/>
  <c r="W22" i="33"/>
  <c r="W23" i="33"/>
  <c r="W24" i="33"/>
  <c r="W25" i="33"/>
  <c r="W26" i="33"/>
  <c r="R27" i="34" l="1"/>
  <c r="R29" i="34" s="1"/>
  <c r="H71" i="36"/>
  <c r="D27" i="36"/>
  <c r="E62" i="36"/>
  <c r="E63" i="36" s="1"/>
  <c r="I38" i="36"/>
  <c r="D74" i="36"/>
  <c r="D31" i="36"/>
  <c r="J50" i="36"/>
  <c r="F47" i="36"/>
  <c r="D43" i="36"/>
  <c r="G58" i="36"/>
  <c r="G46" i="36"/>
  <c r="E18" i="36"/>
  <c r="I22" i="36"/>
  <c r="I54" i="36"/>
  <c r="E42" i="36"/>
  <c r="K34" i="36"/>
  <c r="I66" i="36"/>
  <c r="I70" i="36"/>
  <c r="E14" i="36"/>
  <c r="E30" i="36"/>
  <c r="E26" i="36"/>
  <c r="I69" i="36"/>
  <c r="F57" i="36"/>
  <c r="F59" i="36" s="1"/>
  <c r="F61" i="36"/>
  <c r="F49" i="36"/>
  <c r="F51" i="36" s="1"/>
  <c r="F37" i="36"/>
  <c r="F39" i="36" s="1"/>
  <c r="F65" i="36"/>
  <c r="F67" i="36" s="1"/>
  <c r="F21" i="36"/>
  <c r="F23" i="36" s="1"/>
  <c r="F53" i="36"/>
  <c r="F55" i="36" s="1"/>
  <c r="G45" i="36"/>
  <c r="E25" i="36"/>
  <c r="I33" i="36"/>
  <c r="I35" i="36" s="1"/>
  <c r="E29" i="36"/>
  <c r="E41" i="36"/>
  <c r="D19" i="36"/>
  <c r="E17" i="36"/>
  <c r="B43" i="36"/>
  <c r="B67" i="36"/>
  <c r="B71" i="36"/>
  <c r="B63" i="36"/>
  <c r="B47" i="36"/>
  <c r="B55" i="36"/>
  <c r="B59" i="36"/>
  <c r="B39" i="36"/>
  <c r="B23" i="36"/>
  <c r="B19" i="36"/>
  <c r="B35" i="36"/>
  <c r="B27" i="36"/>
  <c r="B51" i="36"/>
  <c r="X61" i="36"/>
  <c r="X65" i="36"/>
  <c r="X69" i="36"/>
  <c r="Q27" i="34" l="1"/>
  <c r="Q29" i="34" s="1"/>
  <c r="I71" i="36"/>
  <c r="E27" i="36"/>
  <c r="E43" i="36"/>
  <c r="G47" i="36"/>
  <c r="F42" i="36"/>
  <c r="J38" i="36"/>
  <c r="E31" i="36"/>
  <c r="F30" i="36"/>
  <c r="E74" i="36"/>
  <c r="F14" i="36"/>
  <c r="J66" i="36"/>
  <c r="J22" i="36"/>
  <c r="H46" i="36"/>
  <c r="F26" i="36"/>
  <c r="J70" i="36"/>
  <c r="L34" i="36"/>
  <c r="J54" i="36"/>
  <c r="F18" i="36"/>
  <c r="H58" i="36"/>
  <c r="K50" i="36"/>
  <c r="F62" i="36"/>
  <c r="F63" i="36" s="1"/>
  <c r="G53" i="36"/>
  <c r="G55" i="36" s="1"/>
  <c r="G65" i="36"/>
  <c r="G67" i="36" s="1"/>
  <c r="G49" i="36"/>
  <c r="G51" i="36" s="1"/>
  <c r="G57" i="36"/>
  <c r="G59" i="36" s="1"/>
  <c r="J69" i="36"/>
  <c r="G21" i="36"/>
  <c r="G23" i="36" s="1"/>
  <c r="G37" i="36"/>
  <c r="G39" i="36" s="1"/>
  <c r="G61" i="36"/>
  <c r="H45" i="36"/>
  <c r="J33" i="36"/>
  <c r="J35" i="36" s="1"/>
  <c r="F41" i="36"/>
  <c r="F29" i="36"/>
  <c r="F25" i="36"/>
  <c r="F27" i="36" s="1"/>
  <c r="E19" i="36"/>
  <c r="F17" i="36"/>
  <c r="B6" i="36"/>
  <c r="B3" i="36"/>
  <c r="F43" i="36" l="1"/>
  <c r="P27" i="34"/>
  <c r="P29" i="34" s="1"/>
  <c r="H47" i="36"/>
  <c r="J71" i="36"/>
  <c r="F31" i="36"/>
  <c r="I58" i="36"/>
  <c r="K70" i="36"/>
  <c r="G30" i="36"/>
  <c r="G26" i="36"/>
  <c r="L50" i="36"/>
  <c r="G18" i="36"/>
  <c r="M34" i="36"/>
  <c r="K22" i="36"/>
  <c r="G14" i="36"/>
  <c r="G62" i="36"/>
  <c r="K54" i="36"/>
  <c r="I46" i="36"/>
  <c r="G42" i="36"/>
  <c r="G63" i="36"/>
  <c r="K66" i="36"/>
  <c r="F74" i="36"/>
  <c r="K38" i="36"/>
  <c r="H61" i="36"/>
  <c r="H21" i="36"/>
  <c r="H23" i="36" s="1"/>
  <c r="H57" i="36"/>
  <c r="H59" i="36" s="1"/>
  <c r="H65" i="36"/>
  <c r="H67" i="36" s="1"/>
  <c r="H37" i="36"/>
  <c r="H39" i="36" s="1"/>
  <c r="K69" i="36"/>
  <c r="H49" i="36"/>
  <c r="H51" i="36" s="1"/>
  <c r="H53" i="36"/>
  <c r="H55" i="36" s="1"/>
  <c r="G25" i="36"/>
  <c r="G41" i="36"/>
  <c r="I45" i="36"/>
  <c r="K33" i="36"/>
  <c r="K35" i="36" s="1"/>
  <c r="G29" i="36"/>
  <c r="G17" i="36"/>
  <c r="F19" i="36"/>
  <c r="W18" i="36"/>
  <c r="W22" i="36" s="1"/>
  <c r="W26" i="36" s="1"/>
  <c r="W30" i="36" s="1"/>
  <c r="W34" i="36" s="1"/>
  <c r="W38" i="36" s="1"/>
  <c r="W42" i="36" s="1"/>
  <c r="W46" i="36" s="1"/>
  <c r="W50" i="36" s="1"/>
  <c r="W54" i="36" s="1"/>
  <c r="W58" i="36" s="1"/>
  <c r="W62" i="36" s="1"/>
  <c r="W66" i="36" s="1"/>
  <c r="W70" i="36" s="1"/>
  <c r="W74" i="36" s="1"/>
  <c r="W17" i="36"/>
  <c r="W21" i="36" s="1"/>
  <c r="W25" i="36" s="1"/>
  <c r="W29" i="36" s="1"/>
  <c r="W33" i="36" s="1"/>
  <c r="W37" i="36" s="1"/>
  <c r="W41" i="36" s="1"/>
  <c r="W45" i="36" s="1"/>
  <c r="W49" i="36" s="1"/>
  <c r="W53" i="36" s="1"/>
  <c r="W57" i="36" s="1"/>
  <c r="W61" i="36" s="1"/>
  <c r="W65" i="36" s="1"/>
  <c r="W69" i="36" s="1"/>
  <c r="W73" i="36" s="1"/>
  <c r="X57" i="36"/>
  <c r="X53" i="36"/>
  <c r="X49" i="36"/>
  <c r="X45" i="36"/>
  <c r="X41" i="36"/>
  <c r="X37" i="36"/>
  <c r="X33" i="36"/>
  <c r="X29" i="36"/>
  <c r="X25" i="36"/>
  <c r="X21" i="36"/>
  <c r="X17" i="36"/>
  <c r="X13" i="36"/>
  <c r="W19" i="36"/>
  <c r="W23" i="36" s="1"/>
  <c r="W27" i="36" s="1"/>
  <c r="W31" i="36" s="1"/>
  <c r="W35" i="36" s="1"/>
  <c r="W39" i="36" s="1"/>
  <c r="W43" i="36" s="1"/>
  <c r="W47" i="36" s="1"/>
  <c r="W51" i="36" s="1"/>
  <c r="W55" i="36" s="1"/>
  <c r="W59" i="36" s="1"/>
  <c r="W63" i="36" s="1"/>
  <c r="W67" i="36" s="1"/>
  <c r="W71" i="36" s="1"/>
  <c r="W75" i="36" s="1"/>
  <c r="Y18" i="36"/>
  <c r="Y19" i="36" s="1"/>
  <c r="Y14" i="36"/>
  <c r="Y15" i="36" s="1"/>
  <c r="O27" i="34" l="1"/>
  <c r="O29" i="34" s="1"/>
  <c r="G43" i="36"/>
  <c r="I47" i="36"/>
  <c r="G31" i="36"/>
  <c r="H62" i="36"/>
  <c r="H63" i="36" s="1"/>
  <c r="G27" i="36"/>
  <c r="H18" i="36"/>
  <c r="L70" i="36"/>
  <c r="H42" i="36"/>
  <c r="L54" i="36"/>
  <c r="H14" i="36"/>
  <c r="J46" i="36"/>
  <c r="L22" i="36"/>
  <c r="H26" i="36"/>
  <c r="K71" i="36"/>
  <c r="L38" i="36"/>
  <c r="L66" i="36"/>
  <c r="G74" i="36"/>
  <c r="N34" i="36"/>
  <c r="M50" i="36"/>
  <c r="H30" i="36"/>
  <c r="J58" i="36"/>
  <c r="L69" i="36"/>
  <c r="I53" i="36"/>
  <c r="I55" i="36" s="1"/>
  <c r="I65" i="36"/>
  <c r="I67" i="36" s="1"/>
  <c r="I21" i="36"/>
  <c r="I23" i="36" s="1"/>
  <c r="I49" i="36"/>
  <c r="I51" i="36" s="1"/>
  <c r="I61" i="36"/>
  <c r="I37" i="36"/>
  <c r="I39" i="36" s="1"/>
  <c r="I57" i="36"/>
  <c r="I59" i="36" s="1"/>
  <c r="L33" i="36"/>
  <c r="L35" i="36" s="1"/>
  <c r="J45" i="36"/>
  <c r="H29" i="36"/>
  <c r="H31" i="36" s="1"/>
  <c r="H41" i="36"/>
  <c r="H25" i="36"/>
  <c r="H17" i="36"/>
  <c r="G19" i="36"/>
  <c r="B31" i="36"/>
  <c r="X13" i="34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N27" i="34" l="1"/>
  <c r="N29" i="34" s="1"/>
  <c r="J47" i="36"/>
  <c r="H27" i="36"/>
  <c r="H43" i="36"/>
  <c r="I26" i="36"/>
  <c r="K46" i="36"/>
  <c r="K58" i="36"/>
  <c r="N50" i="36"/>
  <c r="M38" i="36"/>
  <c r="M54" i="36"/>
  <c r="M70" i="36"/>
  <c r="O34" i="36"/>
  <c r="M22" i="36"/>
  <c r="H74" i="36"/>
  <c r="L71" i="36"/>
  <c r="I30" i="36"/>
  <c r="M66" i="36"/>
  <c r="I14" i="36"/>
  <c r="I42" i="36"/>
  <c r="I18" i="36"/>
  <c r="I62" i="36"/>
  <c r="I63" i="36" s="1"/>
  <c r="J57" i="36"/>
  <c r="J59" i="36" s="1"/>
  <c r="J61" i="36"/>
  <c r="J21" i="36"/>
  <c r="J23" i="36" s="1"/>
  <c r="J53" i="36"/>
  <c r="J55" i="36" s="1"/>
  <c r="J49" i="36"/>
  <c r="J51" i="36" s="1"/>
  <c r="M69" i="36"/>
  <c r="J37" i="36"/>
  <c r="J39" i="36" s="1"/>
  <c r="J65" i="36"/>
  <c r="J67" i="36" s="1"/>
  <c r="I41" i="36"/>
  <c r="I29" i="36"/>
  <c r="K45" i="36"/>
  <c r="I25" i="36"/>
  <c r="M33" i="36"/>
  <c r="M35" i="36" s="1"/>
  <c r="H19" i="36"/>
  <c r="I17" i="36"/>
  <c r="X13" i="33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M27" i="34" l="1"/>
  <c r="M29" i="34" s="1"/>
  <c r="M71" i="36"/>
  <c r="I27" i="36"/>
  <c r="I43" i="36"/>
  <c r="J18" i="36"/>
  <c r="I74" i="36"/>
  <c r="P34" i="36"/>
  <c r="O50" i="36"/>
  <c r="J14" i="36"/>
  <c r="J30" i="36"/>
  <c r="N54" i="36"/>
  <c r="L46" i="36"/>
  <c r="K47" i="36"/>
  <c r="J62" i="36"/>
  <c r="J63" i="36" s="1"/>
  <c r="J42" i="36"/>
  <c r="N22" i="36"/>
  <c r="I31" i="36"/>
  <c r="N66" i="36"/>
  <c r="N70" i="36"/>
  <c r="N38" i="36"/>
  <c r="L58" i="36"/>
  <c r="J26" i="36"/>
  <c r="K65" i="36"/>
  <c r="K67" i="36" s="1"/>
  <c r="N69" i="36"/>
  <c r="K53" i="36"/>
  <c r="K55" i="36" s="1"/>
  <c r="K61" i="36"/>
  <c r="K37" i="36"/>
  <c r="K39" i="36" s="1"/>
  <c r="K49" i="36"/>
  <c r="K51" i="36" s="1"/>
  <c r="K21" i="36"/>
  <c r="K23" i="36" s="1"/>
  <c r="K57" i="36"/>
  <c r="K59" i="36" s="1"/>
  <c r="J29" i="36"/>
  <c r="N33" i="36"/>
  <c r="N35" i="36" s="1"/>
  <c r="J25" i="36"/>
  <c r="L45" i="36"/>
  <c r="J41" i="36"/>
  <c r="I19" i="36"/>
  <c r="J17" i="36"/>
  <c r="M13" i="36"/>
  <c r="L27" i="34" l="1"/>
  <c r="L29" i="34" s="1"/>
  <c r="L13" i="36"/>
  <c r="J31" i="36"/>
  <c r="J27" i="36"/>
  <c r="K26" i="36"/>
  <c r="O38" i="36"/>
  <c r="K42" i="36"/>
  <c r="O54" i="36"/>
  <c r="K14" i="36"/>
  <c r="P50" i="36"/>
  <c r="J43" i="36"/>
  <c r="M58" i="36"/>
  <c r="O70" i="36"/>
  <c r="J74" i="36"/>
  <c r="L47" i="36"/>
  <c r="N71" i="36"/>
  <c r="O66" i="36"/>
  <c r="O22" i="36"/>
  <c r="K62" i="36"/>
  <c r="K63" i="36" s="1"/>
  <c r="M46" i="36"/>
  <c r="K30" i="36"/>
  <c r="Q34" i="36"/>
  <c r="K18" i="36"/>
  <c r="L57" i="36"/>
  <c r="L59" i="36" s="1"/>
  <c r="L49" i="36"/>
  <c r="L51" i="36" s="1"/>
  <c r="L61" i="36"/>
  <c r="O69" i="36"/>
  <c r="L21" i="36"/>
  <c r="L23" i="36" s="1"/>
  <c r="L37" i="36"/>
  <c r="L39" i="36" s="1"/>
  <c r="L53" i="36"/>
  <c r="L55" i="36" s="1"/>
  <c r="L65" i="36"/>
  <c r="L67" i="36" s="1"/>
  <c r="O33" i="36"/>
  <c r="O35" i="36" s="1"/>
  <c r="M45" i="36"/>
  <c r="K25" i="36"/>
  <c r="K41" i="36"/>
  <c r="K29" i="36"/>
  <c r="J19" i="36"/>
  <c r="K17" i="36"/>
  <c r="N13" i="36"/>
  <c r="B74" i="36"/>
  <c r="K27" i="34" l="1"/>
  <c r="K29" i="34" s="1"/>
  <c r="K13" i="36"/>
  <c r="K15" i="36" s="1"/>
  <c r="K31" i="36"/>
  <c r="O71" i="36"/>
  <c r="K27" i="36"/>
  <c r="K43" i="36"/>
  <c r="M47" i="36"/>
  <c r="L18" i="36"/>
  <c r="N58" i="36"/>
  <c r="P54" i="36"/>
  <c r="P38" i="36"/>
  <c r="L30" i="36"/>
  <c r="L62" i="36"/>
  <c r="L63" i="36" s="1"/>
  <c r="P66" i="36"/>
  <c r="R34" i="36"/>
  <c r="N46" i="36"/>
  <c r="P22" i="36"/>
  <c r="L14" i="36"/>
  <c r="Q50" i="36"/>
  <c r="P70" i="36"/>
  <c r="K74" i="36"/>
  <c r="L42" i="36"/>
  <c r="L26" i="36"/>
  <c r="M37" i="36"/>
  <c r="M39" i="36" s="1"/>
  <c r="M65" i="36"/>
  <c r="M67" i="36" s="1"/>
  <c r="P69" i="36"/>
  <c r="M49" i="36"/>
  <c r="M51" i="36" s="1"/>
  <c r="M53" i="36"/>
  <c r="M55" i="36" s="1"/>
  <c r="M21" i="36"/>
  <c r="M23" i="36" s="1"/>
  <c r="M61" i="36"/>
  <c r="M57" i="36"/>
  <c r="M59" i="36" s="1"/>
  <c r="N45" i="36"/>
  <c r="L41" i="36"/>
  <c r="L29" i="36"/>
  <c r="L25" i="36"/>
  <c r="L27" i="36" s="1"/>
  <c r="P33" i="36"/>
  <c r="P35" i="36" s="1"/>
  <c r="L17" i="36"/>
  <c r="K19" i="36"/>
  <c r="O13" i="36"/>
  <c r="J27" i="34" l="1"/>
  <c r="J29" i="34" s="1"/>
  <c r="J13" i="36"/>
  <c r="K73" i="36"/>
  <c r="K75" i="36" s="1"/>
  <c r="N47" i="36"/>
  <c r="P71" i="36"/>
  <c r="L31" i="36"/>
  <c r="L43" i="36"/>
  <c r="Q22" i="36"/>
  <c r="O58" i="36"/>
  <c r="M42" i="36"/>
  <c r="Q70" i="36"/>
  <c r="L74" i="36"/>
  <c r="L15" i="36"/>
  <c r="O46" i="36"/>
  <c r="M62" i="36"/>
  <c r="M63" i="36" s="1"/>
  <c r="M14" i="36"/>
  <c r="Q66" i="36"/>
  <c r="M30" i="36"/>
  <c r="Q54" i="36"/>
  <c r="S34" i="36"/>
  <c r="Q38" i="36"/>
  <c r="M26" i="36"/>
  <c r="R50" i="36"/>
  <c r="M18" i="36"/>
  <c r="N57" i="36"/>
  <c r="N59" i="36" s="1"/>
  <c r="N49" i="36"/>
  <c r="N51" i="36" s="1"/>
  <c r="N65" i="36"/>
  <c r="N67" i="36" s="1"/>
  <c r="N21" i="36"/>
  <c r="N23" i="36" s="1"/>
  <c r="N61" i="36"/>
  <c r="N53" i="36"/>
  <c r="N55" i="36" s="1"/>
  <c r="Q69" i="36"/>
  <c r="Q71" i="36" s="1"/>
  <c r="N37" i="36"/>
  <c r="N39" i="36" s="1"/>
  <c r="M25" i="36"/>
  <c r="M29" i="36"/>
  <c r="M31" i="36" s="1"/>
  <c r="M41" i="36"/>
  <c r="Q33" i="36"/>
  <c r="Q35" i="36" s="1"/>
  <c r="O45" i="36"/>
  <c r="L19" i="36"/>
  <c r="L73" i="36"/>
  <c r="M17" i="36"/>
  <c r="P13" i="36"/>
  <c r="J15" i="36" l="1"/>
  <c r="J73" i="36"/>
  <c r="J75" i="36" s="1"/>
  <c r="I27" i="34"/>
  <c r="I29" i="34" s="1"/>
  <c r="I13" i="36"/>
  <c r="L75" i="36"/>
  <c r="M43" i="36"/>
  <c r="O47" i="36"/>
  <c r="M27" i="36"/>
  <c r="P46" i="36"/>
  <c r="R70" i="36"/>
  <c r="P58" i="36"/>
  <c r="S50" i="36"/>
  <c r="R38" i="36"/>
  <c r="R54" i="36"/>
  <c r="R66" i="36"/>
  <c r="M74" i="36"/>
  <c r="M15" i="36"/>
  <c r="N62" i="36"/>
  <c r="N63" i="36" s="1"/>
  <c r="N42" i="36"/>
  <c r="R22" i="36"/>
  <c r="N14" i="36"/>
  <c r="N18" i="36"/>
  <c r="N26" i="36"/>
  <c r="T34" i="36"/>
  <c r="N30" i="36"/>
  <c r="O37" i="36"/>
  <c r="O39" i="36" s="1"/>
  <c r="O53" i="36"/>
  <c r="O55" i="36" s="1"/>
  <c r="O21" i="36"/>
  <c r="O23" i="36" s="1"/>
  <c r="O49" i="36"/>
  <c r="O51" i="36" s="1"/>
  <c r="R69" i="36"/>
  <c r="O61" i="36"/>
  <c r="O65" i="36"/>
  <c r="O67" i="36" s="1"/>
  <c r="O57" i="36"/>
  <c r="O59" i="36" s="1"/>
  <c r="N41" i="36"/>
  <c r="N29" i="36"/>
  <c r="P45" i="36"/>
  <c r="R33" i="36"/>
  <c r="R35" i="36" s="1"/>
  <c r="N25" i="36"/>
  <c r="N17" i="36"/>
  <c r="M19" i="36"/>
  <c r="M73" i="36"/>
  <c r="Q13" i="36"/>
  <c r="H27" i="34" l="1"/>
  <c r="H29" i="34" s="1"/>
  <c r="H13" i="36"/>
  <c r="I15" i="36"/>
  <c r="I73" i="36"/>
  <c r="I75" i="36" s="1"/>
  <c r="M75" i="36"/>
  <c r="P47" i="36"/>
  <c r="N27" i="36"/>
  <c r="O26" i="36"/>
  <c r="O14" i="36"/>
  <c r="N31" i="36"/>
  <c r="R71" i="36"/>
  <c r="O18" i="36"/>
  <c r="N74" i="36"/>
  <c r="N15" i="36"/>
  <c r="O42" i="36"/>
  <c r="S54" i="36"/>
  <c r="T50" i="36"/>
  <c r="S70" i="36"/>
  <c r="N43" i="36"/>
  <c r="V34" i="36"/>
  <c r="U34" i="36"/>
  <c r="S66" i="36"/>
  <c r="O30" i="36"/>
  <c r="S22" i="36"/>
  <c r="O62" i="36"/>
  <c r="O63" i="36" s="1"/>
  <c r="S38" i="36"/>
  <c r="Q58" i="36"/>
  <c r="Q46" i="36"/>
  <c r="P57" i="36"/>
  <c r="P59" i="36" s="1"/>
  <c r="P61" i="36"/>
  <c r="P49" i="36"/>
  <c r="P51" i="36" s="1"/>
  <c r="P53" i="36"/>
  <c r="P55" i="36" s="1"/>
  <c r="P65" i="36"/>
  <c r="P67" i="36" s="1"/>
  <c r="S69" i="36"/>
  <c r="S71" i="36" s="1"/>
  <c r="P21" i="36"/>
  <c r="P23" i="36" s="1"/>
  <c r="P37" i="36"/>
  <c r="P39" i="36" s="1"/>
  <c r="Q45" i="36"/>
  <c r="O41" i="36"/>
  <c r="O25" i="36"/>
  <c r="S33" i="36"/>
  <c r="S35" i="36" s="1"/>
  <c r="O29" i="36"/>
  <c r="O17" i="36"/>
  <c r="N19" i="36"/>
  <c r="N73" i="36"/>
  <c r="R13" i="36"/>
  <c r="H15" i="36" l="1"/>
  <c r="H73" i="36"/>
  <c r="H75" i="36" s="1"/>
  <c r="G27" i="34"/>
  <c r="G29" i="34" s="1"/>
  <c r="G13" i="36"/>
  <c r="O43" i="36"/>
  <c r="O27" i="36"/>
  <c r="N75" i="36"/>
  <c r="T38" i="36"/>
  <c r="V50" i="36"/>
  <c r="U50" i="36"/>
  <c r="O74" i="36"/>
  <c r="O15" i="36"/>
  <c r="P14" i="36"/>
  <c r="R46" i="36"/>
  <c r="T22" i="36"/>
  <c r="P42" i="36"/>
  <c r="T66" i="36"/>
  <c r="O31" i="36"/>
  <c r="Q47" i="36"/>
  <c r="R58" i="36"/>
  <c r="P62" i="36"/>
  <c r="P63" i="36" s="1"/>
  <c r="P30" i="36"/>
  <c r="T70" i="36"/>
  <c r="T54" i="36"/>
  <c r="P18" i="36"/>
  <c r="P26" i="36"/>
  <c r="Q37" i="36"/>
  <c r="Q39" i="36" s="1"/>
  <c r="T69" i="36"/>
  <c r="Q53" i="36"/>
  <c r="Q55" i="36" s="1"/>
  <c r="Q61" i="36"/>
  <c r="Q21" i="36"/>
  <c r="Q23" i="36" s="1"/>
  <c r="Q65" i="36"/>
  <c r="Q67" i="36" s="1"/>
  <c r="Q49" i="36"/>
  <c r="Q51" i="36" s="1"/>
  <c r="Q57" i="36"/>
  <c r="Q59" i="36" s="1"/>
  <c r="P25" i="36"/>
  <c r="P29" i="36"/>
  <c r="T33" i="36"/>
  <c r="T35" i="36" s="1"/>
  <c r="P41" i="36"/>
  <c r="R45" i="36"/>
  <c r="P17" i="36"/>
  <c r="O19" i="36"/>
  <c r="O73" i="36"/>
  <c r="S13" i="36"/>
  <c r="F13" i="36" l="1"/>
  <c r="F27" i="34"/>
  <c r="F29" i="34" s="1"/>
  <c r="G15" i="36"/>
  <c r="G73" i="36"/>
  <c r="G75" i="36" s="1"/>
  <c r="T71" i="36"/>
  <c r="O75" i="36"/>
  <c r="P31" i="36"/>
  <c r="P43" i="36"/>
  <c r="V54" i="36"/>
  <c r="U54" i="36"/>
  <c r="Q30" i="36"/>
  <c r="V66" i="36"/>
  <c r="U66" i="36"/>
  <c r="V22" i="36"/>
  <c r="U22" i="36"/>
  <c r="P74" i="36"/>
  <c r="P15" i="36"/>
  <c r="R47" i="36"/>
  <c r="P27" i="36"/>
  <c r="S46" i="36"/>
  <c r="Q14" i="36"/>
  <c r="V70" i="36"/>
  <c r="U70" i="36"/>
  <c r="Q18" i="36"/>
  <c r="Q62" i="36"/>
  <c r="Q63" i="36" s="1"/>
  <c r="Q42" i="36"/>
  <c r="Q26" i="36"/>
  <c r="S58" i="36"/>
  <c r="V38" i="36"/>
  <c r="U38" i="36"/>
  <c r="R57" i="36"/>
  <c r="R59" i="36" s="1"/>
  <c r="R65" i="36"/>
  <c r="R67" i="36" s="1"/>
  <c r="R61" i="36"/>
  <c r="V69" i="36"/>
  <c r="V71" i="36" s="1"/>
  <c r="U69" i="36"/>
  <c r="R49" i="36"/>
  <c r="R51" i="36" s="1"/>
  <c r="R21" i="36"/>
  <c r="R23" i="36" s="1"/>
  <c r="R53" i="36"/>
  <c r="R55" i="36" s="1"/>
  <c r="R37" i="36"/>
  <c r="R39" i="36" s="1"/>
  <c r="S45" i="36"/>
  <c r="S47" i="36" s="1"/>
  <c r="V33" i="36"/>
  <c r="V35" i="36" s="1"/>
  <c r="U33" i="36"/>
  <c r="U35" i="36" s="1"/>
  <c r="Q25" i="36"/>
  <c r="Q41" i="36"/>
  <c r="Q43" i="36" s="1"/>
  <c r="Q29" i="36"/>
  <c r="P19" i="36"/>
  <c r="P73" i="36"/>
  <c r="Q17" i="36"/>
  <c r="T13" i="36"/>
  <c r="F15" i="36" l="1"/>
  <c r="F73" i="36"/>
  <c r="F75" i="36" s="1"/>
  <c r="E27" i="34"/>
  <c r="E29" i="34" s="1"/>
  <c r="E13" i="36"/>
  <c r="P75" i="36"/>
  <c r="Q27" i="36"/>
  <c r="U71" i="36"/>
  <c r="Q74" i="36"/>
  <c r="Q15" i="36"/>
  <c r="R30" i="36"/>
  <c r="R26" i="36"/>
  <c r="R14" i="36"/>
  <c r="Q31" i="36"/>
  <c r="R62" i="36"/>
  <c r="R63" i="36" s="1"/>
  <c r="T58" i="36"/>
  <c r="R42" i="36"/>
  <c r="R18" i="36"/>
  <c r="T46" i="36"/>
  <c r="S37" i="36"/>
  <c r="S39" i="36" s="1"/>
  <c r="S21" i="36"/>
  <c r="S23" i="36" s="1"/>
  <c r="S65" i="36"/>
  <c r="S67" i="36" s="1"/>
  <c r="S53" i="36"/>
  <c r="S55" i="36" s="1"/>
  <c r="S49" i="36"/>
  <c r="S51" i="36" s="1"/>
  <c r="S61" i="36"/>
  <c r="S57" i="36"/>
  <c r="S59" i="36" s="1"/>
  <c r="R41" i="36"/>
  <c r="R25" i="36"/>
  <c r="R29" i="36"/>
  <c r="T45" i="36"/>
  <c r="Q19" i="36"/>
  <c r="Q73" i="36"/>
  <c r="R17" i="36"/>
  <c r="U13" i="36"/>
  <c r="D13" i="36" l="1"/>
  <c r="D27" i="34"/>
  <c r="D29" i="34" s="1"/>
  <c r="E15" i="36"/>
  <c r="E73" i="36"/>
  <c r="E75" i="36" s="1"/>
  <c r="T47" i="36"/>
  <c r="Q75" i="36"/>
  <c r="R43" i="36"/>
  <c r="R27" i="36"/>
  <c r="R74" i="36"/>
  <c r="R15" i="36"/>
  <c r="S30" i="36"/>
  <c r="V46" i="36"/>
  <c r="U46" i="36"/>
  <c r="S62" i="36"/>
  <c r="S63" i="36" s="1"/>
  <c r="R31" i="36"/>
  <c r="S18" i="36"/>
  <c r="V58" i="36"/>
  <c r="U58" i="36"/>
  <c r="S26" i="36"/>
  <c r="S42" i="36"/>
  <c r="S14" i="36"/>
  <c r="T61" i="36"/>
  <c r="T53" i="36"/>
  <c r="T55" i="36" s="1"/>
  <c r="T21" i="36"/>
  <c r="T23" i="36" s="1"/>
  <c r="T57" i="36"/>
  <c r="T59" i="36" s="1"/>
  <c r="T49" i="36"/>
  <c r="T51" i="36" s="1"/>
  <c r="T65" i="36"/>
  <c r="T67" i="36" s="1"/>
  <c r="T37" i="36"/>
  <c r="T39" i="36" s="1"/>
  <c r="S25" i="36"/>
  <c r="V45" i="36"/>
  <c r="U45" i="36"/>
  <c r="S29" i="36"/>
  <c r="S41" i="36"/>
  <c r="S17" i="36"/>
  <c r="R19" i="36"/>
  <c r="R73" i="36"/>
  <c r="V13" i="36"/>
  <c r="D15" i="36" l="1"/>
  <c r="D73" i="36"/>
  <c r="D75" i="36" s="1"/>
  <c r="C13" i="36"/>
  <c r="C27" i="34"/>
  <c r="C29" i="34" s="1"/>
  <c r="S43" i="36"/>
  <c r="S27" i="36"/>
  <c r="R75" i="36"/>
  <c r="U47" i="36"/>
  <c r="V47" i="36"/>
  <c r="S74" i="36"/>
  <c r="S15" i="36"/>
  <c r="S31" i="36"/>
  <c r="T14" i="36"/>
  <c r="T62" i="36"/>
  <c r="T63" i="36" s="1"/>
  <c r="T30" i="36"/>
  <c r="T26" i="36"/>
  <c r="T18" i="36"/>
  <c r="T42" i="36"/>
  <c r="V65" i="36"/>
  <c r="V67" i="36" s="1"/>
  <c r="U65" i="36"/>
  <c r="U67" i="36" s="1"/>
  <c r="V57" i="36"/>
  <c r="V59" i="36" s="1"/>
  <c r="U57" i="36"/>
  <c r="U59" i="36" s="1"/>
  <c r="V53" i="36"/>
  <c r="V55" i="36" s="1"/>
  <c r="U53" i="36"/>
  <c r="U55" i="36" s="1"/>
  <c r="V37" i="36"/>
  <c r="V39" i="36" s="1"/>
  <c r="U37" i="36"/>
  <c r="U39" i="36" s="1"/>
  <c r="V49" i="36"/>
  <c r="V51" i="36" s="1"/>
  <c r="U49" i="36"/>
  <c r="U51" i="36" s="1"/>
  <c r="V21" i="36"/>
  <c r="V23" i="36" s="1"/>
  <c r="U21" i="36"/>
  <c r="U23" i="36" s="1"/>
  <c r="V61" i="36"/>
  <c r="U61" i="36"/>
  <c r="T41" i="36"/>
  <c r="T29" i="36"/>
  <c r="T25" i="36"/>
  <c r="T17" i="36"/>
  <c r="S19" i="36"/>
  <c r="S73" i="36"/>
  <c r="S75" i="36" s="1"/>
  <c r="B27" i="34" l="1"/>
  <c r="B29" i="34" s="1"/>
  <c r="B13" i="36"/>
  <c r="C15" i="36"/>
  <c r="C73" i="36"/>
  <c r="C75" i="36" s="1"/>
  <c r="T27" i="36"/>
  <c r="T43" i="36"/>
  <c r="V62" i="36"/>
  <c r="U62" i="36"/>
  <c r="U63" i="36" s="1"/>
  <c r="V26" i="36"/>
  <c r="U26" i="36"/>
  <c r="V18" i="36"/>
  <c r="U18" i="36"/>
  <c r="V30" i="36"/>
  <c r="U30" i="36"/>
  <c r="T74" i="36"/>
  <c r="T15" i="36"/>
  <c r="V42" i="36"/>
  <c r="U42" i="36"/>
  <c r="V63" i="36"/>
  <c r="T31" i="36"/>
  <c r="U14" i="36"/>
  <c r="V29" i="36"/>
  <c r="U29" i="36"/>
  <c r="V25" i="36"/>
  <c r="U25" i="36"/>
  <c r="V41" i="36"/>
  <c r="U41" i="36"/>
  <c r="T19" i="36"/>
  <c r="T73" i="36"/>
  <c r="U17" i="36"/>
  <c r="B73" i="36" l="1"/>
  <c r="B75" i="36" s="1"/>
  <c r="B15" i="36"/>
  <c r="V43" i="36"/>
  <c r="V27" i="36"/>
  <c r="V31" i="36"/>
  <c r="T75" i="36"/>
  <c r="U43" i="36"/>
  <c r="U31" i="36"/>
  <c r="V14" i="36"/>
  <c r="U27" i="36"/>
  <c r="U74" i="36"/>
  <c r="U15" i="36"/>
  <c r="U19" i="36"/>
  <c r="U73" i="36"/>
  <c r="V17" i="36"/>
  <c r="U75" i="36" l="1"/>
  <c r="V74" i="36"/>
  <c r="V15" i="36"/>
  <c r="V19" i="36"/>
  <c r="V73" i="36"/>
  <c r="V75" i="36" l="1"/>
</calcChain>
</file>

<file path=xl/sharedStrings.xml><?xml version="1.0" encoding="utf-8"?>
<sst xmlns="http://schemas.openxmlformats.org/spreadsheetml/2006/main" count="122" uniqueCount="54">
  <si>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</si>
  <si>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</si>
  <si>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</si>
  <si>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</si>
  <si>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</si>
  <si>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</si>
  <si>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</si>
  <si>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</si>
  <si>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</si>
  <si>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t>تقابلی جائزہ(ترقی /تنزلی)</t>
  </si>
  <si>
    <t>برائے موجودہ عیسوی  ماہ وسن:</t>
  </si>
  <si>
    <t>برائےسابقہ عیسوی ماہ وسن:</t>
  </si>
  <si>
    <t>حقیقی کارکردگی وہ ہے جس سے اِسلامی بھائیوں میں عمل کا جذبہ پیدا ہو اور آخرت کی برکتیں ملیں۔(فرمانِ امیرِ اہلسنت دامت برکاتہم العالیہ )</t>
  </si>
  <si>
    <t>عیسوی 
ماہ سن</t>
  </si>
  <si>
    <t>نمبر شمار</t>
  </si>
  <si>
    <t>ترقی/تنزلی</t>
  </si>
  <si>
    <t xml:space="preserve">سابقہ ماہ کی کارکردگی </t>
  </si>
  <si>
    <r>
      <rPr>
        <sz val="12"/>
        <rFont val="UL Sajid Heading"/>
        <charset val="178"/>
      </rPr>
      <t>مدنی مقصد:</t>
    </r>
    <r>
      <rPr>
        <sz val="12"/>
        <rFont val="Alvi Nastaleeq"/>
      </rPr>
      <t>مجھے اپنی اور ساری دنیا کے لوگوں کی اِصلاح کی کوشش کرنی ہے۔</t>
    </r>
    <r>
      <rPr>
        <sz val="12"/>
        <rFont val="Al_Mushaf"/>
      </rPr>
      <t>ان شاء اللہ الکریم</t>
    </r>
  </si>
  <si>
    <t xml:space="preserve">اس ماہ کی کارکردگی </t>
  </si>
  <si>
    <t>مدنی حلقے کے شرکاء</t>
  </si>
  <si>
    <t>میں مدنی حلقے</t>
  </si>
  <si>
    <t>ڈیپارٹمنٹ نِگران</t>
  </si>
  <si>
    <t>شعبےسےمتعلقہ افراد</t>
  </si>
  <si>
    <t>کتنے پروفیشنلز نےدینی کاموں میں شرکت کی</t>
  </si>
  <si>
    <t>ہفتہ واررسالہ مطالعہ(اوسطا تعداد)</t>
  </si>
  <si>
    <t>تعداد آن لائن مدنی درس</t>
  </si>
  <si>
    <t>کتنےاجتماعات میں رکن شوریٰ نےبیان فرمایا</t>
  </si>
  <si>
    <r>
      <t xml:space="preserve"> پروفیشنلز اجتماعات
</t>
    </r>
    <r>
      <rPr>
        <sz val="11"/>
        <rFont val="Alvi Nastaleeq"/>
      </rPr>
      <t>(کلب/ہوٹلز/ ہالز/مارکی/مسجد/مدنی مرکز وغیرہ)</t>
    </r>
  </si>
  <si>
    <t>اس ماہ کتنے پروفیشنلزسےرابطہ ہوا؟</t>
  </si>
  <si>
    <t>پہلے سے کتنے پروفیشنلز رابطےمیں ہیں</t>
  </si>
  <si>
    <t>کی عالمی مدنی مرکزمیں حاضری</t>
  </si>
  <si>
    <t>فیضان آن لائن اکیڈمی</t>
  </si>
  <si>
    <t>مدرسۃ المدینہ</t>
  </si>
  <si>
    <t>مدنی کورسز</t>
  </si>
  <si>
    <t>3دن مدنی قافلہ</t>
  </si>
  <si>
    <t>ہفتہ وارمدنی مذاکرہ میں</t>
  </si>
  <si>
    <t xml:space="preserve">ہفتہ وارجتماع میں </t>
  </si>
  <si>
    <t>تعداد شرکاء</t>
  </si>
  <si>
    <t>تعداد اجتماعات</t>
  </si>
  <si>
    <t>دیگر</t>
  </si>
  <si>
    <t>کارپوریٹ سیکٹر</t>
  </si>
  <si>
    <t>فنانس آفیسرز</t>
  </si>
  <si>
    <t>آئی۔ٹی</t>
  </si>
  <si>
    <t>انجینئر</t>
  </si>
  <si>
    <t>شہر</t>
  </si>
  <si>
    <t>نِگرانِ پاکستان مشاورت</t>
  </si>
  <si>
    <t>رُکنِ شوریٰ</t>
  </si>
  <si>
    <r>
      <t xml:space="preserve">حقیقی کارکردگی وہ ہے جس سے اسلامی بھائیوں میں عمل کا جذبہ پیدا ہو اور آخرت کی برکتیں ملیں۔ </t>
    </r>
    <r>
      <rPr>
        <sz val="11"/>
        <rFont val="Alvi Nastaleeq"/>
      </rPr>
      <t xml:space="preserve">(فرمانِ امیرِ اہلسنت </t>
    </r>
    <r>
      <rPr>
        <sz val="11"/>
        <rFont val="Al_Mushaf"/>
      </rPr>
      <t xml:space="preserve">دامت برکاتہم العالیہ </t>
    </r>
    <r>
      <rPr>
        <sz val="11"/>
        <rFont val="Alvi Nastaleeq"/>
      </rPr>
      <t>)</t>
    </r>
  </si>
  <si>
    <t xml:space="preserve">ڈیپارٹمنٹ نِگران </t>
  </si>
  <si>
    <r>
      <rPr>
        <sz val="17"/>
        <rFont val="UL Sajid Heading"/>
        <charset val="178"/>
      </rPr>
      <t xml:space="preserve">پاکستان ماہانہ کارکردگی فارم </t>
    </r>
    <r>
      <rPr>
        <sz val="14"/>
        <rFont val="Alvi Nastaleeq"/>
      </rPr>
      <t>(پروفیشنلز ڈیپارٹمنٹ(Professionals Dept))</t>
    </r>
  </si>
  <si>
    <t>کی صوبائی مدنی مرکزمیں حاضری</t>
  </si>
  <si>
    <t>شعبے سے متعلقہ افراد کےکتنے بچوں کا داخلہ کروایا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</si>
  <si>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 ماہ کی 5تاریخ تک  پاکستان مشاورت آفس اور متعلقہ رُکنِ شوریٰ  کو ای میل کریں۔</t>
    </r>
  </si>
  <si>
    <r>
      <rPr>
        <sz val="17"/>
        <rFont val="UL Sajid Heading"/>
        <charset val="178"/>
      </rPr>
      <t>پاکستان ماہانہ تقابلی جائزہ کارکردگی فارم</t>
    </r>
    <r>
      <rPr>
        <sz val="16"/>
        <rFont val="UL Sajid Heading"/>
        <charset val="178"/>
      </rPr>
      <t xml:space="preserve"> </t>
    </r>
    <r>
      <rPr>
        <sz val="14"/>
        <rFont val="Alvi Nastaleeq"/>
      </rPr>
      <t>(پروفیشنلز ڈیپارٹمنٹ(Professionals Dept))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</si>
</sst>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20]dddd\,\ dd\ mmmm\,\ yyyy;@"/>
    <numFmt numFmtId="165" formatCode="0_);[Red]\(0\)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10"/>
      <name val="UL Sajid Heading"/>
      <charset val="178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4"/>
      <name val="UL Sajid Heading"/>
      <charset val="178"/>
    </font>
    <font>
      <sz val="16"/>
      <name val="Alvi Nastaleeq"/>
    </font>
    <font>
      <sz val="10"/>
      <name val="Attari Font"/>
    </font>
    <font>
      <sz val="15"/>
      <name val="Attari Font"/>
    </font>
    <font>
      <sz val="20"/>
      <name val="UL Sajid Heading"/>
      <charset val="178"/>
    </font>
    <font>
      <sz val="9"/>
      <name val="Attari Font"/>
    </font>
    <font>
      <sz val="13"/>
      <color theme="1"/>
      <name val="Alvi Nastaleeq"/>
    </font>
    <font>
      <sz val="16"/>
      <name val="UL Sajid Heading"/>
      <charset val="178"/>
    </font>
    <font>
      <sz val="17"/>
      <name val="UL Sajid Heading"/>
      <charset val="178"/>
    </font>
    <font>
      <sz val="12"/>
      <name val="UL Sajid Heading"/>
      <charset val="178"/>
    </font>
    <font>
      <sz val="12"/>
      <name val="Al_Mushaf"/>
    </font>
    <font>
      <sz val="11"/>
      <name val="UL Sajid Heading"/>
      <charset val="178"/>
    </font>
    <font>
      <sz val="12"/>
      <name val="Times New Roman"/>
      <family val="1"/>
    </font>
    <font>
      <sz val="12"/>
      <name val="Jameel Noori Nastaleeq"/>
    </font>
    <font>
      <sz val="14"/>
      <name val="Jameel Noori Nastaleeq"/>
    </font>
    <font>
      <sz val="11"/>
      <name val="Al_Mushaf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99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304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0" fontId="12" fillId="0" borderId="18" xfId="0" applyFont="1" applyBorder="1" applyAlignment="1" applyProtection="1">
      <alignment horizontal="center" vertical="center" shrinkToFit="1"/>
    </xf>
    <xf numFmtId="0" fontId="12" fillId="0" borderId="19" xfId="0" applyFont="1" applyBorder="1" applyAlignment="1" applyProtection="1">
      <alignment horizontal="center" vertical="center" shrinkToFit="1"/>
    </xf>
    <xf numFmtId="1" fontId="16" fillId="2" borderId="21" xfId="1" applyNumberFormat="1" applyFont="1" applyFill="1" applyBorder="1" applyAlignment="1" applyProtection="1">
      <alignment horizontal="center" vertical="center" shrinkToFit="1"/>
    </xf>
    <xf numFmtId="1" fontId="16" fillId="2" borderId="22" xfId="1" applyNumberFormat="1" applyFont="1" applyFill="1" applyBorder="1" applyAlignment="1" applyProtection="1">
      <alignment horizontal="center" vertical="center" shrinkToFit="1"/>
    </xf>
    <xf numFmtId="1" fontId="16" fillId="2" borderId="35" xfId="1" applyNumberFormat="1" applyFont="1" applyFill="1" applyBorder="1" applyAlignment="1" applyProtection="1">
      <alignment horizontal="center" vertical="center" shrinkToFit="1"/>
    </xf>
    <xf numFmtId="1" fontId="16" fillId="2" borderId="36" xfId="1" applyNumberFormat="1" applyFont="1" applyFill="1" applyBorder="1" applyAlignment="1" applyProtection="1">
      <alignment horizontal="center" vertical="center" shrinkToFit="1"/>
    </xf>
    <xf numFmtId="38" fontId="16" fillId="2" borderId="39" xfId="1" applyNumberFormat="1" applyFont="1" applyFill="1" applyBorder="1" applyAlignment="1" applyProtection="1">
      <alignment horizontal="center" vertical="center" wrapText="1" shrinkToFit="1"/>
    </xf>
    <xf numFmtId="38" fontId="16" fillId="2" borderId="40" xfId="1" applyNumberFormat="1" applyFont="1" applyFill="1" applyBorder="1" applyAlignment="1" applyProtection="1">
      <alignment horizontal="center" vertical="center" wrapText="1" shrinkToFit="1"/>
    </xf>
    <xf numFmtId="38" fontId="16" fillId="2" borderId="41" xfId="1" applyNumberFormat="1" applyFont="1" applyFill="1" applyBorder="1" applyAlignment="1" applyProtection="1">
      <alignment horizontal="center" vertical="center" wrapText="1" shrinkToFit="1"/>
    </xf>
    <xf numFmtId="38" fontId="16" fillId="2" borderId="42" xfId="1" applyNumberFormat="1" applyFont="1" applyFill="1" applyBorder="1" applyAlignment="1" applyProtection="1">
      <alignment horizontal="center" vertical="center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2" borderId="30" xfId="0" applyFont="1" applyFill="1" applyBorder="1" applyAlignment="1" applyProtection="1">
      <alignment vertical="center" wrapText="1" shrinkToFit="1"/>
    </xf>
    <xf numFmtId="0" fontId="10" fillId="2" borderId="31" xfId="0" applyFont="1" applyFill="1" applyBorder="1" applyAlignment="1" applyProtection="1">
      <alignment vertical="center" wrapText="1" shrinkToFit="1"/>
    </xf>
    <xf numFmtId="1" fontId="16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1" fontId="16" fillId="0" borderId="10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11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12" xfId="1" applyNumberFormat="1" applyFont="1" applyFill="1" applyBorder="1" applyAlignment="1" applyProtection="1">
      <alignment horizontal="center" vertical="center" shrinkToFit="1"/>
      <protection locked="0"/>
    </xf>
    <xf numFmtId="0" fontId="15" fillId="0" borderId="1" xfId="0" applyFont="1" applyBorder="1" applyAlignment="1" applyProtection="1">
      <alignment horizontal="center" vertical="center" wrapText="1" shrinkToFi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center" vertical="center" wrapText="1"/>
      <protection locked="0"/>
    </xf>
    <xf numFmtId="0" fontId="12" fillId="0" borderId="31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3" applyFont="1" applyProtection="1">
      <protection locked="0"/>
    </xf>
    <xf numFmtId="0" fontId="3" fillId="0" borderId="1" xfId="3" applyFont="1" applyBorder="1" applyProtection="1">
      <protection locked="0"/>
    </xf>
    <xf numFmtId="0" fontId="3" fillId="0" borderId="2" xfId="3" applyFont="1" applyBorder="1" applyProtection="1">
      <protection locked="0"/>
    </xf>
    <xf numFmtId="0" fontId="3" fillId="0" borderId="1" xfId="3" applyFont="1" applyFill="1" applyBorder="1" applyProtection="1">
      <protection locked="0"/>
    </xf>
    <xf numFmtId="0" fontId="3" fillId="0" borderId="2" xfId="3" applyFont="1" applyFill="1" applyBorder="1" applyProtection="1">
      <protection locked="0"/>
    </xf>
    <xf numFmtId="0" fontId="3" fillId="0" borderId="0" xfId="3" applyFont="1" applyFill="1" applyProtection="1">
      <protection locked="0"/>
    </xf>
    <xf numFmtId="0" fontId="3" fillId="0" borderId="2" xfId="3" applyFont="1" applyBorder="1" applyAlignment="1" applyProtection="1">
      <alignment horizontal="center"/>
      <protection locked="0"/>
    </xf>
    <xf numFmtId="0" fontId="3" fillId="3" borderId="0" xfId="3" applyFont="1" applyFill="1" applyBorder="1" applyProtection="1">
      <protection locked="0"/>
    </xf>
    <xf numFmtId="0" fontId="3" fillId="3" borderId="2" xfId="3" applyFont="1" applyFill="1" applyBorder="1" applyProtection="1">
      <protection locked="0"/>
    </xf>
    <xf numFmtId="0" fontId="3" fillId="0" borderId="3" xfId="3" applyFont="1" applyBorder="1" applyProtection="1">
      <protection locked="0"/>
    </xf>
    <xf numFmtId="0" fontId="3" fillId="0" borderId="4" xfId="3" applyFont="1" applyBorder="1" applyProtection="1">
      <protection locked="0"/>
    </xf>
    <xf numFmtId="0" fontId="3" fillId="0" borderId="5" xfId="3" applyFont="1" applyBorder="1" applyProtection="1">
      <protection locked="0"/>
    </xf>
    <xf numFmtId="1" fontId="3" fillId="0" borderId="4" xfId="3" applyNumberFormat="1" applyFont="1" applyBorder="1" applyProtection="1"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8" fillId="0" borderId="44" xfId="4" applyFont="1" applyFill="1" applyBorder="1" applyAlignment="1" applyProtection="1">
      <alignment horizontal="center" vertical="center" wrapText="1" shrinkToFit="1"/>
      <protection locked="0"/>
    </xf>
    <xf numFmtId="0" fontId="8" fillId="0" borderId="24" xfId="4" applyFont="1" applyFill="1" applyBorder="1" applyAlignment="1" applyProtection="1">
      <alignment horizontal="center" vertical="center" wrapText="1" shrinkToFit="1"/>
      <protection locked="0"/>
    </xf>
    <xf numFmtId="0" fontId="13" fillId="0" borderId="24" xfId="4" applyFont="1" applyFill="1" applyBorder="1" applyAlignment="1" applyProtection="1">
      <alignment horizontal="center" vertical="center" wrapText="1" shrinkToFit="1"/>
      <protection locked="0"/>
    </xf>
    <xf numFmtId="1" fontId="16" fillId="0" borderId="63" xfId="1" applyNumberFormat="1" applyFont="1" applyFill="1" applyBorder="1" applyAlignment="1" applyProtection="1">
      <alignment horizontal="center" vertical="center" shrinkToFit="1"/>
      <protection locked="0"/>
    </xf>
    <xf numFmtId="0" fontId="8" fillId="0" borderId="44" xfId="4" applyFont="1" applyFill="1" applyBorder="1" applyAlignment="1" applyProtection="1">
      <alignment horizontal="center" vertical="center" wrapText="1" shrinkToFit="1"/>
    </xf>
    <xf numFmtId="0" fontId="8" fillId="0" borderId="24" xfId="4" applyFont="1" applyFill="1" applyBorder="1" applyAlignment="1" applyProtection="1">
      <alignment horizontal="center" vertical="center" wrapText="1" shrinkToFit="1"/>
    </xf>
    <xf numFmtId="0" fontId="13" fillId="0" borderId="24" xfId="4" applyFont="1" applyFill="1" applyBorder="1" applyAlignment="1" applyProtection="1">
      <alignment horizontal="center" vertical="center" wrapText="1" shrinkToFit="1"/>
    </xf>
    <xf numFmtId="0" fontId="4" fillId="3" borderId="0" xfId="3" applyFont="1" applyFill="1" applyBorder="1" applyAlignment="1" applyProtection="1">
      <alignment horizontal="center" vertical="center" shrinkToFit="1"/>
    </xf>
    <xf numFmtId="0" fontId="15" fillId="3" borderId="0" xfId="0" applyFont="1" applyFill="1" applyBorder="1" applyAlignment="1" applyProtection="1">
      <alignment horizontal="center" vertical="center" wrapText="1" shrinkToFit="1"/>
    </xf>
    <xf numFmtId="0" fontId="8" fillId="3" borderId="0" xfId="3" applyFont="1" applyFill="1" applyBorder="1" applyAlignment="1" applyProtection="1">
      <alignment vertical="center"/>
    </xf>
    <xf numFmtId="1" fontId="12" fillId="0" borderId="25" xfId="3" applyNumberFormat="1" applyFont="1" applyFill="1" applyBorder="1" applyAlignment="1" applyProtection="1">
      <alignment horizontal="center" vertical="center" shrinkToFit="1"/>
    </xf>
    <xf numFmtId="1" fontId="12" fillId="0" borderId="56" xfId="3" applyNumberFormat="1" applyFont="1" applyFill="1" applyBorder="1" applyAlignment="1" applyProtection="1">
      <alignment horizontal="center" vertical="center" shrinkToFit="1"/>
    </xf>
    <xf numFmtId="1" fontId="12" fillId="0" borderId="11" xfId="3" applyNumberFormat="1" applyFont="1" applyFill="1" applyBorder="1" applyAlignment="1" applyProtection="1">
      <alignment horizontal="center" vertical="center" shrinkToFit="1"/>
    </xf>
    <xf numFmtId="1" fontId="12" fillId="0" borderId="10" xfId="3" applyNumberFormat="1" applyFont="1" applyFill="1" applyBorder="1" applyAlignment="1" applyProtection="1">
      <alignment horizontal="center" vertical="center" shrinkToFit="1"/>
    </xf>
    <xf numFmtId="165" fontId="12" fillId="2" borderId="15" xfId="3" applyNumberFormat="1" applyFont="1" applyFill="1" applyBorder="1" applyAlignment="1" applyProtection="1">
      <alignment horizontal="center" vertical="center" shrinkToFit="1"/>
    </xf>
    <xf numFmtId="165" fontId="12" fillId="2" borderId="14" xfId="3" applyNumberFormat="1" applyFont="1" applyFill="1" applyBorder="1" applyAlignment="1" applyProtection="1">
      <alignment horizontal="center" vertical="center" shrinkToFit="1"/>
    </xf>
    <xf numFmtId="1" fontId="12" fillId="0" borderId="57" xfId="3" applyNumberFormat="1" applyFont="1" applyFill="1" applyBorder="1" applyAlignment="1" applyProtection="1">
      <alignment horizontal="center" vertical="center" shrinkToFit="1"/>
    </xf>
    <xf numFmtId="1" fontId="12" fillId="3" borderId="56" xfId="3" applyNumberFormat="1" applyFont="1" applyFill="1" applyBorder="1" applyAlignment="1" applyProtection="1">
      <alignment horizontal="center" vertical="center" shrinkToFit="1"/>
    </xf>
    <xf numFmtId="1" fontId="12" fillId="0" borderId="12" xfId="3" applyNumberFormat="1" applyFont="1" applyFill="1" applyBorder="1" applyAlignment="1" applyProtection="1">
      <alignment horizontal="center" vertical="center" shrinkToFit="1"/>
    </xf>
    <xf numFmtId="1" fontId="12" fillId="3" borderId="10" xfId="3" applyNumberFormat="1" applyFont="1" applyFill="1" applyBorder="1" applyAlignment="1" applyProtection="1">
      <alignment horizontal="center" vertical="center" shrinkToFit="1"/>
    </xf>
    <xf numFmtId="165" fontId="12" fillId="2" borderId="13" xfId="3" applyNumberFormat="1" applyFont="1" applyFill="1" applyBorder="1" applyAlignment="1" applyProtection="1">
      <alignment horizontal="center" vertical="center" shrinkToFit="1"/>
    </xf>
    <xf numFmtId="165" fontId="12" fillId="2" borderId="16" xfId="3" applyNumberFormat="1" applyFont="1" applyFill="1" applyBorder="1" applyAlignment="1" applyProtection="1">
      <alignment horizontal="center" vertical="center" shrinkToFit="1"/>
    </xf>
    <xf numFmtId="1" fontId="12" fillId="2" borderId="54" xfId="3" applyNumberFormat="1" applyFont="1" applyFill="1" applyBorder="1" applyAlignment="1" applyProtection="1">
      <alignment horizontal="center" vertical="center" shrinkToFit="1"/>
    </xf>
    <xf numFmtId="1" fontId="12" fillId="2" borderId="57" xfId="3" applyNumberFormat="1" applyFont="1" applyFill="1" applyBorder="1" applyAlignment="1" applyProtection="1">
      <alignment horizontal="center" vertical="center" shrinkToFit="1"/>
    </xf>
    <xf numFmtId="1" fontId="12" fillId="2" borderId="56" xfId="3" applyNumberFormat="1" applyFont="1" applyFill="1" applyBorder="1" applyAlignment="1" applyProtection="1">
      <alignment horizontal="center" vertical="center" shrinkToFit="1"/>
    </xf>
    <xf numFmtId="1" fontId="12" fillId="2" borderId="25" xfId="3" applyNumberFormat="1" applyFont="1" applyFill="1" applyBorder="1" applyAlignment="1" applyProtection="1">
      <alignment horizontal="center" vertical="center" shrinkToFit="1"/>
    </xf>
    <xf numFmtId="1" fontId="12" fillId="0" borderId="9" xfId="3" applyNumberFormat="1" applyFont="1" applyFill="1" applyBorder="1" applyAlignment="1" applyProtection="1">
      <alignment horizontal="center" vertical="center" shrinkToFit="1"/>
    </xf>
    <xf numFmtId="165" fontId="12" fillId="5" borderId="13" xfId="3" applyNumberFormat="1" applyFont="1" applyFill="1" applyBorder="1" applyAlignment="1" applyProtection="1">
      <alignment horizontal="center" vertical="center" shrinkToFit="1"/>
    </xf>
    <xf numFmtId="165" fontId="12" fillId="5" borderId="16" xfId="3" applyNumberFormat="1" applyFont="1" applyFill="1" applyBorder="1" applyAlignment="1" applyProtection="1">
      <alignment horizontal="center" vertical="center" shrinkToFit="1"/>
    </xf>
    <xf numFmtId="165" fontId="12" fillId="5" borderId="14" xfId="3" applyNumberFormat="1" applyFont="1" applyFill="1" applyBorder="1" applyAlignment="1" applyProtection="1">
      <alignment horizontal="center" vertical="center" shrinkToFit="1"/>
    </xf>
    <xf numFmtId="165" fontId="12" fillId="5" borderId="15" xfId="3" applyNumberFormat="1" applyFont="1" applyFill="1" applyBorder="1" applyAlignment="1" applyProtection="1">
      <alignment horizontal="center" vertical="center" shrinkToFit="1"/>
    </xf>
    <xf numFmtId="1" fontId="12" fillId="0" borderId="54" xfId="3" applyNumberFormat="1" applyFont="1" applyBorder="1" applyAlignment="1" applyProtection="1">
      <alignment horizontal="center" vertical="center" shrinkToFit="1"/>
    </xf>
    <xf numFmtId="1" fontId="12" fillId="0" borderId="9" xfId="3" applyNumberFormat="1" applyFont="1" applyBorder="1" applyAlignment="1" applyProtection="1">
      <alignment horizontal="center" vertical="center" shrinkToFit="1"/>
    </xf>
    <xf numFmtId="0" fontId="7" fillId="0" borderId="1" xfId="0" applyFont="1" applyBorder="1" applyAlignment="1" applyProtection="1">
      <alignment horizontal="center" vertical="center" wrapText="1"/>
    </xf>
    <xf numFmtId="0" fontId="3" fillId="3" borderId="55" xfId="3" applyFont="1" applyFill="1" applyBorder="1" applyAlignment="1" applyProtection="1">
      <alignment vertical="center" textRotation="90" wrapText="1" shrinkToFit="1"/>
    </xf>
    <xf numFmtId="0" fontId="3" fillId="3" borderId="1" xfId="3" applyFont="1" applyFill="1" applyBorder="1" applyProtection="1">
      <protection locked="0"/>
    </xf>
    <xf numFmtId="0" fontId="3" fillId="0" borderId="0" xfId="3" applyFont="1" applyProtection="1"/>
    <xf numFmtId="0" fontId="19" fillId="3" borderId="0" xfId="3" applyFont="1" applyFill="1" applyBorder="1" applyProtection="1"/>
    <xf numFmtId="0" fontId="4" fillId="3" borderId="0" xfId="3" applyFont="1" applyFill="1" applyBorder="1" applyAlignment="1" applyProtection="1">
      <alignment vertical="center" shrinkToFit="1"/>
    </xf>
    <xf numFmtId="0" fontId="3" fillId="0" borderId="0" xfId="3" applyFont="1" applyFill="1" applyProtection="1"/>
    <xf numFmtId="0" fontId="20" fillId="3" borderId="0" xfId="3" applyFont="1" applyFill="1" applyProtection="1"/>
    <xf numFmtId="0" fontId="20" fillId="3" borderId="0" xfId="3" applyFont="1" applyFill="1" applyBorder="1" applyProtection="1"/>
    <xf numFmtId="0" fontId="19" fillId="3" borderId="0" xfId="3" applyFont="1" applyFill="1" applyProtection="1"/>
    <xf numFmtId="0" fontId="21" fillId="3" borderId="0" xfId="3" applyFont="1" applyFill="1" applyAlignment="1" applyProtection="1">
      <alignment vertical="center" shrinkToFit="1"/>
    </xf>
    <xf numFmtId="0" fontId="21" fillId="3" borderId="0" xfId="3" applyFont="1" applyFill="1" applyAlignment="1" applyProtection="1">
      <alignment vertical="center" wrapText="1" shrinkToFit="1"/>
    </xf>
    <xf numFmtId="0" fontId="4" fillId="3" borderId="0" xfId="3" applyFont="1" applyFill="1" applyBorder="1" applyAlignment="1" applyProtection="1">
      <alignment vertical="center"/>
    </xf>
    <xf numFmtId="0" fontId="7" fillId="3" borderId="0" xfId="3" applyFont="1" applyFill="1" applyAlignment="1" applyProtection="1">
      <alignment vertical="center" shrinkToFit="1"/>
    </xf>
    <xf numFmtId="0" fontId="22" fillId="3" borderId="0" xfId="3" applyFont="1" applyFill="1" applyAlignment="1" applyProtection="1">
      <alignment vertical="center" shrinkToFit="1"/>
    </xf>
    <xf numFmtId="0" fontId="4" fillId="0" borderId="0" xfId="3" applyFont="1" applyFill="1" applyBorder="1" applyAlignment="1" applyProtection="1">
      <alignment horizontal="center" vertical="center"/>
    </xf>
    <xf numFmtId="0" fontId="4" fillId="0" borderId="0" xfId="3" applyNumberFormat="1" applyFont="1" applyFill="1" applyBorder="1" applyAlignment="1" applyProtection="1">
      <alignment horizontal="center" vertical="center" shrinkToFit="1"/>
    </xf>
    <xf numFmtId="1" fontId="12" fillId="0" borderId="29" xfId="3" applyNumberFormat="1" applyFont="1" applyFill="1" applyBorder="1" applyAlignment="1" applyProtection="1">
      <alignment horizontal="center" vertical="center" shrinkToFit="1"/>
    </xf>
    <xf numFmtId="1" fontId="12" fillId="0" borderId="17" xfId="3" applyNumberFormat="1" applyFont="1" applyFill="1" applyBorder="1" applyAlignment="1" applyProtection="1">
      <alignment horizontal="center" vertical="center" shrinkToFit="1"/>
    </xf>
    <xf numFmtId="165" fontId="12" fillId="2" borderId="68" xfId="3" applyNumberFormat="1" applyFont="1" applyFill="1" applyBorder="1" applyAlignment="1" applyProtection="1">
      <alignment horizontal="center" vertical="center" shrinkToFit="1"/>
    </xf>
    <xf numFmtId="1" fontId="12" fillId="2" borderId="29" xfId="3" applyNumberFormat="1" applyFont="1" applyFill="1" applyBorder="1" applyAlignment="1" applyProtection="1">
      <alignment horizontal="center" vertical="center" shrinkToFit="1"/>
    </xf>
    <xf numFmtId="165" fontId="12" fillId="5" borderId="68" xfId="3" applyNumberFormat="1" applyFont="1" applyFill="1" applyBorder="1" applyAlignment="1" applyProtection="1">
      <alignment horizontal="center" vertical="center" shrinkToFit="1"/>
    </xf>
    <xf numFmtId="0" fontId="5" fillId="0" borderId="37" xfId="3" applyNumberFormat="1" applyFont="1" applyBorder="1" applyAlignment="1" applyProtection="1"/>
    <xf numFmtId="0" fontId="19" fillId="3" borderId="0" xfId="3" applyFont="1" applyFill="1" applyAlignment="1" applyProtection="1">
      <alignment horizontal="center"/>
    </xf>
    <xf numFmtId="1" fontId="16" fillId="0" borderId="80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20" xfId="1" applyNumberFormat="1" applyFont="1" applyFill="1" applyBorder="1" applyAlignment="1" applyProtection="1">
      <alignment horizontal="center" vertical="center" shrinkToFit="1"/>
      <protection locked="0"/>
    </xf>
    <xf numFmtId="1" fontId="16" fillId="2" borderId="37" xfId="1" applyNumberFormat="1" applyFont="1" applyFill="1" applyBorder="1" applyAlignment="1" applyProtection="1">
      <alignment horizontal="center" vertical="center" shrinkToFit="1"/>
    </xf>
    <xf numFmtId="38" fontId="16" fillId="2" borderId="53" xfId="1" applyNumberFormat="1" applyFont="1" applyFill="1" applyBorder="1" applyAlignment="1" applyProtection="1">
      <alignment horizontal="center" vertical="center" wrapText="1" shrinkToFit="1"/>
    </xf>
    <xf numFmtId="0" fontId="29" fillId="2" borderId="30" xfId="0" applyFont="1" applyFill="1" applyBorder="1" applyAlignment="1">
      <alignment horizontal="center" vertical="center" shrinkToFit="1"/>
    </xf>
    <xf numFmtId="0" fontId="29" fillId="2" borderId="29" xfId="0" applyFont="1" applyFill="1" applyBorder="1" applyAlignment="1">
      <alignment horizontal="center" vertical="center" shrinkToFit="1"/>
    </xf>
    <xf numFmtId="0" fontId="30" fillId="2" borderId="13" xfId="3" applyFont="1" applyFill="1" applyBorder="1" applyAlignment="1">
      <alignment horizontal="center" vertical="center" textRotation="90" wrapText="1"/>
    </xf>
    <xf numFmtId="0" fontId="30" fillId="2" borderId="16" xfId="3" applyFont="1" applyFill="1" applyBorder="1" applyAlignment="1">
      <alignment horizontal="center" vertical="center" textRotation="90" wrapText="1"/>
    </xf>
    <xf numFmtId="0" fontId="31" fillId="2" borderId="86" xfId="0" applyFont="1" applyFill="1" applyBorder="1" applyAlignment="1">
      <alignment horizontal="center" vertical="center" textRotation="90" wrapText="1" shrinkToFit="1"/>
    </xf>
    <xf numFmtId="0" fontId="31" fillId="2" borderId="84" xfId="0" applyFont="1" applyFill="1" applyBorder="1" applyAlignment="1">
      <alignment horizontal="center" vertical="center" textRotation="90" wrapText="1"/>
    </xf>
    <xf numFmtId="0" fontId="31" fillId="2" borderId="16" xfId="0" applyFont="1" applyFill="1" applyBorder="1" applyAlignment="1">
      <alignment horizontal="center" vertical="center" textRotation="90" wrapText="1" shrinkToFit="1"/>
    </xf>
    <xf numFmtId="0" fontId="15" fillId="2" borderId="16" xfId="0" applyFont="1" applyFill="1" applyBorder="1" applyAlignment="1">
      <alignment horizontal="center" vertical="center" textRotation="90" wrapText="1" shrinkToFit="1"/>
    </xf>
    <xf numFmtId="1" fontId="16" fillId="0" borderId="79" xfId="1" applyNumberFormat="1" applyFont="1" applyFill="1" applyBorder="1" applyAlignment="1" applyProtection="1">
      <alignment horizontal="center" vertical="center" shrinkToFit="1"/>
      <protection locked="0"/>
    </xf>
    <xf numFmtId="1" fontId="16" fillId="2" borderId="88" xfId="1" applyNumberFormat="1" applyFont="1" applyFill="1" applyBorder="1" applyAlignment="1" applyProtection="1">
      <alignment horizontal="center" vertical="center" shrinkToFit="1"/>
    </xf>
    <xf numFmtId="38" fontId="16" fillId="2" borderId="51" xfId="1" applyNumberFormat="1" applyFont="1" applyFill="1" applyBorder="1" applyAlignment="1" applyProtection="1">
      <alignment horizontal="center" vertical="center" wrapText="1" shrinkToFit="1"/>
    </xf>
    <xf numFmtId="1" fontId="16" fillId="0" borderId="89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82" xfId="1" applyNumberFormat="1" applyFont="1" applyFill="1" applyBorder="1" applyAlignment="1" applyProtection="1">
      <alignment horizontal="center" vertical="center" shrinkToFit="1"/>
      <protection locked="0"/>
    </xf>
    <xf numFmtId="1" fontId="16" fillId="2" borderId="90" xfId="1" applyNumberFormat="1" applyFont="1" applyFill="1" applyBorder="1" applyAlignment="1" applyProtection="1">
      <alignment horizontal="center" vertical="center" shrinkToFit="1"/>
    </xf>
    <xf numFmtId="38" fontId="16" fillId="2" borderId="85" xfId="1" applyNumberFormat="1" applyFont="1" applyFill="1" applyBorder="1" applyAlignment="1" applyProtection="1">
      <alignment horizontal="center" vertical="center" wrapText="1" shrinkToFit="1"/>
    </xf>
    <xf numFmtId="1" fontId="16" fillId="0" borderId="23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81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24" xfId="1" applyNumberFormat="1" applyFont="1" applyFill="1" applyBorder="1" applyAlignment="1" applyProtection="1">
      <alignment horizontal="center" vertical="center" shrinkToFit="1"/>
      <protection locked="0"/>
    </xf>
    <xf numFmtId="1" fontId="16" fillId="2" borderId="65" xfId="1" applyNumberFormat="1" applyFont="1" applyFill="1" applyBorder="1" applyAlignment="1" applyProtection="1">
      <alignment horizontal="center" vertical="center" shrinkToFit="1"/>
    </xf>
    <xf numFmtId="38" fontId="16" fillId="2" borderId="74" xfId="1" applyNumberFormat="1" applyFont="1" applyFill="1" applyBorder="1" applyAlignment="1" applyProtection="1">
      <alignment horizontal="center" vertical="center" wrapText="1" shrinkToFit="1"/>
    </xf>
    <xf numFmtId="0" fontId="31" fillId="2" borderId="15" xfId="0" applyFont="1" applyFill="1" applyBorder="1" applyAlignment="1">
      <alignment horizontal="center" vertical="center" textRotation="90" wrapText="1" shrinkToFit="1"/>
    </xf>
    <xf numFmtId="0" fontId="15" fillId="2" borderId="14" xfId="0" applyFont="1" applyFill="1" applyBorder="1" applyAlignment="1">
      <alignment horizontal="center" vertical="center" textRotation="90" wrapText="1"/>
    </xf>
    <xf numFmtId="1" fontId="16" fillId="0" borderId="75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17" xfId="1" applyNumberFormat="1" applyFont="1" applyFill="1" applyBorder="1" applyAlignment="1" applyProtection="1">
      <alignment horizontal="center" vertical="center" shrinkToFit="1"/>
      <protection locked="0"/>
    </xf>
    <xf numFmtId="1" fontId="16" fillId="2" borderId="58" xfId="1" applyNumberFormat="1" applyFont="1" applyFill="1" applyBorder="1" applyAlignment="1" applyProtection="1">
      <alignment horizontal="center" vertical="center" shrinkToFit="1"/>
    </xf>
    <xf numFmtId="38" fontId="16" fillId="2" borderId="62" xfId="1" applyNumberFormat="1" applyFont="1" applyFill="1" applyBorder="1" applyAlignment="1" applyProtection="1">
      <alignment horizontal="center" vertical="center" wrapText="1" shrinkToFit="1"/>
    </xf>
    <xf numFmtId="0" fontId="19" fillId="0" borderId="0" xfId="0" applyFont="1" applyAlignment="1" applyProtection="1">
      <alignment horizontal="center"/>
      <protection locked="0"/>
    </xf>
    <xf numFmtId="0" fontId="6" fillId="0" borderId="0" xfId="0" applyFont="1" applyAlignment="1">
      <alignment vertical="center" wrapText="1" shrinkToFit="1"/>
    </xf>
    <xf numFmtId="1" fontId="12" fillId="0" borderId="97" xfId="3" applyNumberFormat="1" applyFont="1" applyFill="1" applyBorder="1" applyAlignment="1" applyProtection="1">
      <alignment horizontal="center" vertical="center" shrinkToFit="1"/>
    </xf>
    <xf numFmtId="1" fontId="12" fillId="0" borderId="82" xfId="3" applyNumberFormat="1" applyFont="1" applyFill="1" applyBorder="1" applyAlignment="1" applyProtection="1">
      <alignment horizontal="center" vertical="center" shrinkToFit="1"/>
    </xf>
    <xf numFmtId="165" fontId="12" fillId="2" borderId="84" xfId="3" applyNumberFormat="1" applyFont="1" applyFill="1" applyBorder="1" applyAlignment="1" applyProtection="1">
      <alignment horizontal="center" vertical="center" shrinkToFit="1"/>
    </xf>
    <xf numFmtId="1" fontId="12" fillId="0" borderId="30" xfId="3" applyNumberFormat="1" applyFont="1" applyFill="1" applyBorder="1" applyAlignment="1" applyProtection="1">
      <alignment horizontal="center" vertical="center" shrinkToFit="1"/>
    </xf>
    <xf numFmtId="1" fontId="12" fillId="0" borderId="20" xfId="3" applyNumberFormat="1" applyFont="1" applyFill="1" applyBorder="1" applyAlignment="1" applyProtection="1">
      <alignment horizontal="center" vertical="center" shrinkToFit="1"/>
    </xf>
    <xf numFmtId="165" fontId="12" fillId="2" borderId="47" xfId="3" applyNumberFormat="1" applyFont="1" applyFill="1" applyBorder="1" applyAlignment="1" applyProtection="1">
      <alignment horizontal="center" vertical="center" shrinkToFit="1"/>
    </xf>
    <xf numFmtId="1" fontId="12" fillId="0" borderId="83" xfId="3" applyNumberFormat="1" applyFont="1" applyFill="1" applyBorder="1" applyAlignment="1" applyProtection="1">
      <alignment horizontal="center" vertical="center" shrinkToFit="1"/>
    </xf>
    <xf numFmtId="1" fontId="8" fillId="4" borderId="65" xfId="3" applyNumberFormat="1" applyFont="1" applyFill="1" applyBorder="1" applyAlignment="1" applyProtection="1">
      <alignment horizontal="center" vertical="center" shrinkToFit="1"/>
    </xf>
    <xf numFmtId="1" fontId="8" fillId="2" borderId="24" xfId="3" applyNumberFormat="1" applyFont="1" applyFill="1" applyBorder="1" applyAlignment="1" applyProtection="1">
      <alignment horizontal="center" vertical="center" shrinkToFit="1"/>
    </xf>
    <xf numFmtId="1" fontId="8" fillId="3" borderId="74" xfId="3" applyNumberFormat="1" applyFont="1" applyFill="1" applyBorder="1" applyAlignment="1" applyProtection="1">
      <alignment horizontal="center" vertical="center" shrinkToFit="1"/>
    </xf>
    <xf numFmtId="0" fontId="8" fillId="3" borderId="55" xfId="3" applyFont="1" applyFill="1" applyBorder="1" applyAlignment="1" applyProtection="1">
      <alignment vertical="center" textRotation="90" wrapText="1" shrinkToFit="1"/>
    </xf>
    <xf numFmtId="0" fontId="31" fillId="2" borderId="14" xfId="0" applyFont="1" applyFill="1" applyBorder="1" applyAlignment="1">
      <alignment horizontal="center" vertical="center" textRotation="90" wrapText="1"/>
    </xf>
    <xf numFmtId="1" fontId="16" fillId="6" borderId="22" xfId="1" applyNumberFormat="1" applyFont="1" applyFill="1" applyBorder="1" applyAlignment="1" applyProtection="1">
      <alignment horizontal="center" vertical="center" shrinkToFit="1"/>
    </xf>
    <xf numFmtId="38" fontId="16" fillId="6" borderId="40" xfId="1" applyNumberFormat="1" applyFont="1" applyFill="1" applyBorder="1" applyAlignment="1" applyProtection="1">
      <alignment horizontal="center" vertical="center" wrapText="1" shrinkToFit="1"/>
    </xf>
    <xf numFmtId="1" fontId="16" fillId="0" borderId="54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6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9" xfId="1" applyNumberFormat="1" applyFont="1" applyFill="1" applyBorder="1" applyAlignment="1" applyProtection="1">
      <alignment horizontal="center" vertical="center" shrinkToFit="1"/>
      <protection locked="0"/>
    </xf>
    <xf numFmtId="1" fontId="12" fillId="2" borderId="97" xfId="3" applyNumberFormat="1" applyFont="1" applyFill="1" applyBorder="1" applyAlignment="1" applyProtection="1">
      <alignment horizontal="center" vertical="center" shrinkToFit="1"/>
    </xf>
    <xf numFmtId="165" fontId="12" fillId="5" borderId="84" xfId="3" applyNumberFormat="1" applyFont="1" applyFill="1" applyBorder="1" applyAlignment="1" applyProtection="1">
      <alignment horizontal="center" vertical="center" shrinkToFit="1"/>
    </xf>
    <xf numFmtId="1" fontId="12" fillId="2" borderId="98" xfId="3" applyNumberFormat="1" applyFont="1" applyFill="1" applyBorder="1" applyAlignment="1" applyProtection="1">
      <alignment horizontal="center" vertical="center" shrinkToFit="1"/>
    </xf>
    <xf numFmtId="165" fontId="12" fillId="5" borderId="86" xfId="3" applyNumberFormat="1" applyFont="1" applyFill="1" applyBorder="1" applyAlignment="1" applyProtection="1">
      <alignment horizontal="center" vertical="center" shrinkToFit="1"/>
    </xf>
    <xf numFmtId="1" fontId="12" fillId="2" borderId="30" xfId="3" applyNumberFormat="1" applyFont="1" applyFill="1" applyBorder="1" applyAlignment="1" applyProtection="1">
      <alignment horizontal="center" vertical="center" shrinkToFit="1"/>
    </xf>
    <xf numFmtId="165" fontId="12" fillId="5" borderId="47" xfId="3" applyNumberFormat="1" applyFont="1" applyFill="1" applyBorder="1" applyAlignment="1" applyProtection="1">
      <alignment horizontal="center" vertical="center" shrinkToFit="1"/>
    </xf>
    <xf numFmtId="0" fontId="31" fillId="2" borderId="41" xfId="3" applyFont="1" applyFill="1" applyBorder="1" applyAlignment="1">
      <alignment horizontal="center" vertical="center" textRotation="90" wrapText="1" shrinkToFit="1"/>
    </xf>
    <xf numFmtId="0" fontId="31" fillId="2" borderId="42" xfId="3" applyFont="1" applyFill="1" applyBorder="1" applyAlignment="1">
      <alignment horizontal="center" vertical="center" textRotation="90" wrapText="1" shrinkToFit="1"/>
    </xf>
    <xf numFmtId="0" fontId="31" fillId="2" borderId="40" xfId="3" applyFont="1" applyFill="1" applyBorder="1" applyAlignment="1">
      <alignment horizontal="center" vertical="center" textRotation="90" wrapText="1" shrinkToFit="1"/>
    </xf>
    <xf numFmtId="0" fontId="31" fillId="2" borderId="15" xfId="3" applyFont="1" applyFill="1" applyBorder="1" applyAlignment="1">
      <alignment horizontal="center" vertical="center" textRotation="90" wrapText="1" shrinkToFit="1"/>
    </xf>
    <xf numFmtId="0" fontId="31" fillId="2" borderId="14" xfId="3" applyFont="1" applyFill="1" applyBorder="1" applyAlignment="1">
      <alignment horizontal="center" vertical="center" textRotation="90" wrapText="1" shrinkToFit="1"/>
    </xf>
    <xf numFmtId="0" fontId="31" fillId="2" borderId="16" xfId="3" applyFont="1" applyFill="1" applyBorder="1" applyAlignment="1">
      <alignment horizontal="center" vertical="center" textRotation="90" wrapText="1" shrinkToFit="1"/>
    </xf>
    <xf numFmtId="0" fontId="31" fillId="2" borderId="84" xfId="3" applyFont="1" applyFill="1" applyBorder="1" applyAlignment="1">
      <alignment horizontal="center" vertical="center" textRotation="90" wrapText="1" shrinkToFit="1"/>
    </xf>
    <xf numFmtId="0" fontId="29" fillId="2" borderId="30" xfId="0" applyFont="1" applyFill="1" applyBorder="1" applyAlignment="1">
      <alignment horizontal="center" vertical="center" shrinkToFit="1"/>
    </xf>
    <xf numFmtId="0" fontId="29" fillId="2" borderId="44" xfId="0" applyFont="1" applyFill="1" applyBorder="1" applyAlignment="1">
      <alignment horizontal="center" vertical="center" shrinkToFit="1"/>
    </xf>
    <xf numFmtId="0" fontId="29" fillId="2" borderId="77" xfId="0" applyFont="1" applyFill="1" applyBorder="1" applyAlignment="1">
      <alignment horizontal="center" vertical="center" shrinkToFi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5" fillId="2" borderId="52" xfId="0" applyFont="1" applyFill="1" applyBorder="1" applyAlignment="1">
      <alignment horizontal="center" vertical="center" textRotation="90" wrapText="1"/>
    </xf>
    <xf numFmtId="0" fontId="15" fillId="2" borderId="53" xfId="0" applyFont="1" applyFill="1" applyBorder="1" applyAlignment="1">
      <alignment horizontal="center" vertical="center" textRotation="90" wrapText="1"/>
    </xf>
    <xf numFmtId="0" fontId="15" fillId="2" borderId="78" xfId="0" applyFont="1" applyFill="1" applyBorder="1" applyAlignment="1">
      <alignment horizontal="center" vertical="center" textRotation="90" wrapText="1"/>
    </xf>
    <xf numFmtId="0" fontId="15" fillId="2" borderId="62" xfId="0" applyFont="1" applyFill="1" applyBorder="1" applyAlignment="1">
      <alignment horizontal="center" vertical="center" textRotation="90" wrapText="1"/>
    </xf>
    <xf numFmtId="0" fontId="15" fillId="2" borderId="73" xfId="0" applyFont="1" applyFill="1" applyBorder="1" applyAlignment="1">
      <alignment horizontal="center" vertical="center" textRotation="90" wrapText="1"/>
    </xf>
    <xf numFmtId="0" fontId="15" fillId="2" borderId="74" xfId="0" applyFont="1" applyFill="1" applyBorder="1" applyAlignment="1">
      <alignment horizontal="center" vertical="center" textRotation="90" wrapText="1"/>
    </xf>
    <xf numFmtId="0" fontId="15" fillId="2" borderId="87" xfId="0" applyFont="1" applyFill="1" applyBorder="1" applyAlignment="1">
      <alignment horizontal="center" vertical="center" textRotation="90" wrapText="1"/>
    </xf>
    <xf numFmtId="0" fontId="15" fillId="2" borderId="51" xfId="0" applyFont="1" applyFill="1" applyBorder="1" applyAlignment="1">
      <alignment horizontal="center" vertical="center" textRotation="90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 applyProtection="1">
      <alignment horizontal="center" vertical="center" wrapText="1" shrinkToFit="1"/>
    </xf>
    <xf numFmtId="0" fontId="14" fillId="2" borderId="73" xfId="0" applyFont="1" applyFill="1" applyBorder="1" applyAlignment="1" applyProtection="1">
      <alignment horizontal="center" vertical="center" wrapText="1" shrinkToFit="1"/>
    </xf>
    <xf numFmtId="0" fontId="8" fillId="2" borderId="43" xfId="0" applyFont="1" applyFill="1" applyBorder="1" applyAlignment="1" applyProtection="1">
      <alignment horizontal="center" vertical="center" wrapText="1" shrinkToFit="1"/>
    </xf>
    <xf numFmtId="0" fontId="8" fillId="2" borderId="61" xfId="0" applyFont="1" applyFill="1" applyBorder="1" applyAlignment="1" applyProtection="1">
      <alignment horizontal="center" vertical="center" wrapText="1" shrinkToFit="1"/>
    </xf>
    <xf numFmtId="0" fontId="8" fillId="0" borderId="0" xfId="0" applyFont="1" applyAlignment="1">
      <alignment horizontal="left" vertical="center" wrapText="1" shrinkToFit="1"/>
    </xf>
    <xf numFmtId="0" fontId="4" fillId="2" borderId="17" xfId="3" applyFont="1" applyFill="1" applyBorder="1" applyAlignment="1" applyProtection="1">
      <alignment horizontal="center" vertical="center"/>
      <protection locked="0"/>
    </xf>
    <xf numFmtId="0" fontId="18" fillId="2" borderId="48" xfId="0" applyFont="1" applyFill="1" applyBorder="1" applyAlignment="1">
      <alignment horizontal="center" vertical="center" wrapText="1" shrinkToFit="1"/>
    </xf>
    <xf numFmtId="0" fontId="18" fillId="2" borderId="30" xfId="0" applyFont="1" applyFill="1" applyBorder="1" applyAlignment="1">
      <alignment horizontal="center" vertical="center" wrapText="1" shrinkToFit="1"/>
    </xf>
    <xf numFmtId="0" fontId="18" fillId="2" borderId="31" xfId="0" applyFont="1" applyFill="1" applyBorder="1" applyAlignment="1">
      <alignment horizontal="center" vertical="center" wrapText="1" shrinkToFit="1"/>
    </xf>
    <xf numFmtId="0" fontId="8" fillId="0" borderId="45" xfId="0" applyFont="1" applyBorder="1" applyAlignment="1">
      <alignment horizontal="left" vertical="center" wrapText="1" shrinkToFit="1"/>
    </xf>
    <xf numFmtId="0" fontId="8" fillId="0" borderId="72" xfId="0" applyFont="1" applyBorder="1" applyAlignment="1">
      <alignment horizontal="left" vertical="center" wrapText="1" shrinkToFit="1"/>
    </xf>
    <xf numFmtId="0" fontId="4" fillId="0" borderId="46" xfId="0" applyFont="1" applyBorder="1" applyAlignment="1" applyProtection="1">
      <alignment horizontal="center" vertical="center" wrapText="1" shrinkToFit="1"/>
      <protection locked="0"/>
    </xf>
    <xf numFmtId="0" fontId="4" fillId="0" borderId="20" xfId="0" applyFont="1" applyBorder="1" applyAlignment="1" applyProtection="1">
      <alignment horizontal="center" vertical="center" wrapText="1" shrinkToFit="1"/>
      <protection locked="0"/>
    </xf>
    <xf numFmtId="0" fontId="4" fillId="0" borderId="19" xfId="0" applyFont="1" applyBorder="1" applyAlignment="1" applyProtection="1">
      <alignment horizontal="center" vertical="center" wrapText="1" shrinkToFit="1"/>
      <protection locked="0"/>
    </xf>
    <xf numFmtId="0" fontId="4" fillId="0" borderId="49" xfId="0" applyFont="1" applyBorder="1" applyAlignment="1" applyProtection="1">
      <alignment horizontal="center" vertical="center" wrapText="1" shrinkToFit="1"/>
      <protection locked="0"/>
    </xf>
    <xf numFmtId="0" fontId="4" fillId="0" borderId="47" xfId="0" applyFont="1" applyBorder="1" applyAlignment="1" applyProtection="1">
      <alignment horizontal="center" vertical="center" wrapText="1" shrinkToFit="1"/>
      <protection locked="0"/>
    </xf>
    <xf numFmtId="0" fontId="4" fillId="0" borderId="50" xfId="0" applyFont="1" applyBorder="1" applyAlignment="1" applyProtection="1">
      <alignment horizontal="center" vertical="center" wrapText="1" shrinkToFit="1"/>
      <protection locked="0"/>
    </xf>
    <xf numFmtId="0" fontId="5" fillId="2" borderId="23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  <protection locked="0"/>
    </xf>
    <xf numFmtId="0" fontId="3" fillId="0" borderId="27" xfId="0" applyFont="1" applyBorder="1" applyAlignment="1" applyProtection="1">
      <alignment horizontal="center" vertical="center" wrapText="1"/>
      <protection locked="0"/>
    </xf>
    <xf numFmtId="0" fontId="3" fillId="0" borderId="28" xfId="0" applyFont="1" applyBorder="1" applyAlignment="1" applyProtection="1">
      <alignment horizontal="center" vertical="center" wrapText="1"/>
      <protection locked="0"/>
    </xf>
    <xf numFmtId="14" fontId="18" fillId="2" borderId="48" xfId="0" applyNumberFormat="1" applyFont="1" applyFill="1" applyBorder="1" applyAlignment="1">
      <alignment horizontal="center" vertical="center" wrapText="1" shrinkToFit="1"/>
    </xf>
    <xf numFmtId="14" fontId="18" fillId="2" borderId="30" xfId="0" applyNumberFormat="1" applyFont="1" applyFill="1" applyBorder="1" applyAlignment="1">
      <alignment horizontal="center" vertical="center" wrapText="1" shrinkToFit="1"/>
    </xf>
    <xf numFmtId="14" fontId="18" fillId="2" borderId="31" xfId="0" applyNumberFormat="1" applyFont="1" applyFill="1" applyBorder="1" applyAlignment="1">
      <alignment horizontal="center" vertical="center" wrapText="1" shrinkToFit="1"/>
    </xf>
    <xf numFmtId="14" fontId="18" fillId="2" borderId="46" xfId="0" applyNumberFormat="1" applyFont="1" applyFill="1" applyBorder="1" applyAlignment="1">
      <alignment horizontal="center" vertical="center" wrapText="1" shrinkToFit="1"/>
    </xf>
    <xf numFmtId="14" fontId="18" fillId="2" borderId="20" xfId="0" applyNumberFormat="1" applyFont="1" applyFill="1" applyBorder="1" applyAlignment="1">
      <alignment horizontal="center" vertical="center" wrapText="1" shrinkToFit="1"/>
    </xf>
    <xf numFmtId="14" fontId="18" fillId="2" borderId="19" xfId="0" applyNumberFormat="1" applyFont="1" applyFill="1" applyBorder="1" applyAlignment="1">
      <alignment horizontal="center" vertical="center" wrapText="1" shrinkToFit="1"/>
    </xf>
    <xf numFmtId="0" fontId="6" fillId="0" borderId="0" xfId="0" applyFont="1" applyAlignment="1">
      <alignment horizontal="center" vertical="center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15" fillId="0" borderId="0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</xf>
    <xf numFmtId="1" fontId="9" fillId="0" borderId="4" xfId="0" applyNumberFormat="1" applyFont="1" applyBorder="1" applyAlignment="1" applyProtection="1">
      <alignment horizontal="center" vertical="center" wrapText="1" shrinkToFit="1" readingOrder="2"/>
    </xf>
    <xf numFmtId="164" fontId="5" fillId="0" borderId="4" xfId="0" quotePrefix="1" applyNumberFormat="1" applyFont="1" applyBorder="1" applyAlignment="1" applyProtection="1">
      <alignment horizontal="right" vertical="center" wrapText="1"/>
    </xf>
    <xf numFmtId="1" fontId="8" fillId="0" borderId="4" xfId="0" applyNumberFormat="1" applyFont="1" applyBorder="1" applyAlignment="1" applyProtection="1">
      <alignment horizontal="left" vertical="center" wrapText="1" shrinkToFit="1" readingOrder="2"/>
    </xf>
    <xf numFmtId="0" fontId="8" fillId="0" borderId="0" xfId="0" applyFont="1" applyFill="1" applyBorder="1" applyAlignment="1" applyProtection="1">
      <alignment horizontal="center" vertical="center" wrapText="1"/>
    </xf>
    <xf numFmtId="0" fontId="8" fillId="0" borderId="4" xfId="0" applyFont="1" applyBorder="1" applyAlignment="1" applyProtection="1">
      <alignment horizontal="right" shrinkToFit="1"/>
    </xf>
    <xf numFmtId="0" fontId="5" fillId="2" borderId="37" xfId="0" applyFont="1" applyFill="1" applyBorder="1" applyAlignment="1" applyProtection="1">
      <alignment horizontal="center" vertical="center" wrapText="1" shrinkToFit="1"/>
    </xf>
    <xf numFmtId="0" fontId="5" fillId="2" borderId="38" xfId="0" applyFont="1" applyFill="1" applyBorder="1" applyAlignment="1" applyProtection="1">
      <alignment horizontal="center" vertical="center" wrapText="1" shrinkToFit="1"/>
    </xf>
    <xf numFmtId="0" fontId="5" fillId="2" borderId="20" xfId="0" applyFont="1" applyFill="1" applyBorder="1" applyAlignment="1" applyProtection="1">
      <alignment horizontal="center" vertical="center" wrapText="1" shrinkToFit="1"/>
    </xf>
    <xf numFmtId="0" fontId="5" fillId="2" borderId="19" xfId="0" applyFont="1" applyFill="1" applyBorder="1" applyAlignment="1" applyProtection="1">
      <alignment horizontal="center" vertical="center" wrapText="1" shrinkToFit="1"/>
    </xf>
    <xf numFmtId="0" fontId="8" fillId="2" borderId="53" xfId="0" applyFont="1" applyFill="1" applyBorder="1" applyAlignment="1" applyProtection="1">
      <alignment horizontal="center" vertical="center" wrapText="1" shrinkToFit="1"/>
    </xf>
    <xf numFmtId="0" fontId="8" fillId="2" borderId="32" xfId="0" applyFont="1" applyFill="1" applyBorder="1" applyAlignment="1" applyProtection="1">
      <alignment horizontal="center" vertical="center" wrapText="1" shrinkToFit="1"/>
    </xf>
    <xf numFmtId="0" fontId="29" fillId="2" borderId="48" xfId="0" applyFont="1" applyFill="1" applyBorder="1" applyAlignment="1">
      <alignment horizontal="center" vertical="center" shrinkToFi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82" xfId="0" applyFont="1" applyFill="1" applyBorder="1" applyAlignment="1">
      <alignment horizontal="center" vertical="center" wrapText="1"/>
    </xf>
    <xf numFmtId="0" fontId="4" fillId="0" borderId="46" xfId="0" applyFont="1" applyBorder="1" applyAlignment="1" applyProtection="1">
      <alignment horizontal="center" vertical="center" wrapText="1" shrinkToFit="1"/>
    </xf>
    <xf numFmtId="0" fontId="4" fillId="0" borderId="20" xfId="0" applyFont="1" applyBorder="1" applyAlignment="1" applyProtection="1">
      <alignment horizontal="center" vertical="center" wrapText="1" shrinkToFit="1"/>
    </xf>
    <xf numFmtId="0" fontId="4" fillId="0" borderId="19" xfId="0" applyFont="1" applyBorder="1" applyAlignment="1" applyProtection="1">
      <alignment horizontal="center" vertical="center" wrapText="1" shrinkToFit="1"/>
    </xf>
    <xf numFmtId="0" fontId="4" fillId="0" borderId="49" xfId="0" applyFont="1" applyBorder="1" applyAlignment="1" applyProtection="1">
      <alignment horizontal="center" vertical="center" wrapText="1" shrinkToFit="1"/>
    </xf>
    <xf numFmtId="0" fontId="4" fillId="0" borderId="47" xfId="0" applyFont="1" applyBorder="1" applyAlignment="1" applyProtection="1">
      <alignment horizontal="center" vertical="center" wrapText="1" shrinkToFit="1"/>
    </xf>
    <xf numFmtId="0" fontId="4" fillId="0" borderId="50" xfId="0" applyFont="1" applyBorder="1" applyAlignment="1" applyProtection="1">
      <alignment horizontal="center" vertical="center" wrapText="1" shrinkToFit="1"/>
    </xf>
    <xf numFmtId="0" fontId="14" fillId="2" borderId="91" xfId="0" applyFont="1" applyFill="1" applyBorder="1" applyAlignment="1" applyProtection="1">
      <alignment horizontal="center" vertical="center" wrapText="1" shrinkToFit="1"/>
    </xf>
    <xf numFmtId="0" fontId="5" fillId="0" borderId="4" xfId="0" applyFont="1" applyBorder="1" applyAlignment="1" applyProtection="1">
      <alignment horizontal="center" vertical="center" shrinkToFit="1"/>
    </xf>
    <xf numFmtId="1" fontId="5" fillId="0" borderId="37" xfId="0" applyNumberFormat="1" applyFont="1" applyBorder="1" applyAlignment="1" applyProtection="1">
      <alignment horizontal="center" vertical="center" shrinkToFit="1"/>
    </xf>
    <xf numFmtId="0" fontId="5" fillId="0" borderId="37" xfId="3" applyNumberFormat="1" applyFont="1" applyBorder="1" applyAlignment="1" applyProtection="1">
      <alignment horizontal="left"/>
    </xf>
    <xf numFmtId="164" fontId="5" fillId="0" borderId="33" xfId="3" applyNumberFormat="1" applyFont="1" applyBorder="1" applyAlignment="1" applyProtection="1">
      <alignment horizontal="right" vertical="center"/>
      <protection locked="0"/>
    </xf>
    <xf numFmtId="1" fontId="28" fillId="0" borderId="76" xfId="0" applyNumberFormat="1" applyFont="1" applyBorder="1" applyAlignment="1" applyProtection="1">
      <alignment horizontal="center" vertical="center" wrapText="1" shrinkToFit="1" readingOrder="2"/>
    </xf>
    <xf numFmtId="1" fontId="28" fillId="0" borderId="4" xfId="0" applyNumberFormat="1" applyFont="1" applyBorder="1" applyAlignment="1" applyProtection="1">
      <alignment horizontal="center" vertical="center" wrapText="1" shrinkToFit="1" readingOrder="2"/>
    </xf>
    <xf numFmtId="1" fontId="5" fillId="0" borderId="4" xfId="0" applyNumberFormat="1" applyFont="1" applyBorder="1" applyAlignment="1" applyProtection="1">
      <alignment horizontal="left" vertical="center" wrapText="1" shrinkToFit="1" readingOrder="2"/>
    </xf>
    <xf numFmtId="1" fontId="8" fillId="0" borderId="4" xfId="0" quotePrefix="1" applyNumberFormat="1" applyFont="1" applyBorder="1" applyAlignment="1" applyProtection="1">
      <alignment horizontal="center" vertical="center" wrapText="1" shrinkToFit="1" readingOrder="2"/>
    </xf>
    <xf numFmtId="0" fontId="24" fillId="3" borderId="0" xfId="3" applyFont="1" applyFill="1" applyAlignment="1" applyProtection="1">
      <alignment horizontal="left" vertical="center" shrinkToFit="1"/>
    </xf>
    <xf numFmtId="0" fontId="5" fillId="2" borderId="83" xfId="0" applyFont="1" applyFill="1" applyBorder="1" applyAlignment="1">
      <alignment horizontal="center" vertical="center" wrapText="1"/>
    </xf>
    <xf numFmtId="0" fontId="5" fillId="2" borderId="82" xfId="0" applyFont="1" applyFill="1" applyBorder="1" applyAlignment="1">
      <alignment horizontal="center" vertical="center" wrapText="1"/>
    </xf>
    <xf numFmtId="0" fontId="3" fillId="0" borderId="26" xfId="3" applyFont="1" applyBorder="1" applyAlignment="1" applyProtection="1">
      <alignment horizontal="center"/>
      <protection locked="0"/>
    </xf>
    <xf numFmtId="0" fontId="3" fillId="0" borderId="27" xfId="3" applyFont="1" applyBorder="1" applyAlignment="1" applyProtection="1">
      <alignment horizontal="center"/>
      <protection locked="0"/>
    </xf>
    <xf numFmtId="0" fontId="3" fillId="0" borderId="28" xfId="3" applyFont="1" applyBorder="1" applyAlignment="1" applyProtection="1">
      <alignment horizontal="center"/>
      <protection locked="0"/>
    </xf>
    <xf numFmtId="0" fontId="15" fillId="2" borderId="64" xfId="0" applyFont="1" applyFill="1" applyBorder="1" applyAlignment="1" applyProtection="1">
      <alignment horizontal="center" vertical="center" wrapText="1" shrinkToFit="1"/>
    </xf>
    <xf numFmtId="0" fontId="15" fillId="2" borderId="29" xfId="0" applyFont="1" applyFill="1" applyBorder="1" applyAlignment="1" applyProtection="1">
      <alignment horizontal="center" vertical="center" wrapText="1" shrinkToFit="1"/>
    </xf>
    <xf numFmtId="0" fontId="15" fillId="2" borderId="66" xfId="0" applyFont="1" applyFill="1" applyBorder="1" applyAlignment="1" applyProtection="1">
      <alignment horizontal="center" vertical="center" wrapText="1" shrinkToFit="1"/>
    </xf>
    <xf numFmtId="0" fontId="4" fillId="3" borderId="67" xfId="3" applyFont="1" applyFill="1" applyBorder="1" applyAlignment="1" applyProtection="1">
      <alignment horizontal="center" vertical="center" shrinkToFit="1"/>
    </xf>
    <xf numFmtId="0" fontId="4" fillId="3" borderId="68" xfId="3" applyFont="1" applyFill="1" applyBorder="1" applyAlignment="1" applyProtection="1">
      <alignment horizontal="center" vertical="center" shrinkToFit="1"/>
    </xf>
    <xf numFmtId="0" fontId="4" fillId="3" borderId="69" xfId="3" applyFont="1" applyFill="1" applyBorder="1" applyAlignment="1" applyProtection="1">
      <alignment horizontal="center" vertical="center" shrinkToFit="1"/>
    </xf>
    <xf numFmtId="0" fontId="4" fillId="3" borderId="70" xfId="3" applyFont="1" applyFill="1" applyBorder="1" applyAlignment="1" applyProtection="1">
      <alignment horizontal="center" vertical="center" shrinkToFit="1"/>
    </xf>
    <xf numFmtId="0" fontId="4" fillId="3" borderId="17" xfId="3" applyFont="1" applyFill="1" applyBorder="1" applyAlignment="1" applyProtection="1">
      <alignment horizontal="center" vertical="center" shrinkToFit="1"/>
    </xf>
    <xf numFmtId="0" fontId="4" fillId="3" borderId="71" xfId="3" applyFont="1" applyFill="1" applyBorder="1" applyAlignment="1" applyProtection="1">
      <alignment horizontal="center" vertical="center" shrinkToFit="1"/>
    </xf>
    <xf numFmtId="0" fontId="8" fillId="2" borderId="17" xfId="3" applyFont="1" applyFill="1" applyBorder="1" applyAlignment="1" applyProtection="1">
      <alignment horizontal="center" vertical="center"/>
    </xf>
    <xf numFmtId="0" fontId="4" fillId="2" borderId="23" xfId="3" applyFont="1" applyFill="1" applyBorder="1" applyAlignment="1" applyProtection="1">
      <alignment horizontal="center" vertical="center"/>
    </xf>
    <xf numFmtId="0" fontId="4" fillId="2" borderId="20" xfId="3" applyFont="1" applyFill="1" applyBorder="1" applyAlignment="1" applyProtection="1">
      <alignment horizontal="center" vertical="center"/>
    </xf>
    <xf numFmtId="0" fontId="4" fillId="2" borderId="24" xfId="3" applyFont="1" applyFill="1" applyBorder="1" applyAlignment="1" applyProtection="1">
      <alignment horizontal="center" vertical="center"/>
    </xf>
    <xf numFmtId="0" fontId="5" fillId="3" borderId="45" xfId="3" applyFont="1" applyFill="1" applyBorder="1" applyAlignment="1" applyProtection="1">
      <alignment horizontal="left" vertical="center"/>
    </xf>
    <xf numFmtId="0" fontId="5" fillId="3" borderId="0" xfId="3" applyFont="1" applyFill="1" applyBorder="1" applyAlignment="1" applyProtection="1">
      <alignment horizontal="left" vertical="center"/>
    </xf>
    <xf numFmtId="0" fontId="5" fillId="3" borderId="72" xfId="3" applyFont="1" applyFill="1" applyBorder="1" applyAlignment="1" applyProtection="1">
      <alignment horizontal="left" vertical="center"/>
    </xf>
    <xf numFmtId="0" fontId="15" fillId="2" borderId="92" xfId="3" applyFont="1" applyFill="1" applyBorder="1" applyAlignment="1" applyProtection="1">
      <alignment horizontal="center" vertical="center" shrinkToFit="1"/>
    </xf>
    <xf numFmtId="0" fontId="15" fillId="2" borderId="37" xfId="3" applyFont="1" applyFill="1" applyBorder="1" applyAlignment="1" applyProtection="1">
      <alignment horizontal="center" vertical="center" shrinkToFit="1"/>
    </xf>
    <xf numFmtId="0" fontId="15" fillId="2" borderId="38" xfId="3" applyFont="1" applyFill="1" applyBorder="1" applyAlignment="1" applyProtection="1">
      <alignment horizontal="center" vertical="center" shrinkToFit="1"/>
    </xf>
    <xf numFmtId="0" fontId="15" fillId="2" borderId="93" xfId="3" applyFont="1" applyFill="1" applyBorder="1" applyAlignment="1" applyProtection="1">
      <alignment horizontal="center" vertical="center" shrinkToFit="1"/>
    </xf>
    <xf numFmtId="0" fontId="15" fillId="2" borderId="0" xfId="3" applyFont="1" applyFill="1" applyBorder="1" applyAlignment="1" applyProtection="1">
      <alignment horizontal="center" vertical="center" shrinkToFit="1"/>
    </xf>
    <xf numFmtId="0" fontId="15" fillId="2" borderId="94" xfId="3" applyFont="1" applyFill="1" applyBorder="1" applyAlignment="1" applyProtection="1">
      <alignment horizontal="center" vertical="center" shrinkToFit="1"/>
    </xf>
    <xf numFmtId="0" fontId="15" fillId="2" borderId="95" xfId="3" applyFont="1" applyFill="1" applyBorder="1" applyAlignment="1" applyProtection="1">
      <alignment horizontal="center" vertical="center" shrinkToFit="1"/>
    </xf>
    <xf numFmtId="0" fontId="15" fillId="2" borderId="80" xfId="3" applyFont="1" applyFill="1" applyBorder="1" applyAlignment="1" applyProtection="1">
      <alignment horizontal="center" vertical="center" shrinkToFit="1"/>
    </xf>
    <xf numFmtId="0" fontId="15" fillId="2" borderId="96" xfId="3" applyFont="1" applyFill="1" applyBorder="1" applyAlignment="1" applyProtection="1">
      <alignment horizontal="center" vertical="center" shrinkToFit="1"/>
    </xf>
    <xf numFmtId="0" fontId="12" fillId="3" borderId="59" xfId="3" applyFont="1" applyFill="1" applyBorder="1" applyAlignment="1" applyProtection="1">
      <alignment horizontal="center" vertical="center"/>
    </xf>
    <xf numFmtId="0" fontId="12" fillId="3" borderId="61" xfId="3" applyFont="1" applyFill="1" applyBorder="1" applyAlignment="1" applyProtection="1">
      <alignment horizontal="center" vertical="center"/>
    </xf>
    <xf numFmtId="0" fontId="12" fillId="3" borderId="34" xfId="3" applyFont="1" applyFill="1" applyBorder="1" applyAlignment="1" applyProtection="1">
      <alignment horizontal="center" vertical="center"/>
    </xf>
    <xf numFmtId="0" fontId="5" fillId="3" borderId="58" xfId="3" applyFont="1" applyFill="1" applyBorder="1" applyAlignment="1" applyProtection="1">
      <alignment horizontal="center" vertical="center" shrinkToFit="1"/>
    </xf>
    <xf numFmtId="0" fontId="5" fillId="3" borderId="60" xfId="3" applyFont="1" applyFill="1" applyBorder="1" applyAlignment="1" applyProtection="1">
      <alignment horizontal="center" vertical="center" shrinkToFit="1"/>
    </xf>
    <xf numFmtId="0" fontId="5" fillId="3" borderId="62" xfId="3" applyFont="1" applyFill="1" applyBorder="1" applyAlignment="1" applyProtection="1">
      <alignment horizontal="center" vertical="center" shrinkToFit="1"/>
    </xf>
    <xf numFmtId="0" fontId="4" fillId="2" borderId="59" xfId="3" applyFont="1" applyFill="1" applyBorder="1" applyAlignment="1" applyProtection="1">
      <alignment horizontal="center" vertical="center" wrapText="1" shrinkToFit="1"/>
    </xf>
    <xf numFmtId="0" fontId="4" fillId="2" borderId="61" xfId="3" applyFont="1" applyFill="1" applyBorder="1" applyAlignment="1" applyProtection="1">
      <alignment horizontal="center" vertical="center" wrapText="1" shrinkToFit="1"/>
    </xf>
    <xf numFmtId="0" fontId="4" fillId="2" borderId="34" xfId="3" applyFont="1" applyFill="1" applyBorder="1" applyAlignment="1" applyProtection="1">
      <alignment horizontal="center" vertical="center" wrapText="1" shrinkToFit="1"/>
    </xf>
    <xf numFmtId="0" fontId="23" fillId="2" borderId="65" xfId="3" applyFont="1" applyFill="1" applyBorder="1" applyAlignment="1" applyProtection="1">
      <alignment horizontal="center" vertical="center" wrapText="1" shrinkToFit="1"/>
    </xf>
    <xf numFmtId="0" fontId="23" fillId="2" borderId="72" xfId="3" applyFont="1" applyFill="1" applyBorder="1" applyAlignment="1" applyProtection="1">
      <alignment horizontal="center" vertical="center" wrapText="1" shrinkToFit="1"/>
    </xf>
    <xf numFmtId="0" fontId="23" fillId="2" borderId="74" xfId="3" applyFont="1" applyFill="1" applyBorder="1" applyAlignment="1" applyProtection="1">
      <alignment horizontal="center" vertical="center" wrapText="1" shrinkToFit="1"/>
    </xf>
    <xf numFmtId="0" fontId="17" fillId="2" borderId="58" xfId="3" applyFont="1" applyFill="1" applyBorder="1" applyAlignment="1" applyProtection="1">
      <alignment horizontal="center" vertical="center" shrinkToFit="1"/>
    </xf>
    <xf numFmtId="0" fontId="17" fillId="2" borderId="60" xfId="3" applyFont="1" applyFill="1" applyBorder="1" applyAlignment="1" applyProtection="1">
      <alignment horizontal="center" vertical="center" shrinkToFit="1"/>
    </xf>
    <xf numFmtId="0" fontId="17" fillId="2" borderId="62" xfId="3" applyFont="1" applyFill="1" applyBorder="1" applyAlignment="1" applyProtection="1">
      <alignment horizontal="center" vertical="center" shrinkToFit="1"/>
    </xf>
    <xf numFmtId="0" fontId="5" fillId="2" borderId="51" xfId="3" applyFont="1" applyFill="1" applyBorder="1" applyAlignment="1" applyProtection="1">
      <alignment horizontal="center" vertical="center" shrinkToFit="1"/>
    </xf>
    <xf numFmtId="0" fontId="5" fillId="2" borderId="32" xfId="3" applyFont="1" applyFill="1" applyBorder="1" applyAlignment="1" applyProtection="1">
      <alignment horizontal="center" vertical="center" shrinkToFit="1"/>
    </xf>
    <xf numFmtId="0" fontId="5" fillId="2" borderId="23" xfId="3" applyFont="1" applyFill="1" applyBorder="1" applyAlignment="1" applyProtection="1">
      <alignment horizontal="center" vertical="center" shrinkToFit="1"/>
    </xf>
    <xf numFmtId="0" fontId="5" fillId="2" borderId="19" xfId="3" applyFont="1" applyFill="1" applyBorder="1" applyAlignment="1" applyProtection="1">
      <alignment horizontal="center" vertical="center" shrinkToFi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</cellXfs>
  <cellStyles count="7">
    <cellStyle name="Comma" xfId="1" builtinId="3"/>
    <cellStyle name="Normal" xfId="0" builtinId="0"/>
    <cellStyle name="Normal 2" xfId="3"/>
    <cellStyle name="Normal 2 3" xfId="6"/>
    <cellStyle name="Normal 3" xfId="2"/>
    <cellStyle name="Normal 3 2" xfId="4"/>
    <cellStyle name="Normal 4" xfId="5"/>
  </cellStyles>
  <dxfs count="15"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AV38"/>
  <sheetViews>
    <sheetView showGridLines="0" zoomScaleNormal="100" zoomScaleSheetLayoutView="100" workbookViewId="0">
      <selection activeCell="W12" sqref="W12"/>
    </sheetView>
  </sheetViews>
  <sheetFormatPr defaultColWidth="9.28515625" defaultRowHeight="17.25" x14ac:dyDescent="0.2"/>
  <cols>
    <col min="1" max="1" width="0.85546875" style="37" customWidth="1"/>
    <col min="2" max="2" width="6.28515625" style="37" customWidth="1"/>
    <col min="3" max="4" width="6.28515625" style="52" customWidth="1"/>
    <col min="5" max="5" width="6.28515625" style="51" customWidth="1"/>
    <col min="6" max="6" width="6.28515625" style="37" customWidth="1"/>
    <col min="7" max="8" width="6.28515625" style="52" customWidth="1"/>
    <col min="9" max="12" width="6.28515625" style="37" customWidth="1"/>
    <col min="13" max="13" width="6.28515625" style="52" customWidth="1"/>
    <col min="14" max="14" width="6.28515625" style="37" customWidth="1"/>
    <col min="15" max="16" width="6.28515625" style="52" customWidth="1"/>
    <col min="17" max="19" width="6.28515625" style="37" customWidth="1"/>
    <col min="20" max="21" width="6.28515625" style="52" customWidth="1"/>
    <col min="22" max="22" width="6.28515625" style="37" customWidth="1"/>
    <col min="23" max="23" width="9.85546875" style="37" customWidth="1"/>
    <col min="24" max="24" width="3.5703125" style="37" customWidth="1"/>
    <col min="25" max="25" width="0.7109375" style="37" customWidth="1"/>
    <col min="26" max="31" width="9.28515625" style="37"/>
    <col min="32" max="34" width="9.28515625" style="52"/>
    <col min="35" max="16384" width="9.28515625" style="37"/>
  </cols>
  <sheetData>
    <row r="1" spans="1:48" ht="5.25" customHeight="1" thickTop="1" thickBot="1" x14ac:dyDescent="0.25">
      <c r="A1" s="209"/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1"/>
    </row>
    <row r="2" spans="1:48" ht="25.5" customHeight="1" x14ac:dyDescent="0.4">
      <c r="A2" s="1"/>
      <c r="B2" s="195" t="s">
        <v>46</v>
      </c>
      <c r="C2" s="196"/>
      <c r="D2" s="196"/>
      <c r="E2" s="197"/>
      <c r="F2" s="52"/>
      <c r="G2" s="218" t="s">
        <v>49</v>
      </c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140"/>
      <c r="U2" s="212" t="s">
        <v>45</v>
      </c>
      <c r="V2" s="213"/>
      <c r="W2" s="213"/>
      <c r="X2" s="214"/>
      <c r="Y2" s="2"/>
    </row>
    <row r="3" spans="1:48" ht="21.75" customHeight="1" thickBot="1" x14ac:dyDescent="0.45">
      <c r="A3" s="1"/>
      <c r="B3" s="203"/>
      <c r="C3" s="204"/>
      <c r="D3" s="204"/>
      <c r="E3" s="205"/>
      <c r="F3" s="52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140"/>
      <c r="U3" s="215"/>
      <c r="V3" s="216"/>
      <c r="W3" s="216"/>
      <c r="X3" s="217"/>
      <c r="Y3" s="2"/>
    </row>
    <row r="4" spans="1:48" ht="5.0999999999999996" customHeight="1" thickBot="1" x14ac:dyDescent="0.45">
      <c r="A4" s="1"/>
      <c r="B4" s="52"/>
      <c r="E4" s="52"/>
      <c r="F4" s="52"/>
      <c r="G4" s="10"/>
      <c r="H4" s="10"/>
      <c r="I4" s="10"/>
      <c r="J4" s="10"/>
      <c r="K4" s="141"/>
      <c r="L4" s="141"/>
      <c r="M4" s="141"/>
      <c r="N4" s="141"/>
      <c r="O4" s="141"/>
      <c r="P4" s="141"/>
      <c r="Q4" s="141"/>
      <c r="R4" s="52"/>
      <c r="S4" s="52"/>
      <c r="T4" s="140"/>
      <c r="U4" s="215"/>
      <c r="V4" s="216"/>
      <c r="W4" s="216"/>
      <c r="X4" s="217"/>
      <c r="Y4" s="2"/>
    </row>
    <row r="5" spans="1:48" ht="24.75" customHeight="1" x14ac:dyDescent="0.4">
      <c r="A5" s="1"/>
      <c r="B5" s="195" t="s">
        <v>48</v>
      </c>
      <c r="C5" s="196"/>
      <c r="D5" s="196"/>
      <c r="E5" s="197"/>
      <c r="F5" s="52"/>
      <c r="G5" s="10"/>
      <c r="H5" s="194"/>
      <c r="I5" s="194"/>
      <c r="J5" s="194"/>
      <c r="K5" s="198" t="s">
        <v>0</v>
      </c>
      <c r="L5" s="193"/>
      <c r="M5" s="199"/>
      <c r="N5" s="194"/>
      <c r="O5" s="194"/>
      <c r="P5" s="194"/>
      <c r="Q5" s="193" t="s">
        <v>6</v>
      </c>
      <c r="R5" s="193"/>
      <c r="S5" s="193"/>
      <c r="T5" s="140"/>
      <c r="U5" s="200"/>
      <c r="V5" s="201"/>
      <c r="W5" s="201"/>
      <c r="X5" s="202"/>
      <c r="Y5" s="2"/>
    </row>
    <row r="6" spans="1:48" ht="5.0999999999999996" customHeight="1" x14ac:dyDescent="0.4">
      <c r="A6" s="1"/>
      <c r="B6" s="200"/>
      <c r="C6" s="201"/>
      <c r="D6" s="201"/>
      <c r="E6" s="202"/>
      <c r="F6" s="52"/>
      <c r="G6" s="11"/>
      <c r="H6" s="11"/>
      <c r="I6" s="11"/>
      <c r="J6" s="11"/>
      <c r="K6" s="11"/>
      <c r="L6" s="11"/>
      <c r="M6" s="11"/>
      <c r="N6" s="11"/>
      <c r="O6" s="11"/>
      <c r="Q6" s="52"/>
      <c r="R6" s="11"/>
      <c r="S6" s="11"/>
      <c r="T6" s="140"/>
      <c r="U6" s="200"/>
      <c r="V6" s="201"/>
      <c r="W6" s="201"/>
      <c r="X6" s="202"/>
      <c r="Y6" s="2"/>
    </row>
    <row r="7" spans="1:48" ht="23.25" customHeight="1" thickBot="1" x14ac:dyDescent="0.45">
      <c r="A7" s="1"/>
      <c r="B7" s="203"/>
      <c r="C7" s="204"/>
      <c r="D7" s="204"/>
      <c r="E7" s="205"/>
      <c r="F7" s="52"/>
      <c r="G7" s="206" t="s">
        <v>47</v>
      </c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8"/>
      <c r="T7" s="140"/>
      <c r="U7" s="203"/>
      <c r="V7" s="204"/>
      <c r="W7" s="204"/>
      <c r="X7" s="205"/>
      <c r="Y7" s="2"/>
    </row>
    <row r="8" spans="1:48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/>
    </row>
    <row r="9" spans="1:48" s="6" customFormat="1" ht="15" customHeight="1" x14ac:dyDescent="0.2">
      <c r="A9" s="4"/>
      <c r="B9" s="234">
        <v>8</v>
      </c>
      <c r="C9" s="172"/>
      <c r="D9" s="172"/>
      <c r="E9" s="173"/>
      <c r="F9" s="172">
        <v>7</v>
      </c>
      <c r="G9" s="173"/>
      <c r="H9" s="174">
        <v>6</v>
      </c>
      <c r="I9" s="172"/>
      <c r="J9" s="172"/>
      <c r="K9" s="172"/>
      <c r="L9" s="173"/>
      <c r="M9" s="114">
        <v>5</v>
      </c>
      <c r="N9" s="115">
        <v>4</v>
      </c>
      <c r="O9" s="172">
        <v>3</v>
      </c>
      <c r="P9" s="172"/>
      <c r="Q9" s="115">
        <v>2</v>
      </c>
      <c r="R9" s="174">
        <v>1</v>
      </c>
      <c r="S9" s="172"/>
      <c r="T9" s="172"/>
      <c r="U9" s="172"/>
      <c r="V9" s="173"/>
      <c r="W9" s="23"/>
      <c r="X9" s="24"/>
      <c r="Y9" s="5"/>
    </row>
    <row r="10" spans="1:48" s="6" customFormat="1" ht="84.75" customHeight="1" x14ac:dyDescent="0.2">
      <c r="A10" s="7"/>
      <c r="B10" s="235" t="s">
        <v>22</v>
      </c>
      <c r="C10" s="187"/>
      <c r="D10" s="187"/>
      <c r="E10" s="236"/>
      <c r="F10" s="302" t="s">
        <v>51</v>
      </c>
      <c r="G10" s="303"/>
      <c r="H10" s="175" t="s">
        <v>23</v>
      </c>
      <c r="I10" s="177"/>
      <c r="J10" s="177"/>
      <c r="K10" s="176"/>
      <c r="L10" s="178" t="s">
        <v>24</v>
      </c>
      <c r="M10" s="180" t="s">
        <v>25</v>
      </c>
      <c r="N10" s="182" t="s">
        <v>26</v>
      </c>
      <c r="O10" s="175" t="s">
        <v>27</v>
      </c>
      <c r="P10" s="176"/>
      <c r="Q10" s="184" t="s">
        <v>28</v>
      </c>
      <c r="R10" s="186" t="s">
        <v>29</v>
      </c>
      <c r="S10" s="187"/>
      <c r="T10" s="187"/>
      <c r="U10" s="187"/>
      <c r="V10" s="188"/>
      <c r="W10" s="189" t="s">
        <v>44</v>
      </c>
      <c r="X10" s="191" t="s">
        <v>2</v>
      </c>
      <c r="Y10" s="5"/>
    </row>
    <row r="11" spans="1:48" s="6" customFormat="1" ht="94.7" customHeight="1" thickBot="1" x14ac:dyDescent="0.25">
      <c r="A11" s="7"/>
      <c r="B11" s="116" t="s">
        <v>50</v>
      </c>
      <c r="C11" s="117" t="s">
        <v>30</v>
      </c>
      <c r="D11" s="170" t="s">
        <v>19</v>
      </c>
      <c r="E11" s="171" t="s">
        <v>20</v>
      </c>
      <c r="F11" s="168" t="s">
        <v>31</v>
      </c>
      <c r="G11" s="169" t="s">
        <v>32</v>
      </c>
      <c r="H11" s="165" t="s">
        <v>33</v>
      </c>
      <c r="I11" s="166" t="s">
        <v>34</v>
      </c>
      <c r="J11" s="166" t="s">
        <v>35</v>
      </c>
      <c r="K11" s="167" t="s">
        <v>36</v>
      </c>
      <c r="L11" s="179"/>
      <c r="M11" s="181"/>
      <c r="N11" s="183"/>
      <c r="O11" s="134" t="s">
        <v>37</v>
      </c>
      <c r="P11" s="153" t="s">
        <v>38</v>
      </c>
      <c r="Q11" s="185"/>
      <c r="R11" s="134" t="s">
        <v>39</v>
      </c>
      <c r="S11" s="120" t="s">
        <v>40</v>
      </c>
      <c r="T11" s="120" t="s">
        <v>41</v>
      </c>
      <c r="U11" s="121" t="s">
        <v>42</v>
      </c>
      <c r="V11" s="135" t="s">
        <v>43</v>
      </c>
      <c r="W11" s="190"/>
      <c r="X11" s="192"/>
      <c r="Y11" s="5"/>
    </row>
    <row r="12" spans="1:48" s="6" customFormat="1" ht="21" x14ac:dyDescent="0.2">
      <c r="A12" s="4"/>
      <c r="B12" s="156"/>
      <c r="C12" s="25"/>
      <c r="D12" s="25"/>
      <c r="E12" s="125"/>
      <c r="F12" s="26"/>
      <c r="G12" s="56"/>
      <c r="H12" s="26"/>
      <c r="I12" s="25"/>
      <c r="J12" s="25"/>
      <c r="K12" s="56"/>
      <c r="L12" s="110"/>
      <c r="M12" s="136"/>
      <c r="N12" s="130"/>
      <c r="O12" s="26"/>
      <c r="P12" s="56"/>
      <c r="Q12" s="122"/>
      <c r="R12" s="26"/>
      <c r="S12" s="25"/>
      <c r="T12" s="25"/>
      <c r="U12" s="25"/>
      <c r="V12" s="56"/>
      <c r="W12" s="53"/>
      <c r="X12" s="36">
        <v>1</v>
      </c>
      <c r="Y12" s="5"/>
    </row>
    <row r="13" spans="1:48" s="6" customFormat="1" ht="21" x14ac:dyDescent="0.2">
      <c r="A13" s="4"/>
      <c r="B13" s="157"/>
      <c r="C13" s="25"/>
      <c r="D13" s="25"/>
      <c r="E13" s="125"/>
      <c r="F13" s="26"/>
      <c r="G13" s="56"/>
      <c r="H13" s="26"/>
      <c r="I13" s="25"/>
      <c r="J13" s="25"/>
      <c r="K13" s="56"/>
      <c r="L13" s="110"/>
      <c r="M13" s="136"/>
      <c r="N13" s="130"/>
      <c r="O13" s="26"/>
      <c r="P13" s="56"/>
      <c r="Q13" s="122"/>
      <c r="R13" s="26"/>
      <c r="S13" s="25"/>
      <c r="T13" s="25"/>
      <c r="U13" s="25"/>
      <c r="V13" s="56"/>
      <c r="W13" s="54"/>
      <c r="X13" s="12">
        <f>X12+1</f>
        <v>2</v>
      </c>
      <c r="Y13" s="5"/>
    </row>
    <row r="14" spans="1:48" s="6" customFormat="1" ht="23.25" x14ac:dyDescent="0.2">
      <c r="A14" s="4"/>
      <c r="B14" s="157"/>
      <c r="C14" s="25"/>
      <c r="D14" s="25"/>
      <c r="E14" s="125"/>
      <c r="F14" s="26"/>
      <c r="G14" s="56"/>
      <c r="H14" s="26"/>
      <c r="I14" s="25"/>
      <c r="J14" s="25"/>
      <c r="K14" s="56"/>
      <c r="L14" s="110"/>
      <c r="M14" s="136"/>
      <c r="N14" s="130"/>
      <c r="O14" s="26"/>
      <c r="P14" s="56"/>
      <c r="Q14" s="122"/>
      <c r="R14" s="26"/>
      <c r="S14" s="25"/>
      <c r="T14" s="25"/>
      <c r="U14" s="25"/>
      <c r="V14" s="56"/>
      <c r="W14" s="55"/>
      <c r="X14" s="13">
        <f t="shared" ref="X14:X26" si="0">X13+1</f>
        <v>3</v>
      </c>
      <c r="Y14" s="5"/>
    </row>
    <row r="15" spans="1:48" s="6" customFormat="1" ht="21" x14ac:dyDescent="0.2">
      <c r="A15" s="4"/>
      <c r="B15" s="157"/>
      <c r="C15" s="25"/>
      <c r="D15" s="25"/>
      <c r="E15" s="125"/>
      <c r="F15" s="26"/>
      <c r="G15" s="56"/>
      <c r="H15" s="26"/>
      <c r="I15" s="25"/>
      <c r="J15" s="25"/>
      <c r="K15" s="56"/>
      <c r="L15" s="110"/>
      <c r="M15" s="136"/>
      <c r="N15" s="130"/>
      <c r="O15" s="26"/>
      <c r="P15" s="56"/>
      <c r="Q15" s="122"/>
      <c r="R15" s="26"/>
      <c r="S15" s="25"/>
      <c r="T15" s="25"/>
      <c r="U15" s="25"/>
      <c r="V15" s="56"/>
      <c r="W15" s="54"/>
      <c r="X15" s="13">
        <f t="shared" si="0"/>
        <v>4</v>
      </c>
      <c r="Y15" s="5"/>
    </row>
    <row r="16" spans="1:48" s="6" customFormat="1" ht="26.25" x14ac:dyDescent="0.2">
      <c r="A16" s="4"/>
      <c r="B16" s="157"/>
      <c r="C16" s="25"/>
      <c r="D16" s="25"/>
      <c r="E16" s="125"/>
      <c r="F16" s="26"/>
      <c r="G16" s="56"/>
      <c r="H16" s="26"/>
      <c r="I16" s="25"/>
      <c r="J16" s="25"/>
      <c r="K16" s="56"/>
      <c r="L16" s="110"/>
      <c r="M16" s="136"/>
      <c r="N16" s="130"/>
      <c r="O16" s="26"/>
      <c r="P16" s="56"/>
      <c r="Q16" s="122"/>
      <c r="R16" s="26"/>
      <c r="S16" s="25"/>
      <c r="T16" s="25"/>
      <c r="U16" s="25"/>
      <c r="V16" s="56"/>
      <c r="W16" s="54"/>
      <c r="X16" s="13">
        <f t="shared" si="0"/>
        <v>5</v>
      </c>
      <c r="Y16" s="5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7"/>
      <c r="AO16" s="27"/>
      <c r="AP16" s="27"/>
      <c r="AQ16" s="27"/>
      <c r="AR16" s="220"/>
      <c r="AS16" s="220"/>
      <c r="AT16" s="220"/>
      <c r="AU16" s="220"/>
      <c r="AV16" s="220"/>
    </row>
    <row r="17" spans="1:48" s="6" customFormat="1" ht="23.25" x14ac:dyDescent="0.2">
      <c r="A17" s="4"/>
      <c r="B17" s="157"/>
      <c r="C17" s="25"/>
      <c r="D17" s="25"/>
      <c r="E17" s="125"/>
      <c r="F17" s="26"/>
      <c r="G17" s="56"/>
      <c r="H17" s="26"/>
      <c r="I17" s="25"/>
      <c r="J17" s="25"/>
      <c r="K17" s="56"/>
      <c r="L17" s="110"/>
      <c r="M17" s="136"/>
      <c r="N17" s="130"/>
      <c r="O17" s="26"/>
      <c r="P17" s="56"/>
      <c r="Q17" s="122"/>
      <c r="R17" s="26"/>
      <c r="S17" s="25"/>
      <c r="T17" s="25"/>
      <c r="U17" s="25"/>
      <c r="V17" s="56"/>
      <c r="W17" s="55"/>
      <c r="X17" s="13">
        <f t="shared" si="0"/>
        <v>6</v>
      </c>
      <c r="Y17" s="5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7"/>
      <c r="AO17" s="27"/>
      <c r="AP17" s="27"/>
      <c r="AQ17" s="27"/>
      <c r="AR17" s="221"/>
      <c r="AS17" s="221"/>
      <c r="AT17" s="221"/>
      <c r="AU17" s="221"/>
      <c r="AV17" s="221"/>
    </row>
    <row r="18" spans="1:48" s="6" customFormat="1" ht="21" x14ac:dyDescent="0.2">
      <c r="A18" s="4"/>
      <c r="B18" s="157"/>
      <c r="C18" s="25"/>
      <c r="D18" s="25"/>
      <c r="E18" s="125"/>
      <c r="F18" s="26"/>
      <c r="G18" s="56"/>
      <c r="H18" s="26"/>
      <c r="I18" s="25"/>
      <c r="J18" s="25"/>
      <c r="K18" s="56"/>
      <c r="L18" s="110"/>
      <c r="M18" s="136"/>
      <c r="N18" s="130"/>
      <c r="O18" s="26"/>
      <c r="P18" s="56"/>
      <c r="Q18" s="122"/>
      <c r="R18" s="26"/>
      <c r="S18" s="25"/>
      <c r="T18" s="25"/>
      <c r="U18" s="25"/>
      <c r="V18" s="56"/>
      <c r="W18" s="54"/>
      <c r="X18" s="13">
        <f t="shared" si="0"/>
        <v>7</v>
      </c>
      <c r="Y18" s="5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7"/>
      <c r="AO18" s="27"/>
      <c r="AP18" s="27"/>
      <c r="AQ18" s="27"/>
      <c r="AR18" s="27"/>
      <c r="AS18" s="27"/>
      <c r="AT18" s="27"/>
      <c r="AU18" s="27"/>
      <c r="AV18" s="27"/>
    </row>
    <row r="19" spans="1:48" s="6" customFormat="1" ht="26.25" x14ac:dyDescent="0.2">
      <c r="A19" s="4"/>
      <c r="B19" s="157"/>
      <c r="C19" s="25"/>
      <c r="D19" s="25"/>
      <c r="E19" s="125"/>
      <c r="F19" s="26"/>
      <c r="G19" s="56"/>
      <c r="H19" s="26"/>
      <c r="I19" s="25"/>
      <c r="J19" s="25"/>
      <c r="K19" s="56"/>
      <c r="L19" s="110"/>
      <c r="M19" s="136"/>
      <c r="N19" s="130"/>
      <c r="O19" s="26"/>
      <c r="P19" s="56"/>
      <c r="Q19" s="122"/>
      <c r="R19" s="26"/>
      <c r="S19" s="25"/>
      <c r="T19" s="25"/>
      <c r="U19" s="25"/>
      <c r="V19" s="56"/>
      <c r="W19" s="54"/>
      <c r="X19" s="13">
        <f t="shared" si="0"/>
        <v>8</v>
      </c>
      <c r="Y19" s="5"/>
      <c r="AB19" s="102"/>
      <c r="AC19" s="222"/>
      <c r="AD19" s="222"/>
      <c r="AE19" s="222"/>
      <c r="AF19" s="222"/>
      <c r="AG19" s="222"/>
      <c r="AH19" s="222"/>
      <c r="AI19" s="222"/>
      <c r="AJ19" s="29"/>
      <c r="AK19" s="222"/>
      <c r="AL19" s="222"/>
      <c r="AM19" s="222"/>
      <c r="AN19" s="28"/>
      <c r="AO19" s="28"/>
      <c r="AP19" s="28"/>
      <c r="AQ19" s="28"/>
      <c r="AR19" s="220"/>
      <c r="AS19" s="220"/>
      <c r="AT19" s="220"/>
      <c r="AU19" s="220"/>
      <c r="AV19" s="220"/>
    </row>
    <row r="20" spans="1:48" s="6" customFormat="1" ht="23.25" x14ac:dyDescent="0.2">
      <c r="A20" s="4"/>
      <c r="B20" s="157"/>
      <c r="C20" s="25"/>
      <c r="D20" s="25"/>
      <c r="E20" s="125"/>
      <c r="F20" s="26"/>
      <c r="G20" s="56"/>
      <c r="H20" s="26"/>
      <c r="I20" s="25"/>
      <c r="J20" s="25"/>
      <c r="K20" s="56"/>
      <c r="L20" s="110"/>
      <c r="M20" s="136"/>
      <c r="N20" s="130"/>
      <c r="O20" s="26"/>
      <c r="P20" s="56"/>
      <c r="Q20" s="122"/>
      <c r="R20" s="26"/>
      <c r="S20" s="25"/>
      <c r="T20" s="25"/>
      <c r="U20" s="25"/>
      <c r="V20" s="56"/>
      <c r="W20" s="55"/>
      <c r="X20" s="13">
        <f t="shared" si="0"/>
        <v>9</v>
      </c>
      <c r="Y20" s="5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7"/>
      <c r="AM20" s="27"/>
      <c r="AN20" s="28"/>
      <c r="AO20" s="28"/>
      <c r="AP20" s="28"/>
      <c r="AQ20" s="28"/>
      <c r="AR20" s="221"/>
      <c r="AS20" s="221"/>
      <c r="AT20" s="221"/>
      <c r="AU20" s="221"/>
      <c r="AV20" s="221"/>
    </row>
    <row r="21" spans="1:48" s="6" customFormat="1" ht="21" x14ac:dyDescent="0.2">
      <c r="A21" s="4"/>
      <c r="B21" s="157"/>
      <c r="C21" s="25"/>
      <c r="D21" s="25"/>
      <c r="E21" s="125"/>
      <c r="F21" s="26"/>
      <c r="G21" s="56"/>
      <c r="H21" s="26"/>
      <c r="I21" s="25"/>
      <c r="J21" s="25"/>
      <c r="K21" s="56"/>
      <c r="L21" s="110"/>
      <c r="M21" s="136"/>
      <c r="N21" s="130"/>
      <c r="O21" s="26"/>
      <c r="P21" s="56"/>
      <c r="Q21" s="122"/>
      <c r="R21" s="26"/>
      <c r="S21" s="25"/>
      <c r="T21" s="25"/>
      <c r="U21" s="25"/>
      <c r="V21" s="56"/>
      <c r="W21" s="54"/>
      <c r="X21" s="13">
        <f t="shared" si="0"/>
        <v>10</v>
      </c>
      <c r="Y21" s="5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8"/>
      <c r="AP21" s="28"/>
      <c r="AQ21" s="28"/>
      <c r="AR21" s="221"/>
      <c r="AS21" s="221"/>
      <c r="AT21" s="221"/>
      <c r="AU21" s="221"/>
      <c r="AV21" s="221"/>
    </row>
    <row r="22" spans="1:48" s="6" customFormat="1" ht="21" x14ac:dyDescent="0.2">
      <c r="A22" s="4"/>
      <c r="B22" s="158"/>
      <c r="C22" s="32"/>
      <c r="D22" s="32"/>
      <c r="E22" s="126"/>
      <c r="F22" s="31"/>
      <c r="G22" s="30"/>
      <c r="H22" s="31"/>
      <c r="I22" s="32"/>
      <c r="J22" s="32"/>
      <c r="K22" s="30"/>
      <c r="L22" s="111"/>
      <c r="M22" s="137"/>
      <c r="N22" s="131"/>
      <c r="O22" s="31"/>
      <c r="P22" s="56"/>
      <c r="Q22" s="122"/>
      <c r="R22" s="26"/>
      <c r="S22" s="25"/>
      <c r="T22" s="25"/>
      <c r="U22" s="32"/>
      <c r="V22" s="30"/>
      <c r="W22" s="54"/>
      <c r="X22" s="13">
        <f t="shared" si="0"/>
        <v>11</v>
      </c>
      <c r="Y22" s="5"/>
    </row>
    <row r="23" spans="1:48" s="6" customFormat="1" ht="23.25" x14ac:dyDescent="0.2">
      <c r="A23" s="4"/>
      <c r="B23" s="158"/>
      <c r="C23" s="32"/>
      <c r="D23" s="32"/>
      <c r="E23" s="126"/>
      <c r="F23" s="31"/>
      <c r="G23" s="30"/>
      <c r="H23" s="31"/>
      <c r="I23" s="32"/>
      <c r="J23" s="32"/>
      <c r="K23" s="30"/>
      <c r="L23" s="111"/>
      <c r="M23" s="137"/>
      <c r="N23" s="131"/>
      <c r="O23" s="31"/>
      <c r="P23" s="56"/>
      <c r="Q23" s="122"/>
      <c r="R23" s="26"/>
      <c r="S23" s="25"/>
      <c r="T23" s="25"/>
      <c r="U23" s="32"/>
      <c r="V23" s="30"/>
      <c r="W23" s="55"/>
      <c r="X23" s="13">
        <f t="shared" si="0"/>
        <v>12</v>
      </c>
      <c r="Y23" s="5"/>
    </row>
    <row r="24" spans="1:48" s="6" customFormat="1" ht="21" x14ac:dyDescent="0.2">
      <c r="A24" s="4"/>
      <c r="B24" s="158"/>
      <c r="C24" s="32"/>
      <c r="D24" s="32"/>
      <c r="E24" s="126"/>
      <c r="F24" s="31"/>
      <c r="G24" s="30"/>
      <c r="H24" s="31"/>
      <c r="I24" s="32"/>
      <c r="J24" s="32"/>
      <c r="K24" s="30"/>
      <c r="L24" s="111"/>
      <c r="M24" s="137"/>
      <c r="N24" s="131"/>
      <c r="O24" s="31"/>
      <c r="P24" s="56"/>
      <c r="Q24" s="122"/>
      <c r="R24" s="26"/>
      <c r="S24" s="25"/>
      <c r="T24" s="25"/>
      <c r="U24" s="32"/>
      <c r="V24" s="30"/>
      <c r="W24" s="54"/>
      <c r="X24" s="13">
        <f t="shared" si="0"/>
        <v>13</v>
      </c>
      <c r="Y24" s="5"/>
    </row>
    <row r="25" spans="1:48" s="6" customFormat="1" ht="21" x14ac:dyDescent="0.2">
      <c r="A25" s="4"/>
      <c r="B25" s="158"/>
      <c r="C25" s="32"/>
      <c r="D25" s="32"/>
      <c r="E25" s="126"/>
      <c r="F25" s="31"/>
      <c r="G25" s="30"/>
      <c r="H25" s="31"/>
      <c r="I25" s="32"/>
      <c r="J25" s="32"/>
      <c r="K25" s="30"/>
      <c r="L25" s="111"/>
      <c r="M25" s="137"/>
      <c r="N25" s="131"/>
      <c r="O25" s="31"/>
      <c r="P25" s="56"/>
      <c r="Q25" s="122"/>
      <c r="R25" s="26"/>
      <c r="S25" s="25"/>
      <c r="T25" s="25"/>
      <c r="U25" s="32"/>
      <c r="V25" s="30"/>
      <c r="W25" s="54"/>
      <c r="X25" s="13">
        <f t="shared" si="0"/>
        <v>14</v>
      </c>
      <c r="Y25" s="5"/>
    </row>
    <row r="26" spans="1:48" s="6" customFormat="1" ht="24" thickBot="1" x14ac:dyDescent="0.25">
      <c r="A26" s="4"/>
      <c r="B26" s="158"/>
      <c r="C26" s="32"/>
      <c r="D26" s="32"/>
      <c r="E26" s="126"/>
      <c r="F26" s="31"/>
      <c r="G26" s="30"/>
      <c r="H26" s="31"/>
      <c r="I26" s="32"/>
      <c r="J26" s="32"/>
      <c r="K26" s="30"/>
      <c r="L26" s="111"/>
      <c r="M26" s="137"/>
      <c r="N26" s="131"/>
      <c r="O26" s="31"/>
      <c r="P26" s="56"/>
      <c r="Q26" s="122"/>
      <c r="R26" s="26"/>
      <c r="S26" s="25"/>
      <c r="T26" s="25"/>
      <c r="U26" s="32"/>
      <c r="V26" s="30"/>
      <c r="W26" s="55"/>
      <c r="X26" s="13">
        <f t="shared" si="0"/>
        <v>15</v>
      </c>
      <c r="Y26" s="5"/>
    </row>
    <row r="27" spans="1:48" s="6" customFormat="1" ht="21.75" x14ac:dyDescent="0.2">
      <c r="A27" s="86"/>
      <c r="B27" s="14">
        <f t="shared" ref="B27:V27" si="1">SUM(B12:B26)</f>
        <v>0</v>
      </c>
      <c r="C27" s="17">
        <f t="shared" si="1"/>
        <v>0</v>
      </c>
      <c r="D27" s="17">
        <f t="shared" si="1"/>
        <v>0</v>
      </c>
      <c r="E27" s="127">
        <f t="shared" si="1"/>
        <v>0</v>
      </c>
      <c r="F27" s="16">
        <f t="shared" si="1"/>
        <v>0</v>
      </c>
      <c r="G27" s="15">
        <f t="shared" si="1"/>
        <v>0</v>
      </c>
      <c r="H27" s="16">
        <f t="shared" si="1"/>
        <v>0</v>
      </c>
      <c r="I27" s="17">
        <f t="shared" si="1"/>
        <v>0</v>
      </c>
      <c r="J27" s="17">
        <f t="shared" si="1"/>
        <v>0</v>
      </c>
      <c r="K27" s="15">
        <f t="shared" si="1"/>
        <v>0</v>
      </c>
      <c r="L27" s="112">
        <f t="shared" si="1"/>
        <v>0</v>
      </c>
      <c r="M27" s="138">
        <f t="shared" si="1"/>
        <v>0</v>
      </c>
      <c r="N27" s="132">
        <f t="shared" si="1"/>
        <v>0</v>
      </c>
      <c r="O27" s="16">
        <f t="shared" si="1"/>
        <v>0</v>
      </c>
      <c r="P27" s="154">
        <f t="shared" si="1"/>
        <v>0</v>
      </c>
      <c r="Q27" s="123">
        <f t="shared" si="1"/>
        <v>0</v>
      </c>
      <c r="R27" s="16">
        <f t="shared" si="1"/>
        <v>0</v>
      </c>
      <c r="S27" s="17">
        <f t="shared" si="1"/>
        <v>0</v>
      </c>
      <c r="T27" s="17">
        <f t="shared" si="1"/>
        <v>0</v>
      </c>
      <c r="U27" s="17">
        <f t="shared" si="1"/>
        <v>0</v>
      </c>
      <c r="V27" s="15">
        <f t="shared" si="1"/>
        <v>0</v>
      </c>
      <c r="W27" s="228" t="s">
        <v>4</v>
      </c>
      <c r="X27" s="229"/>
      <c r="Y27" s="5"/>
    </row>
    <row r="28" spans="1:48" s="6" customFormat="1" ht="21.75" x14ac:dyDescent="0.2">
      <c r="A28" s="4"/>
      <c r="B28" s="158"/>
      <c r="C28" s="32"/>
      <c r="D28" s="32"/>
      <c r="E28" s="126"/>
      <c r="F28" s="31"/>
      <c r="G28" s="30"/>
      <c r="H28" s="31"/>
      <c r="I28" s="32"/>
      <c r="J28" s="32"/>
      <c r="K28" s="30"/>
      <c r="L28" s="111"/>
      <c r="M28" s="137"/>
      <c r="N28" s="131"/>
      <c r="O28" s="31"/>
      <c r="P28" s="30"/>
      <c r="Q28" s="129"/>
      <c r="R28" s="31"/>
      <c r="S28" s="32"/>
      <c r="T28" s="32"/>
      <c r="U28" s="32"/>
      <c r="V28" s="30"/>
      <c r="W28" s="230" t="s">
        <v>3</v>
      </c>
      <c r="X28" s="231"/>
      <c r="Y28" s="5"/>
    </row>
    <row r="29" spans="1:48" s="6" customFormat="1" ht="21.75" thickBot="1" x14ac:dyDescent="0.25">
      <c r="A29" s="4"/>
      <c r="B29" s="18">
        <f t="shared" ref="B29:V29" si="2">IF(SUM(B27:B28)=0,0,IF(B28=0,1*100.0001,IF(B27=0,1*-100.0001,(B27/B28*100-100))))</f>
        <v>0</v>
      </c>
      <c r="C29" s="21">
        <f t="shared" si="2"/>
        <v>0</v>
      </c>
      <c r="D29" s="21">
        <f t="shared" si="2"/>
        <v>0</v>
      </c>
      <c r="E29" s="128">
        <f t="shared" si="2"/>
        <v>0</v>
      </c>
      <c r="F29" s="20">
        <f t="shared" si="2"/>
        <v>0</v>
      </c>
      <c r="G29" s="19">
        <f t="shared" si="2"/>
        <v>0</v>
      </c>
      <c r="H29" s="20">
        <f t="shared" si="2"/>
        <v>0</v>
      </c>
      <c r="I29" s="21">
        <f t="shared" si="2"/>
        <v>0</v>
      </c>
      <c r="J29" s="21">
        <f t="shared" si="2"/>
        <v>0</v>
      </c>
      <c r="K29" s="19">
        <f t="shared" si="2"/>
        <v>0</v>
      </c>
      <c r="L29" s="113">
        <f t="shared" si="2"/>
        <v>0</v>
      </c>
      <c r="M29" s="139">
        <f t="shared" si="2"/>
        <v>0</v>
      </c>
      <c r="N29" s="133">
        <f t="shared" si="2"/>
        <v>0</v>
      </c>
      <c r="O29" s="20">
        <f t="shared" si="2"/>
        <v>0</v>
      </c>
      <c r="P29" s="155">
        <f t="shared" si="2"/>
        <v>0</v>
      </c>
      <c r="Q29" s="124">
        <f t="shared" si="2"/>
        <v>0</v>
      </c>
      <c r="R29" s="20">
        <f t="shared" si="2"/>
        <v>0</v>
      </c>
      <c r="S29" s="21">
        <f t="shared" si="2"/>
        <v>0</v>
      </c>
      <c r="T29" s="21">
        <f t="shared" si="2"/>
        <v>0</v>
      </c>
      <c r="U29" s="21">
        <f t="shared" si="2"/>
        <v>0</v>
      </c>
      <c r="V29" s="19">
        <f t="shared" si="2"/>
        <v>0</v>
      </c>
      <c r="W29" s="232" t="s">
        <v>9</v>
      </c>
      <c r="X29" s="233"/>
      <c r="Y29" s="5"/>
    </row>
    <row r="30" spans="1:48" s="6" customFormat="1" ht="3.75" customHeight="1" thickBot="1" x14ac:dyDescent="0.55000000000000004">
      <c r="A30" s="8"/>
      <c r="B30" s="223"/>
      <c r="C30" s="223"/>
      <c r="D30" s="223"/>
      <c r="E30" s="223"/>
      <c r="F30" s="223"/>
      <c r="G30" s="223"/>
      <c r="H30" s="223"/>
      <c r="I30" s="223"/>
      <c r="J30" s="224"/>
      <c r="K30" s="224"/>
      <c r="L30" s="225"/>
      <c r="M30" s="225"/>
      <c r="N30" s="227"/>
      <c r="O30" s="227"/>
      <c r="P30" s="227"/>
      <c r="Q30" s="227"/>
      <c r="R30" s="227"/>
      <c r="S30" s="227"/>
      <c r="T30" s="227"/>
      <c r="U30" s="227"/>
      <c r="V30" s="227"/>
      <c r="W30" s="227"/>
      <c r="X30" s="227"/>
      <c r="Y30" s="9"/>
    </row>
    <row r="31" spans="1:48" ht="18" thickTop="1" x14ac:dyDescent="0.2"/>
    <row r="38" spans="12:12" x14ac:dyDescent="0.2">
      <c r="L38" s="52"/>
    </row>
  </sheetData>
  <sheetProtection algorithmName="SHA-512" hashValue="TWkHA2q6QLF9UFym9ZzFJFW+Fc35+f6SkwuorPI2+NPIQLErSKxBl8eerp0Dw2U5i6NYw1xA5mZkuuyQSyAWEw==" saltValue="iAnp6kNaQW6iIljG/ZQk4Q==" spinCount="100000" sheet="1" formatCells="0" formatColumns="0" formatRows="0" insertColumns="0" insertRows="0" insertHyperlinks="0" deleteColumns="0" deleteRows="0" sort="0" autoFilter="0" pivotTables="0"/>
  <mergeCells count="44">
    <mergeCell ref="B30:I30"/>
    <mergeCell ref="J30:K30"/>
    <mergeCell ref="L30:M30"/>
    <mergeCell ref="AR20:AV21"/>
    <mergeCell ref="AB21:AN21"/>
    <mergeCell ref="N30:X30"/>
    <mergeCell ref="W27:X27"/>
    <mergeCell ref="W28:X28"/>
    <mergeCell ref="W29:X29"/>
    <mergeCell ref="AB16:AM18"/>
    <mergeCell ref="AR16:AV16"/>
    <mergeCell ref="AR17:AV17"/>
    <mergeCell ref="AC19:AI19"/>
    <mergeCell ref="AK19:AM19"/>
    <mergeCell ref="AR19:AV19"/>
    <mergeCell ref="A1:Y1"/>
    <mergeCell ref="B2:E2"/>
    <mergeCell ref="U2:X4"/>
    <mergeCell ref="B3:E3"/>
    <mergeCell ref="G2:S3"/>
    <mergeCell ref="W10:W11"/>
    <mergeCell ref="X10:X11"/>
    <mergeCell ref="Q5:S5"/>
    <mergeCell ref="N5:P5"/>
    <mergeCell ref="B5:E5"/>
    <mergeCell ref="H5:J5"/>
    <mergeCell ref="K5:M5"/>
    <mergeCell ref="U5:X7"/>
    <mergeCell ref="B6:E7"/>
    <mergeCell ref="G7:S7"/>
    <mergeCell ref="B9:E9"/>
    <mergeCell ref="B10:E10"/>
    <mergeCell ref="F9:G9"/>
    <mergeCell ref="H9:L9"/>
    <mergeCell ref="O9:P9"/>
    <mergeCell ref="R9:V9"/>
    <mergeCell ref="F10:G10"/>
    <mergeCell ref="H10:K10"/>
    <mergeCell ref="L10:L11"/>
    <mergeCell ref="M10:M11"/>
    <mergeCell ref="N10:N11"/>
    <mergeCell ref="O10:P10"/>
    <mergeCell ref="Q10:Q11"/>
    <mergeCell ref="R10:V10"/>
  </mergeCells>
  <conditionalFormatting sqref="B3:D3 B6:D7 U3:X3 U6:X7">
    <cfRule type="cellIs" dxfId="14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AT32"/>
  <sheetViews>
    <sheetView showGridLines="0" tabSelected="1" zoomScaleNormal="100" zoomScaleSheetLayoutView="100" workbookViewId="0">
      <selection activeCell="AD10" sqref="AD10"/>
    </sheetView>
  </sheetViews>
  <sheetFormatPr defaultColWidth="9.28515625" defaultRowHeight="17.25" x14ac:dyDescent="0.2"/>
  <cols>
    <col min="1" max="1" width="0.85546875" style="22" customWidth="1"/>
    <col min="2" max="2" width="6.28515625" style="22" customWidth="1"/>
    <col min="3" max="4" width="6.28515625" style="52" customWidth="1"/>
    <col min="5" max="5" width="6.28515625" style="51" customWidth="1"/>
    <col min="6" max="8" width="6.28515625" style="22" customWidth="1"/>
    <col min="9" max="12" width="6.28515625" style="52" customWidth="1"/>
    <col min="13" max="13" width="6.28515625" style="22" customWidth="1"/>
    <col min="14" max="14" width="6.28515625" style="52" customWidth="1"/>
    <col min="15" max="17" width="6.28515625" style="22" customWidth="1"/>
    <col min="18" max="18" width="6.28515625" style="52" customWidth="1"/>
    <col min="19" max="20" width="6.28515625" style="22" customWidth="1"/>
    <col min="21" max="22" width="6.28515625" style="52" customWidth="1"/>
    <col min="23" max="23" width="9.85546875" style="22" customWidth="1"/>
    <col min="24" max="24" width="3.5703125" style="22" customWidth="1"/>
    <col min="25" max="25" width="0.7109375" style="22" customWidth="1"/>
    <col min="26" max="16384" width="9.28515625" style="22"/>
  </cols>
  <sheetData>
    <row r="1" spans="1:46" ht="5.25" customHeight="1" thickTop="1" thickBot="1" x14ac:dyDescent="0.25">
      <c r="A1" s="209"/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1"/>
    </row>
    <row r="2" spans="1:46" ht="21.95" customHeight="1" x14ac:dyDescent="0.4">
      <c r="A2" s="1"/>
      <c r="B2" s="195" t="s">
        <v>46</v>
      </c>
      <c r="C2" s="196"/>
      <c r="D2" s="196"/>
      <c r="E2" s="197"/>
      <c r="F2" s="52"/>
      <c r="G2" s="218" t="s">
        <v>49</v>
      </c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140"/>
      <c r="U2" s="212" t="s">
        <v>45</v>
      </c>
      <c r="V2" s="213"/>
      <c r="W2" s="213"/>
      <c r="X2" s="214"/>
      <c r="Y2" s="2"/>
    </row>
    <row r="3" spans="1:46" ht="21.75" customHeight="1" thickBot="1" x14ac:dyDescent="0.45">
      <c r="A3" s="1"/>
      <c r="B3" s="240">
        <f>'Sabiqa Month'!B3</f>
        <v>0</v>
      </c>
      <c r="C3" s="241"/>
      <c r="D3" s="241"/>
      <c r="E3" s="242"/>
      <c r="F3" s="52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140"/>
      <c r="U3" s="215"/>
      <c r="V3" s="216"/>
      <c r="W3" s="216"/>
      <c r="X3" s="217"/>
      <c r="Y3" s="2"/>
    </row>
    <row r="4" spans="1:46" ht="5.0999999999999996" customHeight="1" thickBot="1" x14ac:dyDescent="0.45">
      <c r="A4" s="1"/>
      <c r="B4" s="52"/>
      <c r="E4" s="52"/>
      <c r="F4" s="52"/>
      <c r="G4" s="10"/>
      <c r="H4" s="10"/>
      <c r="I4" s="10"/>
      <c r="J4" s="10"/>
      <c r="K4" s="141"/>
      <c r="L4" s="141"/>
      <c r="M4" s="141"/>
      <c r="N4" s="141"/>
      <c r="O4" s="141"/>
      <c r="P4" s="141"/>
      <c r="Q4" s="141"/>
      <c r="S4" s="52"/>
      <c r="T4" s="140"/>
      <c r="U4" s="215"/>
      <c r="V4" s="216"/>
      <c r="W4" s="216"/>
      <c r="X4" s="217"/>
      <c r="Y4" s="2"/>
    </row>
    <row r="5" spans="1:46" ht="21.95" customHeight="1" x14ac:dyDescent="0.4">
      <c r="A5" s="1"/>
      <c r="B5" s="195" t="s">
        <v>48</v>
      </c>
      <c r="C5" s="196"/>
      <c r="D5" s="196"/>
      <c r="E5" s="197"/>
      <c r="F5" s="52"/>
      <c r="G5" s="10"/>
      <c r="H5" s="194"/>
      <c r="I5" s="194"/>
      <c r="J5" s="194"/>
      <c r="K5" s="198" t="s">
        <v>0</v>
      </c>
      <c r="L5" s="193"/>
      <c r="M5" s="199"/>
      <c r="N5" s="194"/>
      <c r="O5" s="194"/>
      <c r="P5" s="194"/>
      <c r="Q5" s="193" t="s">
        <v>6</v>
      </c>
      <c r="R5" s="193"/>
      <c r="S5" s="193"/>
      <c r="T5" s="140"/>
      <c r="U5" s="237">
        <f>'Sabiqa Month'!U5</f>
        <v>0</v>
      </c>
      <c r="V5" s="238"/>
      <c r="W5" s="238"/>
      <c r="X5" s="239"/>
      <c r="Y5" s="2"/>
    </row>
    <row r="6" spans="1:46" ht="5.0999999999999996" customHeight="1" x14ac:dyDescent="0.4">
      <c r="A6" s="1"/>
      <c r="B6" s="237">
        <f>'Sabiqa Month'!B6</f>
        <v>0</v>
      </c>
      <c r="C6" s="238"/>
      <c r="D6" s="238"/>
      <c r="E6" s="239"/>
      <c r="F6" s="52"/>
      <c r="G6" s="11"/>
      <c r="H6" s="11"/>
      <c r="I6" s="11"/>
      <c r="J6" s="11"/>
      <c r="K6" s="11"/>
      <c r="L6" s="11"/>
      <c r="M6" s="11"/>
      <c r="N6" s="11"/>
      <c r="O6" s="11"/>
      <c r="P6" s="52"/>
      <c r="Q6" s="52"/>
      <c r="R6" s="11"/>
      <c r="S6" s="11"/>
      <c r="T6" s="140"/>
      <c r="U6" s="237"/>
      <c r="V6" s="238"/>
      <c r="W6" s="238"/>
      <c r="X6" s="239"/>
      <c r="Y6" s="2"/>
    </row>
    <row r="7" spans="1:46" ht="21.2" customHeight="1" thickBot="1" x14ac:dyDescent="0.45">
      <c r="A7" s="1"/>
      <c r="B7" s="240"/>
      <c r="C7" s="241"/>
      <c r="D7" s="241"/>
      <c r="E7" s="242"/>
      <c r="F7" s="52"/>
      <c r="G7" s="206" t="s">
        <v>47</v>
      </c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8"/>
      <c r="T7" s="140"/>
      <c r="U7" s="240"/>
      <c r="V7" s="241"/>
      <c r="W7" s="241"/>
      <c r="X7" s="242"/>
      <c r="Y7" s="2"/>
    </row>
    <row r="8" spans="1:46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/>
    </row>
    <row r="9" spans="1:46" s="6" customFormat="1" ht="15" customHeight="1" x14ac:dyDescent="0.2">
      <c r="A9" s="4"/>
      <c r="B9" s="234">
        <v>8</v>
      </c>
      <c r="C9" s="172"/>
      <c r="D9" s="172"/>
      <c r="E9" s="173"/>
      <c r="F9" s="172">
        <v>7</v>
      </c>
      <c r="G9" s="173"/>
      <c r="H9" s="174">
        <v>6</v>
      </c>
      <c r="I9" s="172"/>
      <c r="J9" s="172"/>
      <c r="K9" s="172"/>
      <c r="L9" s="173"/>
      <c r="M9" s="114">
        <v>5</v>
      </c>
      <c r="N9" s="115">
        <v>4</v>
      </c>
      <c r="O9" s="172">
        <v>3</v>
      </c>
      <c r="P9" s="172"/>
      <c r="Q9" s="115">
        <v>2</v>
      </c>
      <c r="R9" s="174">
        <v>1</v>
      </c>
      <c r="S9" s="172"/>
      <c r="T9" s="172"/>
      <c r="U9" s="172"/>
      <c r="V9" s="173"/>
      <c r="W9" s="23"/>
      <c r="X9" s="24"/>
      <c r="Y9" s="5"/>
    </row>
    <row r="10" spans="1:46" s="6" customFormat="1" ht="84.75" customHeight="1" x14ac:dyDescent="0.2">
      <c r="A10" s="7"/>
      <c r="B10" s="235" t="s">
        <v>22</v>
      </c>
      <c r="C10" s="187"/>
      <c r="D10" s="187"/>
      <c r="E10" s="236"/>
      <c r="F10" s="302" t="s">
        <v>51</v>
      </c>
      <c r="G10" s="303"/>
      <c r="H10" s="175" t="s">
        <v>23</v>
      </c>
      <c r="I10" s="177"/>
      <c r="J10" s="177"/>
      <c r="K10" s="176"/>
      <c r="L10" s="178" t="s">
        <v>24</v>
      </c>
      <c r="M10" s="180" t="s">
        <v>25</v>
      </c>
      <c r="N10" s="182" t="s">
        <v>26</v>
      </c>
      <c r="O10" s="175" t="s">
        <v>27</v>
      </c>
      <c r="P10" s="176"/>
      <c r="Q10" s="184" t="s">
        <v>28</v>
      </c>
      <c r="R10" s="186" t="s">
        <v>29</v>
      </c>
      <c r="S10" s="187"/>
      <c r="T10" s="187"/>
      <c r="U10" s="187"/>
      <c r="V10" s="188"/>
      <c r="W10" s="189" t="s">
        <v>44</v>
      </c>
      <c r="X10" s="191" t="s">
        <v>2</v>
      </c>
      <c r="Y10" s="5"/>
    </row>
    <row r="11" spans="1:46" s="35" customFormat="1" ht="96.75" customHeight="1" thickBot="1" x14ac:dyDescent="0.25">
      <c r="A11" s="33"/>
      <c r="B11" s="116" t="s">
        <v>50</v>
      </c>
      <c r="C11" s="117" t="s">
        <v>30</v>
      </c>
      <c r="D11" s="170" t="s">
        <v>19</v>
      </c>
      <c r="E11" s="171" t="s">
        <v>20</v>
      </c>
      <c r="F11" s="168" t="s">
        <v>31</v>
      </c>
      <c r="G11" s="169" t="s">
        <v>32</v>
      </c>
      <c r="H11" s="165" t="s">
        <v>33</v>
      </c>
      <c r="I11" s="166" t="s">
        <v>34</v>
      </c>
      <c r="J11" s="166" t="s">
        <v>35</v>
      </c>
      <c r="K11" s="167" t="s">
        <v>36</v>
      </c>
      <c r="L11" s="179"/>
      <c r="M11" s="181"/>
      <c r="N11" s="183"/>
      <c r="O11" s="134" t="s">
        <v>37</v>
      </c>
      <c r="P11" s="153" t="s">
        <v>38</v>
      </c>
      <c r="Q11" s="185"/>
      <c r="R11" s="134" t="s">
        <v>39</v>
      </c>
      <c r="S11" s="120" t="s">
        <v>40</v>
      </c>
      <c r="T11" s="120" t="s">
        <v>41</v>
      </c>
      <c r="U11" s="121" t="s">
        <v>42</v>
      </c>
      <c r="V11" s="135" t="s">
        <v>43</v>
      </c>
      <c r="W11" s="243"/>
      <c r="X11" s="192"/>
      <c r="Y11" s="34"/>
    </row>
    <row r="12" spans="1:46" s="6" customFormat="1" ht="21" x14ac:dyDescent="0.2">
      <c r="A12" s="4"/>
      <c r="B12" s="156"/>
      <c r="C12" s="25"/>
      <c r="D12" s="25"/>
      <c r="E12" s="125"/>
      <c r="F12" s="26"/>
      <c r="G12" s="56"/>
      <c r="H12" s="26"/>
      <c r="I12" s="25"/>
      <c r="J12" s="25"/>
      <c r="K12" s="56"/>
      <c r="L12" s="110"/>
      <c r="M12" s="136"/>
      <c r="N12" s="130"/>
      <c r="O12" s="26"/>
      <c r="P12" s="56"/>
      <c r="Q12" s="122"/>
      <c r="R12" s="26"/>
      <c r="S12" s="25"/>
      <c r="T12" s="25"/>
      <c r="U12" s="25"/>
      <c r="V12" s="56"/>
      <c r="W12" s="57">
        <f>'Sabiqa Month'!W12</f>
        <v>0</v>
      </c>
      <c r="X12" s="36">
        <v>1</v>
      </c>
      <c r="Y12" s="5"/>
    </row>
    <row r="13" spans="1:46" s="6" customFormat="1" ht="21" x14ac:dyDescent="0.2">
      <c r="A13" s="4"/>
      <c r="B13" s="157"/>
      <c r="C13" s="25"/>
      <c r="D13" s="25"/>
      <c r="E13" s="125"/>
      <c r="F13" s="26"/>
      <c r="G13" s="56"/>
      <c r="H13" s="26"/>
      <c r="I13" s="25"/>
      <c r="J13" s="25"/>
      <c r="K13" s="56"/>
      <c r="L13" s="110"/>
      <c r="M13" s="136"/>
      <c r="N13" s="130"/>
      <c r="O13" s="26"/>
      <c r="P13" s="56"/>
      <c r="Q13" s="122"/>
      <c r="R13" s="26"/>
      <c r="S13" s="25"/>
      <c r="T13" s="25"/>
      <c r="U13" s="25"/>
      <c r="V13" s="56"/>
      <c r="W13" s="58">
        <f>'Sabiqa Month'!W13</f>
        <v>0</v>
      </c>
      <c r="X13" s="12">
        <f>X12+1</f>
        <v>2</v>
      </c>
      <c r="Y13" s="5"/>
    </row>
    <row r="14" spans="1:46" s="6" customFormat="1" ht="23.25" x14ac:dyDescent="0.2">
      <c r="A14" s="4"/>
      <c r="B14" s="157"/>
      <c r="C14" s="25"/>
      <c r="D14" s="25"/>
      <c r="E14" s="125"/>
      <c r="F14" s="26"/>
      <c r="G14" s="56"/>
      <c r="H14" s="26"/>
      <c r="I14" s="25"/>
      <c r="J14" s="25"/>
      <c r="K14" s="56"/>
      <c r="L14" s="110"/>
      <c r="M14" s="136"/>
      <c r="N14" s="130"/>
      <c r="O14" s="26"/>
      <c r="P14" s="56"/>
      <c r="Q14" s="122"/>
      <c r="R14" s="26"/>
      <c r="S14" s="25"/>
      <c r="T14" s="25"/>
      <c r="U14" s="25"/>
      <c r="V14" s="56"/>
      <c r="W14" s="59">
        <f>'Sabiqa Month'!W14</f>
        <v>0</v>
      </c>
      <c r="X14" s="13">
        <f t="shared" ref="X14:X26" si="0">X13+1</f>
        <v>3</v>
      </c>
      <c r="Y14" s="5"/>
    </row>
    <row r="15" spans="1:46" s="6" customFormat="1" ht="21" x14ac:dyDescent="0.2">
      <c r="A15" s="4"/>
      <c r="B15" s="157"/>
      <c r="C15" s="25"/>
      <c r="D15" s="25"/>
      <c r="E15" s="125"/>
      <c r="F15" s="26"/>
      <c r="G15" s="56"/>
      <c r="H15" s="26"/>
      <c r="I15" s="25"/>
      <c r="J15" s="25"/>
      <c r="K15" s="56"/>
      <c r="L15" s="110"/>
      <c r="M15" s="136"/>
      <c r="N15" s="130"/>
      <c r="O15" s="26"/>
      <c r="P15" s="56"/>
      <c r="Q15" s="122"/>
      <c r="R15" s="26"/>
      <c r="S15" s="25"/>
      <c r="T15" s="25"/>
      <c r="U15" s="25"/>
      <c r="V15" s="56"/>
      <c r="W15" s="58">
        <f>'Sabiqa Month'!W15</f>
        <v>0</v>
      </c>
      <c r="X15" s="13">
        <f t="shared" si="0"/>
        <v>4</v>
      </c>
      <c r="Y15" s="5"/>
    </row>
    <row r="16" spans="1:46" s="6" customFormat="1" ht="26.25" x14ac:dyDescent="0.2">
      <c r="A16" s="4"/>
      <c r="B16" s="157"/>
      <c r="C16" s="25"/>
      <c r="D16" s="25"/>
      <c r="E16" s="125"/>
      <c r="F16" s="26"/>
      <c r="G16" s="56"/>
      <c r="H16" s="26"/>
      <c r="I16" s="25"/>
      <c r="J16" s="25"/>
      <c r="K16" s="56"/>
      <c r="L16" s="110"/>
      <c r="M16" s="136"/>
      <c r="N16" s="130"/>
      <c r="O16" s="26"/>
      <c r="P16" s="56"/>
      <c r="Q16" s="122"/>
      <c r="R16" s="26"/>
      <c r="S16" s="25"/>
      <c r="T16" s="25"/>
      <c r="U16" s="25"/>
      <c r="V16" s="56"/>
      <c r="W16" s="58">
        <f>'Sabiqa Month'!W16</f>
        <v>0</v>
      </c>
      <c r="X16" s="13">
        <f t="shared" si="0"/>
        <v>5</v>
      </c>
      <c r="Y16" s="5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7"/>
      <c r="AM16" s="27"/>
      <c r="AN16" s="27"/>
      <c r="AO16" s="220"/>
      <c r="AP16" s="220"/>
      <c r="AQ16" s="220"/>
      <c r="AR16" s="220"/>
      <c r="AS16" s="220"/>
      <c r="AT16" s="220"/>
    </row>
    <row r="17" spans="1:46" s="6" customFormat="1" ht="22.5" x14ac:dyDescent="0.2">
      <c r="A17" s="4"/>
      <c r="B17" s="157"/>
      <c r="C17" s="25"/>
      <c r="D17" s="25"/>
      <c r="E17" s="125"/>
      <c r="F17" s="26"/>
      <c r="G17" s="56"/>
      <c r="H17" s="26"/>
      <c r="I17" s="25"/>
      <c r="J17" s="25"/>
      <c r="K17" s="56"/>
      <c r="L17" s="110"/>
      <c r="M17" s="136"/>
      <c r="N17" s="130"/>
      <c r="O17" s="26"/>
      <c r="P17" s="56"/>
      <c r="Q17" s="122"/>
      <c r="R17" s="26"/>
      <c r="S17" s="25"/>
      <c r="T17" s="25"/>
      <c r="U17" s="25"/>
      <c r="V17" s="56"/>
      <c r="W17" s="58">
        <f>'Sabiqa Month'!W17</f>
        <v>0</v>
      </c>
      <c r="X17" s="13">
        <f t="shared" si="0"/>
        <v>6</v>
      </c>
      <c r="Y17" s="5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7"/>
      <c r="AM17" s="27"/>
      <c r="AN17" s="27"/>
      <c r="AO17" s="221"/>
      <c r="AP17" s="221"/>
      <c r="AQ17" s="221"/>
      <c r="AR17" s="221"/>
      <c r="AS17" s="221"/>
      <c r="AT17" s="221"/>
    </row>
    <row r="18" spans="1:46" s="6" customFormat="1" ht="21" x14ac:dyDescent="0.2">
      <c r="A18" s="4"/>
      <c r="B18" s="157"/>
      <c r="C18" s="25"/>
      <c r="D18" s="25"/>
      <c r="E18" s="125"/>
      <c r="F18" s="26"/>
      <c r="G18" s="56"/>
      <c r="H18" s="26"/>
      <c r="I18" s="25"/>
      <c r="J18" s="25"/>
      <c r="K18" s="56"/>
      <c r="L18" s="110"/>
      <c r="M18" s="136"/>
      <c r="N18" s="130"/>
      <c r="O18" s="26"/>
      <c r="P18" s="56"/>
      <c r="Q18" s="122"/>
      <c r="R18" s="26"/>
      <c r="S18" s="25"/>
      <c r="T18" s="25"/>
      <c r="U18" s="25"/>
      <c r="V18" s="56"/>
      <c r="W18" s="58">
        <f>'Sabiqa Month'!W18</f>
        <v>0</v>
      </c>
      <c r="X18" s="13">
        <f t="shared" si="0"/>
        <v>7</v>
      </c>
      <c r="Y18" s="5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7"/>
      <c r="AM18" s="27"/>
      <c r="AN18" s="27"/>
      <c r="AO18" s="27"/>
      <c r="AP18" s="27"/>
      <c r="AQ18" s="27"/>
      <c r="AR18" s="27"/>
      <c r="AS18" s="27"/>
      <c r="AT18" s="27"/>
    </row>
    <row r="19" spans="1:46" s="6" customFormat="1" ht="26.25" x14ac:dyDescent="0.2">
      <c r="A19" s="4"/>
      <c r="B19" s="157"/>
      <c r="C19" s="25"/>
      <c r="D19" s="25"/>
      <c r="E19" s="125"/>
      <c r="F19" s="26"/>
      <c r="G19" s="56"/>
      <c r="H19" s="26"/>
      <c r="I19" s="25"/>
      <c r="J19" s="25"/>
      <c r="K19" s="56"/>
      <c r="L19" s="110"/>
      <c r="M19" s="136"/>
      <c r="N19" s="130"/>
      <c r="O19" s="26"/>
      <c r="P19" s="56"/>
      <c r="Q19" s="122"/>
      <c r="R19" s="26"/>
      <c r="S19" s="25"/>
      <c r="T19" s="25"/>
      <c r="U19" s="25"/>
      <c r="V19" s="56"/>
      <c r="W19" s="58">
        <f>'Sabiqa Month'!W19</f>
        <v>0</v>
      </c>
      <c r="X19" s="13">
        <f t="shared" si="0"/>
        <v>8</v>
      </c>
      <c r="Y19" s="5"/>
      <c r="AB19" s="102"/>
      <c r="AC19" s="222"/>
      <c r="AD19" s="222"/>
      <c r="AE19" s="222"/>
      <c r="AF19" s="222"/>
      <c r="AG19" s="29"/>
      <c r="AH19" s="29"/>
      <c r="AI19" s="29"/>
      <c r="AJ19" s="29"/>
      <c r="AK19" s="101"/>
      <c r="AL19" s="28"/>
      <c r="AM19" s="28"/>
      <c r="AN19" s="28"/>
      <c r="AO19" s="220"/>
      <c r="AP19" s="220"/>
      <c r="AQ19" s="220"/>
      <c r="AR19" s="220"/>
      <c r="AS19" s="220"/>
      <c r="AT19" s="220"/>
    </row>
    <row r="20" spans="1:46" s="6" customFormat="1" ht="21" x14ac:dyDescent="0.2">
      <c r="A20" s="4"/>
      <c r="B20" s="157"/>
      <c r="C20" s="25"/>
      <c r="D20" s="25"/>
      <c r="E20" s="125"/>
      <c r="F20" s="26"/>
      <c r="G20" s="56"/>
      <c r="H20" s="26"/>
      <c r="I20" s="25"/>
      <c r="J20" s="25"/>
      <c r="K20" s="56"/>
      <c r="L20" s="110"/>
      <c r="M20" s="136"/>
      <c r="N20" s="130"/>
      <c r="O20" s="26"/>
      <c r="P20" s="56"/>
      <c r="Q20" s="122"/>
      <c r="R20" s="26"/>
      <c r="S20" s="25"/>
      <c r="T20" s="25"/>
      <c r="U20" s="25"/>
      <c r="V20" s="56"/>
      <c r="W20" s="58">
        <f>'Sabiqa Month'!W20</f>
        <v>0</v>
      </c>
      <c r="X20" s="13">
        <f t="shared" si="0"/>
        <v>9</v>
      </c>
      <c r="Y20" s="5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21"/>
      <c r="AP20" s="221"/>
      <c r="AQ20" s="221"/>
      <c r="AR20" s="221"/>
      <c r="AS20" s="221"/>
      <c r="AT20" s="221"/>
    </row>
    <row r="21" spans="1:46" s="6" customFormat="1" ht="21" x14ac:dyDescent="0.2">
      <c r="A21" s="4"/>
      <c r="B21" s="157"/>
      <c r="C21" s="25"/>
      <c r="D21" s="25"/>
      <c r="E21" s="125"/>
      <c r="F21" s="26"/>
      <c r="G21" s="56"/>
      <c r="H21" s="26"/>
      <c r="I21" s="25"/>
      <c r="J21" s="25"/>
      <c r="K21" s="56"/>
      <c r="L21" s="110"/>
      <c r="M21" s="136"/>
      <c r="N21" s="130"/>
      <c r="O21" s="26"/>
      <c r="P21" s="56"/>
      <c r="Q21" s="122"/>
      <c r="R21" s="26"/>
      <c r="S21" s="25"/>
      <c r="T21" s="25"/>
      <c r="U21" s="25"/>
      <c r="V21" s="56"/>
      <c r="W21" s="58">
        <f>'Sabiqa Month'!W21</f>
        <v>0</v>
      </c>
      <c r="X21" s="13">
        <f t="shared" si="0"/>
        <v>10</v>
      </c>
      <c r="Y21" s="5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8"/>
      <c r="AM21" s="28"/>
      <c r="AN21" s="28"/>
      <c r="AO21" s="221"/>
      <c r="AP21" s="221"/>
      <c r="AQ21" s="221"/>
      <c r="AR21" s="221"/>
      <c r="AS21" s="221"/>
      <c r="AT21" s="221"/>
    </row>
    <row r="22" spans="1:46" s="6" customFormat="1" ht="21" x14ac:dyDescent="0.2">
      <c r="A22" s="4"/>
      <c r="B22" s="158"/>
      <c r="C22" s="32"/>
      <c r="D22" s="32"/>
      <c r="E22" s="126"/>
      <c r="F22" s="31"/>
      <c r="G22" s="30"/>
      <c r="H22" s="31"/>
      <c r="I22" s="32"/>
      <c r="J22" s="32"/>
      <c r="K22" s="30"/>
      <c r="L22" s="111"/>
      <c r="M22" s="137"/>
      <c r="N22" s="131"/>
      <c r="O22" s="31"/>
      <c r="P22" s="56"/>
      <c r="Q22" s="122"/>
      <c r="R22" s="26"/>
      <c r="S22" s="25"/>
      <c r="T22" s="25"/>
      <c r="U22" s="32"/>
      <c r="V22" s="30"/>
      <c r="W22" s="58">
        <f>'Sabiqa Month'!W22</f>
        <v>0</v>
      </c>
      <c r="X22" s="13">
        <f t="shared" si="0"/>
        <v>11</v>
      </c>
      <c r="Y22" s="5"/>
    </row>
    <row r="23" spans="1:46" s="6" customFormat="1" ht="21" x14ac:dyDescent="0.2">
      <c r="A23" s="4"/>
      <c r="B23" s="158"/>
      <c r="C23" s="32"/>
      <c r="D23" s="32"/>
      <c r="E23" s="126"/>
      <c r="F23" s="31"/>
      <c r="G23" s="30"/>
      <c r="H23" s="31"/>
      <c r="I23" s="32"/>
      <c r="J23" s="32"/>
      <c r="K23" s="30"/>
      <c r="L23" s="111"/>
      <c r="M23" s="137"/>
      <c r="N23" s="131"/>
      <c r="O23" s="31"/>
      <c r="P23" s="56"/>
      <c r="Q23" s="122"/>
      <c r="R23" s="26"/>
      <c r="S23" s="25"/>
      <c r="T23" s="25"/>
      <c r="U23" s="32"/>
      <c r="V23" s="30"/>
      <c r="W23" s="58">
        <f>'Sabiqa Month'!W23</f>
        <v>0</v>
      </c>
      <c r="X23" s="13">
        <f t="shared" si="0"/>
        <v>12</v>
      </c>
      <c r="Y23" s="5"/>
    </row>
    <row r="24" spans="1:46" s="6" customFormat="1" ht="21" x14ac:dyDescent="0.2">
      <c r="A24" s="4"/>
      <c r="B24" s="158"/>
      <c r="C24" s="32"/>
      <c r="D24" s="32"/>
      <c r="E24" s="126"/>
      <c r="F24" s="31"/>
      <c r="G24" s="30"/>
      <c r="H24" s="31"/>
      <c r="I24" s="32"/>
      <c r="J24" s="32"/>
      <c r="K24" s="30"/>
      <c r="L24" s="111"/>
      <c r="M24" s="137"/>
      <c r="N24" s="131"/>
      <c r="O24" s="31"/>
      <c r="P24" s="56"/>
      <c r="Q24" s="122"/>
      <c r="R24" s="26"/>
      <c r="S24" s="25"/>
      <c r="T24" s="25"/>
      <c r="U24" s="32"/>
      <c r="V24" s="30"/>
      <c r="W24" s="58">
        <f>'Sabiqa Month'!W24</f>
        <v>0</v>
      </c>
      <c r="X24" s="13">
        <f t="shared" si="0"/>
        <v>13</v>
      </c>
      <c r="Y24" s="5"/>
    </row>
    <row r="25" spans="1:46" s="6" customFormat="1" ht="21" x14ac:dyDescent="0.2">
      <c r="A25" s="4"/>
      <c r="B25" s="158"/>
      <c r="C25" s="32"/>
      <c r="D25" s="32"/>
      <c r="E25" s="126"/>
      <c r="F25" s="31"/>
      <c r="G25" s="30"/>
      <c r="H25" s="31"/>
      <c r="I25" s="32"/>
      <c r="J25" s="32"/>
      <c r="K25" s="30"/>
      <c r="L25" s="111"/>
      <c r="M25" s="137"/>
      <c r="N25" s="131"/>
      <c r="O25" s="31"/>
      <c r="P25" s="56"/>
      <c r="Q25" s="122"/>
      <c r="R25" s="26"/>
      <c r="S25" s="25"/>
      <c r="T25" s="25"/>
      <c r="U25" s="32"/>
      <c r="V25" s="30"/>
      <c r="W25" s="58">
        <f>'Sabiqa Month'!W25</f>
        <v>0</v>
      </c>
      <c r="X25" s="13">
        <f t="shared" si="0"/>
        <v>14</v>
      </c>
      <c r="Y25" s="5"/>
    </row>
    <row r="26" spans="1:46" s="6" customFormat="1" ht="21.75" thickBot="1" x14ac:dyDescent="0.25">
      <c r="A26" s="4"/>
      <c r="B26" s="158"/>
      <c r="C26" s="32"/>
      <c r="D26" s="32"/>
      <c r="E26" s="126"/>
      <c r="F26" s="31"/>
      <c r="G26" s="30"/>
      <c r="H26" s="31"/>
      <c r="I26" s="32"/>
      <c r="J26" s="32"/>
      <c r="K26" s="30"/>
      <c r="L26" s="111"/>
      <c r="M26" s="137"/>
      <c r="N26" s="131"/>
      <c r="O26" s="31"/>
      <c r="P26" s="56"/>
      <c r="Q26" s="122"/>
      <c r="R26" s="26"/>
      <c r="S26" s="25"/>
      <c r="T26" s="25"/>
      <c r="U26" s="32"/>
      <c r="V26" s="30"/>
      <c r="W26" s="58">
        <f>'Sabiqa Month'!W26</f>
        <v>0</v>
      </c>
      <c r="X26" s="13">
        <f t="shared" si="0"/>
        <v>15</v>
      </c>
      <c r="Y26" s="5"/>
    </row>
    <row r="27" spans="1:46" s="6" customFormat="1" ht="21.75" x14ac:dyDescent="0.2">
      <c r="A27" s="86"/>
      <c r="B27" s="14">
        <f t="shared" ref="B27:V27" si="1">SUM(B12:B26)</f>
        <v>0</v>
      </c>
      <c r="C27" s="17">
        <f t="shared" si="1"/>
        <v>0</v>
      </c>
      <c r="D27" s="17">
        <f t="shared" si="1"/>
        <v>0</v>
      </c>
      <c r="E27" s="127">
        <f t="shared" si="1"/>
        <v>0</v>
      </c>
      <c r="F27" s="16">
        <f t="shared" si="1"/>
        <v>0</v>
      </c>
      <c r="G27" s="15">
        <f t="shared" si="1"/>
        <v>0</v>
      </c>
      <c r="H27" s="16">
        <f t="shared" si="1"/>
        <v>0</v>
      </c>
      <c r="I27" s="17">
        <f t="shared" si="1"/>
        <v>0</v>
      </c>
      <c r="J27" s="17">
        <f t="shared" si="1"/>
        <v>0</v>
      </c>
      <c r="K27" s="15">
        <f t="shared" si="1"/>
        <v>0</v>
      </c>
      <c r="L27" s="112">
        <f t="shared" si="1"/>
        <v>0</v>
      </c>
      <c r="M27" s="138">
        <f t="shared" si="1"/>
        <v>0</v>
      </c>
      <c r="N27" s="132">
        <f t="shared" si="1"/>
        <v>0</v>
      </c>
      <c r="O27" s="16">
        <f t="shared" si="1"/>
        <v>0</v>
      </c>
      <c r="P27" s="154">
        <f t="shared" si="1"/>
        <v>0</v>
      </c>
      <c r="Q27" s="123">
        <f t="shared" si="1"/>
        <v>0</v>
      </c>
      <c r="R27" s="16">
        <f t="shared" si="1"/>
        <v>0</v>
      </c>
      <c r="S27" s="17">
        <f t="shared" si="1"/>
        <v>0</v>
      </c>
      <c r="T27" s="17">
        <f t="shared" si="1"/>
        <v>0</v>
      </c>
      <c r="U27" s="17">
        <f t="shared" si="1"/>
        <v>0</v>
      </c>
      <c r="V27" s="15">
        <f t="shared" si="1"/>
        <v>0</v>
      </c>
      <c r="W27" s="228" t="s">
        <v>4</v>
      </c>
      <c r="X27" s="229"/>
      <c r="Y27" s="5"/>
    </row>
    <row r="28" spans="1:46" s="6" customFormat="1" ht="21.75" x14ac:dyDescent="0.2">
      <c r="A28" s="4"/>
      <c r="B28" s="158"/>
      <c r="C28" s="32"/>
      <c r="D28" s="32"/>
      <c r="E28" s="126"/>
      <c r="F28" s="31"/>
      <c r="G28" s="30"/>
      <c r="H28" s="31"/>
      <c r="I28" s="32"/>
      <c r="J28" s="32"/>
      <c r="K28" s="30"/>
      <c r="L28" s="111"/>
      <c r="M28" s="137"/>
      <c r="N28" s="131"/>
      <c r="O28" s="31"/>
      <c r="P28" s="30"/>
      <c r="Q28" s="129"/>
      <c r="R28" s="31"/>
      <c r="S28" s="32"/>
      <c r="T28" s="32"/>
      <c r="U28" s="32"/>
      <c r="V28" s="30"/>
      <c r="W28" s="230" t="s">
        <v>3</v>
      </c>
      <c r="X28" s="231"/>
      <c r="Y28" s="5"/>
    </row>
    <row r="29" spans="1:46" s="6" customFormat="1" ht="21.75" thickBot="1" x14ac:dyDescent="0.25">
      <c r="A29" s="4"/>
      <c r="B29" s="18">
        <f t="shared" ref="B29:V29" si="2">IF(SUM(B27:B28)=0,0,IF(B28=0,1*100.0001,IF(B27=0,1*-100.0001,(B27/B28*100-100))))</f>
        <v>0</v>
      </c>
      <c r="C29" s="21">
        <f t="shared" si="2"/>
        <v>0</v>
      </c>
      <c r="D29" s="21">
        <f t="shared" si="2"/>
        <v>0</v>
      </c>
      <c r="E29" s="128">
        <f t="shared" si="2"/>
        <v>0</v>
      </c>
      <c r="F29" s="20">
        <f t="shared" si="2"/>
        <v>0</v>
      </c>
      <c r="G29" s="19">
        <f t="shared" si="2"/>
        <v>0</v>
      </c>
      <c r="H29" s="20">
        <f t="shared" si="2"/>
        <v>0</v>
      </c>
      <c r="I29" s="21">
        <f t="shared" si="2"/>
        <v>0</v>
      </c>
      <c r="J29" s="21">
        <f t="shared" si="2"/>
        <v>0</v>
      </c>
      <c r="K29" s="19">
        <f t="shared" si="2"/>
        <v>0</v>
      </c>
      <c r="L29" s="113">
        <f t="shared" si="2"/>
        <v>0</v>
      </c>
      <c r="M29" s="139">
        <f t="shared" si="2"/>
        <v>0</v>
      </c>
      <c r="N29" s="133">
        <f t="shared" si="2"/>
        <v>0</v>
      </c>
      <c r="O29" s="20">
        <f t="shared" si="2"/>
        <v>0</v>
      </c>
      <c r="P29" s="155">
        <f t="shared" si="2"/>
        <v>0</v>
      </c>
      <c r="Q29" s="124">
        <f t="shared" si="2"/>
        <v>0</v>
      </c>
      <c r="R29" s="20">
        <f t="shared" si="2"/>
        <v>0</v>
      </c>
      <c r="S29" s="21">
        <f t="shared" si="2"/>
        <v>0</v>
      </c>
      <c r="T29" s="21">
        <f t="shared" si="2"/>
        <v>0</v>
      </c>
      <c r="U29" s="21">
        <f t="shared" si="2"/>
        <v>0</v>
      </c>
      <c r="V29" s="19">
        <f t="shared" si="2"/>
        <v>0</v>
      </c>
      <c r="W29" s="232" t="s">
        <v>9</v>
      </c>
      <c r="X29" s="233"/>
      <c r="Y29" s="5"/>
    </row>
    <row r="30" spans="1:46" s="6" customFormat="1" ht="24" customHeight="1" x14ac:dyDescent="0.5">
      <c r="A30" s="4"/>
      <c r="B30" s="247"/>
      <c r="C30" s="247"/>
      <c r="D30" s="247"/>
      <c r="E30" s="247"/>
      <c r="F30" s="246" t="s">
        <v>1</v>
      </c>
      <c r="G30" s="246"/>
      <c r="H30" s="246"/>
      <c r="I30" s="246"/>
      <c r="J30" s="108"/>
      <c r="K30" s="108"/>
      <c r="L30" s="108"/>
      <c r="N30" s="245" t="s">
        <v>52</v>
      </c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5"/>
    </row>
    <row r="31" spans="1:46" s="6" customFormat="1" ht="24" customHeight="1" thickBot="1" x14ac:dyDescent="0.25">
      <c r="A31" s="8"/>
      <c r="B31" s="248" t="s">
        <v>7</v>
      </c>
      <c r="C31" s="248"/>
      <c r="D31" s="248"/>
      <c r="E31" s="248"/>
      <c r="F31" s="249"/>
      <c r="G31" s="224">
        <v>44583</v>
      </c>
      <c r="H31" s="224"/>
      <c r="I31" s="224"/>
      <c r="J31" s="250" t="s">
        <v>5</v>
      </c>
      <c r="K31" s="250"/>
      <c r="L31" s="250"/>
      <c r="M31" s="251" t="s">
        <v>8</v>
      </c>
      <c r="N31" s="251"/>
      <c r="O31" s="251"/>
      <c r="P31" s="244" t="s">
        <v>17</v>
      </c>
      <c r="Q31" s="244"/>
      <c r="R31" s="244"/>
      <c r="S31" s="244"/>
      <c r="T31" s="244"/>
      <c r="U31" s="244"/>
      <c r="V31" s="244"/>
      <c r="W31" s="244"/>
      <c r="X31" s="244"/>
      <c r="Y31" s="9"/>
    </row>
    <row r="32" spans="1:46" ht="18" thickTop="1" x14ac:dyDescent="0.2"/>
  </sheetData>
  <sheetProtection algorithmName="SHA-512" hashValue="jbVys1beJ0yyqHnszi+VyR/SuYvput5pWYwatoDKE3e9plV0+wvTfnBzieQJcqqygA7CYBh03M8UWWGPYVqa8w==" saltValue="EbDlTFszbv7++ZhsnqGfgw==" spinCount="100000" sheet="1" formatCells="0" formatColumns="0" formatRows="0" insertColumns="0" insertRows="0" insertHyperlinks="0" deleteColumns="0" deleteRows="0" sort="0" autoFilter="0" pivotTables="0"/>
  <mergeCells count="47">
    <mergeCell ref="B30:E30"/>
    <mergeCell ref="B31:F31"/>
    <mergeCell ref="G31:I31"/>
    <mergeCell ref="J31:L31"/>
    <mergeCell ref="M31:O31"/>
    <mergeCell ref="N30:X30"/>
    <mergeCell ref="P31:X31"/>
    <mergeCell ref="W28:X28"/>
    <mergeCell ref="W29:X29"/>
    <mergeCell ref="F30:I30"/>
    <mergeCell ref="A1:Y1"/>
    <mergeCell ref="B2:E2"/>
    <mergeCell ref="U2:X4"/>
    <mergeCell ref="B3:E3"/>
    <mergeCell ref="B5:E5"/>
    <mergeCell ref="Q5:S5"/>
    <mergeCell ref="N5:P5"/>
    <mergeCell ref="AO20:AT21"/>
    <mergeCell ref="AB21:AK21"/>
    <mergeCell ref="W27:X27"/>
    <mergeCell ref="B9:E9"/>
    <mergeCell ref="B10:E10"/>
    <mergeCell ref="AO19:AT19"/>
    <mergeCell ref="W10:W11"/>
    <mergeCell ref="X10:X11"/>
    <mergeCell ref="AB16:AK18"/>
    <mergeCell ref="AO16:AT16"/>
    <mergeCell ref="AO17:AT17"/>
    <mergeCell ref="AC19:AF19"/>
    <mergeCell ref="F9:G9"/>
    <mergeCell ref="H9:L9"/>
    <mergeCell ref="O9:P9"/>
    <mergeCell ref="R9:V9"/>
    <mergeCell ref="F10:G10"/>
    <mergeCell ref="H10:K10"/>
    <mergeCell ref="L10:L11"/>
    <mergeCell ref="M10:M11"/>
    <mergeCell ref="N10:N11"/>
    <mergeCell ref="O10:P10"/>
    <mergeCell ref="Q10:Q11"/>
    <mergeCell ref="R10:V10"/>
    <mergeCell ref="G2:S3"/>
    <mergeCell ref="H5:J5"/>
    <mergeCell ref="K5:M5"/>
    <mergeCell ref="U5:X7"/>
    <mergeCell ref="B6:E7"/>
    <mergeCell ref="G7:S7"/>
  </mergeCells>
  <conditionalFormatting sqref="W12:W26">
    <cfRule type="cellIs" dxfId="13" priority="4" operator="equal">
      <formula>0</formula>
    </cfRule>
  </conditionalFormatting>
  <conditionalFormatting sqref="U5:X7">
    <cfRule type="cellIs" dxfId="12" priority="2" operator="equal">
      <formula>0</formula>
    </cfRule>
  </conditionalFormatting>
  <conditionalFormatting sqref="B6:E7 B3:E3">
    <cfRule type="cellIs" dxfId="11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Z77"/>
  <sheetViews>
    <sheetView showGridLines="0" zoomScaleNormal="100" workbookViewId="0">
      <selection activeCell="AC22" sqref="AC22"/>
    </sheetView>
  </sheetViews>
  <sheetFormatPr defaultColWidth="9.140625" defaultRowHeight="17.25" x14ac:dyDescent="0.4"/>
  <cols>
    <col min="1" max="1" width="1" style="38" customWidth="1"/>
    <col min="2" max="22" width="5.85546875" style="38" customWidth="1"/>
    <col min="23" max="23" width="6.7109375" style="38" customWidth="1"/>
    <col min="24" max="24" width="11.7109375" style="38" customWidth="1"/>
    <col min="25" max="25" width="3.140625" style="38" bestFit="1" customWidth="1"/>
    <col min="26" max="26" width="0.85546875" style="38" customWidth="1"/>
    <col min="27" max="16384" width="9.140625" style="38"/>
  </cols>
  <sheetData>
    <row r="1" spans="1:26" ht="4.5" customHeight="1" thickTop="1" thickBot="1" x14ac:dyDescent="0.45">
      <c r="A1" s="255"/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7"/>
    </row>
    <row r="2" spans="1:26" ht="27.6" customHeight="1" x14ac:dyDescent="0.4">
      <c r="A2" s="39"/>
      <c r="B2" s="258" t="s">
        <v>46</v>
      </c>
      <c r="C2" s="259"/>
      <c r="D2" s="259"/>
      <c r="E2" s="260"/>
      <c r="F2" s="89"/>
      <c r="G2" s="252" t="s">
        <v>53</v>
      </c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90"/>
      <c r="W2" s="274" t="s">
        <v>45</v>
      </c>
      <c r="X2" s="275"/>
      <c r="Y2" s="276"/>
      <c r="Z2" s="40"/>
    </row>
    <row r="3" spans="1:26" ht="27.6" customHeight="1" thickBot="1" x14ac:dyDescent="0.45">
      <c r="A3" s="39"/>
      <c r="B3" s="261">
        <f>'Mojuda Month'!B3:D3</f>
        <v>0</v>
      </c>
      <c r="C3" s="262"/>
      <c r="D3" s="262"/>
      <c r="E3" s="263"/>
      <c r="F3" s="89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91"/>
      <c r="W3" s="277"/>
      <c r="X3" s="278"/>
      <c r="Y3" s="279"/>
      <c r="Z3" s="40"/>
    </row>
    <row r="4" spans="1:26" s="43" customFormat="1" ht="3.75" customHeight="1" thickBot="1" x14ac:dyDescent="0.65">
      <c r="A4" s="41"/>
      <c r="B4" s="92"/>
      <c r="C4" s="92"/>
      <c r="D4" s="92"/>
      <c r="E4" s="92"/>
      <c r="F4" s="93"/>
      <c r="G4" s="94"/>
      <c r="H4" s="94"/>
      <c r="I4" s="90"/>
      <c r="J4" s="95"/>
      <c r="K4" s="95"/>
      <c r="L4" s="96"/>
      <c r="M4" s="96"/>
      <c r="N4" s="96"/>
      <c r="O4" s="96"/>
      <c r="P4" s="96"/>
      <c r="Q4" s="97"/>
      <c r="R4" s="97"/>
      <c r="S4" s="97"/>
      <c r="T4" s="97"/>
      <c r="U4" s="91"/>
      <c r="V4" s="91"/>
      <c r="W4" s="280"/>
      <c r="X4" s="281"/>
      <c r="Y4" s="282"/>
      <c r="Z4" s="42"/>
    </row>
    <row r="5" spans="1:26" ht="25.5" customHeight="1" x14ac:dyDescent="0.4">
      <c r="A5" s="39"/>
      <c r="B5" s="258" t="s">
        <v>21</v>
      </c>
      <c r="C5" s="259"/>
      <c r="D5" s="259"/>
      <c r="E5" s="260"/>
      <c r="F5" s="89"/>
      <c r="G5" s="61"/>
      <c r="H5" s="268">
        <f>'Mojuda Month'!H5</f>
        <v>0</v>
      </c>
      <c r="I5" s="269"/>
      <c r="J5" s="270"/>
      <c r="K5" s="271" t="s">
        <v>10</v>
      </c>
      <c r="L5" s="272"/>
      <c r="M5" s="272"/>
      <c r="N5" s="273"/>
      <c r="O5" s="268">
        <f>'Sabiqa Month'!H5</f>
        <v>0</v>
      </c>
      <c r="P5" s="269"/>
      <c r="Q5" s="270"/>
      <c r="R5" s="272" t="s">
        <v>11</v>
      </c>
      <c r="S5" s="272"/>
      <c r="T5" s="272"/>
      <c r="U5" s="62"/>
      <c r="V5" s="98"/>
      <c r="W5" s="237">
        <f>'Mojuda Month'!U5</f>
        <v>0</v>
      </c>
      <c r="X5" s="238"/>
      <c r="Y5" s="239"/>
      <c r="Z5" s="40"/>
    </row>
    <row r="6" spans="1:26" ht="4.5" customHeight="1" x14ac:dyDescent="0.4">
      <c r="A6" s="39"/>
      <c r="B6" s="264">
        <f>'Mojuda Month'!B6:D7</f>
        <v>0</v>
      </c>
      <c r="C6" s="265"/>
      <c r="D6" s="265"/>
      <c r="E6" s="266"/>
      <c r="F6" s="89"/>
      <c r="G6" s="60"/>
      <c r="H6" s="60"/>
      <c r="I6" s="91"/>
      <c r="J6" s="95"/>
      <c r="K6" s="95"/>
      <c r="L6" s="99"/>
      <c r="M6" s="99"/>
      <c r="N6" s="99"/>
      <c r="O6" s="99"/>
      <c r="P6" s="99"/>
      <c r="Q6" s="99"/>
      <c r="R6" s="99"/>
      <c r="S6" s="99"/>
      <c r="T6" s="100"/>
      <c r="U6" s="98"/>
      <c r="V6" s="98"/>
      <c r="W6" s="237"/>
      <c r="X6" s="238"/>
      <c r="Y6" s="239"/>
      <c r="Z6" s="40"/>
    </row>
    <row r="7" spans="1:26" ht="22.5" customHeight="1" thickBot="1" x14ac:dyDescent="0.45">
      <c r="A7" s="39"/>
      <c r="B7" s="261"/>
      <c r="C7" s="262"/>
      <c r="D7" s="262"/>
      <c r="E7" s="263"/>
      <c r="F7" s="89"/>
      <c r="G7" s="267" t="s">
        <v>12</v>
      </c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  <c r="V7" s="98"/>
      <c r="W7" s="240"/>
      <c r="X7" s="241"/>
      <c r="Y7" s="242"/>
      <c r="Z7" s="40"/>
    </row>
    <row r="8" spans="1:26" ht="3.75" customHeight="1" thickBot="1" x14ac:dyDescent="0.45">
      <c r="A8" s="3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44"/>
    </row>
    <row r="9" spans="1:26" ht="15" customHeight="1" x14ac:dyDescent="0.4">
      <c r="A9" s="39"/>
      <c r="B9" s="234">
        <v>8</v>
      </c>
      <c r="C9" s="172"/>
      <c r="D9" s="172"/>
      <c r="E9" s="173"/>
      <c r="F9" s="172">
        <v>7</v>
      </c>
      <c r="G9" s="173"/>
      <c r="H9" s="174">
        <v>6</v>
      </c>
      <c r="I9" s="172"/>
      <c r="J9" s="172"/>
      <c r="K9" s="172"/>
      <c r="L9" s="173"/>
      <c r="M9" s="114">
        <v>5</v>
      </c>
      <c r="N9" s="115">
        <v>4</v>
      </c>
      <c r="O9" s="172">
        <v>3</v>
      </c>
      <c r="P9" s="172"/>
      <c r="Q9" s="115">
        <v>2</v>
      </c>
      <c r="R9" s="174">
        <v>1</v>
      </c>
      <c r="S9" s="172"/>
      <c r="T9" s="172"/>
      <c r="U9" s="172"/>
      <c r="V9" s="173"/>
      <c r="W9" s="292" t="s">
        <v>13</v>
      </c>
      <c r="X9" s="295" t="s">
        <v>44</v>
      </c>
      <c r="Y9" s="289" t="s">
        <v>14</v>
      </c>
      <c r="Z9" s="40"/>
    </row>
    <row r="10" spans="1:26" ht="84.75" customHeight="1" x14ac:dyDescent="0.4">
      <c r="A10" s="39"/>
      <c r="B10" s="235" t="s">
        <v>22</v>
      </c>
      <c r="C10" s="187"/>
      <c r="D10" s="187"/>
      <c r="E10" s="236"/>
      <c r="F10" s="302" t="s">
        <v>51</v>
      </c>
      <c r="G10" s="303"/>
      <c r="H10" s="175" t="s">
        <v>23</v>
      </c>
      <c r="I10" s="177"/>
      <c r="J10" s="177"/>
      <c r="K10" s="176"/>
      <c r="L10" s="178" t="s">
        <v>24</v>
      </c>
      <c r="M10" s="180" t="s">
        <v>25</v>
      </c>
      <c r="N10" s="182" t="s">
        <v>26</v>
      </c>
      <c r="O10" s="253" t="s">
        <v>27</v>
      </c>
      <c r="P10" s="254"/>
      <c r="Q10" s="184" t="s">
        <v>28</v>
      </c>
      <c r="R10" s="186" t="s">
        <v>29</v>
      </c>
      <c r="S10" s="187"/>
      <c r="T10" s="187"/>
      <c r="U10" s="187"/>
      <c r="V10" s="188"/>
      <c r="W10" s="293"/>
      <c r="X10" s="296"/>
      <c r="Y10" s="290"/>
      <c r="Z10" s="40"/>
    </row>
    <row r="11" spans="1:26" ht="94.7" customHeight="1" thickBot="1" x14ac:dyDescent="0.45">
      <c r="A11" s="39"/>
      <c r="B11" s="116" t="s">
        <v>50</v>
      </c>
      <c r="C11" s="117" t="s">
        <v>30</v>
      </c>
      <c r="D11" s="170" t="s">
        <v>19</v>
      </c>
      <c r="E11" s="171" t="s">
        <v>20</v>
      </c>
      <c r="F11" s="168" t="s">
        <v>31</v>
      </c>
      <c r="G11" s="169" t="s">
        <v>32</v>
      </c>
      <c r="H11" s="165" t="s">
        <v>33</v>
      </c>
      <c r="I11" s="166" t="s">
        <v>34</v>
      </c>
      <c r="J11" s="166" t="s">
        <v>35</v>
      </c>
      <c r="K11" s="167" t="s">
        <v>36</v>
      </c>
      <c r="L11" s="179"/>
      <c r="M11" s="181"/>
      <c r="N11" s="183"/>
      <c r="O11" s="118" t="s">
        <v>37</v>
      </c>
      <c r="P11" s="119" t="s">
        <v>38</v>
      </c>
      <c r="Q11" s="185"/>
      <c r="R11" s="134" t="s">
        <v>39</v>
      </c>
      <c r="S11" s="120" t="s">
        <v>40</v>
      </c>
      <c r="T11" s="120" t="s">
        <v>41</v>
      </c>
      <c r="U11" s="121" t="s">
        <v>42</v>
      </c>
      <c r="V11" s="135" t="s">
        <v>43</v>
      </c>
      <c r="W11" s="294"/>
      <c r="X11" s="297"/>
      <c r="Y11" s="291"/>
      <c r="Z11" s="40"/>
    </row>
    <row r="12" spans="1:26" s="45" customFormat="1" ht="4.1500000000000004" customHeight="1" thickBot="1" x14ac:dyDescent="0.45">
      <c r="A12" s="88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46"/>
    </row>
    <row r="13" spans="1:26" ht="23.45" customHeight="1" x14ac:dyDescent="0.4">
      <c r="A13" s="39"/>
      <c r="B13" s="84">
        <f>'Sabiqa Month'!B12</f>
        <v>0</v>
      </c>
      <c r="C13" s="69">
        <f>'Sabiqa Month'!C12</f>
        <v>0</v>
      </c>
      <c r="D13" s="69">
        <f>'Sabiqa Month'!D12</f>
        <v>0</v>
      </c>
      <c r="E13" s="142">
        <f>'Sabiqa Month'!E12</f>
        <v>0</v>
      </c>
      <c r="F13" s="63">
        <f>'Sabiqa Month'!F12</f>
        <v>0</v>
      </c>
      <c r="G13" s="64">
        <f>'Sabiqa Month'!G12</f>
        <v>0</v>
      </c>
      <c r="H13" s="63">
        <f>'Sabiqa Month'!H12</f>
        <v>0</v>
      </c>
      <c r="I13" s="69">
        <f>'Sabiqa Month'!I12</f>
        <v>0</v>
      </c>
      <c r="J13" s="69">
        <f>'Sabiqa Month'!J12</f>
        <v>0</v>
      </c>
      <c r="K13" s="64">
        <f>'Sabiqa Month'!K12</f>
        <v>0</v>
      </c>
      <c r="L13" s="145">
        <f>'Sabiqa Month'!L12</f>
        <v>0</v>
      </c>
      <c r="M13" s="103">
        <f>'Sabiqa Month'!M12</f>
        <v>0</v>
      </c>
      <c r="N13" s="145">
        <f>'Sabiqa Month'!N12</f>
        <v>0</v>
      </c>
      <c r="O13" s="63">
        <f>'Sabiqa Month'!O12</f>
        <v>0</v>
      </c>
      <c r="P13" s="64">
        <f>'Sabiqa Month'!P12</f>
        <v>0</v>
      </c>
      <c r="Q13" s="145">
        <f>'Sabiqa Month'!Q12</f>
        <v>0</v>
      </c>
      <c r="R13" s="63">
        <f>'Sabiqa Month'!R12</f>
        <v>0</v>
      </c>
      <c r="S13" s="69">
        <f>'Sabiqa Month'!S12</f>
        <v>0</v>
      </c>
      <c r="T13" s="69">
        <f>'Sabiqa Month'!T12</f>
        <v>0</v>
      </c>
      <c r="U13" s="69">
        <f>'Sabiqa Month'!U12</f>
        <v>0</v>
      </c>
      <c r="V13" s="70">
        <f>'Sabiqa Month'!V12</f>
        <v>0</v>
      </c>
      <c r="W13" s="149">
        <f>O5</f>
        <v>0</v>
      </c>
      <c r="X13" s="286">
        <f>'Mojuda Month'!W12</f>
        <v>0</v>
      </c>
      <c r="Y13" s="283">
        <v>1</v>
      </c>
      <c r="Z13" s="40"/>
    </row>
    <row r="14" spans="1:26" ht="23.45" customHeight="1" x14ac:dyDescent="0.4">
      <c r="A14" s="39"/>
      <c r="B14" s="85">
        <f>'Mojuda Month'!B12</f>
        <v>0</v>
      </c>
      <c r="C14" s="71">
        <f>'Mojuda Month'!C12</f>
        <v>0</v>
      </c>
      <c r="D14" s="71">
        <f>'Mojuda Month'!D12</f>
        <v>0</v>
      </c>
      <c r="E14" s="143">
        <f>'Mojuda Month'!E12</f>
        <v>0</v>
      </c>
      <c r="F14" s="65">
        <f>'Mojuda Month'!F12</f>
        <v>0</v>
      </c>
      <c r="G14" s="66">
        <f>'Mojuda Month'!G12</f>
        <v>0</v>
      </c>
      <c r="H14" s="65">
        <f>'Mojuda Month'!H12</f>
        <v>0</v>
      </c>
      <c r="I14" s="71">
        <f>'Mojuda Month'!I12</f>
        <v>0</v>
      </c>
      <c r="J14" s="71">
        <f>'Mojuda Month'!J12</f>
        <v>0</v>
      </c>
      <c r="K14" s="66">
        <f>'Mojuda Month'!K12</f>
        <v>0</v>
      </c>
      <c r="L14" s="146">
        <f>'Mojuda Month'!L12</f>
        <v>0</v>
      </c>
      <c r="M14" s="104">
        <f>'Mojuda Month'!M12</f>
        <v>0</v>
      </c>
      <c r="N14" s="146">
        <f>'Mojuda Month'!N12</f>
        <v>0</v>
      </c>
      <c r="O14" s="65">
        <f>'Mojuda Month'!O12</f>
        <v>0</v>
      </c>
      <c r="P14" s="66">
        <f>'Mojuda Month'!P12</f>
        <v>0</v>
      </c>
      <c r="Q14" s="146">
        <f>'Mojuda Month'!Q12</f>
        <v>0</v>
      </c>
      <c r="R14" s="65">
        <f>'Mojuda Month'!R12</f>
        <v>0</v>
      </c>
      <c r="S14" s="71">
        <f>'Mojuda Month'!S12</f>
        <v>0</v>
      </c>
      <c r="T14" s="71">
        <f>'Mojuda Month'!T12</f>
        <v>0</v>
      </c>
      <c r="U14" s="71">
        <f>'Mojuda Month'!U12</f>
        <v>0</v>
      </c>
      <c r="V14" s="72">
        <f>'Mojuda Month'!V12</f>
        <v>0</v>
      </c>
      <c r="W14" s="150">
        <f>H5</f>
        <v>0</v>
      </c>
      <c r="X14" s="287"/>
      <c r="Y14" s="284">
        <f>Y13+1</f>
        <v>2</v>
      </c>
      <c r="Z14" s="40"/>
    </row>
    <row r="15" spans="1:26" ht="23.45" customHeight="1" thickBot="1" x14ac:dyDescent="0.45">
      <c r="A15" s="39"/>
      <c r="B15" s="73">
        <f t="shared" ref="B15" si="0">IF(SUM(B13:B14)=0,0,IF(B13=0,1*100.0001,IF(B14=0,1*-100.0001,(B14/B13*100-100))))</f>
        <v>0</v>
      </c>
      <c r="C15" s="74">
        <f t="shared" ref="C15:V15" si="1">IF(SUM(C13:C14)=0,0,IF(C13=0,1*100.0001,IF(C14=0,1*-100.0001,(C14/C13*100-100))))</f>
        <v>0</v>
      </c>
      <c r="D15" s="74">
        <f t="shared" si="1"/>
        <v>0</v>
      </c>
      <c r="E15" s="144">
        <f t="shared" si="1"/>
        <v>0</v>
      </c>
      <c r="F15" s="67">
        <f t="shared" si="1"/>
        <v>0</v>
      </c>
      <c r="G15" s="68">
        <f t="shared" si="1"/>
        <v>0</v>
      </c>
      <c r="H15" s="67">
        <f t="shared" si="1"/>
        <v>0</v>
      </c>
      <c r="I15" s="74">
        <f t="shared" si="1"/>
        <v>0</v>
      </c>
      <c r="J15" s="74">
        <f t="shared" si="1"/>
        <v>0</v>
      </c>
      <c r="K15" s="68">
        <f t="shared" si="1"/>
        <v>0</v>
      </c>
      <c r="L15" s="147">
        <f t="shared" si="1"/>
        <v>0</v>
      </c>
      <c r="M15" s="105">
        <f t="shared" si="1"/>
        <v>0</v>
      </c>
      <c r="N15" s="147">
        <f t="shared" si="1"/>
        <v>0</v>
      </c>
      <c r="O15" s="67">
        <f t="shared" si="1"/>
        <v>0</v>
      </c>
      <c r="P15" s="68">
        <f t="shared" si="1"/>
        <v>0</v>
      </c>
      <c r="Q15" s="147">
        <f t="shared" si="1"/>
        <v>0</v>
      </c>
      <c r="R15" s="67">
        <f t="shared" si="1"/>
        <v>0</v>
      </c>
      <c r="S15" s="74">
        <f t="shared" si="1"/>
        <v>0</v>
      </c>
      <c r="T15" s="74">
        <f t="shared" si="1"/>
        <v>0</v>
      </c>
      <c r="U15" s="74">
        <f t="shared" si="1"/>
        <v>0</v>
      </c>
      <c r="V15" s="68">
        <f t="shared" si="1"/>
        <v>0</v>
      </c>
      <c r="W15" s="151" t="s">
        <v>15</v>
      </c>
      <c r="X15" s="288"/>
      <c r="Y15" s="285">
        <f t="shared" ref="Y15:Y19" si="2">Y14+1</f>
        <v>3</v>
      </c>
      <c r="Z15" s="40"/>
    </row>
    <row r="16" spans="1:26" s="45" customFormat="1" ht="4.1500000000000004" customHeight="1" thickBot="1" x14ac:dyDescent="0.45">
      <c r="A16" s="88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152"/>
      <c r="X16" s="87"/>
      <c r="Y16" s="87"/>
      <c r="Z16" s="46"/>
    </row>
    <row r="17" spans="1:26" ht="23.45" customHeight="1" x14ac:dyDescent="0.4">
      <c r="A17" s="39"/>
      <c r="B17" s="84">
        <f>'Sabiqa Month'!B13</f>
        <v>0</v>
      </c>
      <c r="C17" s="69">
        <f>'Sabiqa Month'!C13</f>
        <v>0</v>
      </c>
      <c r="D17" s="69">
        <f>'Sabiqa Month'!D13</f>
        <v>0</v>
      </c>
      <c r="E17" s="142">
        <f>'Sabiqa Month'!E13</f>
        <v>0</v>
      </c>
      <c r="F17" s="63">
        <f>'Sabiqa Month'!F13</f>
        <v>0</v>
      </c>
      <c r="G17" s="64">
        <f>'Sabiqa Month'!G13</f>
        <v>0</v>
      </c>
      <c r="H17" s="63">
        <f>'Sabiqa Month'!H13</f>
        <v>0</v>
      </c>
      <c r="I17" s="69">
        <f>'Sabiqa Month'!I13</f>
        <v>0</v>
      </c>
      <c r="J17" s="69">
        <f>'Sabiqa Month'!J13</f>
        <v>0</v>
      </c>
      <c r="K17" s="64">
        <f>'Sabiqa Month'!K13</f>
        <v>0</v>
      </c>
      <c r="L17" s="145">
        <f>'Sabiqa Month'!L13</f>
        <v>0</v>
      </c>
      <c r="M17" s="103">
        <f>'Sabiqa Month'!M13</f>
        <v>0</v>
      </c>
      <c r="N17" s="145">
        <f>'Sabiqa Month'!N13</f>
        <v>0</v>
      </c>
      <c r="O17" s="63">
        <f>'Sabiqa Month'!O13</f>
        <v>0</v>
      </c>
      <c r="P17" s="64">
        <f>'Sabiqa Month'!P13</f>
        <v>0</v>
      </c>
      <c r="Q17" s="145">
        <f>'Sabiqa Month'!Q13</f>
        <v>0</v>
      </c>
      <c r="R17" s="63">
        <f>'Sabiqa Month'!R13</f>
        <v>0</v>
      </c>
      <c r="S17" s="69">
        <f>'Sabiqa Month'!S13</f>
        <v>0</v>
      </c>
      <c r="T17" s="69">
        <f>'Sabiqa Month'!T13</f>
        <v>0</v>
      </c>
      <c r="U17" s="69">
        <f>'Sabiqa Month'!U13</f>
        <v>0</v>
      </c>
      <c r="V17" s="70">
        <f>'Sabiqa Month'!V13</f>
        <v>0</v>
      </c>
      <c r="W17" s="149">
        <f>W13</f>
        <v>0</v>
      </c>
      <c r="X17" s="286">
        <f>'Mojuda Month'!W13</f>
        <v>0</v>
      </c>
      <c r="Y17" s="283">
        <v>2</v>
      </c>
      <c r="Z17" s="40"/>
    </row>
    <row r="18" spans="1:26" ht="23.45" customHeight="1" x14ac:dyDescent="0.4">
      <c r="A18" s="39"/>
      <c r="B18" s="85">
        <f>'Mojuda Month'!B13</f>
        <v>0</v>
      </c>
      <c r="C18" s="71">
        <f>'Mojuda Month'!C13</f>
        <v>0</v>
      </c>
      <c r="D18" s="71">
        <f>'Mojuda Month'!D13</f>
        <v>0</v>
      </c>
      <c r="E18" s="143">
        <f>'Mojuda Month'!E13</f>
        <v>0</v>
      </c>
      <c r="F18" s="65">
        <f>'Mojuda Month'!F13</f>
        <v>0</v>
      </c>
      <c r="G18" s="66">
        <f>'Mojuda Month'!G13</f>
        <v>0</v>
      </c>
      <c r="H18" s="65">
        <f>'Mojuda Month'!H13</f>
        <v>0</v>
      </c>
      <c r="I18" s="71">
        <f>'Mojuda Month'!I13</f>
        <v>0</v>
      </c>
      <c r="J18" s="71">
        <f>'Mojuda Month'!J13</f>
        <v>0</v>
      </c>
      <c r="K18" s="66">
        <f>'Mojuda Month'!K13</f>
        <v>0</v>
      </c>
      <c r="L18" s="146">
        <f>'Mojuda Month'!L13</f>
        <v>0</v>
      </c>
      <c r="M18" s="104">
        <f>'Mojuda Month'!M13</f>
        <v>0</v>
      </c>
      <c r="N18" s="146">
        <f>'Mojuda Month'!N13</f>
        <v>0</v>
      </c>
      <c r="O18" s="65">
        <f>'Mojuda Month'!O13</f>
        <v>0</v>
      </c>
      <c r="P18" s="66">
        <f>'Mojuda Month'!P13</f>
        <v>0</v>
      </c>
      <c r="Q18" s="146">
        <f>'Mojuda Month'!Q13</f>
        <v>0</v>
      </c>
      <c r="R18" s="65">
        <f>'Mojuda Month'!R13</f>
        <v>0</v>
      </c>
      <c r="S18" s="71">
        <f>'Mojuda Month'!S13</f>
        <v>0</v>
      </c>
      <c r="T18" s="71">
        <f>'Mojuda Month'!T13</f>
        <v>0</v>
      </c>
      <c r="U18" s="71">
        <f>'Mojuda Month'!U13</f>
        <v>0</v>
      </c>
      <c r="V18" s="72">
        <f>'Mojuda Month'!V13</f>
        <v>0</v>
      </c>
      <c r="W18" s="150">
        <f>W14</f>
        <v>0</v>
      </c>
      <c r="X18" s="287"/>
      <c r="Y18" s="284">
        <f t="shared" si="2"/>
        <v>3</v>
      </c>
      <c r="Z18" s="40"/>
    </row>
    <row r="19" spans="1:26" ht="23.45" customHeight="1" thickBot="1" x14ac:dyDescent="0.45">
      <c r="A19" s="39"/>
      <c r="B19" s="73">
        <f t="shared" ref="B19" si="3">IF(SUM(B17:B18)=0,0,IF(B17=0,1*100.0001,IF(B18=0,1*-100.0001,(B18/B17*100-100))))</f>
        <v>0</v>
      </c>
      <c r="C19" s="74">
        <f t="shared" ref="C19:V19" si="4">IF(SUM(C17:C18)=0,0,IF(C17=0,1*100.0001,IF(C18=0,1*-100.0001,(C18/C17*100-100))))</f>
        <v>0</v>
      </c>
      <c r="D19" s="74">
        <f t="shared" si="4"/>
        <v>0</v>
      </c>
      <c r="E19" s="144">
        <f t="shared" si="4"/>
        <v>0</v>
      </c>
      <c r="F19" s="67">
        <f t="shared" si="4"/>
        <v>0</v>
      </c>
      <c r="G19" s="68">
        <f t="shared" si="4"/>
        <v>0</v>
      </c>
      <c r="H19" s="67">
        <f t="shared" si="4"/>
        <v>0</v>
      </c>
      <c r="I19" s="74">
        <f t="shared" si="4"/>
        <v>0</v>
      </c>
      <c r="J19" s="74">
        <f t="shared" si="4"/>
        <v>0</v>
      </c>
      <c r="K19" s="68">
        <f t="shared" si="4"/>
        <v>0</v>
      </c>
      <c r="L19" s="147">
        <f t="shared" si="4"/>
        <v>0</v>
      </c>
      <c r="M19" s="105">
        <f t="shared" si="4"/>
        <v>0</v>
      </c>
      <c r="N19" s="147">
        <f t="shared" si="4"/>
        <v>0</v>
      </c>
      <c r="O19" s="67">
        <f t="shared" si="4"/>
        <v>0</v>
      </c>
      <c r="P19" s="68">
        <f t="shared" si="4"/>
        <v>0</v>
      </c>
      <c r="Q19" s="147">
        <f t="shared" si="4"/>
        <v>0</v>
      </c>
      <c r="R19" s="67">
        <f t="shared" si="4"/>
        <v>0</v>
      </c>
      <c r="S19" s="74">
        <f t="shared" si="4"/>
        <v>0</v>
      </c>
      <c r="T19" s="74">
        <f t="shared" si="4"/>
        <v>0</v>
      </c>
      <c r="U19" s="74">
        <f t="shared" si="4"/>
        <v>0</v>
      </c>
      <c r="V19" s="68">
        <f t="shared" si="4"/>
        <v>0</v>
      </c>
      <c r="W19" s="151" t="str">
        <f>W15</f>
        <v>ترقی/تنزلی</v>
      </c>
      <c r="X19" s="288"/>
      <c r="Y19" s="285">
        <f t="shared" si="2"/>
        <v>4</v>
      </c>
      <c r="Z19" s="40"/>
    </row>
    <row r="20" spans="1:26" s="45" customFormat="1" ht="4.1500000000000004" customHeight="1" thickBot="1" x14ac:dyDescent="0.45">
      <c r="A20" s="88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152"/>
      <c r="X20" s="87"/>
      <c r="Y20" s="87"/>
      <c r="Z20" s="46"/>
    </row>
    <row r="21" spans="1:26" ht="23.45" customHeight="1" x14ac:dyDescent="0.4">
      <c r="A21" s="39"/>
      <c r="B21" s="84">
        <f>'Sabiqa Month'!B14</f>
        <v>0</v>
      </c>
      <c r="C21" s="69">
        <f>'Sabiqa Month'!C14</f>
        <v>0</v>
      </c>
      <c r="D21" s="69">
        <f>'Sabiqa Month'!D14</f>
        <v>0</v>
      </c>
      <c r="E21" s="142">
        <f>'Sabiqa Month'!E14</f>
        <v>0</v>
      </c>
      <c r="F21" s="63">
        <f>'Sabiqa Month'!F14</f>
        <v>0</v>
      </c>
      <c r="G21" s="64">
        <f>'Sabiqa Month'!G14</f>
        <v>0</v>
      </c>
      <c r="H21" s="63">
        <f>'Sabiqa Month'!H14</f>
        <v>0</v>
      </c>
      <c r="I21" s="69">
        <f>'Sabiqa Month'!I14</f>
        <v>0</v>
      </c>
      <c r="J21" s="69">
        <f>'Sabiqa Month'!J14</f>
        <v>0</v>
      </c>
      <c r="K21" s="64">
        <f>'Sabiqa Month'!K14</f>
        <v>0</v>
      </c>
      <c r="L21" s="145">
        <f>'Sabiqa Month'!L14</f>
        <v>0</v>
      </c>
      <c r="M21" s="103">
        <f>'Sabiqa Month'!M14</f>
        <v>0</v>
      </c>
      <c r="N21" s="145">
        <f>'Sabiqa Month'!N14</f>
        <v>0</v>
      </c>
      <c r="O21" s="63">
        <f>'Sabiqa Month'!O14</f>
        <v>0</v>
      </c>
      <c r="P21" s="64">
        <f>'Sabiqa Month'!P14</f>
        <v>0</v>
      </c>
      <c r="Q21" s="145">
        <f>'Sabiqa Month'!Q14</f>
        <v>0</v>
      </c>
      <c r="R21" s="63">
        <f>'Sabiqa Month'!R14</f>
        <v>0</v>
      </c>
      <c r="S21" s="69">
        <f>'Sabiqa Month'!S14</f>
        <v>0</v>
      </c>
      <c r="T21" s="69">
        <f>'Sabiqa Month'!T14</f>
        <v>0</v>
      </c>
      <c r="U21" s="69">
        <f>'Sabiqa Month'!U14</f>
        <v>0</v>
      </c>
      <c r="V21" s="70">
        <f>'Sabiqa Month'!V14</f>
        <v>0</v>
      </c>
      <c r="W21" s="149">
        <f t="shared" ref="W21:W23" si="5">W17</f>
        <v>0</v>
      </c>
      <c r="X21" s="286">
        <f>'Mojuda Month'!W14</f>
        <v>0</v>
      </c>
      <c r="Y21" s="283">
        <v>3</v>
      </c>
      <c r="Z21" s="40"/>
    </row>
    <row r="22" spans="1:26" ht="23.45" customHeight="1" x14ac:dyDescent="0.4">
      <c r="A22" s="39"/>
      <c r="B22" s="85">
        <f>'Mojuda Month'!B14</f>
        <v>0</v>
      </c>
      <c r="C22" s="71">
        <f>'Mojuda Month'!C14</f>
        <v>0</v>
      </c>
      <c r="D22" s="71">
        <f>'Mojuda Month'!D14</f>
        <v>0</v>
      </c>
      <c r="E22" s="143">
        <f>'Mojuda Month'!E14</f>
        <v>0</v>
      </c>
      <c r="F22" s="65">
        <f>'Mojuda Month'!F14</f>
        <v>0</v>
      </c>
      <c r="G22" s="66">
        <f>'Mojuda Month'!G14</f>
        <v>0</v>
      </c>
      <c r="H22" s="65">
        <f>'Mojuda Month'!H14</f>
        <v>0</v>
      </c>
      <c r="I22" s="71">
        <f>'Mojuda Month'!I14</f>
        <v>0</v>
      </c>
      <c r="J22" s="71">
        <f>'Mojuda Month'!J14</f>
        <v>0</v>
      </c>
      <c r="K22" s="66">
        <f>'Mojuda Month'!K14</f>
        <v>0</v>
      </c>
      <c r="L22" s="146">
        <f>'Mojuda Month'!L14</f>
        <v>0</v>
      </c>
      <c r="M22" s="104">
        <f>'Mojuda Month'!M14</f>
        <v>0</v>
      </c>
      <c r="N22" s="146">
        <f>'Mojuda Month'!N14</f>
        <v>0</v>
      </c>
      <c r="O22" s="65">
        <f>'Mojuda Month'!O14</f>
        <v>0</v>
      </c>
      <c r="P22" s="66">
        <f>'Mojuda Month'!P14</f>
        <v>0</v>
      </c>
      <c r="Q22" s="146">
        <f>'Mojuda Month'!Q14</f>
        <v>0</v>
      </c>
      <c r="R22" s="65">
        <f>'Mojuda Month'!R14</f>
        <v>0</v>
      </c>
      <c r="S22" s="71">
        <f>'Mojuda Month'!S14</f>
        <v>0</v>
      </c>
      <c r="T22" s="71">
        <f>'Mojuda Month'!T14</f>
        <v>0</v>
      </c>
      <c r="U22" s="71">
        <f>'Mojuda Month'!U14</f>
        <v>0</v>
      </c>
      <c r="V22" s="72">
        <f>'Mojuda Month'!V14</f>
        <v>0</v>
      </c>
      <c r="W22" s="150">
        <f t="shared" si="5"/>
        <v>0</v>
      </c>
      <c r="X22" s="287"/>
      <c r="Y22" s="284"/>
      <c r="Z22" s="40"/>
    </row>
    <row r="23" spans="1:26" ht="23.45" customHeight="1" thickBot="1" x14ac:dyDescent="0.45">
      <c r="A23" s="39"/>
      <c r="B23" s="73">
        <f t="shared" ref="B23" si="6">IF(SUM(B21:B22)=0,0,IF(B21=0,1*100.0001,IF(B22=0,1*-100.0001,(B22/B21*100-100))))</f>
        <v>0</v>
      </c>
      <c r="C23" s="74">
        <f t="shared" ref="C23:V23" si="7">IF(SUM(C21:C22)=0,0,IF(C21=0,1*100.0001,IF(C22=0,1*-100.0001,(C22/C21*100-100))))</f>
        <v>0</v>
      </c>
      <c r="D23" s="74">
        <f t="shared" si="7"/>
        <v>0</v>
      </c>
      <c r="E23" s="144">
        <f t="shared" si="7"/>
        <v>0</v>
      </c>
      <c r="F23" s="67">
        <f t="shared" si="7"/>
        <v>0</v>
      </c>
      <c r="G23" s="68">
        <f t="shared" si="7"/>
        <v>0</v>
      </c>
      <c r="H23" s="67">
        <f t="shared" si="7"/>
        <v>0</v>
      </c>
      <c r="I23" s="74">
        <f t="shared" si="7"/>
        <v>0</v>
      </c>
      <c r="J23" s="74">
        <f t="shared" si="7"/>
        <v>0</v>
      </c>
      <c r="K23" s="68">
        <f t="shared" si="7"/>
        <v>0</v>
      </c>
      <c r="L23" s="147">
        <f t="shared" si="7"/>
        <v>0</v>
      </c>
      <c r="M23" s="105">
        <f t="shared" si="7"/>
        <v>0</v>
      </c>
      <c r="N23" s="147">
        <f t="shared" si="7"/>
        <v>0</v>
      </c>
      <c r="O23" s="67">
        <f t="shared" si="7"/>
        <v>0</v>
      </c>
      <c r="P23" s="68">
        <f t="shared" si="7"/>
        <v>0</v>
      </c>
      <c r="Q23" s="147">
        <f t="shared" si="7"/>
        <v>0</v>
      </c>
      <c r="R23" s="67">
        <f t="shared" si="7"/>
        <v>0</v>
      </c>
      <c r="S23" s="74">
        <f t="shared" si="7"/>
        <v>0</v>
      </c>
      <c r="T23" s="74">
        <f t="shared" si="7"/>
        <v>0</v>
      </c>
      <c r="U23" s="74">
        <f t="shared" si="7"/>
        <v>0</v>
      </c>
      <c r="V23" s="68">
        <f t="shared" si="7"/>
        <v>0</v>
      </c>
      <c r="W23" s="151" t="str">
        <f t="shared" si="5"/>
        <v>ترقی/تنزلی</v>
      </c>
      <c r="X23" s="288"/>
      <c r="Y23" s="285"/>
      <c r="Z23" s="40"/>
    </row>
    <row r="24" spans="1:26" s="45" customFormat="1" ht="4.1500000000000004" customHeight="1" thickBot="1" x14ac:dyDescent="0.45">
      <c r="A24" s="88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152"/>
      <c r="X24" s="87"/>
      <c r="Y24" s="87"/>
      <c r="Z24" s="46"/>
    </row>
    <row r="25" spans="1:26" ht="23.45" customHeight="1" x14ac:dyDescent="0.4">
      <c r="A25" s="39"/>
      <c r="B25" s="84">
        <f>'Sabiqa Month'!B15</f>
        <v>0</v>
      </c>
      <c r="C25" s="69">
        <f>'Sabiqa Month'!C15</f>
        <v>0</v>
      </c>
      <c r="D25" s="69">
        <f>'Sabiqa Month'!D15</f>
        <v>0</v>
      </c>
      <c r="E25" s="142">
        <f>'Sabiqa Month'!E15</f>
        <v>0</v>
      </c>
      <c r="F25" s="63">
        <f>'Sabiqa Month'!F15</f>
        <v>0</v>
      </c>
      <c r="G25" s="64">
        <f>'Sabiqa Month'!G15</f>
        <v>0</v>
      </c>
      <c r="H25" s="63">
        <f>'Sabiqa Month'!H15</f>
        <v>0</v>
      </c>
      <c r="I25" s="69">
        <f>'Sabiqa Month'!I15</f>
        <v>0</v>
      </c>
      <c r="J25" s="69">
        <f>'Sabiqa Month'!J15</f>
        <v>0</v>
      </c>
      <c r="K25" s="64">
        <f>'Sabiqa Month'!K15</f>
        <v>0</v>
      </c>
      <c r="L25" s="145">
        <f>'Sabiqa Month'!L15</f>
        <v>0</v>
      </c>
      <c r="M25" s="103">
        <f>'Sabiqa Month'!M15</f>
        <v>0</v>
      </c>
      <c r="N25" s="145">
        <f>'Sabiqa Month'!N15</f>
        <v>0</v>
      </c>
      <c r="O25" s="63">
        <f>'Sabiqa Month'!O15</f>
        <v>0</v>
      </c>
      <c r="P25" s="64">
        <f>'Sabiqa Month'!P15</f>
        <v>0</v>
      </c>
      <c r="Q25" s="145">
        <f>'Sabiqa Month'!Q15</f>
        <v>0</v>
      </c>
      <c r="R25" s="63">
        <f>'Sabiqa Month'!R15</f>
        <v>0</v>
      </c>
      <c r="S25" s="69">
        <f>'Sabiqa Month'!S15</f>
        <v>0</v>
      </c>
      <c r="T25" s="69">
        <f>'Sabiqa Month'!T15</f>
        <v>0</v>
      </c>
      <c r="U25" s="69">
        <f>'Sabiqa Month'!U15</f>
        <v>0</v>
      </c>
      <c r="V25" s="70">
        <f>'Sabiqa Month'!V15</f>
        <v>0</v>
      </c>
      <c r="W25" s="149">
        <f t="shared" ref="W25:W27" si="8">W21</f>
        <v>0</v>
      </c>
      <c r="X25" s="286">
        <f>'Mojuda Month'!W15</f>
        <v>0</v>
      </c>
      <c r="Y25" s="283">
        <v>4</v>
      </c>
      <c r="Z25" s="40"/>
    </row>
    <row r="26" spans="1:26" ht="23.45" customHeight="1" x14ac:dyDescent="0.4">
      <c r="A26" s="39"/>
      <c r="B26" s="85">
        <f>'Mojuda Month'!B15</f>
        <v>0</v>
      </c>
      <c r="C26" s="71">
        <f>'Mojuda Month'!C15</f>
        <v>0</v>
      </c>
      <c r="D26" s="71">
        <f>'Mojuda Month'!D15</f>
        <v>0</v>
      </c>
      <c r="E26" s="143">
        <f>'Mojuda Month'!E15</f>
        <v>0</v>
      </c>
      <c r="F26" s="65">
        <f>'Mojuda Month'!F15</f>
        <v>0</v>
      </c>
      <c r="G26" s="66">
        <f>'Mojuda Month'!G15</f>
        <v>0</v>
      </c>
      <c r="H26" s="65">
        <f>'Mojuda Month'!H15</f>
        <v>0</v>
      </c>
      <c r="I26" s="71">
        <f>'Mojuda Month'!I15</f>
        <v>0</v>
      </c>
      <c r="J26" s="71">
        <f>'Mojuda Month'!J15</f>
        <v>0</v>
      </c>
      <c r="K26" s="66">
        <f>'Mojuda Month'!K15</f>
        <v>0</v>
      </c>
      <c r="L26" s="146">
        <f>'Mojuda Month'!L15</f>
        <v>0</v>
      </c>
      <c r="M26" s="104">
        <f>'Mojuda Month'!M15</f>
        <v>0</v>
      </c>
      <c r="N26" s="146">
        <f>'Mojuda Month'!N15</f>
        <v>0</v>
      </c>
      <c r="O26" s="65">
        <f>'Mojuda Month'!O15</f>
        <v>0</v>
      </c>
      <c r="P26" s="66">
        <f>'Mojuda Month'!P15</f>
        <v>0</v>
      </c>
      <c r="Q26" s="146">
        <f>'Mojuda Month'!Q15</f>
        <v>0</v>
      </c>
      <c r="R26" s="65">
        <f>'Mojuda Month'!R15</f>
        <v>0</v>
      </c>
      <c r="S26" s="71">
        <f>'Mojuda Month'!S15</f>
        <v>0</v>
      </c>
      <c r="T26" s="71">
        <f>'Mojuda Month'!T15</f>
        <v>0</v>
      </c>
      <c r="U26" s="71">
        <f>'Mojuda Month'!U15</f>
        <v>0</v>
      </c>
      <c r="V26" s="72">
        <f>'Mojuda Month'!V15</f>
        <v>0</v>
      </c>
      <c r="W26" s="150">
        <f t="shared" si="8"/>
        <v>0</v>
      </c>
      <c r="X26" s="287"/>
      <c r="Y26" s="284"/>
      <c r="Z26" s="40"/>
    </row>
    <row r="27" spans="1:26" ht="23.45" customHeight="1" thickBot="1" x14ac:dyDescent="0.45">
      <c r="A27" s="39"/>
      <c r="B27" s="73">
        <f t="shared" ref="B27" si="9">IF(SUM(B25:B26)=0,0,IF(B25=0,1*100.0001,IF(B26=0,1*-100.0001,(B26/B25*100-100))))</f>
        <v>0</v>
      </c>
      <c r="C27" s="74">
        <f t="shared" ref="C27:V27" si="10">IF(SUM(C25:C26)=0,0,IF(C25=0,1*100.0001,IF(C26=0,1*-100.0001,(C26/C25*100-100))))</f>
        <v>0</v>
      </c>
      <c r="D27" s="74">
        <f t="shared" si="10"/>
        <v>0</v>
      </c>
      <c r="E27" s="144">
        <f t="shared" si="10"/>
        <v>0</v>
      </c>
      <c r="F27" s="67">
        <f t="shared" si="10"/>
        <v>0</v>
      </c>
      <c r="G27" s="68">
        <f t="shared" si="10"/>
        <v>0</v>
      </c>
      <c r="H27" s="67">
        <f t="shared" si="10"/>
        <v>0</v>
      </c>
      <c r="I27" s="74">
        <f t="shared" si="10"/>
        <v>0</v>
      </c>
      <c r="J27" s="74">
        <f t="shared" si="10"/>
        <v>0</v>
      </c>
      <c r="K27" s="68">
        <f t="shared" si="10"/>
        <v>0</v>
      </c>
      <c r="L27" s="147">
        <f t="shared" si="10"/>
        <v>0</v>
      </c>
      <c r="M27" s="105">
        <f t="shared" si="10"/>
        <v>0</v>
      </c>
      <c r="N27" s="147">
        <f t="shared" si="10"/>
        <v>0</v>
      </c>
      <c r="O27" s="67">
        <f t="shared" si="10"/>
        <v>0</v>
      </c>
      <c r="P27" s="68">
        <f t="shared" si="10"/>
        <v>0</v>
      </c>
      <c r="Q27" s="147">
        <f t="shared" si="10"/>
        <v>0</v>
      </c>
      <c r="R27" s="67">
        <f t="shared" si="10"/>
        <v>0</v>
      </c>
      <c r="S27" s="74">
        <f t="shared" si="10"/>
        <v>0</v>
      </c>
      <c r="T27" s="74">
        <f t="shared" si="10"/>
        <v>0</v>
      </c>
      <c r="U27" s="74">
        <f t="shared" si="10"/>
        <v>0</v>
      </c>
      <c r="V27" s="68">
        <f t="shared" si="10"/>
        <v>0</v>
      </c>
      <c r="W27" s="151" t="str">
        <f t="shared" si="8"/>
        <v>ترقی/تنزلی</v>
      </c>
      <c r="X27" s="288"/>
      <c r="Y27" s="285"/>
      <c r="Z27" s="40"/>
    </row>
    <row r="28" spans="1:26" s="45" customFormat="1" ht="4.1500000000000004" customHeight="1" thickBot="1" x14ac:dyDescent="0.45">
      <c r="A28" s="88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152"/>
      <c r="X28" s="87"/>
      <c r="Y28" s="87"/>
      <c r="Z28" s="46"/>
    </row>
    <row r="29" spans="1:26" ht="23.45" customHeight="1" x14ac:dyDescent="0.4">
      <c r="A29" s="39"/>
      <c r="B29" s="84">
        <f>'Sabiqa Month'!B16</f>
        <v>0</v>
      </c>
      <c r="C29" s="69">
        <f>'Sabiqa Month'!C16</f>
        <v>0</v>
      </c>
      <c r="D29" s="69">
        <f>'Sabiqa Month'!D16</f>
        <v>0</v>
      </c>
      <c r="E29" s="142">
        <f>'Sabiqa Month'!E16</f>
        <v>0</v>
      </c>
      <c r="F29" s="63">
        <f>'Sabiqa Month'!F16</f>
        <v>0</v>
      </c>
      <c r="G29" s="64">
        <f>'Sabiqa Month'!G16</f>
        <v>0</v>
      </c>
      <c r="H29" s="63">
        <f>'Sabiqa Month'!H16</f>
        <v>0</v>
      </c>
      <c r="I29" s="69">
        <f>'Sabiqa Month'!I16</f>
        <v>0</v>
      </c>
      <c r="J29" s="69">
        <f>'Sabiqa Month'!J16</f>
        <v>0</v>
      </c>
      <c r="K29" s="64">
        <f>'Sabiqa Month'!K16</f>
        <v>0</v>
      </c>
      <c r="L29" s="145">
        <f>'Sabiqa Month'!L16</f>
        <v>0</v>
      </c>
      <c r="M29" s="103">
        <f>'Sabiqa Month'!M16</f>
        <v>0</v>
      </c>
      <c r="N29" s="145">
        <f>'Sabiqa Month'!N16</f>
        <v>0</v>
      </c>
      <c r="O29" s="63">
        <f>'Sabiqa Month'!O16</f>
        <v>0</v>
      </c>
      <c r="P29" s="64">
        <f>'Sabiqa Month'!P16</f>
        <v>0</v>
      </c>
      <c r="Q29" s="145">
        <f>'Sabiqa Month'!Q16</f>
        <v>0</v>
      </c>
      <c r="R29" s="63">
        <f>'Sabiqa Month'!R16</f>
        <v>0</v>
      </c>
      <c r="S29" s="69">
        <f>'Sabiqa Month'!S16</f>
        <v>0</v>
      </c>
      <c r="T29" s="69">
        <f>'Sabiqa Month'!T16</f>
        <v>0</v>
      </c>
      <c r="U29" s="69">
        <f>'Sabiqa Month'!U16</f>
        <v>0</v>
      </c>
      <c r="V29" s="70">
        <f>'Sabiqa Month'!V16</f>
        <v>0</v>
      </c>
      <c r="W29" s="149">
        <f t="shared" ref="W29:W31" si="11">W25</f>
        <v>0</v>
      </c>
      <c r="X29" s="286">
        <f>'Mojuda Month'!W16</f>
        <v>0</v>
      </c>
      <c r="Y29" s="283">
        <v>5</v>
      </c>
      <c r="Z29" s="40"/>
    </row>
    <row r="30" spans="1:26" ht="23.45" customHeight="1" x14ac:dyDescent="0.4">
      <c r="A30" s="39"/>
      <c r="B30" s="85">
        <f>'Mojuda Month'!B16</f>
        <v>0</v>
      </c>
      <c r="C30" s="71">
        <f>'Mojuda Month'!C16</f>
        <v>0</v>
      </c>
      <c r="D30" s="71">
        <f>'Mojuda Month'!D16</f>
        <v>0</v>
      </c>
      <c r="E30" s="143">
        <f>'Mojuda Month'!E16</f>
        <v>0</v>
      </c>
      <c r="F30" s="65">
        <f>'Mojuda Month'!F16</f>
        <v>0</v>
      </c>
      <c r="G30" s="66">
        <f>'Mojuda Month'!G16</f>
        <v>0</v>
      </c>
      <c r="H30" s="65">
        <f>'Mojuda Month'!H16</f>
        <v>0</v>
      </c>
      <c r="I30" s="71">
        <f>'Mojuda Month'!I16</f>
        <v>0</v>
      </c>
      <c r="J30" s="71">
        <f>'Mojuda Month'!J16</f>
        <v>0</v>
      </c>
      <c r="K30" s="66">
        <f>'Mojuda Month'!K16</f>
        <v>0</v>
      </c>
      <c r="L30" s="146">
        <f>'Mojuda Month'!L16</f>
        <v>0</v>
      </c>
      <c r="M30" s="104">
        <f>'Mojuda Month'!M16</f>
        <v>0</v>
      </c>
      <c r="N30" s="146">
        <f>'Mojuda Month'!N16</f>
        <v>0</v>
      </c>
      <c r="O30" s="65">
        <f>'Mojuda Month'!O16</f>
        <v>0</v>
      </c>
      <c r="P30" s="66">
        <f>'Mojuda Month'!P16</f>
        <v>0</v>
      </c>
      <c r="Q30" s="146">
        <f>'Mojuda Month'!Q16</f>
        <v>0</v>
      </c>
      <c r="R30" s="65">
        <f>'Mojuda Month'!R16</f>
        <v>0</v>
      </c>
      <c r="S30" s="71">
        <f>'Mojuda Month'!S16</f>
        <v>0</v>
      </c>
      <c r="T30" s="71">
        <f>'Mojuda Month'!T16</f>
        <v>0</v>
      </c>
      <c r="U30" s="71">
        <f>'Mojuda Month'!U16</f>
        <v>0</v>
      </c>
      <c r="V30" s="72">
        <f>'Mojuda Month'!V16</f>
        <v>0</v>
      </c>
      <c r="W30" s="150">
        <f t="shared" si="11"/>
        <v>0</v>
      </c>
      <c r="X30" s="287"/>
      <c r="Y30" s="284"/>
      <c r="Z30" s="40"/>
    </row>
    <row r="31" spans="1:26" ht="23.45" customHeight="1" thickBot="1" x14ac:dyDescent="0.45">
      <c r="A31" s="39"/>
      <c r="B31" s="73">
        <f t="shared" ref="B31" si="12">IF(SUM(B29:B30)=0,0,IF(B29=0,1*100.0001,IF(B30=0,1*-100.0001,(B30/B29*100-100))))</f>
        <v>0</v>
      </c>
      <c r="C31" s="74">
        <f t="shared" ref="C31:V31" si="13">IF(SUM(C29:C30)=0,0,IF(C29=0,1*100.0001,IF(C30=0,1*-100.0001,(C30/C29*100-100))))</f>
        <v>0</v>
      </c>
      <c r="D31" s="74">
        <f t="shared" si="13"/>
        <v>0</v>
      </c>
      <c r="E31" s="144">
        <f t="shared" si="13"/>
        <v>0</v>
      </c>
      <c r="F31" s="67">
        <f t="shared" si="13"/>
        <v>0</v>
      </c>
      <c r="G31" s="68">
        <f t="shared" si="13"/>
        <v>0</v>
      </c>
      <c r="H31" s="67">
        <f t="shared" si="13"/>
        <v>0</v>
      </c>
      <c r="I31" s="74">
        <f t="shared" si="13"/>
        <v>0</v>
      </c>
      <c r="J31" s="74">
        <f t="shared" si="13"/>
        <v>0</v>
      </c>
      <c r="K31" s="68">
        <f t="shared" si="13"/>
        <v>0</v>
      </c>
      <c r="L31" s="147">
        <f t="shared" si="13"/>
        <v>0</v>
      </c>
      <c r="M31" s="105">
        <f t="shared" si="13"/>
        <v>0</v>
      </c>
      <c r="N31" s="147">
        <f t="shared" si="13"/>
        <v>0</v>
      </c>
      <c r="O31" s="67">
        <f t="shared" si="13"/>
        <v>0</v>
      </c>
      <c r="P31" s="68">
        <f t="shared" si="13"/>
        <v>0</v>
      </c>
      <c r="Q31" s="147">
        <f t="shared" si="13"/>
        <v>0</v>
      </c>
      <c r="R31" s="67">
        <f t="shared" si="13"/>
        <v>0</v>
      </c>
      <c r="S31" s="74">
        <f t="shared" si="13"/>
        <v>0</v>
      </c>
      <c r="T31" s="74">
        <f t="shared" si="13"/>
        <v>0</v>
      </c>
      <c r="U31" s="74">
        <f t="shared" si="13"/>
        <v>0</v>
      </c>
      <c r="V31" s="68">
        <f t="shared" si="13"/>
        <v>0</v>
      </c>
      <c r="W31" s="151" t="str">
        <f t="shared" si="11"/>
        <v>ترقی/تنزلی</v>
      </c>
      <c r="X31" s="288"/>
      <c r="Y31" s="285"/>
      <c r="Z31" s="40"/>
    </row>
    <row r="32" spans="1:26" s="45" customFormat="1" ht="4.1500000000000004" customHeight="1" thickBot="1" x14ac:dyDescent="0.45">
      <c r="A32" s="88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152"/>
      <c r="X32" s="87"/>
      <c r="Y32" s="87"/>
      <c r="Z32" s="46"/>
    </row>
    <row r="33" spans="1:26" ht="23.45" customHeight="1" x14ac:dyDescent="0.4">
      <c r="A33" s="39"/>
      <c r="B33" s="84">
        <f>'Sabiqa Month'!B17</f>
        <v>0</v>
      </c>
      <c r="C33" s="69">
        <f>'Sabiqa Month'!C17</f>
        <v>0</v>
      </c>
      <c r="D33" s="69">
        <f>'Sabiqa Month'!D17</f>
        <v>0</v>
      </c>
      <c r="E33" s="142">
        <f>'Sabiqa Month'!E17</f>
        <v>0</v>
      </c>
      <c r="F33" s="63">
        <f>'Sabiqa Month'!F17</f>
        <v>0</v>
      </c>
      <c r="G33" s="64">
        <f>'Sabiqa Month'!G17</f>
        <v>0</v>
      </c>
      <c r="H33" s="63">
        <f>'Sabiqa Month'!H17</f>
        <v>0</v>
      </c>
      <c r="I33" s="69">
        <f>'Sabiqa Month'!I17</f>
        <v>0</v>
      </c>
      <c r="J33" s="69">
        <f>'Sabiqa Month'!J17</f>
        <v>0</v>
      </c>
      <c r="K33" s="64">
        <f>'Sabiqa Month'!K17</f>
        <v>0</v>
      </c>
      <c r="L33" s="145">
        <f>'Sabiqa Month'!L17</f>
        <v>0</v>
      </c>
      <c r="M33" s="103">
        <f>'Sabiqa Month'!M17</f>
        <v>0</v>
      </c>
      <c r="N33" s="145">
        <f>'Sabiqa Month'!N17</f>
        <v>0</v>
      </c>
      <c r="O33" s="63">
        <f>'Sabiqa Month'!O17</f>
        <v>0</v>
      </c>
      <c r="P33" s="64">
        <f>'Sabiqa Month'!P17</f>
        <v>0</v>
      </c>
      <c r="Q33" s="145">
        <f>'Sabiqa Month'!Q17</f>
        <v>0</v>
      </c>
      <c r="R33" s="63">
        <f>'Sabiqa Month'!R17</f>
        <v>0</v>
      </c>
      <c r="S33" s="69">
        <f>'Sabiqa Month'!S17</f>
        <v>0</v>
      </c>
      <c r="T33" s="69">
        <f>'Sabiqa Month'!T17</f>
        <v>0</v>
      </c>
      <c r="U33" s="69">
        <f>'Sabiqa Month'!U17</f>
        <v>0</v>
      </c>
      <c r="V33" s="70">
        <f>'Sabiqa Month'!V17</f>
        <v>0</v>
      </c>
      <c r="W33" s="149">
        <f t="shared" ref="W33:W35" si="14">W29</f>
        <v>0</v>
      </c>
      <c r="X33" s="286">
        <f>'Mojuda Month'!W17</f>
        <v>0</v>
      </c>
      <c r="Y33" s="283">
        <v>6</v>
      </c>
      <c r="Z33" s="40"/>
    </row>
    <row r="34" spans="1:26" ht="23.45" customHeight="1" x14ac:dyDescent="0.4">
      <c r="A34" s="39"/>
      <c r="B34" s="85">
        <f>'Mojuda Month'!B17</f>
        <v>0</v>
      </c>
      <c r="C34" s="71">
        <f>'Mojuda Month'!C17</f>
        <v>0</v>
      </c>
      <c r="D34" s="71">
        <f>'Mojuda Month'!D17</f>
        <v>0</v>
      </c>
      <c r="E34" s="143">
        <f>'Mojuda Month'!E17</f>
        <v>0</v>
      </c>
      <c r="F34" s="65">
        <f>'Mojuda Month'!F17</f>
        <v>0</v>
      </c>
      <c r="G34" s="66">
        <f>'Mojuda Month'!G17</f>
        <v>0</v>
      </c>
      <c r="H34" s="65">
        <f>'Mojuda Month'!H17</f>
        <v>0</v>
      </c>
      <c r="I34" s="71">
        <f>'Mojuda Month'!I17</f>
        <v>0</v>
      </c>
      <c r="J34" s="71">
        <f>'Mojuda Month'!J17</f>
        <v>0</v>
      </c>
      <c r="K34" s="66">
        <f>'Mojuda Month'!K17</f>
        <v>0</v>
      </c>
      <c r="L34" s="146">
        <f>'Mojuda Month'!L17</f>
        <v>0</v>
      </c>
      <c r="M34" s="104">
        <f>'Mojuda Month'!M17</f>
        <v>0</v>
      </c>
      <c r="N34" s="146">
        <f>'Mojuda Month'!N17</f>
        <v>0</v>
      </c>
      <c r="O34" s="65">
        <f>'Mojuda Month'!O17</f>
        <v>0</v>
      </c>
      <c r="P34" s="66">
        <f>'Mojuda Month'!P17</f>
        <v>0</v>
      </c>
      <c r="Q34" s="146">
        <f>'Mojuda Month'!Q17</f>
        <v>0</v>
      </c>
      <c r="R34" s="65">
        <f>'Mojuda Month'!R17</f>
        <v>0</v>
      </c>
      <c r="S34" s="71">
        <f>'Mojuda Month'!S17</f>
        <v>0</v>
      </c>
      <c r="T34" s="71">
        <f>'Mojuda Month'!T17</f>
        <v>0</v>
      </c>
      <c r="U34" s="71">
        <f>'Mojuda Month'!U17</f>
        <v>0</v>
      </c>
      <c r="V34" s="72">
        <f>'Mojuda Month'!V17</f>
        <v>0</v>
      </c>
      <c r="W34" s="150">
        <f t="shared" si="14"/>
        <v>0</v>
      </c>
      <c r="X34" s="287"/>
      <c r="Y34" s="284"/>
      <c r="Z34" s="40"/>
    </row>
    <row r="35" spans="1:26" ht="23.45" customHeight="1" thickBot="1" x14ac:dyDescent="0.45">
      <c r="A35" s="39"/>
      <c r="B35" s="73">
        <f t="shared" ref="B35" si="15">IF(SUM(B33:B34)=0,0,IF(B33=0,1*100.0001,IF(B34=0,1*-100.0001,(B34/B33*100-100))))</f>
        <v>0</v>
      </c>
      <c r="C35" s="74">
        <f t="shared" ref="C35:V35" si="16">IF(SUM(C33:C34)=0,0,IF(C33=0,1*100.0001,IF(C34=0,1*-100.0001,(C34/C33*100-100))))</f>
        <v>0</v>
      </c>
      <c r="D35" s="74">
        <f t="shared" si="16"/>
        <v>0</v>
      </c>
      <c r="E35" s="144">
        <f t="shared" si="16"/>
        <v>0</v>
      </c>
      <c r="F35" s="67">
        <f t="shared" si="16"/>
        <v>0</v>
      </c>
      <c r="G35" s="68">
        <f t="shared" si="16"/>
        <v>0</v>
      </c>
      <c r="H35" s="67">
        <f t="shared" si="16"/>
        <v>0</v>
      </c>
      <c r="I35" s="74">
        <f t="shared" si="16"/>
        <v>0</v>
      </c>
      <c r="J35" s="74">
        <f t="shared" si="16"/>
        <v>0</v>
      </c>
      <c r="K35" s="68">
        <f t="shared" si="16"/>
        <v>0</v>
      </c>
      <c r="L35" s="147">
        <f t="shared" si="16"/>
        <v>0</v>
      </c>
      <c r="M35" s="105">
        <f t="shared" si="16"/>
        <v>0</v>
      </c>
      <c r="N35" s="147">
        <f t="shared" si="16"/>
        <v>0</v>
      </c>
      <c r="O35" s="67">
        <f t="shared" si="16"/>
        <v>0</v>
      </c>
      <c r="P35" s="68">
        <f t="shared" si="16"/>
        <v>0</v>
      </c>
      <c r="Q35" s="147">
        <f t="shared" si="16"/>
        <v>0</v>
      </c>
      <c r="R35" s="67">
        <f t="shared" si="16"/>
        <v>0</v>
      </c>
      <c r="S35" s="74">
        <f t="shared" si="16"/>
        <v>0</v>
      </c>
      <c r="T35" s="74">
        <f t="shared" si="16"/>
        <v>0</v>
      </c>
      <c r="U35" s="74">
        <f t="shared" si="16"/>
        <v>0</v>
      </c>
      <c r="V35" s="68">
        <f t="shared" si="16"/>
        <v>0</v>
      </c>
      <c r="W35" s="151" t="str">
        <f t="shared" si="14"/>
        <v>ترقی/تنزلی</v>
      </c>
      <c r="X35" s="288"/>
      <c r="Y35" s="285"/>
      <c r="Z35" s="40"/>
    </row>
    <row r="36" spans="1:26" s="45" customFormat="1" ht="4.1500000000000004" customHeight="1" thickBot="1" x14ac:dyDescent="0.45">
      <c r="A36" s="88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152"/>
      <c r="X36" s="87"/>
      <c r="Y36" s="87"/>
      <c r="Z36" s="46"/>
    </row>
    <row r="37" spans="1:26" ht="23.45" customHeight="1" x14ac:dyDescent="0.4">
      <c r="A37" s="39"/>
      <c r="B37" s="84">
        <f>'Sabiqa Month'!B18</f>
        <v>0</v>
      </c>
      <c r="C37" s="69">
        <f>'Sabiqa Month'!C18</f>
        <v>0</v>
      </c>
      <c r="D37" s="69">
        <f>'Sabiqa Month'!D18</f>
        <v>0</v>
      </c>
      <c r="E37" s="142">
        <f>'Sabiqa Month'!E18</f>
        <v>0</v>
      </c>
      <c r="F37" s="63">
        <f>'Sabiqa Month'!F18</f>
        <v>0</v>
      </c>
      <c r="G37" s="64">
        <f>'Sabiqa Month'!G18</f>
        <v>0</v>
      </c>
      <c r="H37" s="63">
        <f>'Sabiqa Month'!H18</f>
        <v>0</v>
      </c>
      <c r="I37" s="69">
        <f>'Sabiqa Month'!I18</f>
        <v>0</v>
      </c>
      <c r="J37" s="69">
        <f>'Sabiqa Month'!J18</f>
        <v>0</v>
      </c>
      <c r="K37" s="64">
        <f>'Sabiqa Month'!K18</f>
        <v>0</v>
      </c>
      <c r="L37" s="145">
        <f>'Sabiqa Month'!L18</f>
        <v>0</v>
      </c>
      <c r="M37" s="103">
        <f>'Sabiqa Month'!M18</f>
        <v>0</v>
      </c>
      <c r="N37" s="145">
        <f>'Sabiqa Month'!N18</f>
        <v>0</v>
      </c>
      <c r="O37" s="63">
        <f>'Sabiqa Month'!O18</f>
        <v>0</v>
      </c>
      <c r="P37" s="64">
        <f>'Sabiqa Month'!P18</f>
        <v>0</v>
      </c>
      <c r="Q37" s="145">
        <f>'Sabiqa Month'!Q18</f>
        <v>0</v>
      </c>
      <c r="R37" s="63">
        <f>'Sabiqa Month'!R18</f>
        <v>0</v>
      </c>
      <c r="S37" s="69">
        <f>'Sabiqa Month'!S18</f>
        <v>0</v>
      </c>
      <c r="T37" s="69">
        <f>'Sabiqa Month'!T18</f>
        <v>0</v>
      </c>
      <c r="U37" s="69">
        <f>'Sabiqa Month'!U18</f>
        <v>0</v>
      </c>
      <c r="V37" s="70">
        <f>'Sabiqa Month'!V18</f>
        <v>0</v>
      </c>
      <c r="W37" s="149">
        <f t="shared" ref="W37:W39" si="17">W33</f>
        <v>0</v>
      </c>
      <c r="X37" s="286">
        <f>'Mojuda Month'!W18</f>
        <v>0</v>
      </c>
      <c r="Y37" s="283">
        <v>7</v>
      </c>
      <c r="Z37" s="40"/>
    </row>
    <row r="38" spans="1:26" ht="23.45" customHeight="1" x14ac:dyDescent="0.4">
      <c r="A38" s="39"/>
      <c r="B38" s="85">
        <f>'Mojuda Month'!B18</f>
        <v>0</v>
      </c>
      <c r="C38" s="71">
        <f>'Mojuda Month'!C18</f>
        <v>0</v>
      </c>
      <c r="D38" s="71">
        <f>'Mojuda Month'!D18</f>
        <v>0</v>
      </c>
      <c r="E38" s="143">
        <f>'Mojuda Month'!E18</f>
        <v>0</v>
      </c>
      <c r="F38" s="65">
        <f>'Mojuda Month'!F18</f>
        <v>0</v>
      </c>
      <c r="G38" s="66">
        <f>'Mojuda Month'!G18</f>
        <v>0</v>
      </c>
      <c r="H38" s="65">
        <f>'Mojuda Month'!H18</f>
        <v>0</v>
      </c>
      <c r="I38" s="71">
        <f>'Mojuda Month'!I18</f>
        <v>0</v>
      </c>
      <c r="J38" s="71">
        <f>'Mojuda Month'!J18</f>
        <v>0</v>
      </c>
      <c r="K38" s="66">
        <f>'Mojuda Month'!K18</f>
        <v>0</v>
      </c>
      <c r="L38" s="146">
        <f>'Mojuda Month'!L18</f>
        <v>0</v>
      </c>
      <c r="M38" s="104">
        <f>'Mojuda Month'!M18</f>
        <v>0</v>
      </c>
      <c r="N38" s="146">
        <f>'Mojuda Month'!N18</f>
        <v>0</v>
      </c>
      <c r="O38" s="65">
        <f>'Mojuda Month'!O18</f>
        <v>0</v>
      </c>
      <c r="P38" s="66">
        <f>'Mojuda Month'!P18</f>
        <v>0</v>
      </c>
      <c r="Q38" s="146">
        <f>'Mojuda Month'!Q18</f>
        <v>0</v>
      </c>
      <c r="R38" s="65">
        <f>'Mojuda Month'!R18</f>
        <v>0</v>
      </c>
      <c r="S38" s="71">
        <f>'Mojuda Month'!S18</f>
        <v>0</v>
      </c>
      <c r="T38" s="71">
        <f>'Mojuda Month'!T18</f>
        <v>0</v>
      </c>
      <c r="U38" s="71">
        <f>'Mojuda Month'!U18</f>
        <v>0</v>
      </c>
      <c r="V38" s="72">
        <f>'Mojuda Month'!V18</f>
        <v>0</v>
      </c>
      <c r="W38" s="150">
        <f t="shared" si="17"/>
        <v>0</v>
      </c>
      <c r="X38" s="287"/>
      <c r="Y38" s="284"/>
      <c r="Z38" s="40"/>
    </row>
    <row r="39" spans="1:26" ht="23.45" customHeight="1" thickBot="1" x14ac:dyDescent="0.45">
      <c r="A39" s="39"/>
      <c r="B39" s="73">
        <f t="shared" ref="B39" si="18">IF(SUM(B37:B38)=0,0,IF(B37=0,1*100.0001,IF(B38=0,1*-100.0001,(B38/B37*100-100))))</f>
        <v>0</v>
      </c>
      <c r="C39" s="74">
        <f t="shared" ref="C39:V39" si="19">IF(SUM(C37:C38)=0,0,IF(C37=0,1*100.0001,IF(C38=0,1*-100.0001,(C38/C37*100-100))))</f>
        <v>0</v>
      </c>
      <c r="D39" s="74">
        <f t="shared" si="19"/>
        <v>0</v>
      </c>
      <c r="E39" s="144">
        <f t="shared" si="19"/>
        <v>0</v>
      </c>
      <c r="F39" s="67">
        <f t="shared" si="19"/>
        <v>0</v>
      </c>
      <c r="G39" s="68">
        <f t="shared" si="19"/>
        <v>0</v>
      </c>
      <c r="H39" s="67">
        <f t="shared" si="19"/>
        <v>0</v>
      </c>
      <c r="I39" s="74">
        <f t="shared" si="19"/>
        <v>0</v>
      </c>
      <c r="J39" s="74">
        <f t="shared" si="19"/>
        <v>0</v>
      </c>
      <c r="K39" s="68">
        <f t="shared" si="19"/>
        <v>0</v>
      </c>
      <c r="L39" s="147">
        <f t="shared" si="19"/>
        <v>0</v>
      </c>
      <c r="M39" s="105">
        <f t="shared" si="19"/>
        <v>0</v>
      </c>
      <c r="N39" s="147">
        <f t="shared" si="19"/>
        <v>0</v>
      </c>
      <c r="O39" s="67">
        <f t="shared" si="19"/>
        <v>0</v>
      </c>
      <c r="P39" s="68">
        <f t="shared" si="19"/>
        <v>0</v>
      </c>
      <c r="Q39" s="147">
        <f t="shared" si="19"/>
        <v>0</v>
      </c>
      <c r="R39" s="67">
        <f t="shared" si="19"/>
        <v>0</v>
      </c>
      <c r="S39" s="74">
        <f t="shared" si="19"/>
        <v>0</v>
      </c>
      <c r="T39" s="74">
        <f t="shared" si="19"/>
        <v>0</v>
      </c>
      <c r="U39" s="74">
        <f t="shared" si="19"/>
        <v>0</v>
      </c>
      <c r="V39" s="68">
        <f t="shared" si="19"/>
        <v>0</v>
      </c>
      <c r="W39" s="151" t="str">
        <f t="shared" si="17"/>
        <v>ترقی/تنزلی</v>
      </c>
      <c r="X39" s="288"/>
      <c r="Y39" s="285"/>
      <c r="Z39" s="40"/>
    </row>
    <row r="40" spans="1:26" s="45" customFormat="1" ht="4.1500000000000004" customHeight="1" thickBot="1" x14ac:dyDescent="0.45">
      <c r="A40" s="88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152"/>
      <c r="X40" s="87"/>
      <c r="Y40" s="87"/>
      <c r="Z40" s="46"/>
    </row>
    <row r="41" spans="1:26" ht="23.45" customHeight="1" x14ac:dyDescent="0.4">
      <c r="A41" s="39"/>
      <c r="B41" s="84">
        <f>'Sabiqa Month'!B19</f>
        <v>0</v>
      </c>
      <c r="C41" s="69">
        <f>'Sabiqa Month'!C19</f>
        <v>0</v>
      </c>
      <c r="D41" s="69">
        <f>'Sabiqa Month'!D19</f>
        <v>0</v>
      </c>
      <c r="E41" s="142">
        <f>'Sabiqa Month'!E19</f>
        <v>0</v>
      </c>
      <c r="F41" s="63">
        <f>'Sabiqa Month'!F19</f>
        <v>0</v>
      </c>
      <c r="G41" s="64">
        <f>'Sabiqa Month'!G19</f>
        <v>0</v>
      </c>
      <c r="H41" s="63">
        <f>'Sabiqa Month'!H19</f>
        <v>0</v>
      </c>
      <c r="I41" s="69">
        <f>'Sabiqa Month'!I19</f>
        <v>0</v>
      </c>
      <c r="J41" s="69">
        <f>'Sabiqa Month'!J19</f>
        <v>0</v>
      </c>
      <c r="K41" s="64">
        <f>'Sabiqa Month'!K19</f>
        <v>0</v>
      </c>
      <c r="L41" s="145">
        <f>'Sabiqa Month'!L19</f>
        <v>0</v>
      </c>
      <c r="M41" s="103">
        <f>'Sabiqa Month'!M19</f>
        <v>0</v>
      </c>
      <c r="N41" s="145">
        <f>'Sabiqa Month'!N19</f>
        <v>0</v>
      </c>
      <c r="O41" s="63">
        <f>'Sabiqa Month'!O19</f>
        <v>0</v>
      </c>
      <c r="P41" s="64">
        <f>'Sabiqa Month'!P19</f>
        <v>0</v>
      </c>
      <c r="Q41" s="145">
        <f>'Sabiqa Month'!Q19</f>
        <v>0</v>
      </c>
      <c r="R41" s="63">
        <f>'Sabiqa Month'!R19</f>
        <v>0</v>
      </c>
      <c r="S41" s="69">
        <f>'Sabiqa Month'!S19</f>
        <v>0</v>
      </c>
      <c r="T41" s="69">
        <f>'Sabiqa Month'!T19</f>
        <v>0</v>
      </c>
      <c r="U41" s="69">
        <f>'Sabiqa Month'!U19</f>
        <v>0</v>
      </c>
      <c r="V41" s="70">
        <f>'Sabiqa Month'!V19</f>
        <v>0</v>
      </c>
      <c r="W41" s="149">
        <f t="shared" ref="W41:W43" si="20">W37</f>
        <v>0</v>
      </c>
      <c r="X41" s="286">
        <f>'Mojuda Month'!W19</f>
        <v>0</v>
      </c>
      <c r="Y41" s="283">
        <v>8</v>
      </c>
      <c r="Z41" s="40"/>
    </row>
    <row r="42" spans="1:26" ht="23.45" customHeight="1" x14ac:dyDescent="0.4">
      <c r="A42" s="39"/>
      <c r="B42" s="85">
        <f>'Mojuda Month'!B19</f>
        <v>0</v>
      </c>
      <c r="C42" s="71">
        <f>'Mojuda Month'!C19</f>
        <v>0</v>
      </c>
      <c r="D42" s="71">
        <f>'Mojuda Month'!D19</f>
        <v>0</v>
      </c>
      <c r="E42" s="143">
        <f>'Mojuda Month'!E19</f>
        <v>0</v>
      </c>
      <c r="F42" s="65">
        <f>'Mojuda Month'!F19</f>
        <v>0</v>
      </c>
      <c r="G42" s="66">
        <f>'Mojuda Month'!G19</f>
        <v>0</v>
      </c>
      <c r="H42" s="65">
        <f>'Mojuda Month'!H19</f>
        <v>0</v>
      </c>
      <c r="I42" s="71">
        <f>'Mojuda Month'!I19</f>
        <v>0</v>
      </c>
      <c r="J42" s="71">
        <f>'Mojuda Month'!J19</f>
        <v>0</v>
      </c>
      <c r="K42" s="66">
        <f>'Mojuda Month'!K19</f>
        <v>0</v>
      </c>
      <c r="L42" s="146">
        <f>'Mojuda Month'!L19</f>
        <v>0</v>
      </c>
      <c r="M42" s="104">
        <f>'Mojuda Month'!M19</f>
        <v>0</v>
      </c>
      <c r="N42" s="146">
        <f>'Mojuda Month'!N19</f>
        <v>0</v>
      </c>
      <c r="O42" s="65">
        <f>'Mojuda Month'!O19</f>
        <v>0</v>
      </c>
      <c r="P42" s="66">
        <f>'Mojuda Month'!P19</f>
        <v>0</v>
      </c>
      <c r="Q42" s="146">
        <f>'Mojuda Month'!Q19</f>
        <v>0</v>
      </c>
      <c r="R42" s="65">
        <f>'Mojuda Month'!R19</f>
        <v>0</v>
      </c>
      <c r="S42" s="71">
        <f>'Mojuda Month'!S19</f>
        <v>0</v>
      </c>
      <c r="T42" s="71">
        <f>'Mojuda Month'!T19</f>
        <v>0</v>
      </c>
      <c r="U42" s="71">
        <f>'Mojuda Month'!U19</f>
        <v>0</v>
      </c>
      <c r="V42" s="72">
        <f>'Mojuda Month'!V19</f>
        <v>0</v>
      </c>
      <c r="W42" s="150">
        <f t="shared" si="20"/>
        <v>0</v>
      </c>
      <c r="X42" s="287"/>
      <c r="Y42" s="284"/>
      <c r="Z42" s="40"/>
    </row>
    <row r="43" spans="1:26" ht="23.45" customHeight="1" thickBot="1" x14ac:dyDescent="0.45">
      <c r="A43" s="39"/>
      <c r="B43" s="73">
        <f t="shared" ref="B43" si="21">IF(SUM(B41:B42)=0,0,IF(B41=0,1*100.0001,IF(B42=0,1*-100.0001,(B42/B41*100-100))))</f>
        <v>0</v>
      </c>
      <c r="C43" s="74">
        <f t="shared" ref="C43:V43" si="22">IF(SUM(C41:C42)=0,0,IF(C41=0,1*100.0001,IF(C42=0,1*-100.0001,(C42/C41*100-100))))</f>
        <v>0</v>
      </c>
      <c r="D43" s="74">
        <f t="shared" si="22"/>
        <v>0</v>
      </c>
      <c r="E43" s="144">
        <f t="shared" si="22"/>
        <v>0</v>
      </c>
      <c r="F43" s="67">
        <f t="shared" si="22"/>
        <v>0</v>
      </c>
      <c r="G43" s="68">
        <f t="shared" si="22"/>
        <v>0</v>
      </c>
      <c r="H43" s="67">
        <f t="shared" si="22"/>
        <v>0</v>
      </c>
      <c r="I43" s="74">
        <f t="shared" si="22"/>
        <v>0</v>
      </c>
      <c r="J43" s="74">
        <f t="shared" si="22"/>
        <v>0</v>
      </c>
      <c r="K43" s="68">
        <f t="shared" si="22"/>
        <v>0</v>
      </c>
      <c r="L43" s="147">
        <f t="shared" si="22"/>
        <v>0</v>
      </c>
      <c r="M43" s="105">
        <f t="shared" si="22"/>
        <v>0</v>
      </c>
      <c r="N43" s="147">
        <f t="shared" si="22"/>
        <v>0</v>
      </c>
      <c r="O43" s="67">
        <f t="shared" si="22"/>
        <v>0</v>
      </c>
      <c r="P43" s="68">
        <f t="shared" si="22"/>
        <v>0</v>
      </c>
      <c r="Q43" s="147">
        <f t="shared" si="22"/>
        <v>0</v>
      </c>
      <c r="R43" s="67">
        <f t="shared" si="22"/>
        <v>0</v>
      </c>
      <c r="S43" s="74">
        <f t="shared" si="22"/>
        <v>0</v>
      </c>
      <c r="T43" s="74">
        <f t="shared" si="22"/>
        <v>0</v>
      </c>
      <c r="U43" s="74">
        <f t="shared" si="22"/>
        <v>0</v>
      </c>
      <c r="V43" s="68">
        <f t="shared" si="22"/>
        <v>0</v>
      </c>
      <c r="W43" s="151" t="str">
        <f t="shared" si="20"/>
        <v>ترقی/تنزلی</v>
      </c>
      <c r="X43" s="288"/>
      <c r="Y43" s="285"/>
      <c r="Z43" s="40"/>
    </row>
    <row r="44" spans="1:26" s="45" customFormat="1" ht="4.1500000000000004" customHeight="1" thickBot="1" x14ac:dyDescent="0.45">
      <c r="A44" s="88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152"/>
      <c r="X44" s="87"/>
      <c r="Y44" s="87"/>
      <c r="Z44" s="46"/>
    </row>
    <row r="45" spans="1:26" ht="23.45" customHeight="1" x14ac:dyDescent="0.4">
      <c r="A45" s="39"/>
      <c r="B45" s="84">
        <f>'Sabiqa Month'!B20</f>
        <v>0</v>
      </c>
      <c r="C45" s="69">
        <f>'Sabiqa Month'!C20</f>
        <v>0</v>
      </c>
      <c r="D45" s="69">
        <f>'Sabiqa Month'!D20</f>
        <v>0</v>
      </c>
      <c r="E45" s="142">
        <f>'Sabiqa Month'!E20</f>
        <v>0</v>
      </c>
      <c r="F45" s="63">
        <f>'Sabiqa Month'!F20</f>
        <v>0</v>
      </c>
      <c r="G45" s="64">
        <f>'Sabiqa Month'!G20</f>
        <v>0</v>
      </c>
      <c r="H45" s="63">
        <f>'Sabiqa Month'!H20</f>
        <v>0</v>
      </c>
      <c r="I45" s="69">
        <f>'Sabiqa Month'!I20</f>
        <v>0</v>
      </c>
      <c r="J45" s="69">
        <f>'Sabiqa Month'!J20</f>
        <v>0</v>
      </c>
      <c r="K45" s="64">
        <f>'Sabiqa Month'!K20</f>
        <v>0</v>
      </c>
      <c r="L45" s="145">
        <f>'Sabiqa Month'!L20</f>
        <v>0</v>
      </c>
      <c r="M45" s="103">
        <f>'Sabiqa Month'!M20</f>
        <v>0</v>
      </c>
      <c r="N45" s="145">
        <f>'Sabiqa Month'!N20</f>
        <v>0</v>
      </c>
      <c r="O45" s="63">
        <f>'Sabiqa Month'!O20</f>
        <v>0</v>
      </c>
      <c r="P45" s="64">
        <f>'Sabiqa Month'!P20</f>
        <v>0</v>
      </c>
      <c r="Q45" s="145">
        <f>'Sabiqa Month'!Q20</f>
        <v>0</v>
      </c>
      <c r="R45" s="63">
        <f>'Sabiqa Month'!R20</f>
        <v>0</v>
      </c>
      <c r="S45" s="69">
        <f>'Sabiqa Month'!S20</f>
        <v>0</v>
      </c>
      <c r="T45" s="69">
        <f>'Sabiqa Month'!T20</f>
        <v>0</v>
      </c>
      <c r="U45" s="69">
        <f>'Sabiqa Month'!U20</f>
        <v>0</v>
      </c>
      <c r="V45" s="70">
        <f>'Sabiqa Month'!V20</f>
        <v>0</v>
      </c>
      <c r="W45" s="149">
        <f t="shared" ref="W45:W47" si="23">W41</f>
        <v>0</v>
      </c>
      <c r="X45" s="286">
        <f>'Mojuda Month'!W20</f>
        <v>0</v>
      </c>
      <c r="Y45" s="283">
        <v>9</v>
      </c>
      <c r="Z45" s="40"/>
    </row>
    <row r="46" spans="1:26" ht="23.45" customHeight="1" x14ac:dyDescent="0.4">
      <c r="A46" s="39"/>
      <c r="B46" s="85">
        <f>'Mojuda Month'!B20</f>
        <v>0</v>
      </c>
      <c r="C46" s="71">
        <f>'Mojuda Month'!C20</f>
        <v>0</v>
      </c>
      <c r="D46" s="71">
        <f>'Mojuda Month'!D20</f>
        <v>0</v>
      </c>
      <c r="E46" s="143">
        <f>'Mojuda Month'!E20</f>
        <v>0</v>
      </c>
      <c r="F46" s="65">
        <f>'Mojuda Month'!F20</f>
        <v>0</v>
      </c>
      <c r="G46" s="66">
        <f>'Mojuda Month'!G20</f>
        <v>0</v>
      </c>
      <c r="H46" s="65">
        <f>'Mojuda Month'!H20</f>
        <v>0</v>
      </c>
      <c r="I46" s="71">
        <f>'Mojuda Month'!I20</f>
        <v>0</v>
      </c>
      <c r="J46" s="71">
        <f>'Mojuda Month'!J20</f>
        <v>0</v>
      </c>
      <c r="K46" s="66">
        <f>'Mojuda Month'!K20</f>
        <v>0</v>
      </c>
      <c r="L46" s="146">
        <f>'Mojuda Month'!L20</f>
        <v>0</v>
      </c>
      <c r="M46" s="104">
        <f>'Mojuda Month'!M20</f>
        <v>0</v>
      </c>
      <c r="N46" s="146">
        <f>'Mojuda Month'!N20</f>
        <v>0</v>
      </c>
      <c r="O46" s="65">
        <f>'Mojuda Month'!O20</f>
        <v>0</v>
      </c>
      <c r="P46" s="66">
        <f>'Mojuda Month'!P20</f>
        <v>0</v>
      </c>
      <c r="Q46" s="146">
        <f>'Mojuda Month'!Q20</f>
        <v>0</v>
      </c>
      <c r="R46" s="65">
        <f>'Mojuda Month'!R20</f>
        <v>0</v>
      </c>
      <c r="S46" s="71">
        <f>'Mojuda Month'!S20</f>
        <v>0</v>
      </c>
      <c r="T46" s="71">
        <f>'Mojuda Month'!T20</f>
        <v>0</v>
      </c>
      <c r="U46" s="71">
        <f>'Mojuda Month'!U20</f>
        <v>0</v>
      </c>
      <c r="V46" s="72">
        <f>'Mojuda Month'!V20</f>
        <v>0</v>
      </c>
      <c r="W46" s="150">
        <f t="shared" si="23"/>
        <v>0</v>
      </c>
      <c r="X46" s="287"/>
      <c r="Y46" s="284"/>
      <c r="Z46" s="40"/>
    </row>
    <row r="47" spans="1:26" ht="23.45" customHeight="1" thickBot="1" x14ac:dyDescent="0.45">
      <c r="A47" s="39"/>
      <c r="B47" s="73">
        <f t="shared" ref="B47" si="24">IF(SUM(B45:B46)=0,0,IF(B45=0,1*100.0001,IF(B46=0,1*-100.0001,(B46/B45*100-100))))</f>
        <v>0</v>
      </c>
      <c r="C47" s="74">
        <f t="shared" ref="C47:V47" si="25">IF(SUM(C45:C46)=0,0,IF(C45=0,1*100.0001,IF(C46=0,1*-100.0001,(C46/C45*100-100))))</f>
        <v>0</v>
      </c>
      <c r="D47" s="74">
        <f t="shared" si="25"/>
        <v>0</v>
      </c>
      <c r="E47" s="144">
        <f t="shared" si="25"/>
        <v>0</v>
      </c>
      <c r="F47" s="67">
        <f t="shared" si="25"/>
        <v>0</v>
      </c>
      <c r="G47" s="68">
        <f t="shared" si="25"/>
        <v>0</v>
      </c>
      <c r="H47" s="67">
        <f t="shared" si="25"/>
        <v>0</v>
      </c>
      <c r="I47" s="74">
        <f t="shared" si="25"/>
        <v>0</v>
      </c>
      <c r="J47" s="74">
        <f t="shared" si="25"/>
        <v>0</v>
      </c>
      <c r="K47" s="68">
        <f t="shared" si="25"/>
        <v>0</v>
      </c>
      <c r="L47" s="147">
        <f t="shared" si="25"/>
        <v>0</v>
      </c>
      <c r="M47" s="105">
        <f t="shared" si="25"/>
        <v>0</v>
      </c>
      <c r="N47" s="147">
        <f t="shared" si="25"/>
        <v>0</v>
      </c>
      <c r="O47" s="67">
        <f t="shared" si="25"/>
        <v>0</v>
      </c>
      <c r="P47" s="68">
        <f t="shared" si="25"/>
        <v>0</v>
      </c>
      <c r="Q47" s="147">
        <f t="shared" si="25"/>
        <v>0</v>
      </c>
      <c r="R47" s="67">
        <f t="shared" si="25"/>
        <v>0</v>
      </c>
      <c r="S47" s="74">
        <f t="shared" si="25"/>
        <v>0</v>
      </c>
      <c r="T47" s="74">
        <f t="shared" si="25"/>
        <v>0</v>
      </c>
      <c r="U47" s="74">
        <f t="shared" si="25"/>
        <v>0</v>
      </c>
      <c r="V47" s="68">
        <f t="shared" si="25"/>
        <v>0</v>
      </c>
      <c r="W47" s="151" t="str">
        <f t="shared" si="23"/>
        <v>ترقی/تنزلی</v>
      </c>
      <c r="X47" s="288"/>
      <c r="Y47" s="285"/>
      <c r="Z47" s="40"/>
    </row>
    <row r="48" spans="1:26" s="45" customFormat="1" ht="4.1500000000000004" customHeight="1" thickBot="1" x14ac:dyDescent="0.45">
      <c r="A48" s="88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152"/>
      <c r="X48" s="87"/>
      <c r="Y48" s="87"/>
      <c r="Z48" s="46"/>
    </row>
    <row r="49" spans="1:26" ht="23.45" customHeight="1" x14ac:dyDescent="0.4">
      <c r="A49" s="39"/>
      <c r="B49" s="84">
        <f>'Sabiqa Month'!B21</f>
        <v>0</v>
      </c>
      <c r="C49" s="69">
        <f>'Sabiqa Month'!C21</f>
        <v>0</v>
      </c>
      <c r="D49" s="69">
        <f>'Sabiqa Month'!D21</f>
        <v>0</v>
      </c>
      <c r="E49" s="142">
        <f>'Sabiqa Month'!E21</f>
        <v>0</v>
      </c>
      <c r="F49" s="63">
        <f>'Sabiqa Month'!F21</f>
        <v>0</v>
      </c>
      <c r="G49" s="64">
        <f>'Sabiqa Month'!G21</f>
        <v>0</v>
      </c>
      <c r="H49" s="63">
        <f>'Sabiqa Month'!H21</f>
        <v>0</v>
      </c>
      <c r="I49" s="69">
        <f>'Sabiqa Month'!I21</f>
        <v>0</v>
      </c>
      <c r="J49" s="69">
        <f>'Sabiqa Month'!J21</f>
        <v>0</v>
      </c>
      <c r="K49" s="64">
        <f>'Sabiqa Month'!K21</f>
        <v>0</v>
      </c>
      <c r="L49" s="145">
        <f>'Sabiqa Month'!L21</f>
        <v>0</v>
      </c>
      <c r="M49" s="103">
        <f>'Sabiqa Month'!M21</f>
        <v>0</v>
      </c>
      <c r="N49" s="145">
        <f>'Sabiqa Month'!N21</f>
        <v>0</v>
      </c>
      <c r="O49" s="63">
        <f>'Sabiqa Month'!O21</f>
        <v>0</v>
      </c>
      <c r="P49" s="64">
        <f>'Sabiqa Month'!P21</f>
        <v>0</v>
      </c>
      <c r="Q49" s="145">
        <f>'Sabiqa Month'!Q21</f>
        <v>0</v>
      </c>
      <c r="R49" s="63">
        <f>'Sabiqa Month'!R21</f>
        <v>0</v>
      </c>
      <c r="S49" s="69">
        <f>'Sabiqa Month'!S21</f>
        <v>0</v>
      </c>
      <c r="T49" s="69">
        <f>'Sabiqa Month'!T21</f>
        <v>0</v>
      </c>
      <c r="U49" s="69">
        <f>'Sabiqa Month'!U21</f>
        <v>0</v>
      </c>
      <c r="V49" s="70">
        <f>'Sabiqa Month'!V21</f>
        <v>0</v>
      </c>
      <c r="W49" s="149">
        <f t="shared" ref="W49:W51" si="26">W45</f>
        <v>0</v>
      </c>
      <c r="X49" s="286">
        <f>'Mojuda Month'!W21</f>
        <v>0</v>
      </c>
      <c r="Y49" s="283">
        <v>10</v>
      </c>
      <c r="Z49" s="40"/>
    </row>
    <row r="50" spans="1:26" ht="23.45" customHeight="1" x14ac:dyDescent="0.4">
      <c r="A50" s="39"/>
      <c r="B50" s="85">
        <f>'Mojuda Month'!B21</f>
        <v>0</v>
      </c>
      <c r="C50" s="71">
        <f>'Mojuda Month'!C21</f>
        <v>0</v>
      </c>
      <c r="D50" s="71">
        <f>'Mojuda Month'!D21</f>
        <v>0</v>
      </c>
      <c r="E50" s="143">
        <f>'Mojuda Month'!E21</f>
        <v>0</v>
      </c>
      <c r="F50" s="65">
        <f>'Mojuda Month'!F21</f>
        <v>0</v>
      </c>
      <c r="G50" s="66">
        <f>'Mojuda Month'!G21</f>
        <v>0</v>
      </c>
      <c r="H50" s="65">
        <f>'Mojuda Month'!H21</f>
        <v>0</v>
      </c>
      <c r="I50" s="71">
        <f>'Mojuda Month'!I21</f>
        <v>0</v>
      </c>
      <c r="J50" s="71">
        <f>'Mojuda Month'!J21</f>
        <v>0</v>
      </c>
      <c r="K50" s="66">
        <f>'Mojuda Month'!K21</f>
        <v>0</v>
      </c>
      <c r="L50" s="146">
        <f>'Mojuda Month'!L21</f>
        <v>0</v>
      </c>
      <c r="M50" s="104">
        <f>'Mojuda Month'!M21</f>
        <v>0</v>
      </c>
      <c r="N50" s="146">
        <f>'Mojuda Month'!N21</f>
        <v>0</v>
      </c>
      <c r="O50" s="65">
        <f>'Mojuda Month'!O21</f>
        <v>0</v>
      </c>
      <c r="P50" s="66">
        <f>'Mojuda Month'!P21</f>
        <v>0</v>
      </c>
      <c r="Q50" s="146">
        <f>'Mojuda Month'!Q21</f>
        <v>0</v>
      </c>
      <c r="R50" s="65">
        <f>'Mojuda Month'!R21</f>
        <v>0</v>
      </c>
      <c r="S50" s="71">
        <f>'Mojuda Month'!S21</f>
        <v>0</v>
      </c>
      <c r="T50" s="71">
        <f>'Mojuda Month'!T21</f>
        <v>0</v>
      </c>
      <c r="U50" s="71">
        <f>'Mojuda Month'!U21</f>
        <v>0</v>
      </c>
      <c r="V50" s="72">
        <f>'Mojuda Month'!V21</f>
        <v>0</v>
      </c>
      <c r="W50" s="150">
        <f t="shared" si="26"/>
        <v>0</v>
      </c>
      <c r="X50" s="287"/>
      <c r="Y50" s="284"/>
      <c r="Z50" s="40"/>
    </row>
    <row r="51" spans="1:26" ht="23.45" customHeight="1" thickBot="1" x14ac:dyDescent="0.45">
      <c r="A51" s="39"/>
      <c r="B51" s="73">
        <f t="shared" ref="B51" si="27">IF(SUM(B49:B50)=0,0,IF(B49=0,1*100.0001,IF(B50=0,1*-100.0001,(B50/B49*100-100))))</f>
        <v>0</v>
      </c>
      <c r="C51" s="74">
        <f t="shared" ref="C51:V51" si="28">IF(SUM(C49:C50)=0,0,IF(C49=0,1*100.0001,IF(C50=0,1*-100.0001,(C50/C49*100-100))))</f>
        <v>0</v>
      </c>
      <c r="D51" s="74">
        <f t="shared" si="28"/>
        <v>0</v>
      </c>
      <c r="E51" s="144">
        <f t="shared" si="28"/>
        <v>0</v>
      </c>
      <c r="F51" s="67">
        <f t="shared" si="28"/>
        <v>0</v>
      </c>
      <c r="G51" s="68">
        <f t="shared" si="28"/>
        <v>0</v>
      </c>
      <c r="H51" s="67">
        <f t="shared" si="28"/>
        <v>0</v>
      </c>
      <c r="I51" s="74">
        <f t="shared" si="28"/>
        <v>0</v>
      </c>
      <c r="J51" s="74">
        <f t="shared" si="28"/>
        <v>0</v>
      </c>
      <c r="K51" s="68">
        <f t="shared" si="28"/>
        <v>0</v>
      </c>
      <c r="L51" s="147">
        <f t="shared" si="28"/>
        <v>0</v>
      </c>
      <c r="M51" s="105">
        <f t="shared" si="28"/>
        <v>0</v>
      </c>
      <c r="N51" s="147">
        <f t="shared" si="28"/>
        <v>0</v>
      </c>
      <c r="O51" s="67">
        <f t="shared" si="28"/>
        <v>0</v>
      </c>
      <c r="P51" s="68">
        <f t="shared" si="28"/>
        <v>0</v>
      </c>
      <c r="Q51" s="147">
        <f t="shared" si="28"/>
        <v>0</v>
      </c>
      <c r="R51" s="67">
        <f t="shared" si="28"/>
        <v>0</v>
      </c>
      <c r="S51" s="74">
        <f t="shared" si="28"/>
        <v>0</v>
      </c>
      <c r="T51" s="74">
        <f t="shared" si="28"/>
        <v>0</v>
      </c>
      <c r="U51" s="74">
        <f t="shared" si="28"/>
        <v>0</v>
      </c>
      <c r="V51" s="68">
        <f t="shared" si="28"/>
        <v>0</v>
      </c>
      <c r="W51" s="151" t="str">
        <f t="shared" si="26"/>
        <v>ترقی/تنزلی</v>
      </c>
      <c r="X51" s="288"/>
      <c r="Y51" s="285"/>
      <c r="Z51" s="40"/>
    </row>
    <row r="52" spans="1:26" s="45" customFormat="1" ht="4.1500000000000004" customHeight="1" thickBot="1" x14ac:dyDescent="0.45">
      <c r="A52" s="88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152"/>
      <c r="X52" s="87"/>
      <c r="Y52" s="87"/>
      <c r="Z52" s="46"/>
    </row>
    <row r="53" spans="1:26" ht="23.45" customHeight="1" x14ac:dyDescent="0.4">
      <c r="A53" s="39"/>
      <c r="B53" s="84">
        <f>'Sabiqa Month'!B22</f>
        <v>0</v>
      </c>
      <c r="C53" s="69">
        <f>'Sabiqa Month'!C22</f>
        <v>0</v>
      </c>
      <c r="D53" s="69">
        <f>'Sabiqa Month'!D22</f>
        <v>0</v>
      </c>
      <c r="E53" s="142">
        <f>'Sabiqa Month'!E22</f>
        <v>0</v>
      </c>
      <c r="F53" s="63">
        <f>'Sabiqa Month'!F22</f>
        <v>0</v>
      </c>
      <c r="G53" s="64">
        <f>'Sabiqa Month'!G22</f>
        <v>0</v>
      </c>
      <c r="H53" s="63">
        <f>'Sabiqa Month'!H22</f>
        <v>0</v>
      </c>
      <c r="I53" s="69">
        <f>'Sabiqa Month'!I22</f>
        <v>0</v>
      </c>
      <c r="J53" s="69">
        <f>'Sabiqa Month'!J22</f>
        <v>0</v>
      </c>
      <c r="K53" s="64">
        <f>'Sabiqa Month'!K22</f>
        <v>0</v>
      </c>
      <c r="L53" s="145">
        <f>'Sabiqa Month'!L22</f>
        <v>0</v>
      </c>
      <c r="M53" s="103">
        <f>'Sabiqa Month'!M22</f>
        <v>0</v>
      </c>
      <c r="N53" s="145">
        <f>'Sabiqa Month'!N22</f>
        <v>0</v>
      </c>
      <c r="O53" s="63">
        <f>'Sabiqa Month'!O22</f>
        <v>0</v>
      </c>
      <c r="P53" s="64">
        <f>'Sabiqa Month'!P22</f>
        <v>0</v>
      </c>
      <c r="Q53" s="145">
        <f>'Sabiqa Month'!Q22</f>
        <v>0</v>
      </c>
      <c r="R53" s="63">
        <f>'Sabiqa Month'!R22</f>
        <v>0</v>
      </c>
      <c r="S53" s="69">
        <f>'Sabiqa Month'!S22</f>
        <v>0</v>
      </c>
      <c r="T53" s="69">
        <f>'Sabiqa Month'!T22</f>
        <v>0</v>
      </c>
      <c r="U53" s="69">
        <f>'Sabiqa Month'!U22</f>
        <v>0</v>
      </c>
      <c r="V53" s="70">
        <f>'Sabiqa Month'!V22</f>
        <v>0</v>
      </c>
      <c r="W53" s="149">
        <f t="shared" ref="W53:W55" si="29">W49</f>
        <v>0</v>
      </c>
      <c r="X53" s="286">
        <f>'Mojuda Month'!W22</f>
        <v>0</v>
      </c>
      <c r="Y53" s="283">
        <v>11</v>
      </c>
      <c r="Z53" s="40"/>
    </row>
    <row r="54" spans="1:26" ht="23.45" customHeight="1" x14ac:dyDescent="0.4">
      <c r="A54" s="39"/>
      <c r="B54" s="85">
        <f>'Mojuda Month'!B22</f>
        <v>0</v>
      </c>
      <c r="C54" s="71">
        <f>'Mojuda Month'!C22</f>
        <v>0</v>
      </c>
      <c r="D54" s="71">
        <f>'Mojuda Month'!D22</f>
        <v>0</v>
      </c>
      <c r="E54" s="143">
        <f>'Mojuda Month'!E22</f>
        <v>0</v>
      </c>
      <c r="F54" s="65">
        <f>'Mojuda Month'!F22</f>
        <v>0</v>
      </c>
      <c r="G54" s="66">
        <f>'Mojuda Month'!G22</f>
        <v>0</v>
      </c>
      <c r="H54" s="65">
        <f>'Mojuda Month'!H22</f>
        <v>0</v>
      </c>
      <c r="I54" s="71">
        <f>'Mojuda Month'!I22</f>
        <v>0</v>
      </c>
      <c r="J54" s="71">
        <f>'Mojuda Month'!J22</f>
        <v>0</v>
      </c>
      <c r="K54" s="66">
        <f>'Mojuda Month'!K22</f>
        <v>0</v>
      </c>
      <c r="L54" s="146">
        <f>'Mojuda Month'!L22</f>
        <v>0</v>
      </c>
      <c r="M54" s="104">
        <f>'Mojuda Month'!M22</f>
        <v>0</v>
      </c>
      <c r="N54" s="146">
        <f>'Mojuda Month'!N22</f>
        <v>0</v>
      </c>
      <c r="O54" s="65">
        <f>'Mojuda Month'!O22</f>
        <v>0</v>
      </c>
      <c r="P54" s="66">
        <f>'Mojuda Month'!P22</f>
        <v>0</v>
      </c>
      <c r="Q54" s="146">
        <f>'Mojuda Month'!Q22</f>
        <v>0</v>
      </c>
      <c r="R54" s="65">
        <f>'Mojuda Month'!R22</f>
        <v>0</v>
      </c>
      <c r="S54" s="71">
        <f>'Mojuda Month'!S22</f>
        <v>0</v>
      </c>
      <c r="T54" s="71">
        <f>'Mojuda Month'!T22</f>
        <v>0</v>
      </c>
      <c r="U54" s="71">
        <f>'Mojuda Month'!U22</f>
        <v>0</v>
      </c>
      <c r="V54" s="72">
        <f>'Mojuda Month'!V22</f>
        <v>0</v>
      </c>
      <c r="W54" s="150">
        <f t="shared" si="29"/>
        <v>0</v>
      </c>
      <c r="X54" s="287"/>
      <c r="Y54" s="284"/>
      <c r="Z54" s="40"/>
    </row>
    <row r="55" spans="1:26" ht="23.45" customHeight="1" thickBot="1" x14ac:dyDescent="0.45">
      <c r="A55" s="39"/>
      <c r="B55" s="73">
        <f t="shared" ref="B55" si="30">IF(SUM(B53:B54)=0,0,IF(B53=0,1*100.0001,IF(B54=0,1*-100.0001,(B54/B53*100-100))))</f>
        <v>0</v>
      </c>
      <c r="C55" s="74">
        <f t="shared" ref="C55:V55" si="31">IF(SUM(C53:C54)=0,0,IF(C53=0,1*100.0001,IF(C54=0,1*-100.0001,(C54/C53*100-100))))</f>
        <v>0</v>
      </c>
      <c r="D55" s="74">
        <f t="shared" si="31"/>
        <v>0</v>
      </c>
      <c r="E55" s="144">
        <f t="shared" si="31"/>
        <v>0</v>
      </c>
      <c r="F55" s="67">
        <f t="shared" si="31"/>
        <v>0</v>
      </c>
      <c r="G55" s="68">
        <f t="shared" si="31"/>
        <v>0</v>
      </c>
      <c r="H55" s="67">
        <f t="shared" si="31"/>
        <v>0</v>
      </c>
      <c r="I55" s="74">
        <f t="shared" si="31"/>
        <v>0</v>
      </c>
      <c r="J55" s="74">
        <f t="shared" si="31"/>
        <v>0</v>
      </c>
      <c r="K55" s="68">
        <f t="shared" si="31"/>
        <v>0</v>
      </c>
      <c r="L55" s="147">
        <f t="shared" si="31"/>
        <v>0</v>
      </c>
      <c r="M55" s="105">
        <f t="shared" si="31"/>
        <v>0</v>
      </c>
      <c r="N55" s="147">
        <f t="shared" si="31"/>
        <v>0</v>
      </c>
      <c r="O55" s="67">
        <f t="shared" si="31"/>
        <v>0</v>
      </c>
      <c r="P55" s="68">
        <f t="shared" si="31"/>
        <v>0</v>
      </c>
      <c r="Q55" s="147">
        <f t="shared" si="31"/>
        <v>0</v>
      </c>
      <c r="R55" s="67">
        <f t="shared" si="31"/>
        <v>0</v>
      </c>
      <c r="S55" s="74">
        <f t="shared" si="31"/>
        <v>0</v>
      </c>
      <c r="T55" s="74">
        <f t="shared" si="31"/>
        <v>0</v>
      </c>
      <c r="U55" s="74">
        <f t="shared" si="31"/>
        <v>0</v>
      </c>
      <c r="V55" s="68">
        <f t="shared" si="31"/>
        <v>0</v>
      </c>
      <c r="W55" s="151" t="str">
        <f t="shared" si="29"/>
        <v>ترقی/تنزلی</v>
      </c>
      <c r="X55" s="288"/>
      <c r="Y55" s="285"/>
      <c r="Z55" s="40"/>
    </row>
    <row r="56" spans="1:26" s="45" customFormat="1" ht="4.1500000000000004" customHeight="1" thickBot="1" x14ac:dyDescent="0.45">
      <c r="A56" s="88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152"/>
      <c r="X56" s="87"/>
      <c r="Y56" s="87"/>
      <c r="Z56" s="46"/>
    </row>
    <row r="57" spans="1:26" ht="23.45" customHeight="1" x14ac:dyDescent="0.4">
      <c r="A57" s="39"/>
      <c r="B57" s="84">
        <f>'Sabiqa Month'!B23</f>
        <v>0</v>
      </c>
      <c r="C57" s="69">
        <f>'Sabiqa Month'!C23</f>
        <v>0</v>
      </c>
      <c r="D57" s="69">
        <f>'Sabiqa Month'!D23</f>
        <v>0</v>
      </c>
      <c r="E57" s="142">
        <f>'Sabiqa Month'!E23</f>
        <v>0</v>
      </c>
      <c r="F57" s="63">
        <f>'Sabiqa Month'!F23</f>
        <v>0</v>
      </c>
      <c r="G57" s="64">
        <f>'Sabiqa Month'!G23</f>
        <v>0</v>
      </c>
      <c r="H57" s="63">
        <f>'Sabiqa Month'!H23</f>
        <v>0</v>
      </c>
      <c r="I57" s="69">
        <f>'Sabiqa Month'!I23</f>
        <v>0</v>
      </c>
      <c r="J57" s="69">
        <f>'Sabiqa Month'!J23</f>
        <v>0</v>
      </c>
      <c r="K57" s="64">
        <f>'Sabiqa Month'!K23</f>
        <v>0</v>
      </c>
      <c r="L57" s="145">
        <f>'Sabiqa Month'!L23</f>
        <v>0</v>
      </c>
      <c r="M57" s="103">
        <f>'Sabiqa Month'!M23</f>
        <v>0</v>
      </c>
      <c r="N57" s="145">
        <f>'Sabiqa Month'!N23</f>
        <v>0</v>
      </c>
      <c r="O57" s="63">
        <f>'Sabiqa Month'!O23</f>
        <v>0</v>
      </c>
      <c r="P57" s="64">
        <f>'Sabiqa Month'!P23</f>
        <v>0</v>
      </c>
      <c r="Q57" s="145">
        <f>'Sabiqa Month'!Q23</f>
        <v>0</v>
      </c>
      <c r="R57" s="63">
        <f>'Sabiqa Month'!R23</f>
        <v>0</v>
      </c>
      <c r="S57" s="69">
        <f>'Sabiqa Month'!S23</f>
        <v>0</v>
      </c>
      <c r="T57" s="69">
        <f>'Sabiqa Month'!T23</f>
        <v>0</v>
      </c>
      <c r="U57" s="69">
        <f>'Sabiqa Month'!U23</f>
        <v>0</v>
      </c>
      <c r="V57" s="70">
        <f>'Sabiqa Month'!V23</f>
        <v>0</v>
      </c>
      <c r="W57" s="149">
        <f t="shared" ref="W57:W59" si="32">W53</f>
        <v>0</v>
      </c>
      <c r="X57" s="286">
        <f>'Mojuda Month'!W23</f>
        <v>0</v>
      </c>
      <c r="Y57" s="283">
        <v>12</v>
      </c>
      <c r="Z57" s="40"/>
    </row>
    <row r="58" spans="1:26" ht="23.45" customHeight="1" x14ac:dyDescent="0.4">
      <c r="A58" s="39"/>
      <c r="B58" s="85">
        <f>'Mojuda Month'!B23</f>
        <v>0</v>
      </c>
      <c r="C58" s="71">
        <f>'Mojuda Month'!C23</f>
        <v>0</v>
      </c>
      <c r="D58" s="71">
        <f>'Mojuda Month'!D23</f>
        <v>0</v>
      </c>
      <c r="E58" s="143">
        <f>'Mojuda Month'!E23</f>
        <v>0</v>
      </c>
      <c r="F58" s="65">
        <f>'Mojuda Month'!F23</f>
        <v>0</v>
      </c>
      <c r="G58" s="66">
        <f>'Mojuda Month'!G23</f>
        <v>0</v>
      </c>
      <c r="H58" s="65">
        <f>'Mojuda Month'!H23</f>
        <v>0</v>
      </c>
      <c r="I58" s="71">
        <f>'Mojuda Month'!I23</f>
        <v>0</v>
      </c>
      <c r="J58" s="71">
        <f>'Mojuda Month'!J23</f>
        <v>0</v>
      </c>
      <c r="K58" s="66">
        <f>'Mojuda Month'!K23</f>
        <v>0</v>
      </c>
      <c r="L58" s="146">
        <f>'Mojuda Month'!L23</f>
        <v>0</v>
      </c>
      <c r="M58" s="104">
        <f>'Mojuda Month'!M23</f>
        <v>0</v>
      </c>
      <c r="N58" s="146">
        <f>'Mojuda Month'!N23</f>
        <v>0</v>
      </c>
      <c r="O58" s="65">
        <f>'Mojuda Month'!O23</f>
        <v>0</v>
      </c>
      <c r="P58" s="66">
        <f>'Mojuda Month'!P23</f>
        <v>0</v>
      </c>
      <c r="Q58" s="146">
        <f>'Mojuda Month'!Q23</f>
        <v>0</v>
      </c>
      <c r="R58" s="65">
        <f>'Mojuda Month'!R23</f>
        <v>0</v>
      </c>
      <c r="S58" s="71">
        <f>'Mojuda Month'!S23</f>
        <v>0</v>
      </c>
      <c r="T58" s="71">
        <f>'Mojuda Month'!T23</f>
        <v>0</v>
      </c>
      <c r="U58" s="71">
        <f>'Mojuda Month'!U23</f>
        <v>0</v>
      </c>
      <c r="V58" s="72">
        <f>'Mojuda Month'!V23</f>
        <v>0</v>
      </c>
      <c r="W58" s="150">
        <f t="shared" si="32"/>
        <v>0</v>
      </c>
      <c r="X58" s="287"/>
      <c r="Y58" s="284"/>
      <c r="Z58" s="40"/>
    </row>
    <row r="59" spans="1:26" ht="23.45" customHeight="1" thickBot="1" x14ac:dyDescent="0.45">
      <c r="A59" s="39"/>
      <c r="B59" s="73">
        <f t="shared" ref="B59" si="33">IF(SUM(B57:B58)=0,0,IF(B57=0,1*100.0001,IF(B58=0,1*-100.0001,(B58/B57*100-100))))</f>
        <v>0</v>
      </c>
      <c r="C59" s="74">
        <f t="shared" ref="C59:V59" si="34">IF(SUM(C57:C58)=0,0,IF(C57=0,1*100.0001,IF(C58=0,1*-100.0001,(C58/C57*100-100))))</f>
        <v>0</v>
      </c>
      <c r="D59" s="74">
        <f t="shared" si="34"/>
        <v>0</v>
      </c>
      <c r="E59" s="144">
        <f t="shared" si="34"/>
        <v>0</v>
      </c>
      <c r="F59" s="67">
        <f t="shared" si="34"/>
        <v>0</v>
      </c>
      <c r="G59" s="68">
        <f t="shared" si="34"/>
        <v>0</v>
      </c>
      <c r="H59" s="67">
        <f t="shared" si="34"/>
        <v>0</v>
      </c>
      <c r="I59" s="74">
        <f t="shared" si="34"/>
        <v>0</v>
      </c>
      <c r="J59" s="74">
        <f t="shared" si="34"/>
        <v>0</v>
      </c>
      <c r="K59" s="68">
        <f t="shared" si="34"/>
        <v>0</v>
      </c>
      <c r="L59" s="147">
        <f t="shared" si="34"/>
        <v>0</v>
      </c>
      <c r="M59" s="105">
        <f t="shared" si="34"/>
        <v>0</v>
      </c>
      <c r="N59" s="147">
        <f t="shared" si="34"/>
        <v>0</v>
      </c>
      <c r="O59" s="67">
        <f t="shared" si="34"/>
        <v>0</v>
      </c>
      <c r="P59" s="68">
        <f t="shared" si="34"/>
        <v>0</v>
      </c>
      <c r="Q59" s="147">
        <f t="shared" si="34"/>
        <v>0</v>
      </c>
      <c r="R59" s="67">
        <f t="shared" si="34"/>
        <v>0</v>
      </c>
      <c r="S59" s="74">
        <f t="shared" si="34"/>
        <v>0</v>
      </c>
      <c r="T59" s="74">
        <f t="shared" si="34"/>
        <v>0</v>
      </c>
      <c r="U59" s="74">
        <f t="shared" si="34"/>
        <v>0</v>
      </c>
      <c r="V59" s="68">
        <f t="shared" si="34"/>
        <v>0</v>
      </c>
      <c r="W59" s="151" t="str">
        <f t="shared" si="32"/>
        <v>ترقی/تنزلی</v>
      </c>
      <c r="X59" s="288"/>
      <c r="Y59" s="285"/>
      <c r="Z59" s="40"/>
    </row>
    <row r="60" spans="1:26" s="45" customFormat="1" ht="4.1500000000000004" customHeight="1" thickBot="1" x14ac:dyDescent="0.45">
      <c r="A60" s="88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152"/>
      <c r="X60" s="87"/>
      <c r="Y60" s="87"/>
      <c r="Z60" s="46"/>
    </row>
    <row r="61" spans="1:26" ht="23.45" customHeight="1" x14ac:dyDescent="0.4">
      <c r="A61" s="39"/>
      <c r="B61" s="84">
        <f>'Sabiqa Month'!B24</f>
        <v>0</v>
      </c>
      <c r="C61" s="69">
        <f>'Sabiqa Month'!C24</f>
        <v>0</v>
      </c>
      <c r="D61" s="69">
        <f>'Sabiqa Month'!D24</f>
        <v>0</v>
      </c>
      <c r="E61" s="142">
        <f>'Sabiqa Month'!E24</f>
        <v>0</v>
      </c>
      <c r="F61" s="63">
        <f>'Sabiqa Month'!F24</f>
        <v>0</v>
      </c>
      <c r="G61" s="64">
        <f>'Sabiqa Month'!G24</f>
        <v>0</v>
      </c>
      <c r="H61" s="63">
        <f>'Sabiqa Month'!H24</f>
        <v>0</v>
      </c>
      <c r="I61" s="69">
        <f>'Sabiqa Month'!I24</f>
        <v>0</v>
      </c>
      <c r="J61" s="69">
        <f>'Sabiqa Month'!J24</f>
        <v>0</v>
      </c>
      <c r="K61" s="64">
        <f>'Sabiqa Month'!K24</f>
        <v>0</v>
      </c>
      <c r="L61" s="145">
        <f>'Sabiqa Month'!L24</f>
        <v>0</v>
      </c>
      <c r="M61" s="103">
        <f>'Sabiqa Month'!M24</f>
        <v>0</v>
      </c>
      <c r="N61" s="145">
        <f>'Sabiqa Month'!N24</f>
        <v>0</v>
      </c>
      <c r="O61" s="63">
        <f>'Sabiqa Month'!O24</f>
        <v>0</v>
      </c>
      <c r="P61" s="64">
        <f>'Sabiqa Month'!P24</f>
        <v>0</v>
      </c>
      <c r="Q61" s="145">
        <f>'Sabiqa Month'!Q24</f>
        <v>0</v>
      </c>
      <c r="R61" s="63">
        <f>'Sabiqa Month'!R24</f>
        <v>0</v>
      </c>
      <c r="S61" s="69">
        <f>'Sabiqa Month'!S24</f>
        <v>0</v>
      </c>
      <c r="T61" s="69">
        <f>'Sabiqa Month'!T24</f>
        <v>0</v>
      </c>
      <c r="U61" s="69">
        <f>'Sabiqa Month'!U24</f>
        <v>0</v>
      </c>
      <c r="V61" s="70">
        <f>'Sabiqa Month'!V24</f>
        <v>0</v>
      </c>
      <c r="W61" s="149">
        <f t="shared" ref="W61:W63" si="35">W57</f>
        <v>0</v>
      </c>
      <c r="X61" s="286">
        <f>'Mojuda Month'!W24</f>
        <v>0</v>
      </c>
      <c r="Y61" s="283">
        <v>13</v>
      </c>
      <c r="Z61" s="40"/>
    </row>
    <row r="62" spans="1:26" ht="23.45" customHeight="1" x14ac:dyDescent="0.4">
      <c r="A62" s="39"/>
      <c r="B62" s="85">
        <f>'Mojuda Month'!B24</f>
        <v>0</v>
      </c>
      <c r="C62" s="71">
        <f>'Mojuda Month'!C24</f>
        <v>0</v>
      </c>
      <c r="D62" s="71">
        <f>'Mojuda Month'!D24</f>
        <v>0</v>
      </c>
      <c r="E62" s="143">
        <f>'Mojuda Month'!E24</f>
        <v>0</v>
      </c>
      <c r="F62" s="65">
        <f>'Mojuda Month'!F24</f>
        <v>0</v>
      </c>
      <c r="G62" s="66">
        <f>'Mojuda Month'!G24</f>
        <v>0</v>
      </c>
      <c r="H62" s="65">
        <f>'Mojuda Month'!H24</f>
        <v>0</v>
      </c>
      <c r="I62" s="71">
        <f>'Mojuda Month'!I24</f>
        <v>0</v>
      </c>
      <c r="J62" s="71">
        <f>'Mojuda Month'!J24</f>
        <v>0</v>
      </c>
      <c r="K62" s="66">
        <f>'Mojuda Month'!K24</f>
        <v>0</v>
      </c>
      <c r="L62" s="146">
        <f>'Mojuda Month'!L24</f>
        <v>0</v>
      </c>
      <c r="M62" s="104">
        <f>'Mojuda Month'!M24</f>
        <v>0</v>
      </c>
      <c r="N62" s="146">
        <f>'Mojuda Month'!N24</f>
        <v>0</v>
      </c>
      <c r="O62" s="65">
        <f>'Mojuda Month'!O24</f>
        <v>0</v>
      </c>
      <c r="P62" s="66">
        <f>'Mojuda Month'!P24</f>
        <v>0</v>
      </c>
      <c r="Q62" s="146">
        <f>'Mojuda Month'!Q24</f>
        <v>0</v>
      </c>
      <c r="R62" s="65">
        <f>'Mojuda Month'!R24</f>
        <v>0</v>
      </c>
      <c r="S62" s="71">
        <f>'Mojuda Month'!S24</f>
        <v>0</v>
      </c>
      <c r="T62" s="71">
        <f>'Mojuda Month'!T24</f>
        <v>0</v>
      </c>
      <c r="U62" s="71">
        <f>'Mojuda Month'!U24</f>
        <v>0</v>
      </c>
      <c r="V62" s="72">
        <f>'Mojuda Month'!V24</f>
        <v>0</v>
      </c>
      <c r="W62" s="150">
        <f t="shared" si="35"/>
        <v>0</v>
      </c>
      <c r="X62" s="287"/>
      <c r="Y62" s="284"/>
      <c r="Z62" s="40"/>
    </row>
    <row r="63" spans="1:26" ht="23.45" customHeight="1" thickBot="1" x14ac:dyDescent="0.45">
      <c r="A63" s="39"/>
      <c r="B63" s="73">
        <f t="shared" ref="B63" si="36">IF(SUM(B61:B62)=0,0,IF(B61=0,1*100.0001,IF(B62=0,1*-100.0001,(B62/B61*100-100))))</f>
        <v>0</v>
      </c>
      <c r="C63" s="74">
        <f t="shared" ref="C63:V63" si="37">IF(SUM(C61:C62)=0,0,IF(C61=0,1*100.0001,IF(C62=0,1*-100.0001,(C62/C61*100-100))))</f>
        <v>0</v>
      </c>
      <c r="D63" s="74">
        <f t="shared" si="37"/>
        <v>0</v>
      </c>
      <c r="E63" s="144">
        <f t="shared" si="37"/>
        <v>0</v>
      </c>
      <c r="F63" s="67">
        <f t="shared" si="37"/>
        <v>0</v>
      </c>
      <c r="G63" s="68">
        <f t="shared" si="37"/>
        <v>0</v>
      </c>
      <c r="H63" s="67">
        <f t="shared" si="37"/>
        <v>0</v>
      </c>
      <c r="I63" s="74">
        <f t="shared" si="37"/>
        <v>0</v>
      </c>
      <c r="J63" s="74">
        <f t="shared" si="37"/>
        <v>0</v>
      </c>
      <c r="K63" s="68">
        <f t="shared" si="37"/>
        <v>0</v>
      </c>
      <c r="L63" s="147">
        <f t="shared" si="37"/>
        <v>0</v>
      </c>
      <c r="M63" s="105">
        <f t="shared" si="37"/>
        <v>0</v>
      </c>
      <c r="N63" s="147">
        <f t="shared" si="37"/>
        <v>0</v>
      </c>
      <c r="O63" s="67">
        <f t="shared" si="37"/>
        <v>0</v>
      </c>
      <c r="P63" s="68">
        <f t="shared" si="37"/>
        <v>0</v>
      </c>
      <c r="Q63" s="147">
        <f t="shared" si="37"/>
        <v>0</v>
      </c>
      <c r="R63" s="67">
        <f t="shared" si="37"/>
        <v>0</v>
      </c>
      <c r="S63" s="74">
        <f t="shared" si="37"/>
        <v>0</v>
      </c>
      <c r="T63" s="74">
        <f t="shared" si="37"/>
        <v>0</v>
      </c>
      <c r="U63" s="74">
        <f t="shared" si="37"/>
        <v>0</v>
      </c>
      <c r="V63" s="68">
        <f t="shared" si="37"/>
        <v>0</v>
      </c>
      <c r="W63" s="151" t="str">
        <f t="shared" si="35"/>
        <v>ترقی/تنزلی</v>
      </c>
      <c r="X63" s="288"/>
      <c r="Y63" s="285"/>
      <c r="Z63" s="40"/>
    </row>
    <row r="64" spans="1:26" s="45" customFormat="1" ht="4.1500000000000004" customHeight="1" thickBot="1" x14ac:dyDescent="0.45">
      <c r="A64" s="88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152"/>
      <c r="X64" s="87"/>
      <c r="Y64" s="87"/>
      <c r="Z64" s="46"/>
    </row>
    <row r="65" spans="1:26" ht="23.45" customHeight="1" x14ac:dyDescent="0.4">
      <c r="A65" s="39"/>
      <c r="B65" s="84">
        <f>'Sabiqa Month'!B25</f>
        <v>0</v>
      </c>
      <c r="C65" s="69">
        <f>'Sabiqa Month'!C25</f>
        <v>0</v>
      </c>
      <c r="D65" s="69">
        <f>'Sabiqa Month'!D25</f>
        <v>0</v>
      </c>
      <c r="E65" s="142">
        <f>'Sabiqa Month'!E25</f>
        <v>0</v>
      </c>
      <c r="F65" s="63">
        <f>'Sabiqa Month'!F25</f>
        <v>0</v>
      </c>
      <c r="G65" s="64">
        <f>'Sabiqa Month'!G25</f>
        <v>0</v>
      </c>
      <c r="H65" s="63">
        <f>'Sabiqa Month'!H25</f>
        <v>0</v>
      </c>
      <c r="I65" s="69">
        <f>'Sabiqa Month'!I25</f>
        <v>0</v>
      </c>
      <c r="J65" s="69">
        <f>'Sabiqa Month'!J25</f>
        <v>0</v>
      </c>
      <c r="K65" s="64">
        <f>'Sabiqa Month'!K25</f>
        <v>0</v>
      </c>
      <c r="L65" s="145">
        <f>'Sabiqa Month'!L25</f>
        <v>0</v>
      </c>
      <c r="M65" s="103">
        <f>'Sabiqa Month'!M25</f>
        <v>0</v>
      </c>
      <c r="N65" s="145">
        <f>'Sabiqa Month'!N25</f>
        <v>0</v>
      </c>
      <c r="O65" s="63">
        <f>'Sabiqa Month'!O25</f>
        <v>0</v>
      </c>
      <c r="P65" s="64">
        <f>'Sabiqa Month'!P25</f>
        <v>0</v>
      </c>
      <c r="Q65" s="145">
        <f>'Sabiqa Month'!Q25</f>
        <v>0</v>
      </c>
      <c r="R65" s="63">
        <f>'Sabiqa Month'!R25</f>
        <v>0</v>
      </c>
      <c r="S65" s="69">
        <f>'Sabiqa Month'!S25</f>
        <v>0</v>
      </c>
      <c r="T65" s="69">
        <f>'Sabiqa Month'!T25</f>
        <v>0</v>
      </c>
      <c r="U65" s="69">
        <f>'Sabiqa Month'!U25</f>
        <v>0</v>
      </c>
      <c r="V65" s="70">
        <f>'Sabiqa Month'!V25</f>
        <v>0</v>
      </c>
      <c r="W65" s="149">
        <f t="shared" ref="W65:W67" si="38">W61</f>
        <v>0</v>
      </c>
      <c r="X65" s="286">
        <f>'Mojuda Month'!W25</f>
        <v>0</v>
      </c>
      <c r="Y65" s="283">
        <v>14</v>
      </c>
      <c r="Z65" s="40"/>
    </row>
    <row r="66" spans="1:26" ht="23.45" customHeight="1" x14ac:dyDescent="0.4">
      <c r="A66" s="39"/>
      <c r="B66" s="85">
        <f>'Mojuda Month'!B25</f>
        <v>0</v>
      </c>
      <c r="C66" s="71">
        <f>'Mojuda Month'!C25</f>
        <v>0</v>
      </c>
      <c r="D66" s="71">
        <f>'Mojuda Month'!D25</f>
        <v>0</v>
      </c>
      <c r="E66" s="143">
        <f>'Mojuda Month'!E25</f>
        <v>0</v>
      </c>
      <c r="F66" s="65">
        <f>'Mojuda Month'!F25</f>
        <v>0</v>
      </c>
      <c r="G66" s="66">
        <f>'Mojuda Month'!G25</f>
        <v>0</v>
      </c>
      <c r="H66" s="65">
        <f>'Mojuda Month'!H25</f>
        <v>0</v>
      </c>
      <c r="I66" s="71">
        <f>'Mojuda Month'!I25</f>
        <v>0</v>
      </c>
      <c r="J66" s="71">
        <f>'Mojuda Month'!J25</f>
        <v>0</v>
      </c>
      <c r="K66" s="66">
        <f>'Mojuda Month'!K25</f>
        <v>0</v>
      </c>
      <c r="L66" s="146">
        <f>'Mojuda Month'!L25</f>
        <v>0</v>
      </c>
      <c r="M66" s="104">
        <f>'Mojuda Month'!M25</f>
        <v>0</v>
      </c>
      <c r="N66" s="146">
        <f>'Mojuda Month'!N25</f>
        <v>0</v>
      </c>
      <c r="O66" s="65">
        <f>'Mojuda Month'!O25</f>
        <v>0</v>
      </c>
      <c r="P66" s="66">
        <f>'Mojuda Month'!P25</f>
        <v>0</v>
      </c>
      <c r="Q66" s="146">
        <f>'Mojuda Month'!Q25</f>
        <v>0</v>
      </c>
      <c r="R66" s="65">
        <f>'Mojuda Month'!R25</f>
        <v>0</v>
      </c>
      <c r="S66" s="71">
        <f>'Mojuda Month'!S25</f>
        <v>0</v>
      </c>
      <c r="T66" s="71">
        <f>'Mojuda Month'!T25</f>
        <v>0</v>
      </c>
      <c r="U66" s="71">
        <f>'Mojuda Month'!U25</f>
        <v>0</v>
      </c>
      <c r="V66" s="72">
        <f>'Mojuda Month'!V25</f>
        <v>0</v>
      </c>
      <c r="W66" s="150">
        <f t="shared" si="38"/>
        <v>0</v>
      </c>
      <c r="X66" s="287"/>
      <c r="Y66" s="284"/>
      <c r="Z66" s="40"/>
    </row>
    <row r="67" spans="1:26" ht="23.45" customHeight="1" thickBot="1" x14ac:dyDescent="0.45">
      <c r="A67" s="39"/>
      <c r="B67" s="73">
        <f t="shared" ref="B67" si="39">IF(SUM(B65:B66)=0,0,IF(B65=0,1*100.0001,IF(B66=0,1*-100.0001,(B66/B65*100-100))))</f>
        <v>0</v>
      </c>
      <c r="C67" s="74">
        <f t="shared" ref="C67:V67" si="40">IF(SUM(C65:C66)=0,0,IF(C65=0,1*100.0001,IF(C66=0,1*-100.0001,(C66/C65*100-100))))</f>
        <v>0</v>
      </c>
      <c r="D67" s="74">
        <f t="shared" si="40"/>
        <v>0</v>
      </c>
      <c r="E67" s="144">
        <f t="shared" si="40"/>
        <v>0</v>
      </c>
      <c r="F67" s="67">
        <f t="shared" si="40"/>
        <v>0</v>
      </c>
      <c r="G67" s="68">
        <f t="shared" si="40"/>
        <v>0</v>
      </c>
      <c r="H67" s="67">
        <f t="shared" si="40"/>
        <v>0</v>
      </c>
      <c r="I67" s="74">
        <f t="shared" si="40"/>
        <v>0</v>
      </c>
      <c r="J67" s="74">
        <f t="shared" si="40"/>
        <v>0</v>
      </c>
      <c r="K67" s="68">
        <f t="shared" si="40"/>
        <v>0</v>
      </c>
      <c r="L67" s="147">
        <f t="shared" si="40"/>
        <v>0</v>
      </c>
      <c r="M67" s="105">
        <f t="shared" si="40"/>
        <v>0</v>
      </c>
      <c r="N67" s="147">
        <f t="shared" si="40"/>
        <v>0</v>
      </c>
      <c r="O67" s="67">
        <f t="shared" si="40"/>
        <v>0</v>
      </c>
      <c r="P67" s="68">
        <f t="shared" si="40"/>
        <v>0</v>
      </c>
      <c r="Q67" s="147">
        <f t="shared" si="40"/>
        <v>0</v>
      </c>
      <c r="R67" s="67">
        <f t="shared" si="40"/>
        <v>0</v>
      </c>
      <c r="S67" s="74">
        <f t="shared" si="40"/>
        <v>0</v>
      </c>
      <c r="T67" s="74">
        <f t="shared" si="40"/>
        <v>0</v>
      </c>
      <c r="U67" s="74">
        <f t="shared" si="40"/>
        <v>0</v>
      </c>
      <c r="V67" s="68">
        <f t="shared" si="40"/>
        <v>0</v>
      </c>
      <c r="W67" s="151" t="str">
        <f t="shared" si="38"/>
        <v>ترقی/تنزلی</v>
      </c>
      <c r="X67" s="288"/>
      <c r="Y67" s="285"/>
      <c r="Z67" s="40"/>
    </row>
    <row r="68" spans="1:26" s="45" customFormat="1" ht="4.1500000000000004" customHeight="1" thickBot="1" x14ac:dyDescent="0.45">
      <c r="A68" s="88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152"/>
      <c r="X68" s="87"/>
      <c r="Y68" s="87"/>
      <c r="Z68" s="46"/>
    </row>
    <row r="69" spans="1:26" ht="23.45" customHeight="1" x14ac:dyDescent="0.4">
      <c r="A69" s="39"/>
      <c r="B69" s="84">
        <f>'Sabiqa Month'!B26</f>
        <v>0</v>
      </c>
      <c r="C69" s="69">
        <f>'Sabiqa Month'!C26</f>
        <v>0</v>
      </c>
      <c r="D69" s="69">
        <f>'Sabiqa Month'!D26</f>
        <v>0</v>
      </c>
      <c r="E69" s="142">
        <f>'Sabiqa Month'!E26</f>
        <v>0</v>
      </c>
      <c r="F69" s="63">
        <f>'Sabiqa Month'!F26</f>
        <v>0</v>
      </c>
      <c r="G69" s="64">
        <f>'Sabiqa Month'!G26</f>
        <v>0</v>
      </c>
      <c r="H69" s="63">
        <f>'Sabiqa Month'!H26</f>
        <v>0</v>
      </c>
      <c r="I69" s="69">
        <f>'Sabiqa Month'!I26</f>
        <v>0</v>
      </c>
      <c r="J69" s="69">
        <f>'Sabiqa Month'!J26</f>
        <v>0</v>
      </c>
      <c r="K69" s="64">
        <f>'Sabiqa Month'!K26</f>
        <v>0</v>
      </c>
      <c r="L69" s="145">
        <f>'Sabiqa Month'!L26</f>
        <v>0</v>
      </c>
      <c r="M69" s="103">
        <f>'Sabiqa Month'!M26</f>
        <v>0</v>
      </c>
      <c r="N69" s="145">
        <f>'Sabiqa Month'!N26</f>
        <v>0</v>
      </c>
      <c r="O69" s="63">
        <f>'Sabiqa Month'!O26</f>
        <v>0</v>
      </c>
      <c r="P69" s="64">
        <f>'Sabiqa Month'!P26</f>
        <v>0</v>
      </c>
      <c r="Q69" s="145">
        <f>'Sabiqa Month'!Q26</f>
        <v>0</v>
      </c>
      <c r="R69" s="63">
        <f>'Sabiqa Month'!R26</f>
        <v>0</v>
      </c>
      <c r="S69" s="69">
        <f>'Sabiqa Month'!S26</f>
        <v>0</v>
      </c>
      <c r="T69" s="69">
        <f>'Sabiqa Month'!T26</f>
        <v>0</v>
      </c>
      <c r="U69" s="69">
        <f>'Sabiqa Month'!U26</f>
        <v>0</v>
      </c>
      <c r="V69" s="70">
        <f>'Sabiqa Month'!V26</f>
        <v>0</v>
      </c>
      <c r="W69" s="149">
        <f t="shared" ref="W69:W71" si="41">W65</f>
        <v>0</v>
      </c>
      <c r="X69" s="286">
        <f>'Mojuda Month'!W26</f>
        <v>0</v>
      </c>
      <c r="Y69" s="283">
        <v>15</v>
      </c>
      <c r="Z69" s="40"/>
    </row>
    <row r="70" spans="1:26" ht="23.45" customHeight="1" x14ac:dyDescent="0.4">
      <c r="A70" s="39"/>
      <c r="B70" s="85">
        <f>'Mojuda Month'!B26</f>
        <v>0</v>
      </c>
      <c r="C70" s="71">
        <f>'Mojuda Month'!C26</f>
        <v>0</v>
      </c>
      <c r="D70" s="71">
        <f>'Mojuda Month'!D26</f>
        <v>0</v>
      </c>
      <c r="E70" s="143">
        <f>'Mojuda Month'!E26</f>
        <v>0</v>
      </c>
      <c r="F70" s="65">
        <f>'Mojuda Month'!F26</f>
        <v>0</v>
      </c>
      <c r="G70" s="66">
        <f>'Mojuda Month'!G26</f>
        <v>0</v>
      </c>
      <c r="H70" s="65">
        <f>'Mojuda Month'!H26</f>
        <v>0</v>
      </c>
      <c r="I70" s="71">
        <f>'Mojuda Month'!I26</f>
        <v>0</v>
      </c>
      <c r="J70" s="71">
        <f>'Mojuda Month'!J26</f>
        <v>0</v>
      </c>
      <c r="K70" s="66">
        <f>'Mojuda Month'!K26</f>
        <v>0</v>
      </c>
      <c r="L70" s="146">
        <f>'Mojuda Month'!L26</f>
        <v>0</v>
      </c>
      <c r="M70" s="104">
        <f>'Mojuda Month'!M26</f>
        <v>0</v>
      </c>
      <c r="N70" s="146">
        <f>'Mojuda Month'!N26</f>
        <v>0</v>
      </c>
      <c r="O70" s="65">
        <f>'Mojuda Month'!O26</f>
        <v>0</v>
      </c>
      <c r="P70" s="66">
        <f>'Mojuda Month'!P26</f>
        <v>0</v>
      </c>
      <c r="Q70" s="146">
        <f>'Mojuda Month'!Q26</f>
        <v>0</v>
      </c>
      <c r="R70" s="65">
        <f>'Mojuda Month'!R26</f>
        <v>0</v>
      </c>
      <c r="S70" s="71">
        <f>'Mojuda Month'!S26</f>
        <v>0</v>
      </c>
      <c r="T70" s="71">
        <f>'Mojuda Month'!T26</f>
        <v>0</v>
      </c>
      <c r="U70" s="71">
        <f>'Mojuda Month'!U26</f>
        <v>0</v>
      </c>
      <c r="V70" s="72">
        <f>'Mojuda Month'!V26</f>
        <v>0</v>
      </c>
      <c r="W70" s="150">
        <f t="shared" si="41"/>
        <v>0</v>
      </c>
      <c r="X70" s="287"/>
      <c r="Y70" s="284"/>
      <c r="Z70" s="40"/>
    </row>
    <row r="71" spans="1:26" ht="23.45" customHeight="1" thickBot="1" x14ac:dyDescent="0.45">
      <c r="A71" s="39"/>
      <c r="B71" s="73">
        <f t="shared" ref="B71" si="42">IF(SUM(B69:B70)=0,0,IF(B69=0,1*100.0001,IF(B70=0,1*-100.0001,(B70/B69*100-100))))</f>
        <v>0</v>
      </c>
      <c r="C71" s="74">
        <f t="shared" ref="C71:V71" si="43">IF(SUM(C69:C70)=0,0,IF(C69=0,1*100.0001,IF(C70=0,1*-100.0001,(C70/C69*100-100))))</f>
        <v>0</v>
      </c>
      <c r="D71" s="74">
        <f t="shared" si="43"/>
        <v>0</v>
      </c>
      <c r="E71" s="144">
        <f t="shared" si="43"/>
        <v>0</v>
      </c>
      <c r="F71" s="67">
        <f t="shared" si="43"/>
        <v>0</v>
      </c>
      <c r="G71" s="68">
        <f t="shared" si="43"/>
        <v>0</v>
      </c>
      <c r="H71" s="67">
        <f t="shared" si="43"/>
        <v>0</v>
      </c>
      <c r="I71" s="74">
        <f t="shared" si="43"/>
        <v>0</v>
      </c>
      <c r="J71" s="74">
        <f t="shared" si="43"/>
        <v>0</v>
      </c>
      <c r="K71" s="68">
        <f t="shared" si="43"/>
        <v>0</v>
      </c>
      <c r="L71" s="147">
        <f t="shared" si="43"/>
        <v>0</v>
      </c>
      <c r="M71" s="105">
        <f t="shared" si="43"/>
        <v>0</v>
      </c>
      <c r="N71" s="147">
        <f t="shared" si="43"/>
        <v>0</v>
      </c>
      <c r="O71" s="67">
        <f t="shared" si="43"/>
        <v>0</v>
      </c>
      <c r="P71" s="68">
        <f t="shared" si="43"/>
        <v>0</v>
      </c>
      <c r="Q71" s="147">
        <f t="shared" si="43"/>
        <v>0</v>
      </c>
      <c r="R71" s="67">
        <f t="shared" si="43"/>
        <v>0</v>
      </c>
      <c r="S71" s="74">
        <f t="shared" si="43"/>
        <v>0</v>
      </c>
      <c r="T71" s="74">
        <f t="shared" si="43"/>
        <v>0</v>
      </c>
      <c r="U71" s="74">
        <f t="shared" si="43"/>
        <v>0</v>
      </c>
      <c r="V71" s="68">
        <f t="shared" si="43"/>
        <v>0</v>
      </c>
      <c r="W71" s="151" t="str">
        <f t="shared" si="41"/>
        <v>ترقی/تنزلی</v>
      </c>
      <c r="X71" s="288"/>
      <c r="Y71" s="285"/>
      <c r="Z71" s="40"/>
    </row>
    <row r="72" spans="1:26" s="45" customFormat="1" ht="4.1500000000000004" customHeight="1" thickBot="1" x14ac:dyDescent="0.45">
      <c r="A72" s="88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152"/>
      <c r="X72" s="87"/>
      <c r="Y72" s="87"/>
      <c r="Z72" s="46"/>
    </row>
    <row r="73" spans="1:26" ht="23.25" customHeight="1" x14ac:dyDescent="0.4">
      <c r="A73" s="39"/>
      <c r="B73" s="75">
        <f t="shared" ref="B73" si="44">B13+B17+B21+B25+B29+B33+B37+B41+B45+B49+B53+B57+B61+B65+B69</f>
        <v>0</v>
      </c>
      <c r="C73" s="76">
        <f t="shared" ref="C73:V73" si="45">C13+C17+C21+C25+C29+C33+C37+C41+C45+C49+C53+C57+C61+C65+C69</f>
        <v>0</v>
      </c>
      <c r="D73" s="76">
        <f t="shared" si="45"/>
        <v>0</v>
      </c>
      <c r="E73" s="159">
        <f t="shared" si="45"/>
        <v>0</v>
      </c>
      <c r="F73" s="78">
        <f t="shared" si="45"/>
        <v>0</v>
      </c>
      <c r="G73" s="77">
        <f t="shared" si="45"/>
        <v>0</v>
      </c>
      <c r="H73" s="78">
        <f t="shared" si="45"/>
        <v>0</v>
      </c>
      <c r="I73" s="76">
        <f t="shared" si="45"/>
        <v>0</v>
      </c>
      <c r="J73" s="76">
        <f t="shared" si="45"/>
        <v>0</v>
      </c>
      <c r="K73" s="77">
        <f t="shared" si="45"/>
        <v>0</v>
      </c>
      <c r="L73" s="163">
        <f t="shared" si="45"/>
        <v>0</v>
      </c>
      <c r="M73" s="106">
        <f t="shared" si="45"/>
        <v>0</v>
      </c>
      <c r="N73" s="163">
        <f t="shared" si="45"/>
        <v>0</v>
      </c>
      <c r="O73" s="78">
        <f t="shared" si="45"/>
        <v>0</v>
      </c>
      <c r="P73" s="77">
        <f t="shared" si="45"/>
        <v>0</v>
      </c>
      <c r="Q73" s="106">
        <f t="shared" si="45"/>
        <v>0</v>
      </c>
      <c r="R73" s="161">
        <f t="shared" si="45"/>
        <v>0</v>
      </c>
      <c r="S73" s="76">
        <f t="shared" si="45"/>
        <v>0</v>
      </c>
      <c r="T73" s="76">
        <f t="shared" si="45"/>
        <v>0</v>
      </c>
      <c r="U73" s="76">
        <f t="shared" si="45"/>
        <v>0</v>
      </c>
      <c r="V73" s="77">
        <f t="shared" si="45"/>
        <v>0</v>
      </c>
      <c r="W73" s="149">
        <f>W69</f>
        <v>0</v>
      </c>
      <c r="X73" s="300" t="s">
        <v>16</v>
      </c>
      <c r="Y73" s="301"/>
      <c r="Z73" s="40"/>
    </row>
    <row r="74" spans="1:26" ht="23.45" customHeight="1" x14ac:dyDescent="0.4">
      <c r="A74" s="39"/>
      <c r="B74" s="79">
        <f t="shared" ref="B74" si="46">B14+B18+B22+B26+B30+B34+B38+B42+B46+B50+B54+B58+B62+B66+B70</f>
        <v>0</v>
      </c>
      <c r="C74" s="71">
        <f t="shared" ref="C74:V74" si="47">C14+C18+C22+C26+C30+C34+C38+C42+C46+C50+C54+C58+C62+C66+C70</f>
        <v>0</v>
      </c>
      <c r="D74" s="71">
        <f t="shared" si="47"/>
        <v>0</v>
      </c>
      <c r="E74" s="143">
        <f t="shared" si="47"/>
        <v>0</v>
      </c>
      <c r="F74" s="65">
        <f t="shared" si="47"/>
        <v>0</v>
      </c>
      <c r="G74" s="66">
        <f t="shared" si="47"/>
        <v>0</v>
      </c>
      <c r="H74" s="65">
        <f t="shared" si="47"/>
        <v>0</v>
      </c>
      <c r="I74" s="71">
        <f t="shared" si="47"/>
        <v>0</v>
      </c>
      <c r="J74" s="71">
        <f t="shared" si="47"/>
        <v>0</v>
      </c>
      <c r="K74" s="66">
        <f t="shared" si="47"/>
        <v>0</v>
      </c>
      <c r="L74" s="146">
        <f t="shared" si="47"/>
        <v>0</v>
      </c>
      <c r="M74" s="104">
        <f t="shared" si="47"/>
        <v>0</v>
      </c>
      <c r="N74" s="146">
        <f t="shared" si="47"/>
        <v>0</v>
      </c>
      <c r="O74" s="65">
        <f t="shared" si="47"/>
        <v>0</v>
      </c>
      <c r="P74" s="66">
        <f t="shared" si="47"/>
        <v>0</v>
      </c>
      <c r="Q74" s="104">
        <f t="shared" si="47"/>
        <v>0</v>
      </c>
      <c r="R74" s="148">
        <f t="shared" si="47"/>
        <v>0</v>
      </c>
      <c r="S74" s="71">
        <f t="shared" si="47"/>
        <v>0</v>
      </c>
      <c r="T74" s="71">
        <f t="shared" si="47"/>
        <v>0</v>
      </c>
      <c r="U74" s="71">
        <f t="shared" si="47"/>
        <v>0</v>
      </c>
      <c r="V74" s="66">
        <f t="shared" si="47"/>
        <v>0</v>
      </c>
      <c r="W74" s="150">
        <f>W70</f>
        <v>0</v>
      </c>
      <c r="X74" s="300" t="s">
        <v>18</v>
      </c>
      <c r="Y74" s="301"/>
      <c r="Z74" s="40"/>
    </row>
    <row r="75" spans="1:26" ht="22.5" customHeight="1" thickBot="1" x14ac:dyDescent="0.45">
      <c r="A75" s="39"/>
      <c r="B75" s="80">
        <f t="shared" ref="B75" si="48">IF(SUM(B73:B74)=0,0,IF(B73=0,1*100.0001,IF(B74=0,1*-100.0001,(B74/B73*100-100))))</f>
        <v>0</v>
      </c>
      <c r="C75" s="81">
        <f t="shared" ref="C75:V75" si="49">IF(SUM(C73:C74)=0,0,IF(C73=0,1*100.0001,IF(C74=0,1*-100.0001,(C74/C73*100-100))))</f>
        <v>0</v>
      </c>
      <c r="D75" s="81">
        <f t="shared" si="49"/>
        <v>0</v>
      </c>
      <c r="E75" s="160">
        <f t="shared" si="49"/>
        <v>0</v>
      </c>
      <c r="F75" s="83">
        <f t="shared" si="49"/>
        <v>0</v>
      </c>
      <c r="G75" s="82">
        <f t="shared" si="49"/>
        <v>0</v>
      </c>
      <c r="H75" s="83">
        <f t="shared" si="49"/>
        <v>0</v>
      </c>
      <c r="I75" s="81">
        <f t="shared" si="49"/>
        <v>0</v>
      </c>
      <c r="J75" s="81">
        <f t="shared" si="49"/>
        <v>0</v>
      </c>
      <c r="K75" s="82">
        <f t="shared" si="49"/>
        <v>0</v>
      </c>
      <c r="L75" s="164">
        <f t="shared" si="49"/>
        <v>0</v>
      </c>
      <c r="M75" s="107">
        <f t="shared" si="49"/>
        <v>0</v>
      </c>
      <c r="N75" s="164">
        <f t="shared" si="49"/>
        <v>0</v>
      </c>
      <c r="O75" s="83">
        <f t="shared" si="49"/>
        <v>0</v>
      </c>
      <c r="P75" s="82">
        <f t="shared" si="49"/>
        <v>0</v>
      </c>
      <c r="Q75" s="107">
        <f t="shared" si="49"/>
        <v>0</v>
      </c>
      <c r="R75" s="162">
        <f t="shared" si="49"/>
        <v>0</v>
      </c>
      <c r="S75" s="81">
        <f t="shared" si="49"/>
        <v>0</v>
      </c>
      <c r="T75" s="81">
        <f t="shared" si="49"/>
        <v>0</v>
      </c>
      <c r="U75" s="81">
        <f t="shared" si="49"/>
        <v>0</v>
      </c>
      <c r="V75" s="82">
        <f t="shared" si="49"/>
        <v>0</v>
      </c>
      <c r="W75" s="151" t="str">
        <f>W71</f>
        <v>ترقی/تنزلی</v>
      </c>
      <c r="X75" s="298" t="s">
        <v>9</v>
      </c>
      <c r="Y75" s="299"/>
      <c r="Z75" s="40"/>
    </row>
    <row r="76" spans="1:26" ht="3.75" customHeight="1" thickBot="1" x14ac:dyDescent="0.45">
      <c r="A76" s="47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50"/>
      <c r="X76" s="48"/>
      <c r="Y76" s="48"/>
      <c r="Z76" s="49"/>
    </row>
    <row r="77" spans="1:26" ht="18" thickTop="1" x14ac:dyDescent="0.4"/>
  </sheetData>
  <sheetProtection algorithmName="SHA-512" hashValue="spRWGZ9W1P+HeZeWfk/MJCLy1nnUKdbIQsZYUX2bHib3UwxeU1fZbgQwERad9rljwTMu0mEKZMNiP7f7K0Q3cw==" saltValue="cqyfqO1hczUY9/TFggEPSQ==" spinCount="100000" sheet="1" formatCells="0" formatColumns="0" formatRows="0" insertColumns="0" insertRows="0" insertHyperlinks="0" deleteColumns="0" deleteRows="0" sort="0" autoFilter="0" pivotTables="0"/>
  <mergeCells count="63">
    <mergeCell ref="B9:E9"/>
    <mergeCell ref="B10:E10"/>
    <mergeCell ref="Y49:Y51"/>
    <mergeCell ref="X53:X55"/>
    <mergeCell ref="Y53:Y55"/>
    <mergeCell ref="X57:X59"/>
    <mergeCell ref="Y57:Y59"/>
    <mergeCell ref="X49:X51"/>
    <mergeCell ref="X75:Y75"/>
    <mergeCell ref="X73:Y73"/>
    <mergeCell ref="X74:Y74"/>
    <mergeCell ref="X61:X63"/>
    <mergeCell ref="Y61:Y63"/>
    <mergeCell ref="X65:X67"/>
    <mergeCell ref="Y65:Y67"/>
    <mergeCell ref="X69:X71"/>
    <mergeCell ref="Y69:Y71"/>
    <mergeCell ref="Y37:Y39"/>
    <mergeCell ref="X41:X43"/>
    <mergeCell ref="Y41:Y43"/>
    <mergeCell ref="X45:X47"/>
    <mergeCell ref="Y45:Y47"/>
    <mergeCell ref="X37:X39"/>
    <mergeCell ref="Y29:Y31"/>
    <mergeCell ref="X33:X35"/>
    <mergeCell ref="Y33:Y35"/>
    <mergeCell ref="Y9:Y11"/>
    <mergeCell ref="W9:W11"/>
    <mergeCell ref="X9:X11"/>
    <mergeCell ref="Y25:Y27"/>
    <mergeCell ref="X13:X15"/>
    <mergeCell ref="Y13:Y15"/>
    <mergeCell ref="X17:X19"/>
    <mergeCell ref="Y17:Y19"/>
    <mergeCell ref="X21:X23"/>
    <mergeCell ref="Y21:Y23"/>
    <mergeCell ref="X25:X27"/>
    <mergeCell ref="X29:X31"/>
    <mergeCell ref="A1:Z1"/>
    <mergeCell ref="B2:E2"/>
    <mergeCell ref="B3:E3"/>
    <mergeCell ref="B6:E7"/>
    <mergeCell ref="B5:E5"/>
    <mergeCell ref="G7:U7"/>
    <mergeCell ref="H5:J5"/>
    <mergeCell ref="O5:Q5"/>
    <mergeCell ref="K5:N5"/>
    <mergeCell ref="R5:T5"/>
    <mergeCell ref="W2:Y4"/>
    <mergeCell ref="W5:Y7"/>
    <mergeCell ref="F9:G9"/>
    <mergeCell ref="H9:L9"/>
    <mergeCell ref="O9:P9"/>
    <mergeCell ref="R9:V9"/>
    <mergeCell ref="G2:U3"/>
    <mergeCell ref="F10:G10"/>
    <mergeCell ref="H10:K10"/>
    <mergeCell ref="L10:L11"/>
    <mergeCell ref="M10:M11"/>
    <mergeCell ref="N10:N11"/>
    <mergeCell ref="O10:P10"/>
    <mergeCell ref="Q10:Q11"/>
    <mergeCell ref="R10:V10"/>
  </mergeCells>
  <conditionalFormatting sqref="X13:X15 G6:K6 G7 B3:E3 B6:E7">
    <cfRule type="cellIs" dxfId="10" priority="116" operator="equal">
      <formula>0</formula>
    </cfRule>
  </conditionalFormatting>
  <conditionalFormatting sqref="W13">
    <cfRule type="cellIs" dxfId="9" priority="115" operator="equal">
      <formula>0</formula>
    </cfRule>
  </conditionalFormatting>
  <conditionalFormatting sqref="W14 H5 O5">
    <cfRule type="cellIs" dxfId="8" priority="114" operator="equal">
      <formula>0</formula>
    </cfRule>
  </conditionalFormatting>
  <conditionalFormatting sqref="W73">
    <cfRule type="cellIs" dxfId="7" priority="112" operator="equal">
      <formula>0</formula>
    </cfRule>
  </conditionalFormatting>
  <conditionalFormatting sqref="W74">
    <cfRule type="cellIs" dxfId="6" priority="111" operator="equal">
      <formula>0</formula>
    </cfRule>
  </conditionalFormatting>
  <conditionalFormatting sqref="Q6:S6">
    <cfRule type="cellIs" dxfId="5" priority="109" operator="equal">
      <formula>0</formula>
    </cfRule>
  </conditionalFormatting>
  <conditionalFormatting sqref="K5">
    <cfRule type="containsText" dxfId="4" priority="108" operator="containsText" text="0">
      <formula>NOT(ISERROR(SEARCH("0",K5)))</formula>
    </cfRule>
  </conditionalFormatting>
  <conditionalFormatting sqref="W5:Y7">
    <cfRule type="cellIs" dxfId="3" priority="4" operator="equal">
      <formula>0</formula>
    </cfRule>
  </conditionalFormatting>
  <conditionalFormatting sqref="X17:X19 X21:X23 X25:X27 X29:X31 X33:X35 X37:X39 X41:X43 X45:X47 X49:X51 X53:X55 X57:X59 X61:X63 X65:X67 X69:X71">
    <cfRule type="cellIs" dxfId="2" priority="3" operator="equal">
      <formula>0</formula>
    </cfRule>
  </conditionalFormatting>
  <conditionalFormatting sqref="W17 W21 W25 W29 W33 W37 W41 W45 W49 W53 W57 W61 W65 W69">
    <cfRule type="cellIs" dxfId="1" priority="2" operator="equal">
      <formula>0</formula>
    </cfRule>
  </conditionalFormatting>
  <conditionalFormatting sqref="W18 W22 W26 W30 W34 W38 W42 W46 W50 W54 W58 W62 W66 W70">
    <cfRule type="cellIs" dxfId="0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Sabiqa Month</vt:lpstr>
      <vt:lpstr>Mojuda Month</vt:lpstr>
      <vt:lpstr>Taqabul</vt:lpstr>
      <vt:lpstr>'Mojuda Month'!Print_Area</vt:lpstr>
      <vt:lpstr>'Sabiqa Month'!Print_Area</vt:lpstr>
      <vt:lpstr>'Mojuda Month'!Print_Titles</vt:lpstr>
      <vt:lpstr>'Sabiqa Month'!Print_Titles</vt:lpstr>
      <vt:lpstr>Taqabul!Print_Titles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2022-01-22T14:00:58Z</cp:lastPrinted>
  <dcterms:created xsi:type="dcterms:W3CDTF">2002-05-03T06:31:37Z</dcterms:created>
  <dcterms:modified xsi:type="dcterms:W3CDTF">2022-01-22T14:02:03Z</dcterms:modified>
</cp:coreProperties>
</file>