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li New Majlis\Work\Form\Update Form\0-New Last Update  Form -1(Ali)\Langer e Razavia\"/>
    </mc:Choice>
  </mc:AlternateContent>
  <bookViews>
    <workbookView xWindow="-120" yWindow="-120" windowWidth="19440" windowHeight="15000" tabRatio="895" activeTab="1"/>
  </bookViews>
  <sheets>
    <sheet name="Pakistan" sheetId="35" r:id="rId1"/>
    <sheet name="49 Zone Sheet" sheetId="34" r:id="rId2"/>
    <sheet name="کراچی" sheetId="36" r:id="rId3"/>
    <sheet name="حیدرآباد" sheetId="37" r:id="rId4"/>
    <sheet name="ملتان" sheetId="38" r:id="rId5"/>
    <sheet name="فیصل آباد" sheetId="39" r:id="rId6"/>
    <sheet name="لاہور" sheetId="40" r:id="rId7"/>
    <sheet name="اسلام آباد" sheetId="41" r:id="rId8"/>
  </sheets>
  <definedNames>
    <definedName name="_xlnm.Print_Area" localSheetId="1">'49 Zone Sheet'!$A$1:$AU$73</definedName>
    <definedName name="_xlnm.Print_Area" localSheetId="0">Pakistan!$A$1:$AU$36</definedName>
    <definedName name="_xlnm.Print_Area" localSheetId="7">'اسلام آباد'!$A$1:$AT$36</definedName>
    <definedName name="_xlnm.Print_Area" localSheetId="3">حیدرآباد!$A$1:$AT$35</definedName>
    <definedName name="_xlnm.Print_Area" localSheetId="5">'فیصل آباد'!$A$1:$AT$34</definedName>
    <definedName name="_xlnm.Print_Area" localSheetId="2">کراچی!$A$1:$AT$35</definedName>
    <definedName name="_xlnm.Print_Area" localSheetId="6">لاہور!$A$1:$AT$35</definedName>
    <definedName name="_xlnm.Print_Area" localSheetId="4">ملتان!$A$1:$AT$36</definedName>
    <definedName name="_xlnm.Print_Titles" localSheetId="1">'49 Zone Sheet'!$9:$11</definedName>
    <definedName name="_xlnm.Print_Titles" localSheetId="0">Pakistan!$9:$11</definedName>
    <definedName name="_xlnm.Print_Titles" localSheetId="7">'اسلام آباد'!$9:$11</definedName>
    <definedName name="_xlnm.Print_Titles" localSheetId="3">حیدرآباد!$9:$11</definedName>
    <definedName name="_xlnm.Print_Titles" localSheetId="5">'فیصل آباد'!$9:$11</definedName>
    <definedName name="_xlnm.Print_Titles" localSheetId="2">کراچی!$9:$11</definedName>
    <definedName name="_xlnm.Print_Titles" localSheetId="6">لاہور!$9:$11</definedName>
    <definedName name="_xlnm.Print_Titles" localSheetId="4">ملتان!$9:$11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14" i="38" l="1"/>
  <c r="AM15" i="38" s="1"/>
  <c r="AM16" i="38" s="1"/>
  <c r="AM17" i="38" s="1"/>
  <c r="AM18" i="38" s="1"/>
  <c r="AM19" i="38" s="1"/>
  <c r="AM20" i="38" s="1"/>
  <c r="AM21" i="38" s="1"/>
  <c r="AM22" i="38" s="1"/>
  <c r="AM23" i="38" s="1"/>
  <c r="AM24" i="38" s="1"/>
  <c r="AM25" i="38" s="1"/>
  <c r="AM26" i="38" s="1"/>
  <c r="AM27" i="38" s="1"/>
  <c r="AM28" i="38" s="1"/>
  <c r="AM29" i="38" s="1"/>
  <c r="AM30" i="38" s="1"/>
  <c r="AM31" i="38" s="1"/>
  <c r="AM32" i="38" s="1"/>
  <c r="B54" i="34"/>
  <c r="C54" i="34"/>
  <c r="D54" i="34"/>
  <c r="E54" i="34"/>
  <c r="F54" i="34"/>
  <c r="G54" i="34"/>
  <c r="H54" i="34"/>
  <c r="I54" i="34"/>
  <c r="J54" i="34"/>
  <c r="K54" i="34"/>
  <c r="L54" i="34"/>
  <c r="M54" i="34"/>
  <c r="N54" i="34"/>
  <c r="O54" i="34"/>
  <c r="P54" i="34"/>
  <c r="Q54" i="34"/>
  <c r="R54" i="34"/>
  <c r="S54" i="34"/>
  <c r="T54" i="34"/>
  <c r="U54" i="34"/>
  <c r="V54" i="34"/>
  <c r="W54" i="34"/>
  <c r="X54" i="34"/>
  <c r="Y54" i="34"/>
  <c r="Z54" i="34"/>
  <c r="AA54" i="34"/>
  <c r="AB54" i="34"/>
  <c r="AC54" i="34"/>
  <c r="AD54" i="34"/>
  <c r="AE54" i="34"/>
  <c r="AF54" i="34"/>
  <c r="AG54" i="34"/>
  <c r="AH54" i="34"/>
  <c r="AI54" i="34"/>
  <c r="AJ54" i="34"/>
  <c r="AK54" i="34"/>
  <c r="B55" i="34"/>
  <c r="C55" i="34"/>
  <c r="D55" i="34"/>
  <c r="E55" i="34"/>
  <c r="F55" i="34"/>
  <c r="G55" i="34"/>
  <c r="H55" i="34"/>
  <c r="I55" i="34"/>
  <c r="J55" i="34"/>
  <c r="K55" i="34"/>
  <c r="L55" i="34"/>
  <c r="M55" i="34"/>
  <c r="N55" i="34"/>
  <c r="O55" i="34"/>
  <c r="P55" i="34"/>
  <c r="Q55" i="34"/>
  <c r="R55" i="34"/>
  <c r="S55" i="34"/>
  <c r="T55" i="34"/>
  <c r="U55" i="34"/>
  <c r="V55" i="34"/>
  <c r="W55" i="34"/>
  <c r="X55" i="34"/>
  <c r="Y55" i="34"/>
  <c r="Z55" i="34"/>
  <c r="AA55" i="34"/>
  <c r="AB55" i="34"/>
  <c r="AC55" i="34"/>
  <c r="AD55" i="34"/>
  <c r="AE55" i="34"/>
  <c r="AF55" i="34"/>
  <c r="AG55" i="34"/>
  <c r="AH55" i="34"/>
  <c r="AI55" i="34"/>
  <c r="AJ55" i="34"/>
  <c r="AK55" i="34"/>
  <c r="B56" i="34"/>
  <c r="C56" i="34"/>
  <c r="D56" i="34"/>
  <c r="E56" i="34"/>
  <c r="F56" i="34"/>
  <c r="G56" i="34"/>
  <c r="H56" i="34"/>
  <c r="I56" i="34"/>
  <c r="J56" i="34"/>
  <c r="K56" i="34"/>
  <c r="L56" i="34"/>
  <c r="M56" i="34"/>
  <c r="N56" i="34"/>
  <c r="O56" i="34"/>
  <c r="P56" i="34"/>
  <c r="Q56" i="34"/>
  <c r="R56" i="34"/>
  <c r="S56" i="34"/>
  <c r="T56" i="34"/>
  <c r="U56" i="34"/>
  <c r="V56" i="34"/>
  <c r="W56" i="34"/>
  <c r="X56" i="34"/>
  <c r="Y56" i="34"/>
  <c r="Z56" i="34"/>
  <c r="AA56" i="34"/>
  <c r="AB56" i="34"/>
  <c r="AC56" i="34"/>
  <c r="AD56" i="34"/>
  <c r="AE56" i="34"/>
  <c r="AF56" i="34"/>
  <c r="AG56" i="34"/>
  <c r="AH56" i="34"/>
  <c r="AI56" i="34"/>
  <c r="AJ56" i="34"/>
  <c r="AK56" i="34"/>
  <c r="B57" i="34"/>
  <c r="C57" i="34"/>
  <c r="D57" i="34"/>
  <c r="E57" i="34"/>
  <c r="F57" i="34"/>
  <c r="G57" i="34"/>
  <c r="H57" i="34"/>
  <c r="I57" i="34"/>
  <c r="J57" i="34"/>
  <c r="K57" i="34"/>
  <c r="L57" i="34"/>
  <c r="M57" i="34"/>
  <c r="N57" i="34"/>
  <c r="O57" i="34"/>
  <c r="P57" i="34"/>
  <c r="Q57" i="34"/>
  <c r="R57" i="34"/>
  <c r="S57" i="34"/>
  <c r="T57" i="34"/>
  <c r="U57" i="34"/>
  <c r="V57" i="34"/>
  <c r="W57" i="34"/>
  <c r="X57" i="34"/>
  <c r="Y57" i="34"/>
  <c r="Z57" i="34"/>
  <c r="AA57" i="34"/>
  <c r="AB57" i="34"/>
  <c r="AC57" i="34"/>
  <c r="AD57" i="34"/>
  <c r="AE57" i="34"/>
  <c r="AF57" i="34"/>
  <c r="AG57" i="34"/>
  <c r="AH57" i="34"/>
  <c r="AI57" i="34"/>
  <c r="AJ57" i="34"/>
  <c r="AK57" i="34"/>
  <c r="B58" i="34"/>
  <c r="C58" i="34"/>
  <c r="D58" i="34"/>
  <c r="E58" i="34"/>
  <c r="F58" i="34"/>
  <c r="G58" i="34"/>
  <c r="H58" i="34"/>
  <c r="I58" i="34"/>
  <c r="J58" i="34"/>
  <c r="K58" i="34"/>
  <c r="L58" i="34"/>
  <c r="M58" i="34"/>
  <c r="N58" i="34"/>
  <c r="O58" i="34"/>
  <c r="P58" i="34"/>
  <c r="Q58" i="34"/>
  <c r="R58" i="34"/>
  <c r="S58" i="34"/>
  <c r="T58" i="34"/>
  <c r="U58" i="34"/>
  <c r="V58" i="34"/>
  <c r="W58" i="34"/>
  <c r="X58" i="34"/>
  <c r="Y58" i="34"/>
  <c r="Z58" i="34"/>
  <c r="AA58" i="34"/>
  <c r="AB58" i="34"/>
  <c r="AC58" i="34"/>
  <c r="AD58" i="34"/>
  <c r="AE58" i="34"/>
  <c r="AF58" i="34"/>
  <c r="AG58" i="34"/>
  <c r="AH58" i="34"/>
  <c r="AI58" i="34"/>
  <c r="AJ58" i="34"/>
  <c r="AK58" i="34"/>
  <c r="B59" i="34"/>
  <c r="C59" i="34"/>
  <c r="D59" i="34"/>
  <c r="E59" i="34"/>
  <c r="F59" i="34"/>
  <c r="G59" i="34"/>
  <c r="H59" i="34"/>
  <c r="I59" i="34"/>
  <c r="J59" i="34"/>
  <c r="K59" i="34"/>
  <c r="L59" i="34"/>
  <c r="M59" i="34"/>
  <c r="N59" i="34"/>
  <c r="O59" i="34"/>
  <c r="P59" i="34"/>
  <c r="Q59" i="34"/>
  <c r="R59" i="34"/>
  <c r="S59" i="34"/>
  <c r="T59" i="34"/>
  <c r="U59" i="34"/>
  <c r="V59" i="34"/>
  <c r="W59" i="34"/>
  <c r="X59" i="34"/>
  <c r="Y59" i="34"/>
  <c r="Z59" i="34"/>
  <c r="AA59" i="34"/>
  <c r="AB59" i="34"/>
  <c r="AC59" i="34"/>
  <c r="AD59" i="34"/>
  <c r="AE59" i="34"/>
  <c r="AF59" i="34"/>
  <c r="AG59" i="34"/>
  <c r="AH59" i="34"/>
  <c r="AI59" i="34"/>
  <c r="AJ59" i="34"/>
  <c r="AK59" i="34"/>
  <c r="B60" i="34"/>
  <c r="C60" i="34"/>
  <c r="D60" i="34"/>
  <c r="E60" i="34"/>
  <c r="F60" i="34"/>
  <c r="G60" i="34"/>
  <c r="H60" i="34"/>
  <c r="I60" i="34"/>
  <c r="J60" i="34"/>
  <c r="K60" i="34"/>
  <c r="L60" i="34"/>
  <c r="M60" i="34"/>
  <c r="N60" i="34"/>
  <c r="O60" i="34"/>
  <c r="P60" i="34"/>
  <c r="Q60" i="34"/>
  <c r="R60" i="34"/>
  <c r="S60" i="34"/>
  <c r="T60" i="34"/>
  <c r="U60" i="34"/>
  <c r="V60" i="34"/>
  <c r="W60" i="34"/>
  <c r="X60" i="34"/>
  <c r="Y60" i="34"/>
  <c r="Z60" i="34"/>
  <c r="AA60" i="34"/>
  <c r="AB60" i="34"/>
  <c r="AC60" i="34"/>
  <c r="AD60" i="34"/>
  <c r="AE60" i="34"/>
  <c r="AF60" i="34"/>
  <c r="AG60" i="34"/>
  <c r="AH60" i="34"/>
  <c r="AI60" i="34"/>
  <c r="AJ60" i="34"/>
  <c r="AK60" i="34"/>
  <c r="B45" i="34"/>
  <c r="C45" i="34"/>
  <c r="D45" i="34"/>
  <c r="E45" i="34"/>
  <c r="F45" i="34"/>
  <c r="G45" i="34"/>
  <c r="H45" i="34"/>
  <c r="I45" i="34"/>
  <c r="J45" i="34"/>
  <c r="K45" i="34"/>
  <c r="L45" i="34"/>
  <c r="M45" i="34"/>
  <c r="N45" i="34"/>
  <c r="O45" i="34"/>
  <c r="P45" i="34"/>
  <c r="Q45" i="34"/>
  <c r="R45" i="34"/>
  <c r="S45" i="34"/>
  <c r="T45" i="34"/>
  <c r="U45" i="34"/>
  <c r="V45" i="34"/>
  <c r="W45" i="34"/>
  <c r="X45" i="34"/>
  <c r="Y45" i="34"/>
  <c r="Z45" i="34"/>
  <c r="AA45" i="34"/>
  <c r="AB45" i="34"/>
  <c r="AC45" i="34"/>
  <c r="AD45" i="34"/>
  <c r="AE45" i="34"/>
  <c r="AF45" i="34"/>
  <c r="AG45" i="34"/>
  <c r="AH45" i="34"/>
  <c r="AI45" i="34"/>
  <c r="AJ45" i="34"/>
  <c r="AK45" i="34"/>
  <c r="B46" i="34"/>
  <c r="C46" i="34"/>
  <c r="D46" i="34"/>
  <c r="E46" i="34"/>
  <c r="F46" i="34"/>
  <c r="G46" i="34"/>
  <c r="H46" i="34"/>
  <c r="I46" i="34"/>
  <c r="J46" i="34"/>
  <c r="K46" i="34"/>
  <c r="L46" i="34"/>
  <c r="M46" i="34"/>
  <c r="N46" i="34"/>
  <c r="O46" i="34"/>
  <c r="P46" i="34"/>
  <c r="Q46" i="34"/>
  <c r="R46" i="34"/>
  <c r="S46" i="34"/>
  <c r="T46" i="34"/>
  <c r="U46" i="34"/>
  <c r="V46" i="34"/>
  <c r="W46" i="34"/>
  <c r="X46" i="34"/>
  <c r="Y46" i="34"/>
  <c r="Z46" i="34"/>
  <c r="AA46" i="34"/>
  <c r="AB46" i="34"/>
  <c r="AC46" i="34"/>
  <c r="AD46" i="34"/>
  <c r="AE46" i="34"/>
  <c r="AF46" i="34"/>
  <c r="AG46" i="34"/>
  <c r="AH46" i="34"/>
  <c r="AI46" i="34"/>
  <c r="AJ46" i="34"/>
  <c r="AK46" i="34"/>
  <c r="B47" i="34"/>
  <c r="C47" i="34"/>
  <c r="D47" i="34"/>
  <c r="E47" i="34"/>
  <c r="F47" i="34"/>
  <c r="G47" i="34"/>
  <c r="H47" i="34"/>
  <c r="I47" i="34"/>
  <c r="J47" i="34"/>
  <c r="K47" i="34"/>
  <c r="L47" i="34"/>
  <c r="M47" i="34"/>
  <c r="N47" i="34"/>
  <c r="O47" i="34"/>
  <c r="P47" i="34"/>
  <c r="Q47" i="34"/>
  <c r="R47" i="34"/>
  <c r="S47" i="34"/>
  <c r="T47" i="34"/>
  <c r="U47" i="34"/>
  <c r="V47" i="34"/>
  <c r="W47" i="34"/>
  <c r="X47" i="34"/>
  <c r="Y47" i="34"/>
  <c r="Z47" i="34"/>
  <c r="AA47" i="34"/>
  <c r="AB47" i="34"/>
  <c r="AC47" i="34"/>
  <c r="AD47" i="34"/>
  <c r="AE47" i="34"/>
  <c r="AF47" i="34"/>
  <c r="AG47" i="34"/>
  <c r="AH47" i="34"/>
  <c r="AI47" i="34"/>
  <c r="AJ47" i="34"/>
  <c r="AK47" i="34"/>
  <c r="B48" i="34"/>
  <c r="C48" i="34"/>
  <c r="D48" i="34"/>
  <c r="E48" i="34"/>
  <c r="F48" i="34"/>
  <c r="G48" i="34"/>
  <c r="H48" i="34"/>
  <c r="I48" i="34"/>
  <c r="J48" i="34"/>
  <c r="K48" i="34"/>
  <c r="L48" i="34"/>
  <c r="M48" i="34"/>
  <c r="N48" i="34"/>
  <c r="O48" i="34"/>
  <c r="P48" i="34"/>
  <c r="Q48" i="34"/>
  <c r="R48" i="34"/>
  <c r="S48" i="34"/>
  <c r="T48" i="34"/>
  <c r="U48" i="34"/>
  <c r="V48" i="34"/>
  <c r="W48" i="34"/>
  <c r="X48" i="34"/>
  <c r="Y48" i="34"/>
  <c r="Z48" i="34"/>
  <c r="AA48" i="34"/>
  <c r="AB48" i="34"/>
  <c r="AC48" i="34"/>
  <c r="AD48" i="34"/>
  <c r="AE48" i="34"/>
  <c r="AF48" i="34"/>
  <c r="AG48" i="34"/>
  <c r="AH48" i="34"/>
  <c r="AI48" i="34"/>
  <c r="AJ48" i="34"/>
  <c r="AK48" i="34"/>
  <c r="B49" i="34"/>
  <c r="C49" i="34"/>
  <c r="D49" i="34"/>
  <c r="E49" i="34"/>
  <c r="F49" i="34"/>
  <c r="G49" i="34"/>
  <c r="H49" i="34"/>
  <c r="I49" i="34"/>
  <c r="J49" i="34"/>
  <c r="K49" i="34"/>
  <c r="L49" i="34"/>
  <c r="M49" i="34"/>
  <c r="N49" i="34"/>
  <c r="O49" i="34"/>
  <c r="P49" i="34"/>
  <c r="Q49" i="34"/>
  <c r="R49" i="34"/>
  <c r="S49" i="34"/>
  <c r="T49" i="34"/>
  <c r="U49" i="34"/>
  <c r="V49" i="34"/>
  <c r="W49" i="34"/>
  <c r="X49" i="34"/>
  <c r="Y49" i="34"/>
  <c r="Z49" i="34"/>
  <c r="AA49" i="34"/>
  <c r="AB49" i="34"/>
  <c r="AC49" i="34"/>
  <c r="AD49" i="34"/>
  <c r="AE49" i="34"/>
  <c r="AF49" i="34"/>
  <c r="AG49" i="34"/>
  <c r="AH49" i="34"/>
  <c r="AI49" i="34"/>
  <c r="AJ49" i="34"/>
  <c r="AK49" i="34"/>
  <c r="B50" i="34"/>
  <c r="C50" i="34"/>
  <c r="D50" i="34"/>
  <c r="E50" i="34"/>
  <c r="F50" i="34"/>
  <c r="G50" i="34"/>
  <c r="H50" i="34"/>
  <c r="I50" i="34"/>
  <c r="J50" i="34"/>
  <c r="K50" i="34"/>
  <c r="L50" i="34"/>
  <c r="M50" i="34"/>
  <c r="N50" i="34"/>
  <c r="O50" i="34"/>
  <c r="P50" i="34"/>
  <c r="Q50" i="34"/>
  <c r="R50" i="34"/>
  <c r="S50" i="34"/>
  <c r="T50" i="34"/>
  <c r="U50" i="34"/>
  <c r="V50" i="34"/>
  <c r="W50" i="34"/>
  <c r="X50" i="34"/>
  <c r="Y50" i="34"/>
  <c r="Z50" i="34"/>
  <c r="AA50" i="34"/>
  <c r="AB50" i="34"/>
  <c r="AC50" i="34"/>
  <c r="AD50" i="34"/>
  <c r="AE50" i="34"/>
  <c r="AF50" i="34"/>
  <c r="AG50" i="34"/>
  <c r="AH50" i="34"/>
  <c r="AI50" i="34"/>
  <c r="AJ50" i="34"/>
  <c r="AK50" i="34"/>
  <c r="B51" i="34"/>
  <c r="C51" i="34"/>
  <c r="D51" i="34"/>
  <c r="E51" i="34"/>
  <c r="F51" i="34"/>
  <c r="G51" i="34"/>
  <c r="H51" i="34"/>
  <c r="I51" i="34"/>
  <c r="J51" i="34"/>
  <c r="K51" i="34"/>
  <c r="L51" i="34"/>
  <c r="M51" i="34"/>
  <c r="N51" i="34"/>
  <c r="O51" i="34"/>
  <c r="P51" i="34"/>
  <c r="Q51" i="34"/>
  <c r="R51" i="34"/>
  <c r="S51" i="34"/>
  <c r="T51" i="34"/>
  <c r="U51" i="34"/>
  <c r="V51" i="34"/>
  <c r="W51" i="34"/>
  <c r="X51" i="34"/>
  <c r="Y51" i="34"/>
  <c r="Z51" i="34"/>
  <c r="AA51" i="34"/>
  <c r="AB51" i="34"/>
  <c r="AC51" i="34"/>
  <c r="AD51" i="34"/>
  <c r="AE51" i="34"/>
  <c r="AF51" i="34"/>
  <c r="AG51" i="34"/>
  <c r="AH51" i="34"/>
  <c r="AI51" i="34"/>
  <c r="AJ51" i="34"/>
  <c r="AK51" i="34"/>
  <c r="B52" i="34"/>
  <c r="C52" i="34"/>
  <c r="D52" i="34"/>
  <c r="E52" i="34"/>
  <c r="F52" i="34"/>
  <c r="G52" i="34"/>
  <c r="H52" i="34"/>
  <c r="I52" i="34"/>
  <c r="J52" i="34"/>
  <c r="K52" i="34"/>
  <c r="L52" i="34"/>
  <c r="M52" i="34"/>
  <c r="N52" i="34"/>
  <c r="O52" i="34"/>
  <c r="P52" i="34"/>
  <c r="Q52" i="34"/>
  <c r="R52" i="34"/>
  <c r="S52" i="34"/>
  <c r="T52" i="34"/>
  <c r="U52" i="34"/>
  <c r="V52" i="34"/>
  <c r="W52" i="34"/>
  <c r="X52" i="34"/>
  <c r="Y52" i="34"/>
  <c r="Z52" i="34"/>
  <c r="AA52" i="34"/>
  <c r="AB52" i="34"/>
  <c r="AC52" i="34"/>
  <c r="AD52" i="34"/>
  <c r="AE52" i="34"/>
  <c r="AF52" i="34"/>
  <c r="AG52" i="34"/>
  <c r="AH52" i="34"/>
  <c r="AI52" i="34"/>
  <c r="AJ52" i="34"/>
  <c r="AK52" i="34"/>
  <c r="AN51" i="34"/>
  <c r="AN52" i="34" s="1"/>
  <c r="AN53" i="34" s="1"/>
  <c r="AM17" i="39" l="1"/>
  <c r="B13" i="34" l="1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AJ13" i="34"/>
  <c r="AK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AH14" i="34"/>
  <c r="AJ14" i="34"/>
  <c r="AK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AD15" i="34"/>
  <c r="AE15" i="34"/>
  <c r="AF15" i="34"/>
  <c r="AG15" i="34"/>
  <c r="AH15" i="34"/>
  <c r="AJ15" i="34"/>
  <c r="AK15" i="34"/>
  <c r="Y17" i="41"/>
  <c r="AI17" i="41"/>
  <c r="Y18" i="41"/>
  <c r="AI18" i="41"/>
  <c r="B25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AC25" i="34"/>
  <c r="AD25" i="34"/>
  <c r="AE25" i="34"/>
  <c r="AF25" i="34"/>
  <c r="AG25" i="34"/>
  <c r="AH25" i="34"/>
  <c r="AJ25" i="34"/>
  <c r="AK25" i="34"/>
  <c r="B26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Z26" i="34"/>
  <c r="AA26" i="34"/>
  <c r="AB26" i="34"/>
  <c r="AC26" i="34"/>
  <c r="AD26" i="34"/>
  <c r="AE26" i="34"/>
  <c r="AF26" i="34"/>
  <c r="AG26" i="34"/>
  <c r="AH26" i="34"/>
  <c r="AJ26" i="34"/>
  <c r="AK26" i="34"/>
  <c r="B27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Z27" i="34"/>
  <c r="AA27" i="34"/>
  <c r="AB27" i="34"/>
  <c r="AC27" i="34"/>
  <c r="AD27" i="34"/>
  <c r="AE27" i="34"/>
  <c r="AF27" i="34"/>
  <c r="AG27" i="34"/>
  <c r="AH27" i="34"/>
  <c r="AJ27" i="34"/>
  <c r="AK27" i="34"/>
  <c r="B28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Z28" i="34"/>
  <c r="AA28" i="34"/>
  <c r="AB28" i="34"/>
  <c r="AC28" i="34"/>
  <c r="AD28" i="34"/>
  <c r="AE28" i="34"/>
  <c r="AF28" i="34"/>
  <c r="AG28" i="34"/>
  <c r="AH28" i="34"/>
  <c r="AJ28" i="34"/>
  <c r="AK28" i="34"/>
  <c r="B29" i="34"/>
  <c r="C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Z29" i="34"/>
  <c r="AA29" i="34"/>
  <c r="AB29" i="34"/>
  <c r="AC29" i="34"/>
  <c r="AD29" i="34"/>
  <c r="AE29" i="34"/>
  <c r="AF29" i="34"/>
  <c r="AG29" i="34"/>
  <c r="AH29" i="34"/>
  <c r="AJ29" i="34"/>
  <c r="AK29" i="34"/>
  <c r="B30" i="34"/>
  <c r="C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Z30" i="34"/>
  <c r="AA30" i="34"/>
  <c r="AB30" i="34"/>
  <c r="AC30" i="34"/>
  <c r="AD30" i="34"/>
  <c r="AE30" i="34"/>
  <c r="AF30" i="34"/>
  <c r="AG30" i="34"/>
  <c r="AH30" i="34"/>
  <c r="AJ30" i="34"/>
  <c r="AK30" i="34"/>
  <c r="B31" i="34"/>
  <c r="C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Z31" i="34"/>
  <c r="AA31" i="34"/>
  <c r="AB31" i="34"/>
  <c r="AC31" i="34"/>
  <c r="AD31" i="34"/>
  <c r="AE31" i="34"/>
  <c r="AF31" i="34"/>
  <c r="AG31" i="34"/>
  <c r="AH31" i="34"/>
  <c r="AJ31" i="34"/>
  <c r="AK31" i="34"/>
  <c r="B32" i="34"/>
  <c r="C32" i="34"/>
  <c r="D32" i="34"/>
  <c r="E32" i="34"/>
  <c r="F32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Z32" i="34"/>
  <c r="AA32" i="34"/>
  <c r="AB32" i="34"/>
  <c r="AC32" i="34"/>
  <c r="AD32" i="34"/>
  <c r="AE32" i="34"/>
  <c r="AF32" i="34"/>
  <c r="AG32" i="34"/>
  <c r="AH32" i="34"/>
  <c r="AJ32" i="34"/>
  <c r="AK32" i="34"/>
  <c r="B33" i="34"/>
  <c r="C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Z33" i="34"/>
  <c r="AA33" i="34"/>
  <c r="AB33" i="34"/>
  <c r="AC33" i="34"/>
  <c r="AD33" i="34"/>
  <c r="AE33" i="34"/>
  <c r="AF33" i="34"/>
  <c r="AG33" i="34"/>
  <c r="AH33" i="34"/>
  <c r="AJ33" i="34"/>
  <c r="AK33" i="34"/>
  <c r="B13" i="38" l="1"/>
  <c r="Y13" i="38"/>
  <c r="AI13" i="38"/>
  <c r="AI25" i="34" s="1"/>
  <c r="B14" i="38"/>
  <c r="Y14" i="38"/>
  <c r="AI14" i="38"/>
  <c r="AI26" i="34" s="1"/>
  <c r="B44" i="34" l="1"/>
  <c r="C44" i="34"/>
  <c r="D44" i="34"/>
  <c r="E44" i="34"/>
  <c r="F44" i="34"/>
  <c r="G44" i="34"/>
  <c r="H44" i="34"/>
  <c r="I44" i="34"/>
  <c r="J44" i="34"/>
  <c r="K44" i="34"/>
  <c r="L44" i="34"/>
  <c r="M44" i="34"/>
  <c r="N44" i="34"/>
  <c r="O44" i="34"/>
  <c r="P44" i="34"/>
  <c r="Q44" i="34"/>
  <c r="R44" i="34"/>
  <c r="S44" i="34"/>
  <c r="T44" i="34"/>
  <c r="U44" i="34"/>
  <c r="V44" i="34"/>
  <c r="W44" i="34"/>
  <c r="X44" i="34"/>
  <c r="Y44" i="34"/>
  <c r="Z44" i="34"/>
  <c r="AA44" i="34"/>
  <c r="AB44" i="34"/>
  <c r="AC44" i="34"/>
  <c r="AD44" i="34"/>
  <c r="AE44" i="34"/>
  <c r="AF44" i="34"/>
  <c r="AG44" i="34"/>
  <c r="AH44" i="34"/>
  <c r="AJ44" i="34"/>
  <c r="C34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Z34" i="34"/>
  <c r="AA34" i="34"/>
  <c r="AB34" i="34"/>
  <c r="AC34" i="34"/>
  <c r="AD34" i="34"/>
  <c r="AE34" i="34"/>
  <c r="AF34" i="34"/>
  <c r="AG34" i="34"/>
  <c r="AH34" i="34"/>
  <c r="AJ34" i="34"/>
  <c r="C35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Z35" i="34"/>
  <c r="AA35" i="34"/>
  <c r="AB35" i="34"/>
  <c r="AC35" i="34"/>
  <c r="AD35" i="34"/>
  <c r="AE35" i="34"/>
  <c r="AF35" i="34"/>
  <c r="AG35" i="34"/>
  <c r="AH35" i="34"/>
  <c r="AJ35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Z36" i="34"/>
  <c r="AA36" i="34"/>
  <c r="AB36" i="34"/>
  <c r="AC36" i="34"/>
  <c r="AD36" i="34"/>
  <c r="AE36" i="34"/>
  <c r="AF36" i="34"/>
  <c r="AG36" i="34"/>
  <c r="AH36" i="34"/>
  <c r="AJ36" i="34"/>
  <c r="C37" i="34"/>
  <c r="D37" i="34"/>
  <c r="E37" i="34"/>
  <c r="F37" i="34"/>
  <c r="G37" i="34"/>
  <c r="H37" i="34"/>
  <c r="I37" i="34"/>
  <c r="J37" i="34"/>
  <c r="K37" i="34"/>
  <c r="L37" i="34"/>
  <c r="M37" i="34"/>
  <c r="N37" i="34"/>
  <c r="O37" i="34"/>
  <c r="P37" i="34"/>
  <c r="Q37" i="34"/>
  <c r="R37" i="34"/>
  <c r="S37" i="34"/>
  <c r="T37" i="34"/>
  <c r="U37" i="34"/>
  <c r="V37" i="34"/>
  <c r="W37" i="34"/>
  <c r="X37" i="34"/>
  <c r="Z37" i="34"/>
  <c r="AA37" i="34"/>
  <c r="AB37" i="34"/>
  <c r="AC37" i="34"/>
  <c r="AD37" i="34"/>
  <c r="AE37" i="34"/>
  <c r="AF37" i="34"/>
  <c r="AG37" i="34"/>
  <c r="AH37" i="34"/>
  <c r="AJ37" i="34"/>
  <c r="C38" i="34"/>
  <c r="D38" i="34"/>
  <c r="E38" i="34"/>
  <c r="F38" i="34"/>
  <c r="G38" i="34"/>
  <c r="H38" i="34"/>
  <c r="I38" i="34"/>
  <c r="J38" i="34"/>
  <c r="K38" i="34"/>
  <c r="L38" i="34"/>
  <c r="M38" i="34"/>
  <c r="N38" i="34"/>
  <c r="O38" i="34"/>
  <c r="P38" i="34"/>
  <c r="Q38" i="34"/>
  <c r="R38" i="34"/>
  <c r="S38" i="34"/>
  <c r="T38" i="34"/>
  <c r="U38" i="34"/>
  <c r="V38" i="34"/>
  <c r="W38" i="34"/>
  <c r="X38" i="34"/>
  <c r="Z38" i="34"/>
  <c r="AA38" i="34"/>
  <c r="AB38" i="34"/>
  <c r="AC38" i="34"/>
  <c r="AD38" i="34"/>
  <c r="AE38" i="34"/>
  <c r="AF38" i="34"/>
  <c r="AG38" i="34"/>
  <c r="AH38" i="34"/>
  <c r="AJ38" i="34"/>
  <c r="C39" i="34"/>
  <c r="D39" i="34"/>
  <c r="E39" i="34"/>
  <c r="F39" i="34"/>
  <c r="G39" i="34"/>
  <c r="H39" i="34"/>
  <c r="I39" i="34"/>
  <c r="J39" i="34"/>
  <c r="K39" i="34"/>
  <c r="L39" i="34"/>
  <c r="M39" i="34"/>
  <c r="N39" i="34"/>
  <c r="O39" i="34"/>
  <c r="P39" i="34"/>
  <c r="Q39" i="34"/>
  <c r="R39" i="34"/>
  <c r="S39" i="34"/>
  <c r="T39" i="34"/>
  <c r="U39" i="34"/>
  <c r="V39" i="34"/>
  <c r="W39" i="34"/>
  <c r="X39" i="34"/>
  <c r="Z39" i="34"/>
  <c r="AA39" i="34"/>
  <c r="AB39" i="34"/>
  <c r="AC39" i="34"/>
  <c r="AD39" i="34"/>
  <c r="AE39" i="34"/>
  <c r="AF39" i="34"/>
  <c r="AG39" i="34"/>
  <c r="AH39" i="34"/>
  <c r="AJ39" i="34"/>
  <c r="C40" i="34"/>
  <c r="D40" i="34"/>
  <c r="E40" i="34"/>
  <c r="F40" i="34"/>
  <c r="G40" i="34"/>
  <c r="H40" i="34"/>
  <c r="I40" i="34"/>
  <c r="J40" i="34"/>
  <c r="K40" i="34"/>
  <c r="L40" i="34"/>
  <c r="M40" i="34"/>
  <c r="N40" i="34"/>
  <c r="O40" i="34"/>
  <c r="P40" i="34"/>
  <c r="Q40" i="34"/>
  <c r="R40" i="34"/>
  <c r="S40" i="34"/>
  <c r="T40" i="34"/>
  <c r="U40" i="34"/>
  <c r="V40" i="34"/>
  <c r="W40" i="34"/>
  <c r="X40" i="34"/>
  <c r="Z40" i="34"/>
  <c r="AA40" i="34"/>
  <c r="AB40" i="34"/>
  <c r="AC40" i="34"/>
  <c r="AD40" i="34"/>
  <c r="AE40" i="34"/>
  <c r="AF40" i="34"/>
  <c r="AG40" i="34"/>
  <c r="AH40" i="34"/>
  <c r="AJ40" i="34"/>
  <c r="C41" i="34"/>
  <c r="D41" i="34"/>
  <c r="E41" i="34"/>
  <c r="F41" i="34"/>
  <c r="G41" i="34"/>
  <c r="H41" i="34"/>
  <c r="I41" i="34"/>
  <c r="J41" i="34"/>
  <c r="K41" i="34"/>
  <c r="L41" i="34"/>
  <c r="M41" i="34"/>
  <c r="N41" i="34"/>
  <c r="O41" i="34"/>
  <c r="P41" i="34"/>
  <c r="Q41" i="34"/>
  <c r="R41" i="34"/>
  <c r="S41" i="34"/>
  <c r="T41" i="34"/>
  <c r="U41" i="34"/>
  <c r="V41" i="34"/>
  <c r="W41" i="34"/>
  <c r="X41" i="34"/>
  <c r="Z41" i="34"/>
  <c r="AA41" i="34"/>
  <c r="AB41" i="34"/>
  <c r="AC41" i="34"/>
  <c r="AD41" i="34"/>
  <c r="AE41" i="34"/>
  <c r="AF41" i="34"/>
  <c r="AG41" i="34"/>
  <c r="AH41" i="34"/>
  <c r="AJ41" i="34"/>
  <c r="C42" i="34"/>
  <c r="D42" i="34"/>
  <c r="E42" i="34"/>
  <c r="F42" i="34"/>
  <c r="G42" i="34"/>
  <c r="H42" i="34"/>
  <c r="I42" i="34"/>
  <c r="J42" i="34"/>
  <c r="K42" i="34"/>
  <c r="L42" i="34"/>
  <c r="M42" i="34"/>
  <c r="N42" i="34"/>
  <c r="O42" i="34"/>
  <c r="P42" i="34"/>
  <c r="Q42" i="34"/>
  <c r="R42" i="34"/>
  <c r="S42" i="34"/>
  <c r="T42" i="34"/>
  <c r="U42" i="34"/>
  <c r="V42" i="34"/>
  <c r="W42" i="34"/>
  <c r="X42" i="34"/>
  <c r="Z42" i="34"/>
  <c r="AA42" i="34"/>
  <c r="AB42" i="34"/>
  <c r="AC42" i="34"/>
  <c r="AD42" i="34"/>
  <c r="AE42" i="34"/>
  <c r="AF42" i="34"/>
  <c r="AG42" i="34"/>
  <c r="AH42" i="34"/>
  <c r="AJ42" i="34"/>
  <c r="C43" i="34"/>
  <c r="D43" i="34"/>
  <c r="E43" i="34"/>
  <c r="F43" i="34"/>
  <c r="G43" i="34"/>
  <c r="H43" i="34"/>
  <c r="I43" i="34"/>
  <c r="J43" i="34"/>
  <c r="K43" i="34"/>
  <c r="L43" i="34"/>
  <c r="M43" i="34"/>
  <c r="N43" i="34"/>
  <c r="O43" i="34"/>
  <c r="P43" i="34"/>
  <c r="Q43" i="34"/>
  <c r="R43" i="34"/>
  <c r="S43" i="34"/>
  <c r="T43" i="34"/>
  <c r="U43" i="34"/>
  <c r="V43" i="34"/>
  <c r="W43" i="34"/>
  <c r="X43" i="34"/>
  <c r="Z43" i="34"/>
  <c r="AA43" i="34"/>
  <c r="AB43" i="34"/>
  <c r="AC43" i="34"/>
  <c r="AD43" i="34"/>
  <c r="AE43" i="34"/>
  <c r="AF43" i="34"/>
  <c r="AG43" i="34"/>
  <c r="AH43" i="34"/>
  <c r="AJ43" i="34"/>
  <c r="AK35" i="34"/>
  <c r="AK36" i="34"/>
  <c r="AK37" i="34"/>
  <c r="AK38" i="34"/>
  <c r="AK39" i="34"/>
  <c r="AK40" i="34"/>
  <c r="AK41" i="34"/>
  <c r="AK42" i="34"/>
  <c r="AK43" i="34"/>
  <c r="B24" i="34"/>
  <c r="C24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Z24" i="34"/>
  <c r="AA24" i="34"/>
  <c r="AB24" i="34"/>
  <c r="AC24" i="34"/>
  <c r="AD24" i="34"/>
  <c r="AE24" i="34"/>
  <c r="AF24" i="34"/>
  <c r="AG24" i="34"/>
  <c r="AH24" i="34"/>
  <c r="AJ24" i="34"/>
  <c r="B12" i="40" l="1"/>
  <c r="AF33" i="41" l="1"/>
  <c r="AG33" i="41"/>
  <c r="AH33" i="41"/>
  <c r="AJ33" i="41"/>
  <c r="AI13" i="41"/>
  <c r="AI14" i="41"/>
  <c r="AI15" i="41"/>
  <c r="AI16" i="41"/>
  <c r="AI19" i="41"/>
  <c r="AI20" i="41"/>
  <c r="AI21" i="41"/>
  <c r="AI22" i="41"/>
  <c r="AI23" i="41"/>
  <c r="AI24" i="41"/>
  <c r="AI25" i="41"/>
  <c r="AI26" i="41"/>
  <c r="AI27" i="41"/>
  <c r="AI28" i="41"/>
  <c r="AI29" i="41"/>
  <c r="AI30" i="41"/>
  <c r="AI31" i="41"/>
  <c r="AI32" i="41"/>
  <c r="AI12" i="41"/>
  <c r="AG32" i="40"/>
  <c r="AH32" i="40"/>
  <c r="AJ32" i="40"/>
  <c r="AI13" i="40"/>
  <c r="AI14" i="40"/>
  <c r="AI15" i="40"/>
  <c r="AI16" i="40"/>
  <c r="AI17" i="40"/>
  <c r="AI18" i="40"/>
  <c r="AI19" i="40"/>
  <c r="AI20" i="40"/>
  <c r="AI21" i="40"/>
  <c r="AI22" i="40"/>
  <c r="AI23" i="40"/>
  <c r="AI24" i="40"/>
  <c r="AI25" i="40"/>
  <c r="AI26" i="40"/>
  <c r="AI27" i="40"/>
  <c r="AI28" i="40"/>
  <c r="AI29" i="40"/>
  <c r="AI30" i="40"/>
  <c r="AI31" i="40"/>
  <c r="AI12" i="40"/>
  <c r="AI44" i="34" s="1"/>
  <c r="AE31" i="39"/>
  <c r="AF31" i="39"/>
  <c r="AG31" i="39"/>
  <c r="AH31" i="39"/>
  <c r="AJ31" i="39"/>
  <c r="AI13" i="39"/>
  <c r="AI35" i="34" s="1"/>
  <c r="AI14" i="39"/>
  <c r="AI36" i="34" s="1"/>
  <c r="AI15" i="39"/>
  <c r="AI37" i="34" s="1"/>
  <c r="AI16" i="39"/>
  <c r="AI38" i="34" s="1"/>
  <c r="AI17" i="39"/>
  <c r="AI39" i="34" s="1"/>
  <c r="AI18" i="39"/>
  <c r="AI40" i="34" s="1"/>
  <c r="AI19" i="39"/>
  <c r="AI41" i="34" s="1"/>
  <c r="AI20" i="39"/>
  <c r="AI42" i="34" s="1"/>
  <c r="AI21" i="39"/>
  <c r="AI43" i="34" s="1"/>
  <c r="AI22" i="39"/>
  <c r="AI23" i="39"/>
  <c r="AI24" i="39"/>
  <c r="AI25" i="39"/>
  <c r="AI26" i="39"/>
  <c r="AI27" i="39"/>
  <c r="AI28" i="39"/>
  <c r="AI29" i="39"/>
  <c r="AI30" i="39"/>
  <c r="AI12" i="39"/>
  <c r="AI34" i="34" s="1"/>
  <c r="AE33" i="38"/>
  <c r="AF33" i="38"/>
  <c r="AG33" i="38"/>
  <c r="AH33" i="38"/>
  <c r="AJ33" i="38"/>
  <c r="AI15" i="38"/>
  <c r="AI27" i="34" s="1"/>
  <c r="AI16" i="38"/>
  <c r="AI28" i="34" s="1"/>
  <c r="AI17" i="38"/>
  <c r="AI29" i="34" s="1"/>
  <c r="AI18" i="38"/>
  <c r="AI30" i="34" s="1"/>
  <c r="AI19" i="38"/>
  <c r="AI31" i="34" s="1"/>
  <c r="AI20" i="38"/>
  <c r="AI32" i="34" s="1"/>
  <c r="AI21" i="38"/>
  <c r="AI33" i="34" s="1"/>
  <c r="AI22" i="38"/>
  <c r="AI23" i="38"/>
  <c r="AI24" i="38"/>
  <c r="AI25" i="38"/>
  <c r="AI26" i="38"/>
  <c r="AI27" i="38"/>
  <c r="AI28" i="38"/>
  <c r="AI29" i="38"/>
  <c r="AI30" i="38"/>
  <c r="AI31" i="38"/>
  <c r="AI32" i="38"/>
  <c r="AI12" i="38"/>
  <c r="AI24" i="34" s="1"/>
  <c r="AH32" i="37"/>
  <c r="AJ32" i="37"/>
  <c r="AI13" i="37"/>
  <c r="AI14" i="37"/>
  <c r="AI15" i="37"/>
  <c r="AI16" i="37"/>
  <c r="AI17" i="37"/>
  <c r="AI18" i="37"/>
  <c r="AI19" i="37"/>
  <c r="AI20" i="37"/>
  <c r="AI21" i="37"/>
  <c r="AI22" i="37"/>
  <c r="AI23" i="37"/>
  <c r="AI24" i="37"/>
  <c r="AI25" i="37"/>
  <c r="AI26" i="37"/>
  <c r="AI27" i="37"/>
  <c r="AI28" i="37"/>
  <c r="AI29" i="37"/>
  <c r="AI30" i="37"/>
  <c r="AI31" i="37"/>
  <c r="AI12" i="37"/>
  <c r="AJ32" i="36"/>
  <c r="AI13" i="36"/>
  <c r="AI13" i="34" s="1"/>
  <c r="AI14" i="36"/>
  <c r="AI14" i="34" s="1"/>
  <c r="AI15" i="36"/>
  <c r="AI15" i="34" s="1"/>
  <c r="AI16" i="36"/>
  <c r="AI17" i="36"/>
  <c r="AI18" i="36"/>
  <c r="AI19" i="36"/>
  <c r="AI20" i="36"/>
  <c r="AI21" i="36"/>
  <c r="AI22" i="36"/>
  <c r="AI23" i="36"/>
  <c r="AI24" i="36"/>
  <c r="AI25" i="36"/>
  <c r="AI26" i="36"/>
  <c r="AI27" i="36"/>
  <c r="AI28" i="36"/>
  <c r="AI29" i="36"/>
  <c r="AI30" i="36"/>
  <c r="AI31" i="36"/>
  <c r="AI12" i="36"/>
  <c r="AI12" i="34" s="1"/>
  <c r="AI32" i="36" l="1"/>
  <c r="AI32" i="37"/>
  <c r="AI33" i="38"/>
  <c r="AI31" i="39"/>
  <c r="AI32" i="40"/>
  <c r="AI33" i="41"/>
  <c r="B13" i="39" l="1"/>
  <c r="B35" i="34" s="1"/>
  <c r="L5" i="34"/>
  <c r="V5" i="34"/>
  <c r="B7" i="34"/>
  <c r="B3" i="34"/>
  <c r="AI5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Z12" i="34"/>
  <c r="AA12" i="34"/>
  <c r="AB12" i="34"/>
  <c r="AC12" i="34"/>
  <c r="AD12" i="34"/>
  <c r="AE12" i="34"/>
  <c r="AF12" i="34"/>
  <c r="AG12" i="34"/>
  <c r="AH12" i="34"/>
  <c r="AJ12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Z16" i="34"/>
  <c r="AA16" i="34"/>
  <c r="AB16" i="34"/>
  <c r="AC16" i="34"/>
  <c r="AD16" i="34"/>
  <c r="AE16" i="34"/>
  <c r="AF16" i="34"/>
  <c r="AG16" i="34"/>
  <c r="AH16" i="34"/>
  <c r="AJ16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Z17" i="34"/>
  <c r="AA17" i="34"/>
  <c r="AB17" i="34"/>
  <c r="AC17" i="34"/>
  <c r="AD17" i="34"/>
  <c r="AE17" i="34"/>
  <c r="AF17" i="34"/>
  <c r="AG17" i="34"/>
  <c r="AH17" i="34"/>
  <c r="AJ17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Z18" i="34"/>
  <c r="AA18" i="34"/>
  <c r="AB18" i="34"/>
  <c r="AC18" i="34"/>
  <c r="AD18" i="34"/>
  <c r="AE18" i="34"/>
  <c r="AF18" i="34"/>
  <c r="AG18" i="34"/>
  <c r="AH18" i="34"/>
  <c r="AJ18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Z19" i="34"/>
  <c r="AA19" i="34"/>
  <c r="AB19" i="34"/>
  <c r="AC19" i="34"/>
  <c r="AD19" i="34"/>
  <c r="AE19" i="34"/>
  <c r="AF19" i="34"/>
  <c r="AG19" i="34"/>
  <c r="AH19" i="34"/>
  <c r="AJ19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Z20" i="34"/>
  <c r="AA20" i="34"/>
  <c r="AB20" i="34"/>
  <c r="AC20" i="34"/>
  <c r="AD20" i="34"/>
  <c r="AE20" i="34"/>
  <c r="AF20" i="34"/>
  <c r="AG20" i="34"/>
  <c r="AH20" i="34"/>
  <c r="AJ20" i="34"/>
  <c r="C21" i="34"/>
  <c r="D21" i="34"/>
  <c r="E21" i="34"/>
  <c r="F21" i="34"/>
  <c r="G21" i="34"/>
  <c r="H21" i="34"/>
  <c r="I21" i="34"/>
  <c r="J21" i="34"/>
  <c r="K21" i="34"/>
  <c r="L21" i="34"/>
  <c r="M21" i="34"/>
  <c r="N21" i="34"/>
  <c r="O21" i="34"/>
  <c r="P21" i="34"/>
  <c r="Q21" i="34"/>
  <c r="R21" i="34"/>
  <c r="S21" i="34"/>
  <c r="T21" i="34"/>
  <c r="U21" i="34"/>
  <c r="V21" i="34"/>
  <c r="W21" i="34"/>
  <c r="X21" i="34"/>
  <c r="Z21" i="34"/>
  <c r="AA21" i="34"/>
  <c r="AB21" i="34"/>
  <c r="AC21" i="34"/>
  <c r="AD21" i="34"/>
  <c r="AE21" i="34"/>
  <c r="AF21" i="34"/>
  <c r="AG21" i="34"/>
  <c r="AH21" i="34"/>
  <c r="AJ21" i="34"/>
  <c r="C22" i="34"/>
  <c r="D22" i="34"/>
  <c r="E22" i="34"/>
  <c r="F22" i="34"/>
  <c r="G22" i="34"/>
  <c r="H22" i="34"/>
  <c r="I22" i="34"/>
  <c r="J22" i="34"/>
  <c r="K22" i="34"/>
  <c r="L22" i="34"/>
  <c r="M22" i="34"/>
  <c r="N22" i="34"/>
  <c r="O22" i="34"/>
  <c r="P22" i="34"/>
  <c r="Q22" i="34"/>
  <c r="R22" i="34"/>
  <c r="S22" i="34"/>
  <c r="T22" i="34"/>
  <c r="U22" i="34"/>
  <c r="V22" i="34"/>
  <c r="W22" i="34"/>
  <c r="X22" i="34"/>
  <c r="Z22" i="34"/>
  <c r="AA22" i="34"/>
  <c r="AB22" i="34"/>
  <c r="AC22" i="34"/>
  <c r="AD22" i="34"/>
  <c r="AE22" i="34"/>
  <c r="AF22" i="34"/>
  <c r="AG22" i="34"/>
  <c r="AH22" i="34"/>
  <c r="AJ22" i="34"/>
  <c r="C23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Z23" i="34"/>
  <c r="AA23" i="34"/>
  <c r="AB23" i="34"/>
  <c r="AC23" i="34"/>
  <c r="AD23" i="34"/>
  <c r="AE23" i="34"/>
  <c r="AF23" i="34"/>
  <c r="AG23" i="34"/>
  <c r="AH23" i="34"/>
  <c r="AJ23" i="34"/>
  <c r="C53" i="34"/>
  <c r="D53" i="34"/>
  <c r="E53" i="34"/>
  <c r="F53" i="34"/>
  <c r="G53" i="34"/>
  <c r="H53" i="34"/>
  <c r="I53" i="34"/>
  <c r="J53" i="34"/>
  <c r="K53" i="34"/>
  <c r="L53" i="34"/>
  <c r="M53" i="34"/>
  <c r="N53" i="34"/>
  <c r="O53" i="34"/>
  <c r="P53" i="34"/>
  <c r="Q53" i="34"/>
  <c r="R53" i="34"/>
  <c r="S53" i="34"/>
  <c r="T53" i="34"/>
  <c r="U53" i="34"/>
  <c r="V53" i="34"/>
  <c r="W53" i="34"/>
  <c r="X53" i="34"/>
  <c r="Z53" i="34"/>
  <c r="AA53" i="34"/>
  <c r="AB53" i="34"/>
  <c r="AC53" i="34"/>
  <c r="AD53" i="34"/>
  <c r="AE53" i="34"/>
  <c r="AF53" i="34"/>
  <c r="AG53" i="34"/>
  <c r="AH53" i="34"/>
  <c r="AI53" i="34"/>
  <c r="AJ53" i="34"/>
  <c r="C61" i="34"/>
  <c r="D61" i="34"/>
  <c r="E61" i="34"/>
  <c r="F61" i="34"/>
  <c r="G61" i="34"/>
  <c r="H61" i="34"/>
  <c r="I61" i="34"/>
  <c r="J61" i="34"/>
  <c r="K61" i="34"/>
  <c r="L61" i="34"/>
  <c r="M61" i="34"/>
  <c r="N61" i="34"/>
  <c r="O61" i="34"/>
  <c r="P61" i="34"/>
  <c r="Q61" i="34"/>
  <c r="R61" i="34"/>
  <c r="S61" i="34"/>
  <c r="T61" i="34"/>
  <c r="U61" i="34"/>
  <c r="V61" i="34"/>
  <c r="W61" i="34"/>
  <c r="X61" i="34"/>
  <c r="Z61" i="34"/>
  <c r="AA61" i="34"/>
  <c r="AB61" i="34"/>
  <c r="AC61" i="34"/>
  <c r="AD61" i="34"/>
  <c r="AE61" i="34"/>
  <c r="AF61" i="34"/>
  <c r="AG61" i="34"/>
  <c r="AH61" i="34"/>
  <c r="AJ61" i="34"/>
  <c r="C62" i="34"/>
  <c r="D62" i="34"/>
  <c r="E62" i="34"/>
  <c r="F62" i="34"/>
  <c r="G62" i="34"/>
  <c r="H62" i="34"/>
  <c r="I62" i="34"/>
  <c r="J62" i="34"/>
  <c r="K62" i="34"/>
  <c r="L62" i="34"/>
  <c r="M62" i="34"/>
  <c r="N62" i="34"/>
  <c r="O62" i="34"/>
  <c r="P62" i="34"/>
  <c r="Q62" i="34"/>
  <c r="R62" i="34"/>
  <c r="S62" i="34"/>
  <c r="T62" i="34"/>
  <c r="U62" i="34"/>
  <c r="V62" i="34"/>
  <c r="W62" i="34"/>
  <c r="X62" i="34"/>
  <c r="Z62" i="34"/>
  <c r="AA62" i="34"/>
  <c r="AB62" i="34"/>
  <c r="AC62" i="34"/>
  <c r="AD62" i="34"/>
  <c r="AE62" i="34"/>
  <c r="AF62" i="34"/>
  <c r="AG62" i="34"/>
  <c r="AH62" i="34"/>
  <c r="AJ62" i="34"/>
  <c r="C63" i="34"/>
  <c r="D63" i="34"/>
  <c r="E63" i="34"/>
  <c r="F63" i="34"/>
  <c r="G63" i="34"/>
  <c r="H63" i="34"/>
  <c r="I63" i="34"/>
  <c r="J63" i="34"/>
  <c r="K63" i="34"/>
  <c r="L63" i="34"/>
  <c r="M63" i="34"/>
  <c r="N63" i="34"/>
  <c r="O63" i="34"/>
  <c r="P63" i="34"/>
  <c r="Q63" i="34"/>
  <c r="R63" i="34"/>
  <c r="S63" i="34"/>
  <c r="T63" i="34"/>
  <c r="U63" i="34"/>
  <c r="V63" i="34"/>
  <c r="W63" i="34"/>
  <c r="X63" i="34"/>
  <c r="Z63" i="34"/>
  <c r="AA63" i="34"/>
  <c r="AB63" i="34"/>
  <c r="AC63" i="34"/>
  <c r="AD63" i="34"/>
  <c r="AE63" i="34"/>
  <c r="AF63" i="34"/>
  <c r="AG63" i="34"/>
  <c r="AH63" i="34"/>
  <c r="AJ63" i="34"/>
  <c r="C64" i="34"/>
  <c r="D64" i="34"/>
  <c r="E64" i="34"/>
  <c r="F64" i="34"/>
  <c r="G64" i="34"/>
  <c r="H64" i="34"/>
  <c r="I64" i="34"/>
  <c r="J64" i="34"/>
  <c r="K64" i="34"/>
  <c r="L64" i="34"/>
  <c r="M64" i="34"/>
  <c r="N64" i="34"/>
  <c r="O64" i="34"/>
  <c r="P64" i="34"/>
  <c r="Q64" i="34"/>
  <c r="R64" i="34"/>
  <c r="S64" i="34"/>
  <c r="T64" i="34"/>
  <c r="U64" i="34"/>
  <c r="V64" i="34"/>
  <c r="W64" i="34"/>
  <c r="X64" i="34"/>
  <c r="Z64" i="34"/>
  <c r="AA64" i="34"/>
  <c r="AB64" i="34"/>
  <c r="AC64" i="34"/>
  <c r="AD64" i="34"/>
  <c r="AE64" i="34"/>
  <c r="AF64" i="34"/>
  <c r="AG64" i="34"/>
  <c r="AH64" i="34"/>
  <c r="AJ64" i="34"/>
  <c r="C65" i="34"/>
  <c r="D65" i="34"/>
  <c r="E65" i="34"/>
  <c r="F65" i="34"/>
  <c r="G65" i="34"/>
  <c r="H65" i="34"/>
  <c r="I65" i="34"/>
  <c r="J65" i="34"/>
  <c r="K65" i="34"/>
  <c r="L65" i="34"/>
  <c r="M65" i="34"/>
  <c r="N65" i="34"/>
  <c r="O65" i="34"/>
  <c r="P65" i="34"/>
  <c r="Q65" i="34"/>
  <c r="R65" i="34"/>
  <c r="S65" i="34"/>
  <c r="T65" i="34"/>
  <c r="U65" i="34"/>
  <c r="V65" i="34"/>
  <c r="W65" i="34"/>
  <c r="X65" i="34"/>
  <c r="Z65" i="34"/>
  <c r="AA65" i="34"/>
  <c r="AB65" i="34"/>
  <c r="AC65" i="34"/>
  <c r="AD65" i="34"/>
  <c r="AE65" i="34"/>
  <c r="AF65" i="34"/>
  <c r="AG65" i="34"/>
  <c r="AH65" i="34"/>
  <c r="AJ65" i="34"/>
  <c r="C66" i="34"/>
  <c r="D66" i="34"/>
  <c r="E66" i="34"/>
  <c r="F66" i="34"/>
  <c r="G66" i="34"/>
  <c r="H66" i="34"/>
  <c r="I66" i="34"/>
  <c r="J66" i="34"/>
  <c r="K66" i="34"/>
  <c r="L66" i="34"/>
  <c r="M66" i="34"/>
  <c r="N66" i="34"/>
  <c r="O66" i="34"/>
  <c r="P66" i="34"/>
  <c r="Q66" i="34"/>
  <c r="R66" i="34"/>
  <c r="S66" i="34"/>
  <c r="T66" i="34"/>
  <c r="U66" i="34"/>
  <c r="V66" i="34"/>
  <c r="W66" i="34"/>
  <c r="X66" i="34"/>
  <c r="Z66" i="34"/>
  <c r="AA66" i="34"/>
  <c r="AB66" i="34"/>
  <c r="AC66" i="34"/>
  <c r="AD66" i="34"/>
  <c r="AE66" i="34"/>
  <c r="AF66" i="34"/>
  <c r="AG66" i="34"/>
  <c r="AH66" i="34"/>
  <c r="AJ66" i="34"/>
  <c r="C67" i="34"/>
  <c r="D67" i="34"/>
  <c r="E67" i="34"/>
  <c r="F67" i="34"/>
  <c r="G67" i="34"/>
  <c r="H67" i="34"/>
  <c r="I67" i="34"/>
  <c r="J67" i="34"/>
  <c r="K67" i="34"/>
  <c r="L67" i="34"/>
  <c r="M67" i="34"/>
  <c r="N67" i="34"/>
  <c r="O67" i="34"/>
  <c r="P67" i="34"/>
  <c r="Q67" i="34"/>
  <c r="R67" i="34"/>
  <c r="S67" i="34"/>
  <c r="T67" i="34"/>
  <c r="U67" i="34"/>
  <c r="V67" i="34"/>
  <c r="W67" i="34"/>
  <c r="X67" i="34"/>
  <c r="Z67" i="34"/>
  <c r="AA67" i="34"/>
  <c r="AB67" i="34"/>
  <c r="AC67" i="34"/>
  <c r="AD67" i="34"/>
  <c r="AE67" i="34"/>
  <c r="AF67" i="34"/>
  <c r="AG67" i="34"/>
  <c r="AH67" i="34"/>
  <c r="AJ67" i="34"/>
  <c r="C68" i="34"/>
  <c r="D68" i="34"/>
  <c r="E68" i="34"/>
  <c r="F68" i="34"/>
  <c r="G68" i="34"/>
  <c r="H68" i="34"/>
  <c r="I68" i="34"/>
  <c r="J68" i="34"/>
  <c r="K68" i="34"/>
  <c r="L68" i="34"/>
  <c r="M68" i="34"/>
  <c r="N68" i="34"/>
  <c r="O68" i="34"/>
  <c r="P68" i="34"/>
  <c r="Q68" i="34"/>
  <c r="R68" i="34"/>
  <c r="S68" i="34"/>
  <c r="T68" i="34"/>
  <c r="U68" i="34"/>
  <c r="V68" i="34"/>
  <c r="W68" i="34"/>
  <c r="X68" i="34"/>
  <c r="Z68" i="34"/>
  <c r="AA68" i="34"/>
  <c r="AB68" i="34"/>
  <c r="AC68" i="34"/>
  <c r="AD68" i="34"/>
  <c r="AE68" i="34"/>
  <c r="AF68" i="34"/>
  <c r="AG68" i="34"/>
  <c r="AH68" i="34"/>
  <c r="AJ68" i="34"/>
  <c r="C69" i="34"/>
  <c r="D69" i="34"/>
  <c r="E69" i="34"/>
  <c r="F69" i="34"/>
  <c r="G69" i="34"/>
  <c r="H69" i="34"/>
  <c r="I69" i="34"/>
  <c r="J69" i="34"/>
  <c r="K69" i="34"/>
  <c r="L69" i="34"/>
  <c r="M69" i="34"/>
  <c r="N69" i="34"/>
  <c r="O69" i="34"/>
  <c r="P69" i="34"/>
  <c r="Q69" i="34"/>
  <c r="R69" i="34"/>
  <c r="S69" i="34"/>
  <c r="T69" i="34"/>
  <c r="U69" i="34"/>
  <c r="V69" i="34"/>
  <c r="W69" i="34"/>
  <c r="X69" i="34"/>
  <c r="Z69" i="34"/>
  <c r="AA69" i="34"/>
  <c r="AB69" i="34"/>
  <c r="AC69" i="34"/>
  <c r="AD69" i="34"/>
  <c r="AE69" i="34"/>
  <c r="AF69" i="34"/>
  <c r="AG69" i="34"/>
  <c r="AH69" i="34"/>
  <c r="AJ69" i="34"/>
  <c r="C71" i="34"/>
  <c r="C33" i="35" s="1"/>
  <c r="D71" i="34"/>
  <c r="D33" i="35" s="1"/>
  <c r="E71" i="34"/>
  <c r="E33" i="35" s="1"/>
  <c r="F71" i="34"/>
  <c r="F33" i="35" s="1"/>
  <c r="G71" i="34"/>
  <c r="G33" i="35" s="1"/>
  <c r="H71" i="34"/>
  <c r="H33" i="35" s="1"/>
  <c r="I71" i="34"/>
  <c r="I33" i="35" s="1"/>
  <c r="J71" i="34"/>
  <c r="J33" i="35" s="1"/>
  <c r="K71" i="34"/>
  <c r="K33" i="35" s="1"/>
  <c r="L71" i="34"/>
  <c r="L33" i="35" s="1"/>
  <c r="M71" i="34"/>
  <c r="M33" i="35" s="1"/>
  <c r="N71" i="34"/>
  <c r="N33" i="35" s="1"/>
  <c r="O71" i="34"/>
  <c r="O33" i="35" s="1"/>
  <c r="P71" i="34"/>
  <c r="P33" i="35" s="1"/>
  <c r="Q71" i="34"/>
  <c r="Q33" i="35" s="1"/>
  <c r="R71" i="34"/>
  <c r="R33" i="35" s="1"/>
  <c r="S71" i="34"/>
  <c r="S33" i="35" s="1"/>
  <c r="T71" i="34"/>
  <c r="T33" i="35" s="1"/>
  <c r="U71" i="34"/>
  <c r="U33" i="35" s="1"/>
  <c r="V71" i="34"/>
  <c r="V33" i="35" s="1"/>
  <c r="W71" i="34"/>
  <c r="W33" i="35" s="1"/>
  <c r="X71" i="34"/>
  <c r="X33" i="35" s="1"/>
  <c r="Z71" i="34"/>
  <c r="Z33" i="35" s="1"/>
  <c r="AA71" i="34"/>
  <c r="AA33" i="35" s="1"/>
  <c r="AB71" i="34"/>
  <c r="AB33" i="35" s="1"/>
  <c r="AC71" i="34"/>
  <c r="AC33" i="35" s="1"/>
  <c r="AD71" i="34"/>
  <c r="AD33" i="35" s="1"/>
  <c r="AE71" i="34"/>
  <c r="AE33" i="35" s="1"/>
  <c r="AF71" i="34"/>
  <c r="AF33" i="35" s="1"/>
  <c r="AG71" i="34"/>
  <c r="AG33" i="35" s="1"/>
  <c r="AH71" i="34"/>
  <c r="AJ71" i="34"/>
  <c r="AJ33" i="35" s="1"/>
  <c r="AK71" i="34"/>
  <c r="AK33" i="35" s="1"/>
  <c r="AK61" i="34"/>
  <c r="AK62" i="34"/>
  <c r="AK63" i="34"/>
  <c r="AK64" i="34"/>
  <c r="AK65" i="34"/>
  <c r="AK66" i="34"/>
  <c r="AK67" i="34"/>
  <c r="AK68" i="34"/>
  <c r="AK69" i="34"/>
  <c r="AK53" i="34"/>
  <c r="AK44" i="34"/>
  <c r="AK34" i="34"/>
  <c r="AK24" i="34"/>
  <c r="AK17" i="34"/>
  <c r="AK18" i="34"/>
  <c r="AK19" i="34"/>
  <c r="AK20" i="34"/>
  <c r="AK21" i="34"/>
  <c r="AK22" i="34"/>
  <c r="AK23" i="34"/>
  <c r="AK16" i="34"/>
  <c r="AK12" i="34"/>
  <c r="AL17" i="35"/>
  <c r="AL16" i="35"/>
  <c r="AL15" i="35"/>
  <c r="AL14" i="35"/>
  <c r="AL13" i="35"/>
  <c r="AL12" i="35"/>
  <c r="AI18" i="35"/>
  <c r="AI19" i="35"/>
  <c r="AI20" i="35"/>
  <c r="AI21" i="35"/>
  <c r="AI22" i="35"/>
  <c r="AI23" i="35"/>
  <c r="AI24" i="35"/>
  <c r="AI25" i="35"/>
  <c r="AI26" i="35"/>
  <c r="AI27" i="35"/>
  <c r="AI28" i="35"/>
  <c r="AI29" i="35"/>
  <c r="AI30" i="35"/>
  <c r="AI31" i="35"/>
  <c r="M70" i="34" l="1"/>
  <c r="M72" i="34" s="1"/>
  <c r="AC70" i="34"/>
  <c r="AC72" i="34" s="1"/>
  <c r="U70" i="34"/>
  <c r="U72" i="34" s="1"/>
  <c r="C70" i="34"/>
  <c r="C72" i="34" s="1"/>
  <c r="AG70" i="34"/>
  <c r="AG72" i="34" s="1"/>
  <c r="Q70" i="34"/>
  <c r="Q72" i="34" s="1"/>
  <c r="G70" i="34"/>
  <c r="G72" i="34" s="1"/>
  <c r="AE70" i="34"/>
  <c r="AE72" i="34" s="1"/>
  <c r="AA70" i="34"/>
  <c r="AA72" i="34" s="1"/>
  <c r="W70" i="34"/>
  <c r="W72" i="34" s="1"/>
  <c r="S70" i="34"/>
  <c r="S72" i="34" s="1"/>
  <c r="O70" i="34"/>
  <c r="O72" i="34" s="1"/>
  <c r="I70" i="34"/>
  <c r="I72" i="34" s="1"/>
  <c r="E70" i="34"/>
  <c r="E72" i="34" s="1"/>
  <c r="K70" i="34"/>
  <c r="K72" i="34" s="1"/>
  <c r="AJ70" i="34"/>
  <c r="AJ72" i="34" s="1"/>
  <c r="AH70" i="34"/>
  <c r="AH72" i="34" s="1"/>
  <c r="AF70" i="34"/>
  <c r="AF72" i="34" s="1"/>
  <c r="AD70" i="34"/>
  <c r="AD72" i="34" s="1"/>
  <c r="AB70" i="34"/>
  <c r="AB72" i="34" s="1"/>
  <c r="Z70" i="34"/>
  <c r="Z72" i="34" s="1"/>
  <c r="X70" i="34"/>
  <c r="X72" i="34" s="1"/>
  <c r="V70" i="34"/>
  <c r="V72" i="34" s="1"/>
  <c r="T70" i="34"/>
  <c r="T72" i="34" s="1"/>
  <c r="R70" i="34"/>
  <c r="R72" i="34" s="1"/>
  <c r="P70" i="34"/>
  <c r="P72" i="34" s="1"/>
  <c r="N70" i="34"/>
  <c r="N72" i="34" s="1"/>
  <c r="L70" i="34"/>
  <c r="L72" i="34" s="1"/>
  <c r="J70" i="34"/>
  <c r="J72" i="34" s="1"/>
  <c r="H70" i="34"/>
  <c r="H72" i="34" s="1"/>
  <c r="F70" i="34"/>
  <c r="F72" i="34" s="1"/>
  <c r="D70" i="34"/>
  <c r="D72" i="34" s="1"/>
  <c r="AI33" i="35"/>
  <c r="Y34" i="41"/>
  <c r="B34" i="41"/>
  <c r="AK33" i="41"/>
  <c r="AH35" i="41"/>
  <c r="AG17" i="35"/>
  <c r="AE33" i="41"/>
  <c r="AD33" i="41"/>
  <c r="AC33" i="41"/>
  <c r="AC17" i="35" s="1"/>
  <c r="AB33" i="41"/>
  <c r="AA33" i="41"/>
  <c r="Z33" i="41"/>
  <c r="X33" i="41"/>
  <c r="W33" i="41"/>
  <c r="V33" i="41"/>
  <c r="U33" i="41"/>
  <c r="T33" i="41"/>
  <c r="S33" i="41"/>
  <c r="R33" i="41"/>
  <c r="Q33" i="41"/>
  <c r="P33" i="41"/>
  <c r="O33" i="41"/>
  <c r="N33" i="41"/>
  <c r="M33" i="41"/>
  <c r="L33" i="41"/>
  <c r="K33" i="41"/>
  <c r="J33" i="41"/>
  <c r="I33" i="41"/>
  <c r="H33" i="41"/>
  <c r="G33" i="41"/>
  <c r="F33" i="41"/>
  <c r="E33" i="41"/>
  <c r="D33" i="41"/>
  <c r="C33" i="41"/>
  <c r="Y32" i="41"/>
  <c r="B32" i="41"/>
  <c r="Y31" i="41"/>
  <c r="B31" i="41"/>
  <c r="Y30" i="41"/>
  <c r="B30" i="41"/>
  <c r="Y29" i="41"/>
  <c r="B29" i="41"/>
  <c r="Y28" i="41"/>
  <c r="B28" i="41"/>
  <c r="AI69" i="34"/>
  <c r="Y27" i="41"/>
  <c r="Y69" i="34" s="1"/>
  <c r="B27" i="41"/>
  <c r="B69" i="34" s="1"/>
  <c r="AI68" i="34"/>
  <c r="Y26" i="41"/>
  <c r="Y68" i="34" s="1"/>
  <c r="B26" i="41"/>
  <c r="B68" i="34" s="1"/>
  <c r="AI67" i="34"/>
  <c r="Y25" i="41"/>
  <c r="Y67" i="34" s="1"/>
  <c r="B25" i="41"/>
  <c r="B67" i="34" s="1"/>
  <c r="AI66" i="34"/>
  <c r="Y24" i="41"/>
  <c r="Y66" i="34" s="1"/>
  <c r="B24" i="41"/>
  <c r="B66" i="34" s="1"/>
  <c r="AI65" i="34"/>
  <c r="Y23" i="41"/>
  <c r="Y65" i="34" s="1"/>
  <c r="B23" i="41"/>
  <c r="B65" i="34" s="1"/>
  <c r="AI64" i="34"/>
  <c r="Y22" i="41"/>
  <c r="Y64" i="34" s="1"/>
  <c r="B22" i="41"/>
  <c r="B64" i="34" s="1"/>
  <c r="AI63" i="34"/>
  <c r="Y21" i="41"/>
  <c r="Y63" i="34" s="1"/>
  <c r="B21" i="41"/>
  <c r="B63" i="34" s="1"/>
  <c r="AI62" i="34"/>
  <c r="Y20" i="41"/>
  <c r="Y62" i="34" s="1"/>
  <c r="B20" i="41"/>
  <c r="B62" i="34" s="1"/>
  <c r="AI61" i="34"/>
  <c r="Y19" i="41"/>
  <c r="Y61" i="34" s="1"/>
  <c r="B19" i="41"/>
  <c r="B61" i="34" s="1"/>
  <c r="B18" i="41"/>
  <c r="Y16" i="41"/>
  <c r="B16" i="41"/>
  <c r="Y15" i="41"/>
  <c r="B15" i="41"/>
  <c r="Y14" i="41"/>
  <c r="B14" i="41"/>
  <c r="AM13" i="41"/>
  <c r="AM14" i="41" s="1"/>
  <c r="AM15" i="41" s="1"/>
  <c r="AM16" i="41" s="1"/>
  <c r="Y13" i="41"/>
  <c r="B13" i="41"/>
  <c r="Y12" i="41"/>
  <c r="Y53" i="34" s="1"/>
  <c r="B12" i="41"/>
  <c r="B53" i="34" s="1"/>
  <c r="Y33" i="40"/>
  <c r="B33" i="40"/>
  <c r="AK32" i="40"/>
  <c r="AJ16" i="35"/>
  <c r="AH34" i="40"/>
  <c r="AF32" i="40"/>
  <c r="AF16" i="35" s="1"/>
  <c r="AE32" i="40"/>
  <c r="AD32" i="40"/>
  <c r="AC32" i="40"/>
  <c r="AB32" i="40"/>
  <c r="AB16" i="35" s="1"/>
  <c r="AA32" i="40"/>
  <c r="Z32" i="40"/>
  <c r="X32" i="40"/>
  <c r="W32" i="40"/>
  <c r="V32" i="40"/>
  <c r="U32" i="40"/>
  <c r="T32" i="40"/>
  <c r="S32" i="40"/>
  <c r="R32" i="40"/>
  <c r="Q32" i="40"/>
  <c r="P32" i="40"/>
  <c r="O32" i="40"/>
  <c r="N32" i="40"/>
  <c r="M32" i="40"/>
  <c r="L32" i="40"/>
  <c r="K32" i="40"/>
  <c r="J32" i="40"/>
  <c r="I32" i="40"/>
  <c r="H32" i="40"/>
  <c r="G32" i="40"/>
  <c r="F32" i="40"/>
  <c r="E32" i="40"/>
  <c r="D32" i="40"/>
  <c r="C32" i="40"/>
  <c r="Y31" i="40"/>
  <c r="B31" i="40"/>
  <c r="Y30" i="40"/>
  <c r="B30" i="40"/>
  <c r="Y29" i="40"/>
  <c r="B29" i="40"/>
  <c r="Y28" i="40"/>
  <c r="B28" i="40"/>
  <c r="Y27" i="40"/>
  <c r="B27" i="40"/>
  <c r="Y26" i="40"/>
  <c r="B26" i="40"/>
  <c r="Y25" i="40"/>
  <c r="B25" i="40"/>
  <c r="Y24" i="40"/>
  <c r="B24" i="40"/>
  <c r="Y23" i="40"/>
  <c r="B23" i="40"/>
  <c r="Y22" i="40"/>
  <c r="B22" i="40"/>
  <c r="Y21" i="40"/>
  <c r="B21" i="40"/>
  <c r="Y20" i="40"/>
  <c r="B20" i="40"/>
  <c r="Y19" i="40"/>
  <c r="B19" i="40"/>
  <c r="Y18" i="40"/>
  <c r="B18" i="40"/>
  <c r="Y17" i="40"/>
  <c r="B17" i="40"/>
  <c r="Y16" i="40"/>
  <c r="B16" i="40"/>
  <c r="Y15" i="40"/>
  <c r="B15" i="40"/>
  <c r="Y14" i="40"/>
  <c r="B14" i="40"/>
  <c r="AM13" i="40"/>
  <c r="AM14" i="40" s="1"/>
  <c r="AM15" i="40" s="1"/>
  <c r="AM16" i="40" s="1"/>
  <c r="AM17" i="40" s="1"/>
  <c r="AM18" i="40" s="1"/>
  <c r="AM19" i="40" s="1"/>
  <c r="AM20" i="40" s="1"/>
  <c r="AM21" i="40" s="1"/>
  <c r="AM22" i="40" s="1"/>
  <c r="AM23" i="40" s="1"/>
  <c r="AM24" i="40" s="1"/>
  <c r="AM25" i="40" s="1"/>
  <c r="AM26" i="40" s="1"/>
  <c r="AM27" i="40" s="1"/>
  <c r="AM28" i="40" s="1"/>
  <c r="AM29" i="40" s="1"/>
  <c r="AM30" i="40" s="1"/>
  <c r="AM31" i="40" s="1"/>
  <c r="Y13" i="40"/>
  <c r="B13" i="40"/>
  <c r="Y12" i="40"/>
  <c r="Y32" i="39"/>
  <c r="B32" i="39"/>
  <c r="AK31" i="39"/>
  <c r="AH33" i="39"/>
  <c r="AD31" i="39"/>
  <c r="AC31" i="39"/>
  <c r="AB31" i="39"/>
  <c r="AA31" i="39"/>
  <c r="Z31" i="39"/>
  <c r="X31" i="39"/>
  <c r="W31" i="39"/>
  <c r="V31" i="39"/>
  <c r="U31" i="39"/>
  <c r="T31" i="39"/>
  <c r="S31" i="39"/>
  <c r="R31" i="39"/>
  <c r="Q31" i="39"/>
  <c r="P31" i="39"/>
  <c r="O31" i="39"/>
  <c r="N31" i="39"/>
  <c r="M31" i="39"/>
  <c r="L31" i="39"/>
  <c r="K31" i="39"/>
  <c r="J31" i="39"/>
  <c r="I31" i="39"/>
  <c r="H31" i="39"/>
  <c r="G31" i="39"/>
  <c r="F31" i="39"/>
  <c r="E31" i="39"/>
  <c r="D31" i="39"/>
  <c r="C31" i="39"/>
  <c r="Y30" i="39"/>
  <c r="B30" i="39"/>
  <c r="Y29" i="39"/>
  <c r="B29" i="39"/>
  <c r="Y28" i="39"/>
  <c r="B28" i="39"/>
  <c r="Y27" i="39"/>
  <c r="B27" i="39"/>
  <c r="Y26" i="39"/>
  <c r="B26" i="39"/>
  <c r="Y25" i="39"/>
  <c r="B25" i="39"/>
  <c r="Y24" i="39"/>
  <c r="B24" i="39"/>
  <c r="Y23" i="39"/>
  <c r="B23" i="39"/>
  <c r="Y22" i="39"/>
  <c r="B22" i="39"/>
  <c r="Y21" i="39"/>
  <c r="Y43" i="34" s="1"/>
  <c r="B21" i="39"/>
  <c r="B43" i="34" s="1"/>
  <c r="Y20" i="39"/>
  <c r="Y42" i="34" s="1"/>
  <c r="B20" i="39"/>
  <c r="B42" i="34" s="1"/>
  <c r="Y19" i="39"/>
  <c r="Y41" i="34" s="1"/>
  <c r="B19" i="39"/>
  <c r="B41" i="34" s="1"/>
  <c r="Y18" i="39"/>
  <c r="Y40" i="34" s="1"/>
  <c r="B18" i="39"/>
  <c r="B40" i="34" s="1"/>
  <c r="Y17" i="39"/>
  <c r="Y39" i="34" s="1"/>
  <c r="B17" i="39"/>
  <c r="B39" i="34" s="1"/>
  <c r="Y16" i="39"/>
  <c r="Y38" i="34" s="1"/>
  <c r="B16" i="39"/>
  <c r="B38" i="34" s="1"/>
  <c r="Y15" i="39"/>
  <c r="Y37" i="34" s="1"/>
  <c r="B15" i="39"/>
  <c r="B37" i="34" s="1"/>
  <c r="Y14" i="39"/>
  <c r="Y36" i="34" s="1"/>
  <c r="B14" i="39"/>
  <c r="B36" i="34" s="1"/>
  <c r="AM13" i="39"/>
  <c r="AM14" i="39" s="1"/>
  <c r="AM15" i="39" s="1"/>
  <c r="AM16" i="39" s="1"/>
  <c r="AM18" i="39" s="1"/>
  <c r="AM19" i="39" s="1"/>
  <c r="AM20" i="39" s="1"/>
  <c r="AM21" i="39" s="1"/>
  <c r="AM22" i="39" s="1"/>
  <c r="AM23" i="39" s="1"/>
  <c r="AM24" i="39" s="1"/>
  <c r="AM25" i="39" s="1"/>
  <c r="AM26" i="39" s="1"/>
  <c r="AM27" i="39" s="1"/>
  <c r="AM28" i="39" s="1"/>
  <c r="AM29" i="39" s="1"/>
  <c r="AM30" i="39" s="1"/>
  <c r="Y13" i="39"/>
  <c r="Y35" i="34" s="1"/>
  <c r="Y12" i="39"/>
  <c r="Y34" i="34" s="1"/>
  <c r="B12" i="39"/>
  <c r="B34" i="34" s="1"/>
  <c r="Y34" i="38"/>
  <c r="B34" i="38"/>
  <c r="AK33" i="38"/>
  <c r="AJ14" i="35"/>
  <c r="AH35" i="38"/>
  <c r="AF14" i="35"/>
  <c r="AD33" i="38"/>
  <c r="AC33" i="38"/>
  <c r="AB33" i="38"/>
  <c r="AB14" i="35" s="1"/>
  <c r="AA33" i="38"/>
  <c r="Z33" i="38"/>
  <c r="X33" i="38"/>
  <c r="W33" i="38"/>
  <c r="V33" i="38"/>
  <c r="U33" i="38"/>
  <c r="T33" i="38"/>
  <c r="S33" i="38"/>
  <c r="R33" i="38"/>
  <c r="Q33" i="38"/>
  <c r="P33" i="38"/>
  <c r="O33" i="38"/>
  <c r="N33" i="38"/>
  <c r="M33" i="38"/>
  <c r="L33" i="38"/>
  <c r="K33" i="38"/>
  <c r="J33" i="38"/>
  <c r="I33" i="38"/>
  <c r="H33" i="38"/>
  <c r="G33" i="38"/>
  <c r="F33" i="38"/>
  <c r="E33" i="38"/>
  <c r="D33" i="38"/>
  <c r="C33" i="38"/>
  <c r="Y32" i="38"/>
  <c r="B32" i="38"/>
  <c r="Y31" i="38"/>
  <c r="B31" i="38"/>
  <c r="Y30" i="38"/>
  <c r="B30" i="38"/>
  <c r="Y29" i="38"/>
  <c r="B29" i="38"/>
  <c r="Y28" i="38"/>
  <c r="B28" i="38"/>
  <c r="Y27" i="38"/>
  <c r="B27" i="38"/>
  <c r="Y26" i="38"/>
  <c r="B26" i="38"/>
  <c r="Y25" i="38"/>
  <c r="B25" i="38"/>
  <c r="Y24" i="38"/>
  <c r="B24" i="38"/>
  <c r="Y23" i="38"/>
  <c r="B23" i="38"/>
  <c r="Y22" i="38"/>
  <c r="B22" i="38"/>
  <c r="Y21" i="38"/>
  <c r="B21" i="38"/>
  <c r="Y20" i="38"/>
  <c r="B20" i="38"/>
  <c r="Y19" i="38"/>
  <c r="B19" i="38"/>
  <c r="Y18" i="38"/>
  <c r="B18" i="38"/>
  <c r="Y17" i="38"/>
  <c r="B17" i="38"/>
  <c r="Y16" i="38"/>
  <c r="B16" i="38"/>
  <c r="Y15" i="38"/>
  <c r="B15" i="38"/>
  <c r="Y12" i="38"/>
  <c r="B12" i="38"/>
  <c r="Y33" i="37"/>
  <c r="B33" i="37"/>
  <c r="AK32" i="37"/>
  <c r="AH34" i="37"/>
  <c r="AG32" i="37"/>
  <c r="AF32" i="37"/>
  <c r="AE32" i="37"/>
  <c r="AD32" i="37"/>
  <c r="AC32" i="37"/>
  <c r="AB32" i="37"/>
  <c r="AA32" i="37"/>
  <c r="Z32" i="37"/>
  <c r="X32" i="37"/>
  <c r="W32" i="37"/>
  <c r="V32" i="37"/>
  <c r="V13" i="35" s="1"/>
  <c r="U32" i="37"/>
  <c r="T32" i="37"/>
  <c r="S32" i="37"/>
  <c r="R32" i="37"/>
  <c r="R13" i="35" s="1"/>
  <c r="Q32" i="37"/>
  <c r="P32" i="37"/>
  <c r="O32" i="37"/>
  <c r="N32" i="37"/>
  <c r="N13" i="35" s="1"/>
  <c r="M32" i="37"/>
  <c r="L32" i="37"/>
  <c r="K32" i="37"/>
  <c r="J32" i="37"/>
  <c r="J13" i="35" s="1"/>
  <c r="I32" i="37"/>
  <c r="H32" i="37"/>
  <c r="G32" i="37"/>
  <c r="F32" i="37"/>
  <c r="F13" i="35" s="1"/>
  <c r="E32" i="37"/>
  <c r="D32" i="37"/>
  <c r="C32" i="37"/>
  <c r="Y31" i="37"/>
  <c r="B31" i="37"/>
  <c r="Y30" i="37"/>
  <c r="B30" i="37"/>
  <c r="Y29" i="37"/>
  <c r="B29" i="37"/>
  <c r="Y28" i="37"/>
  <c r="B28" i="37"/>
  <c r="Y27" i="37"/>
  <c r="B27" i="37"/>
  <c r="Y26" i="37"/>
  <c r="B26" i="37"/>
  <c r="Y25" i="37"/>
  <c r="B25" i="37"/>
  <c r="Y24" i="37"/>
  <c r="B24" i="37"/>
  <c r="Y23" i="37"/>
  <c r="B23" i="37"/>
  <c r="Y22" i="37"/>
  <c r="B22" i="37"/>
  <c r="Y21" i="37"/>
  <c r="B21" i="37"/>
  <c r="Y20" i="37"/>
  <c r="B20" i="37"/>
  <c r="AI23" i="34"/>
  <c r="Y19" i="37"/>
  <c r="Y23" i="34" s="1"/>
  <c r="B19" i="37"/>
  <c r="B23" i="34" s="1"/>
  <c r="AI22" i="34"/>
  <c r="Y18" i="37"/>
  <c r="Y22" i="34" s="1"/>
  <c r="B18" i="37"/>
  <c r="B22" i="34" s="1"/>
  <c r="AI21" i="34"/>
  <c r="Y17" i="37"/>
  <c r="Y21" i="34" s="1"/>
  <c r="B17" i="37"/>
  <c r="B21" i="34" s="1"/>
  <c r="AI20" i="34"/>
  <c r="Y16" i="37"/>
  <c r="Y20" i="34" s="1"/>
  <c r="B16" i="37"/>
  <c r="B20" i="34" s="1"/>
  <c r="AI19" i="34"/>
  <c r="Y15" i="37"/>
  <c r="Y19" i="34" s="1"/>
  <c r="B15" i="37"/>
  <c r="B19" i="34" s="1"/>
  <c r="AI18" i="34"/>
  <c r="Y14" i="37"/>
  <c r="Y18" i="34" s="1"/>
  <c r="B14" i="37"/>
  <c r="B18" i="34" s="1"/>
  <c r="AM13" i="37"/>
  <c r="AM14" i="37" s="1"/>
  <c r="AM15" i="37" s="1"/>
  <c r="AM16" i="37" s="1"/>
  <c r="AM17" i="37" s="1"/>
  <c r="AM18" i="37" s="1"/>
  <c r="AM19" i="37" s="1"/>
  <c r="AM20" i="37" s="1"/>
  <c r="AM21" i="37" s="1"/>
  <c r="AM22" i="37" s="1"/>
  <c r="AM23" i="37" s="1"/>
  <c r="AM24" i="37" s="1"/>
  <c r="AM25" i="37" s="1"/>
  <c r="AM26" i="37" s="1"/>
  <c r="AM27" i="37" s="1"/>
  <c r="AM28" i="37" s="1"/>
  <c r="AM29" i="37" s="1"/>
  <c r="AM30" i="37" s="1"/>
  <c r="AM31" i="37" s="1"/>
  <c r="AI17" i="34"/>
  <c r="Y13" i="37"/>
  <c r="Y17" i="34" s="1"/>
  <c r="B13" i="37"/>
  <c r="B17" i="34" s="1"/>
  <c r="AI16" i="34"/>
  <c r="Y12" i="37"/>
  <c r="Y16" i="34" s="1"/>
  <c r="B12" i="37"/>
  <c r="B16" i="34" s="1"/>
  <c r="AM17" i="41" l="1"/>
  <c r="AM18" i="41" s="1"/>
  <c r="AM19" i="41" s="1"/>
  <c r="AM20" i="41" s="1"/>
  <c r="AM21" i="41" s="1"/>
  <c r="AM22" i="41" s="1"/>
  <c r="AM23" i="41" s="1"/>
  <c r="AM24" i="41" s="1"/>
  <c r="AM25" i="41" s="1"/>
  <c r="AM26" i="41" s="1"/>
  <c r="AM27" i="41" s="1"/>
  <c r="AM28" i="41" s="1"/>
  <c r="AM29" i="41" s="1"/>
  <c r="AM30" i="41" s="1"/>
  <c r="AM31" i="41" s="1"/>
  <c r="AM32" i="41" s="1"/>
  <c r="AI34" i="40"/>
  <c r="AB34" i="40"/>
  <c r="B32" i="40"/>
  <c r="B16" i="35" s="1"/>
  <c r="Y32" i="40"/>
  <c r="Y16" i="35" s="1"/>
  <c r="AJ34" i="40"/>
  <c r="B31" i="39"/>
  <c r="B33" i="39" s="1"/>
  <c r="AI35" i="38"/>
  <c r="AB35" i="38"/>
  <c r="B33" i="38"/>
  <c r="B14" i="35" s="1"/>
  <c r="Y33" i="38"/>
  <c r="Y14" i="35" s="1"/>
  <c r="AJ35" i="38"/>
  <c r="V34" i="37"/>
  <c r="F34" i="37"/>
  <c r="N34" i="37"/>
  <c r="C34" i="37"/>
  <c r="C13" i="35"/>
  <c r="E34" i="37"/>
  <c r="E13" i="35"/>
  <c r="G34" i="37"/>
  <c r="G13" i="35"/>
  <c r="I34" i="37"/>
  <c r="I13" i="35"/>
  <c r="K34" i="37"/>
  <c r="K13" i="35"/>
  <c r="M34" i="37"/>
  <c r="M13" i="35"/>
  <c r="O34" i="37"/>
  <c r="O13" i="35"/>
  <c r="Q34" i="37"/>
  <c r="Q13" i="35"/>
  <c r="S34" i="37"/>
  <c r="S13" i="35"/>
  <c r="U34" i="37"/>
  <c r="U13" i="35"/>
  <c r="W34" i="37"/>
  <c r="W13" i="35"/>
  <c r="Z34" i="37"/>
  <c r="Z13" i="35"/>
  <c r="AB34" i="37"/>
  <c r="AB13" i="35"/>
  <c r="AD34" i="37"/>
  <c r="AD13" i="35"/>
  <c r="AF34" i="37"/>
  <c r="AF13" i="35"/>
  <c r="AK34" i="37"/>
  <c r="AK13" i="35"/>
  <c r="D34" i="37"/>
  <c r="D13" i="35"/>
  <c r="H34" i="37"/>
  <c r="H13" i="35"/>
  <c r="L34" i="37"/>
  <c r="L13" i="35"/>
  <c r="P34" i="37"/>
  <c r="P13" i="35"/>
  <c r="T34" i="37"/>
  <c r="T13" i="35"/>
  <c r="X34" i="37"/>
  <c r="X13" i="35"/>
  <c r="AA34" i="37"/>
  <c r="AA13" i="35"/>
  <c r="AC34" i="37"/>
  <c r="AC13" i="35"/>
  <c r="AE34" i="37"/>
  <c r="AE13" i="35"/>
  <c r="AG34" i="37"/>
  <c r="AG13" i="35"/>
  <c r="AJ34" i="37"/>
  <c r="AJ13" i="35"/>
  <c r="J34" i="37"/>
  <c r="R34" i="37"/>
  <c r="B35" i="38"/>
  <c r="D35" i="38"/>
  <c r="D14" i="35"/>
  <c r="F35" i="38"/>
  <c r="F14" i="35"/>
  <c r="H35" i="38"/>
  <c r="H14" i="35"/>
  <c r="J35" i="38"/>
  <c r="J14" i="35"/>
  <c r="L35" i="38"/>
  <c r="L14" i="35"/>
  <c r="N35" i="38"/>
  <c r="N14" i="35"/>
  <c r="P35" i="38"/>
  <c r="P14" i="35"/>
  <c r="R35" i="38"/>
  <c r="R14" i="35"/>
  <c r="T35" i="38"/>
  <c r="T14" i="35"/>
  <c r="V35" i="38"/>
  <c r="V14" i="35"/>
  <c r="X35" i="38"/>
  <c r="X14" i="35"/>
  <c r="AA35" i="38"/>
  <c r="AA14" i="35"/>
  <c r="AC35" i="38"/>
  <c r="AC14" i="35"/>
  <c r="AE35" i="38"/>
  <c r="AE14" i="35"/>
  <c r="AG35" i="38"/>
  <c r="AG14" i="35"/>
  <c r="AK35" i="38"/>
  <c r="AK14" i="35"/>
  <c r="AI14" i="35" s="1"/>
  <c r="C35" i="38"/>
  <c r="C14" i="35"/>
  <c r="E35" i="38"/>
  <c r="E14" i="35"/>
  <c r="G35" i="38"/>
  <c r="G14" i="35"/>
  <c r="I35" i="38"/>
  <c r="I14" i="35"/>
  <c r="K35" i="38"/>
  <c r="K14" i="35"/>
  <c r="M35" i="38"/>
  <c r="M14" i="35"/>
  <c r="O35" i="38"/>
  <c r="O14" i="35"/>
  <c r="Q35" i="38"/>
  <c r="Q14" i="35"/>
  <c r="S35" i="38"/>
  <c r="S14" i="35"/>
  <c r="U35" i="38"/>
  <c r="U14" i="35"/>
  <c r="W35" i="38"/>
  <c r="W14" i="35"/>
  <c r="Z35" i="38"/>
  <c r="Z14" i="35"/>
  <c r="AD35" i="38"/>
  <c r="AD14" i="35"/>
  <c r="AF35" i="38"/>
  <c r="C33" i="39"/>
  <c r="C15" i="35"/>
  <c r="E33" i="39"/>
  <c r="E15" i="35"/>
  <c r="G33" i="39"/>
  <c r="G15" i="35"/>
  <c r="I33" i="39"/>
  <c r="I15" i="35"/>
  <c r="K33" i="39"/>
  <c r="K15" i="35"/>
  <c r="M33" i="39"/>
  <c r="M15" i="35"/>
  <c r="O33" i="39"/>
  <c r="O15" i="35"/>
  <c r="Q33" i="39"/>
  <c r="Q15" i="35"/>
  <c r="S33" i="39"/>
  <c r="S15" i="35"/>
  <c r="U33" i="39"/>
  <c r="U15" i="35"/>
  <c r="W33" i="39"/>
  <c r="W15" i="35"/>
  <c r="Z33" i="39"/>
  <c r="Z15" i="35"/>
  <c r="AB33" i="39"/>
  <c r="AB15" i="35"/>
  <c r="AD33" i="39"/>
  <c r="AD15" i="35"/>
  <c r="AF33" i="39"/>
  <c r="AF15" i="35"/>
  <c r="AK33" i="39"/>
  <c r="AK15" i="35"/>
  <c r="D33" i="39"/>
  <c r="D15" i="35"/>
  <c r="F33" i="39"/>
  <c r="F15" i="35"/>
  <c r="H33" i="39"/>
  <c r="H15" i="35"/>
  <c r="J33" i="39"/>
  <c r="J15" i="35"/>
  <c r="L33" i="39"/>
  <c r="L15" i="35"/>
  <c r="N33" i="39"/>
  <c r="N15" i="35"/>
  <c r="P33" i="39"/>
  <c r="P15" i="35"/>
  <c r="R33" i="39"/>
  <c r="R15" i="35"/>
  <c r="T33" i="39"/>
  <c r="T15" i="35"/>
  <c r="V33" i="39"/>
  <c r="V15" i="35"/>
  <c r="X33" i="39"/>
  <c r="X15" i="35"/>
  <c r="AA33" i="39"/>
  <c r="AA15" i="35"/>
  <c r="AC33" i="39"/>
  <c r="AC15" i="35"/>
  <c r="AE33" i="39"/>
  <c r="AE15" i="35"/>
  <c r="AG33" i="39"/>
  <c r="AG15" i="35"/>
  <c r="AJ33" i="39"/>
  <c r="AJ15" i="35"/>
  <c r="D34" i="40"/>
  <c r="D16" i="35"/>
  <c r="F34" i="40"/>
  <c r="F16" i="35"/>
  <c r="H34" i="40"/>
  <c r="H16" i="35"/>
  <c r="J34" i="40"/>
  <c r="J16" i="35"/>
  <c r="L34" i="40"/>
  <c r="L16" i="35"/>
  <c r="N34" i="40"/>
  <c r="N16" i="35"/>
  <c r="P34" i="40"/>
  <c r="P16" i="35"/>
  <c r="R34" i="40"/>
  <c r="R16" i="35"/>
  <c r="T34" i="40"/>
  <c r="T16" i="35"/>
  <c r="V34" i="40"/>
  <c r="V16" i="35"/>
  <c r="X34" i="40"/>
  <c r="X16" i="35"/>
  <c r="AA34" i="40"/>
  <c r="AA16" i="35"/>
  <c r="AC34" i="40"/>
  <c r="AC16" i="35"/>
  <c r="AE34" i="40"/>
  <c r="AE16" i="35"/>
  <c r="AG34" i="40"/>
  <c r="AG16" i="35"/>
  <c r="AK34" i="40"/>
  <c r="AK16" i="35"/>
  <c r="AI16" i="35" s="1"/>
  <c r="C34" i="40"/>
  <c r="C16" i="35"/>
  <c r="E34" i="40"/>
  <c r="E16" i="35"/>
  <c r="G34" i="40"/>
  <c r="G16" i="35"/>
  <c r="I34" i="40"/>
  <c r="I16" i="35"/>
  <c r="K34" i="40"/>
  <c r="K16" i="35"/>
  <c r="M34" i="40"/>
  <c r="M16" i="35"/>
  <c r="O34" i="40"/>
  <c r="O16" i="35"/>
  <c r="Q34" i="40"/>
  <c r="Q16" i="35"/>
  <c r="S34" i="40"/>
  <c r="S16" i="35"/>
  <c r="U34" i="40"/>
  <c r="U16" i="35"/>
  <c r="W34" i="40"/>
  <c r="W16" i="35"/>
  <c r="Z34" i="40"/>
  <c r="Z16" i="35"/>
  <c r="AD34" i="40"/>
  <c r="AD16" i="35"/>
  <c r="AF34" i="40"/>
  <c r="D35" i="41"/>
  <c r="D17" i="35"/>
  <c r="F35" i="41"/>
  <c r="F17" i="35"/>
  <c r="H35" i="41"/>
  <c r="H17" i="35"/>
  <c r="J35" i="41"/>
  <c r="J17" i="35"/>
  <c r="L35" i="41"/>
  <c r="L17" i="35"/>
  <c r="N35" i="41"/>
  <c r="N17" i="35"/>
  <c r="P35" i="41"/>
  <c r="P17" i="35"/>
  <c r="R35" i="41"/>
  <c r="R17" i="35"/>
  <c r="T35" i="41"/>
  <c r="T17" i="35"/>
  <c r="V35" i="41"/>
  <c r="V17" i="35"/>
  <c r="X35" i="41"/>
  <c r="X17" i="35"/>
  <c r="AA35" i="41"/>
  <c r="AA17" i="35"/>
  <c r="AE35" i="41"/>
  <c r="AE17" i="35"/>
  <c r="AJ35" i="41"/>
  <c r="AJ17" i="35"/>
  <c r="AG35" i="41"/>
  <c r="Y33" i="41"/>
  <c r="B33" i="41"/>
  <c r="C35" i="41"/>
  <c r="C17" i="35"/>
  <c r="E35" i="41"/>
  <c r="E17" i="35"/>
  <c r="G35" i="41"/>
  <c r="G17" i="35"/>
  <c r="I35" i="41"/>
  <c r="I17" i="35"/>
  <c r="K35" i="41"/>
  <c r="K17" i="35"/>
  <c r="M35" i="41"/>
  <c r="M17" i="35"/>
  <c r="O35" i="41"/>
  <c r="O17" i="35"/>
  <c r="Q35" i="41"/>
  <c r="Q17" i="35"/>
  <c r="S35" i="41"/>
  <c r="S17" i="35"/>
  <c r="U35" i="41"/>
  <c r="U17" i="35"/>
  <c r="W35" i="41"/>
  <c r="W17" i="35"/>
  <c r="Z35" i="41"/>
  <c r="Z17" i="35"/>
  <c r="AB35" i="41"/>
  <c r="AB17" i="35"/>
  <c r="AD35" i="41"/>
  <c r="AD17" i="35"/>
  <c r="AF35" i="41"/>
  <c r="AF17" i="35"/>
  <c r="AK35" i="41"/>
  <c r="AK17" i="35"/>
  <c r="AC35" i="41"/>
  <c r="Y31" i="39"/>
  <c r="B32" i="37"/>
  <c r="Y32" i="37"/>
  <c r="AI34" i="37"/>
  <c r="AI35" i="41"/>
  <c r="AI33" i="39"/>
  <c r="AI13" i="35" l="1"/>
  <c r="Y34" i="40"/>
  <c r="B34" i="40"/>
  <c r="Y35" i="38"/>
  <c r="AI15" i="35"/>
  <c r="B15" i="35"/>
  <c r="AI17" i="35"/>
  <c r="Y34" i="37"/>
  <c r="Y13" i="35"/>
  <c r="B34" i="37"/>
  <c r="B13" i="35"/>
  <c r="Y33" i="39"/>
  <c r="Y15" i="35"/>
  <c r="Y35" i="41"/>
  <c r="Y17" i="35"/>
  <c r="B35" i="41"/>
  <c r="B17" i="35"/>
  <c r="AI71" i="34"/>
  <c r="Y33" i="36"/>
  <c r="Y71" i="34" s="1"/>
  <c r="Y33" i="35" s="1"/>
  <c r="B33" i="36"/>
  <c r="B71" i="34" s="1"/>
  <c r="B33" i="35" s="1"/>
  <c r="AK32" i="36"/>
  <c r="AH32" i="36"/>
  <c r="AH34" i="36" s="1"/>
  <c r="AG32" i="36"/>
  <c r="AF32" i="36"/>
  <c r="AE32" i="36"/>
  <c r="AD32" i="36"/>
  <c r="AC32" i="36"/>
  <c r="AB32" i="36"/>
  <c r="AA32" i="36"/>
  <c r="Z32" i="36"/>
  <c r="X32" i="36"/>
  <c r="W32" i="36"/>
  <c r="V32" i="36"/>
  <c r="U32" i="36"/>
  <c r="T32" i="36"/>
  <c r="S32" i="36"/>
  <c r="R32" i="36"/>
  <c r="Q32" i="36"/>
  <c r="P32" i="36"/>
  <c r="O32" i="36"/>
  <c r="N32" i="36"/>
  <c r="M32" i="36"/>
  <c r="L32" i="36"/>
  <c r="K32" i="36"/>
  <c r="J32" i="36"/>
  <c r="I32" i="36"/>
  <c r="H32" i="36"/>
  <c r="G32" i="36"/>
  <c r="F32" i="36"/>
  <c r="E32" i="36"/>
  <c r="D32" i="36"/>
  <c r="C32" i="36"/>
  <c r="Y31" i="36"/>
  <c r="B31" i="36"/>
  <c r="Y30" i="36"/>
  <c r="B30" i="36"/>
  <c r="Y29" i="36"/>
  <c r="B29" i="36"/>
  <c r="Y28" i="36"/>
  <c r="B28" i="36"/>
  <c r="Y27" i="36"/>
  <c r="B27" i="36"/>
  <c r="Y26" i="36"/>
  <c r="B26" i="36"/>
  <c r="Y25" i="36"/>
  <c r="B25" i="36"/>
  <c r="Y24" i="36"/>
  <c r="B24" i="36"/>
  <c r="Y23" i="36"/>
  <c r="B23" i="36"/>
  <c r="Y22" i="36"/>
  <c r="B22" i="36"/>
  <c r="Y21" i="36"/>
  <c r="B21" i="36"/>
  <c r="Y20" i="36"/>
  <c r="B20" i="36"/>
  <c r="Y19" i="36"/>
  <c r="B19" i="36"/>
  <c r="Y18" i="36"/>
  <c r="B18" i="36"/>
  <c r="Y17" i="36"/>
  <c r="B17" i="36"/>
  <c r="Y16" i="36"/>
  <c r="B16" i="36"/>
  <c r="Y15" i="36"/>
  <c r="B15" i="36"/>
  <c r="Y14" i="36"/>
  <c r="B14" i="36"/>
  <c r="AM13" i="36"/>
  <c r="AM14" i="36" s="1"/>
  <c r="AM15" i="36" s="1"/>
  <c r="AM16" i="36" s="1"/>
  <c r="AM17" i="36" s="1"/>
  <c r="AM18" i="36" s="1"/>
  <c r="AM19" i="36" s="1"/>
  <c r="AM20" i="36" s="1"/>
  <c r="AM21" i="36" s="1"/>
  <c r="AM22" i="36" s="1"/>
  <c r="AM23" i="36" s="1"/>
  <c r="AM24" i="36" s="1"/>
  <c r="AM25" i="36" s="1"/>
  <c r="AM26" i="36" s="1"/>
  <c r="AM27" i="36" s="1"/>
  <c r="AM28" i="36" s="1"/>
  <c r="AM29" i="36" s="1"/>
  <c r="AM30" i="36" s="1"/>
  <c r="AM31" i="36" s="1"/>
  <c r="Y13" i="36"/>
  <c r="B13" i="36"/>
  <c r="Y12" i="36"/>
  <c r="Y12" i="34" s="1"/>
  <c r="B12" i="36"/>
  <c r="B12" i="34" s="1"/>
  <c r="AL32" i="35"/>
  <c r="AH32" i="35"/>
  <c r="AH34" i="35" s="1"/>
  <c r="Y31" i="35"/>
  <c r="B31" i="35"/>
  <c r="Y30" i="35"/>
  <c r="B30" i="35"/>
  <c r="Y29" i="35"/>
  <c r="B29" i="35"/>
  <c r="Y28" i="35"/>
  <c r="B28" i="35"/>
  <c r="Y27" i="35"/>
  <c r="B27" i="35"/>
  <c r="Y26" i="35"/>
  <c r="B26" i="35"/>
  <c r="Y25" i="35"/>
  <c r="B25" i="35"/>
  <c r="Y24" i="35"/>
  <c r="B24" i="35"/>
  <c r="Y23" i="35"/>
  <c r="B23" i="35"/>
  <c r="Y22" i="35"/>
  <c r="B22" i="35"/>
  <c r="Y21" i="35"/>
  <c r="B21" i="35"/>
  <c r="Y20" i="35"/>
  <c r="B20" i="35"/>
  <c r="Y19" i="35"/>
  <c r="B19" i="35"/>
  <c r="Y18" i="35"/>
  <c r="B18" i="35"/>
  <c r="AN13" i="35"/>
  <c r="AN14" i="35" s="1"/>
  <c r="AN15" i="35" s="1"/>
  <c r="AN16" i="35" s="1"/>
  <c r="AN17" i="35" s="1"/>
  <c r="AN18" i="35" s="1"/>
  <c r="AN19" i="35" s="1"/>
  <c r="AN20" i="35" s="1"/>
  <c r="AN21" i="35" s="1"/>
  <c r="AN22" i="35" s="1"/>
  <c r="AN23" i="35" s="1"/>
  <c r="AN24" i="35" s="1"/>
  <c r="AN25" i="35" s="1"/>
  <c r="AN26" i="35" s="1"/>
  <c r="AN27" i="35" s="1"/>
  <c r="AN28" i="35" s="1"/>
  <c r="AN29" i="35" s="1"/>
  <c r="AN30" i="35" s="1"/>
  <c r="AN31" i="35" s="1"/>
  <c r="AK70" i="34"/>
  <c r="AK72" i="34" s="1"/>
  <c r="AN13" i="34"/>
  <c r="AN14" i="34" s="1"/>
  <c r="AN15" i="34" l="1"/>
  <c r="AN16" i="34" s="1"/>
  <c r="AN17" i="34" s="1"/>
  <c r="AN18" i="34" s="1"/>
  <c r="AN19" i="34" s="1"/>
  <c r="AN20" i="34" s="1"/>
  <c r="AN21" i="34" s="1"/>
  <c r="AN22" i="34" s="1"/>
  <c r="AN23" i="34" s="1"/>
  <c r="AN24" i="34" s="1"/>
  <c r="Y70" i="34"/>
  <c r="Y72" i="34" s="1"/>
  <c r="B70" i="34"/>
  <c r="B72" i="34" s="1"/>
  <c r="AI70" i="34"/>
  <c r="AI72" i="34" s="1"/>
  <c r="D12" i="35"/>
  <c r="D32" i="35" s="1"/>
  <c r="D34" i="35" s="1"/>
  <c r="D34" i="36"/>
  <c r="F12" i="35"/>
  <c r="F32" i="35" s="1"/>
  <c r="F34" i="35" s="1"/>
  <c r="F34" i="36"/>
  <c r="H12" i="35"/>
  <c r="H32" i="35" s="1"/>
  <c r="H34" i="35" s="1"/>
  <c r="H34" i="36"/>
  <c r="J34" i="36"/>
  <c r="J12" i="35"/>
  <c r="J32" i="35" s="1"/>
  <c r="J34" i="35" s="1"/>
  <c r="L34" i="36"/>
  <c r="L12" i="35"/>
  <c r="L32" i="35" s="1"/>
  <c r="L34" i="35" s="1"/>
  <c r="N34" i="36"/>
  <c r="N12" i="35"/>
  <c r="N32" i="35" s="1"/>
  <c r="N34" i="35" s="1"/>
  <c r="P34" i="36"/>
  <c r="P12" i="35"/>
  <c r="P32" i="35" s="1"/>
  <c r="P34" i="35" s="1"/>
  <c r="R12" i="35"/>
  <c r="R32" i="35" s="1"/>
  <c r="R34" i="35" s="1"/>
  <c r="R34" i="36"/>
  <c r="T12" i="35"/>
  <c r="T32" i="35" s="1"/>
  <c r="T34" i="35" s="1"/>
  <c r="T34" i="36"/>
  <c r="V12" i="35"/>
  <c r="V32" i="35" s="1"/>
  <c r="V34" i="35" s="1"/>
  <c r="V34" i="36"/>
  <c r="X12" i="35"/>
  <c r="X32" i="35" s="1"/>
  <c r="X34" i="35" s="1"/>
  <c r="X34" i="36"/>
  <c r="AA12" i="35"/>
  <c r="AA32" i="35" s="1"/>
  <c r="AA34" i="35" s="1"/>
  <c r="AA34" i="36"/>
  <c r="AC12" i="35"/>
  <c r="AC32" i="35" s="1"/>
  <c r="AC34" i="35" s="1"/>
  <c r="AC34" i="36"/>
  <c r="AE12" i="35"/>
  <c r="AE32" i="35" s="1"/>
  <c r="AE34" i="35" s="1"/>
  <c r="AE34" i="36"/>
  <c r="AG12" i="35"/>
  <c r="AG32" i="35" s="1"/>
  <c r="AG34" i="35" s="1"/>
  <c r="AG34" i="36"/>
  <c r="AJ12" i="35"/>
  <c r="AJ34" i="36"/>
  <c r="C12" i="35"/>
  <c r="C32" i="35" s="1"/>
  <c r="C34" i="35" s="1"/>
  <c r="C34" i="36"/>
  <c r="E12" i="35"/>
  <c r="E32" i="35" s="1"/>
  <c r="E34" i="35" s="1"/>
  <c r="E34" i="36"/>
  <c r="G12" i="35"/>
  <c r="G32" i="35" s="1"/>
  <c r="G34" i="35" s="1"/>
  <c r="G34" i="36"/>
  <c r="I34" i="36"/>
  <c r="I12" i="35"/>
  <c r="I32" i="35" s="1"/>
  <c r="I34" i="35" s="1"/>
  <c r="K34" i="36"/>
  <c r="K12" i="35"/>
  <c r="K32" i="35" s="1"/>
  <c r="K34" i="35" s="1"/>
  <c r="M34" i="36"/>
  <c r="M12" i="35"/>
  <c r="M32" i="35" s="1"/>
  <c r="M34" i="35" s="1"/>
  <c r="O34" i="36"/>
  <c r="O12" i="35"/>
  <c r="O32" i="35" s="1"/>
  <c r="O34" i="35" s="1"/>
  <c r="Q34" i="36"/>
  <c r="Q12" i="35"/>
  <c r="Q32" i="35" s="1"/>
  <c r="Q34" i="35" s="1"/>
  <c r="S12" i="35"/>
  <c r="S32" i="35" s="1"/>
  <c r="S34" i="35" s="1"/>
  <c r="S34" i="36"/>
  <c r="U12" i="35"/>
  <c r="U32" i="35" s="1"/>
  <c r="U34" i="35" s="1"/>
  <c r="U34" i="36"/>
  <c r="W12" i="35"/>
  <c r="W32" i="35" s="1"/>
  <c r="W34" i="35" s="1"/>
  <c r="W34" i="36"/>
  <c r="Z12" i="35"/>
  <c r="Z32" i="35" s="1"/>
  <c r="Z34" i="35" s="1"/>
  <c r="Z34" i="36"/>
  <c r="AB12" i="35"/>
  <c r="AB32" i="35" s="1"/>
  <c r="AB34" i="35" s="1"/>
  <c r="AB34" i="36"/>
  <c r="AD12" i="35"/>
  <c r="AD32" i="35" s="1"/>
  <c r="AD34" i="35" s="1"/>
  <c r="AD34" i="36"/>
  <c r="AF12" i="35"/>
  <c r="AF32" i="35" s="1"/>
  <c r="AF34" i="35" s="1"/>
  <c r="AF34" i="36"/>
  <c r="AK12" i="35"/>
  <c r="AK34" i="36"/>
  <c r="AL34" i="35"/>
  <c r="AI34" i="36"/>
  <c r="B32" i="36"/>
  <c r="Y32" i="36"/>
  <c r="AN25" i="34" l="1"/>
  <c r="AN26" i="34" s="1"/>
  <c r="AN27" i="34" s="1"/>
  <c r="AN28" i="34" s="1"/>
  <c r="AN29" i="34" s="1"/>
  <c r="AN30" i="34" s="1"/>
  <c r="AN31" i="34" s="1"/>
  <c r="AN32" i="34" s="1"/>
  <c r="AN33" i="34" s="1"/>
  <c r="AN34" i="34" s="1"/>
  <c r="AN35" i="34" s="1"/>
  <c r="AN36" i="34" s="1"/>
  <c r="AN37" i="34" s="1"/>
  <c r="AN38" i="34" s="1"/>
  <c r="AK32" i="35"/>
  <c r="AK34" i="35" s="1"/>
  <c r="AI12" i="35"/>
  <c r="AI32" i="35" s="1"/>
  <c r="B12" i="35"/>
  <c r="B32" i="35" s="1"/>
  <c r="B34" i="35" s="1"/>
  <c r="B34" i="36"/>
  <c r="Y12" i="35"/>
  <c r="Y32" i="35" s="1"/>
  <c r="Y34" i="35" s="1"/>
  <c r="Y34" i="36"/>
  <c r="AJ32" i="35"/>
  <c r="AN39" i="34" l="1"/>
  <c r="AN40" i="34" s="1"/>
  <c r="AN41" i="34" s="1"/>
  <c r="AN42" i="34" s="1"/>
  <c r="AN43" i="34" s="1"/>
  <c r="AN44" i="34" s="1"/>
  <c r="AN45" i="34" s="1"/>
  <c r="AN46" i="34" s="1"/>
  <c r="AN47" i="34" s="1"/>
  <c r="AN48" i="34" s="1"/>
  <c r="AN49" i="34" s="1"/>
  <c r="AN50" i="34" s="1"/>
  <c r="AN54" i="34" s="1"/>
  <c r="AN55" i="34" s="1"/>
  <c r="AJ34" i="35"/>
  <c r="AI34" i="35"/>
  <c r="AN56" i="34" l="1"/>
  <c r="AN57" i="34" s="1"/>
  <c r="AN58" i="34" s="1"/>
  <c r="AN59" i="34" s="1"/>
  <c r="AN60" i="34" s="1"/>
  <c r="AN61" i="34" s="1"/>
  <c r="AN62" i="34" s="1"/>
  <c r="AN63" i="34" s="1"/>
  <c r="AN64" i="34" s="1"/>
  <c r="AN65" i="34" s="1"/>
  <c r="AN66" i="34" s="1"/>
  <c r="AN67" i="34" s="1"/>
  <c r="AN68" i="34" s="1"/>
  <c r="AN69" i="34" s="1"/>
</calcChain>
</file>

<file path=xl/sharedStrings.xml><?xml version="1.0" encoding="utf-8"?>
<sst xmlns="http://schemas.openxmlformats.org/spreadsheetml/2006/main" count="604" uniqueCount="125">
  <si>
    <t>کارکردگی فارم جمع کروانے کی تاریخ:</t>
  </si>
  <si>
    <t>برائے عیسوی ماہ وسن:</t>
  </si>
  <si>
    <t>اختتامی بیلنس</t>
  </si>
  <si>
    <t>ابتدائی بیلنس</t>
  </si>
  <si>
    <t>آمدن</t>
  </si>
  <si>
    <t>شخصیات</t>
  </si>
  <si>
    <t>شرکائے اجتماع</t>
  </si>
  <si>
    <t xml:space="preserve">کل خرچ </t>
  </si>
  <si>
    <t xml:space="preserve">اس ماہ ہفتہ وار اجتماع میں لنگرِ رضویہ کے لئے کہاں سے کتنا خرچ ہوا؟ </t>
  </si>
  <si>
    <t xml:space="preserve">اس ماہ مجلس لنگرِ رضویہ کے تحت </t>
  </si>
  <si>
    <t>تعداد شرکاء 12 ماہ؟</t>
  </si>
  <si>
    <t>(مجلس کارکردگی فارم و مدنی پھول)</t>
  </si>
  <si>
    <t xml:space="preserve">کتنے مقامات پر </t>
  </si>
  <si>
    <t>ہفتہ وار اجتماع ہوتا ہے ؟</t>
  </si>
  <si>
    <t>ہفتہ وار اجتماع میں کھانا کھلایا جاتا ہے؟</t>
  </si>
  <si>
    <t xml:space="preserve">تعداد </t>
  </si>
  <si>
    <t xml:space="preserve">مقامات لنگرِ رضویہ </t>
  </si>
  <si>
    <t xml:space="preserve">نگرانِ مجلس </t>
  </si>
  <si>
    <t>اس ماہ کی مجموعی کارکردگی</t>
  </si>
  <si>
    <t xml:space="preserve">سابقہ ماہ کی کارکردگی </t>
  </si>
  <si>
    <t xml:space="preserve">تقابلی جائزہ ترقی /تنزلی </t>
  </si>
  <si>
    <t>زون</t>
  </si>
  <si>
    <t>ریجن</t>
  </si>
  <si>
    <t xml:space="preserve">تعداد شرکاء دارالسنہ؟ 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</si>
  <si>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</si>
  <si>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کراچی</t>
  </si>
  <si>
    <t>ڈیرہ اللہ یار</t>
  </si>
  <si>
    <t>حیدرآباد</t>
  </si>
  <si>
    <t>میرپورخاص</t>
  </si>
  <si>
    <t>نواب شاہ</t>
  </si>
  <si>
    <t>سکھر</t>
  </si>
  <si>
    <t>رحیم یار خان</t>
  </si>
  <si>
    <t>ملتان</t>
  </si>
  <si>
    <t>بہاولپور</t>
  </si>
  <si>
    <t>ڈی جی خان</t>
  </si>
  <si>
    <t>فیصل آباد</t>
  </si>
  <si>
    <t>پاکپتن</t>
  </si>
  <si>
    <t>سرگودھا</t>
  </si>
  <si>
    <t>لاہور</t>
  </si>
  <si>
    <t>ڈیرہ اسماعیل خان</t>
  </si>
  <si>
    <t>گلگت بلتستان</t>
  </si>
  <si>
    <t>سیالکوٹ</t>
  </si>
  <si>
    <t>پنڈی، اسلام آباد</t>
  </si>
  <si>
    <t>اس ماہ</t>
  </si>
  <si>
    <t xml:space="preserve">مدنی مشوروں کی تعداد؟ </t>
  </si>
  <si>
    <t xml:space="preserve">اوسطاً شرکاء کی تعداد جن کے لئے کھانا تیار ہوا؟ </t>
  </si>
  <si>
    <t>مدنی قافلے</t>
  </si>
  <si>
    <t>ہفتہ وار مدنی مذاکرہ</t>
  </si>
  <si>
    <t>شرکاء</t>
  </si>
  <si>
    <t>وصول</t>
  </si>
  <si>
    <t>تقسیم</t>
  </si>
  <si>
    <t xml:space="preserve">اوسطاً شرکاء </t>
  </si>
  <si>
    <t xml:space="preserve"> کتنے مقامات</t>
  </si>
  <si>
    <t>کل مدرسے</t>
  </si>
  <si>
    <t>نمبر شمار</t>
  </si>
  <si>
    <t>کراچی ساؤتھ سنٹرل</t>
  </si>
  <si>
    <t>کراچی اِیسٹ، مَلیر،کورنگی</t>
  </si>
  <si>
    <t>بِن قاسم</t>
  </si>
  <si>
    <t>کوئٹہ</t>
  </si>
  <si>
    <t>تھر</t>
  </si>
  <si>
    <t>لاڑکانہ</t>
  </si>
  <si>
    <t>کشمور</t>
  </si>
  <si>
    <t>احمد پور شرقیہ</t>
  </si>
  <si>
    <t>وہاڑی</t>
  </si>
  <si>
    <t>شجاع آباد</t>
  </si>
  <si>
    <t>مظفر گڑھ</t>
  </si>
  <si>
    <t>جھنگ</t>
  </si>
  <si>
    <t>میانوالی</t>
  </si>
  <si>
    <t>لیہ</t>
  </si>
  <si>
    <t>شُمالی لاہور</t>
  </si>
  <si>
    <t>جُنوبی لاہور</t>
  </si>
  <si>
    <t>گوجرانوالہ</t>
  </si>
  <si>
    <t>پشاور</t>
  </si>
  <si>
    <t>اِسلام آباد</t>
  </si>
  <si>
    <t>واہ کینٹ</t>
  </si>
  <si>
    <t>چکوال</t>
  </si>
  <si>
    <t>میر پورکشمیر</t>
  </si>
  <si>
    <t>مظفر آباد</t>
  </si>
  <si>
    <t>برائے اِسلامی ماہ وسن:</t>
  </si>
  <si>
    <t>رُکنِ شورٰی</t>
  </si>
  <si>
    <t xml:space="preserve">تعداد مدنی کورسز؟ </t>
  </si>
  <si>
    <t>اوسطاًکتنے شرکاء مدنی کورسز نے کھانا کھایا</t>
  </si>
  <si>
    <t>ہفتہ وار اجتماع شرکاء</t>
  </si>
  <si>
    <t xml:space="preserve">خرچ </t>
  </si>
  <si>
    <t>شہر</t>
  </si>
  <si>
    <t>کابینہ</t>
  </si>
  <si>
    <t>لنگرِرضویہ سے دارالسنہ و مدنی قافلے کے کتنے شرکاء نے کھانا کھایا؟</t>
  </si>
  <si>
    <t>کتنے مقامات پر مختلف  مدنی کورسز ہو رہے ہیں ؟</t>
  </si>
  <si>
    <t>روازانہ کتنے وقت کا کھانا بنتا/خریدا جاتا ہے؟</t>
  </si>
  <si>
    <t>مجلسِ مالیات میں جمع شدہ</t>
  </si>
  <si>
    <t>رِیجن ذمہ دار</t>
  </si>
  <si>
    <t xml:space="preserve">رِیجن </t>
  </si>
  <si>
    <t>نِگرانِ رِیجن</t>
  </si>
  <si>
    <t>اسلام آباد</t>
  </si>
  <si>
    <t>کل تقرر طے مع رِیجن ذِمہ دار</t>
  </si>
  <si>
    <t>کل تقررمع رِیجن ذِمہ دار</t>
  </si>
  <si>
    <t>کل تقرر طے مع زون ذِمہ دار</t>
  </si>
  <si>
    <t>کل تقررمع زون ذِمہ دار</t>
  </si>
  <si>
    <t>اوسطاًکتنے شرکاء مدنی مشورےنے کھانا کھایا</t>
  </si>
  <si>
    <t xml:space="preserve">اس ماہ  اعتکاف /کوئی بڑی رات /سحری/افطار/او بی وین  اجتماع  ہوا؟ </t>
  </si>
  <si>
    <t xml:space="preserve"> کتنے اجتماعات ہوئے؟ </t>
  </si>
  <si>
    <t xml:space="preserve">کتنی بڑی راتوں کے اجتماعات ہوئے؟ </t>
  </si>
  <si>
    <t>اوسطاً شرکاء</t>
  </si>
  <si>
    <t>روزانہ اوسطاً کتنے افراد لنگرِرضویہ سے کھانا کھاتے ہیں؟</t>
  </si>
  <si>
    <t>بہاولنگر</t>
  </si>
  <si>
    <t>جڑانوالہ</t>
  </si>
  <si>
    <t>اوکاڑہ</t>
  </si>
  <si>
    <t>دارالسلام ٹوبہ</t>
  </si>
  <si>
    <t>بھلوال</t>
  </si>
  <si>
    <t>حافظ آباد</t>
  </si>
  <si>
    <t>خان پور</t>
  </si>
  <si>
    <t>باغ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</si>
  <si>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 xml:space="preserve"> یہ کارکردگی فارم ہر عیسوی ماہ کی5تاریخ تک پاکستان مشاورت آفس اور رُکنِ شوریٰ  کو ای میل کریں۔</t>
    </r>
  </si>
  <si>
    <t>تاریخِ اجراء اپڈیٹ کارکردگی فارم: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</si>
  <si>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شاء اللہ عزوجل</t>
    </r>
  </si>
  <si>
    <t>(مجھے دعوتِ اسلامی سے پیار ہے)</t>
  </si>
  <si>
    <t>جہلم</t>
  </si>
  <si>
    <t>مانسہرہ</t>
  </si>
  <si>
    <t>ایبٹ آباد</t>
  </si>
  <si>
    <t xml:space="preserve"> چکوال</t>
  </si>
  <si>
    <r>
      <t xml:space="preserve">پاکستان ماہانہ کارکردگی فارم </t>
    </r>
    <r>
      <rPr>
        <sz val="14"/>
        <rFont val="Alvi Nastaleeq"/>
      </rPr>
      <t>(شعبہ لنگر ِرضویہ)</t>
    </r>
  </si>
  <si>
    <r>
      <t xml:space="preserve">رِیجن ماہانہ کارکردگی فارم </t>
    </r>
    <r>
      <rPr>
        <sz val="14"/>
        <rFont val="Alvi Nastaleeq"/>
      </rPr>
      <t>(شعبہ لنگر ِرضویہ)</t>
    </r>
  </si>
  <si>
    <t>اسلامی بھائیوں کے مدرسۃ المدینہ</t>
  </si>
  <si>
    <t>نیک اعمال کے رسائل</t>
  </si>
  <si>
    <t>نِگرانِ پاکستان مشاورت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</si>
</sst>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[$-420]dddd\,\ dd\ mmmm\,\ yyyy;@"/>
    <numFmt numFmtId="165" formatCode="0_);[Red]\(0\)"/>
  </numFmts>
  <fonts count="30">
    <font>
      <sz val="10"/>
      <name val="Arial"/>
    </font>
    <font>
      <sz val="9"/>
      <name val="Attari Font"/>
    </font>
    <font>
      <sz val="17"/>
      <name val="UL Sajid Heading"/>
      <charset val="178"/>
    </font>
    <font>
      <sz val="10"/>
      <name val="Times New Roman"/>
      <family val="1"/>
    </font>
    <font>
      <sz val="9"/>
      <name val="Times New Roman"/>
      <family val="1"/>
    </font>
    <font>
      <sz val="18"/>
      <name val="UL Sajid Heading"/>
      <charset val="178"/>
    </font>
    <font>
      <sz val="8"/>
      <name val="Alvi Nastaleeq"/>
    </font>
    <font>
      <sz val="13"/>
      <name val="Alvi Nastaleeq"/>
    </font>
    <font>
      <sz val="9"/>
      <name val="Alvi Nastaleeq"/>
    </font>
    <font>
      <sz val="10"/>
      <name val="Al_Mushaf"/>
    </font>
    <font>
      <sz val="10"/>
      <name val="Alvi Nastaleeq"/>
    </font>
    <font>
      <sz val="8"/>
      <name val="Attari Font"/>
    </font>
    <font>
      <sz val="12"/>
      <name val="Alvi Nastaleeq"/>
    </font>
    <font>
      <sz val="8"/>
      <name val="Times New Roman"/>
      <family val="1"/>
    </font>
    <font>
      <sz val="11"/>
      <name val="Alvi Nastaleeq"/>
    </font>
    <font>
      <sz val="10"/>
      <name val="Wingdings"/>
      <charset val="2"/>
    </font>
    <font>
      <sz val="11"/>
      <color theme="1"/>
      <name val="Calibri"/>
      <family val="2"/>
      <scheme val="minor"/>
    </font>
    <font>
      <sz val="10"/>
      <name val="Jameel Noori Nastaleeq"/>
    </font>
    <font>
      <sz val="10"/>
      <name val="Arial"/>
      <family val="2"/>
    </font>
    <font>
      <sz val="13"/>
      <name val="UL Sajid Heading"/>
      <charset val="178"/>
    </font>
    <font>
      <sz val="14"/>
      <name val="Alvi Nastaleeq"/>
    </font>
    <font>
      <sz val="12"/>
      <name val="Jameel Noori Nastaleeq"/>
    </font>
    <font>
      <sz val="15"/>
      <name val="Alvi Nastaleeq"/>
    </font>
    <font>
      <sz val="15"/>
      <name val="UL Sajid Heading"/>
      <charset val="178"/>
    </font>
    <font>
      <sz val="12"/>
      <name val="UL Sajid Heading"/>
      <charset val="178"/>
    </font>
    <font>
      <sz val="7.5"/>
      <name val="Alvi Nastaleeq"/>
    </font>
    <font>
      <sz val="16"/>
      <name val="Alvi Nastaleeq"/>
    </font>
    <font>
      <sz val="11"/>
      <name val="UL Sajid Heading"/>
      <charset val="178"/>
    </font>
    <font>
      <sz val="16"/>
      <name val="UL Sajid Heading"/>
      <charset val="178"/>
    </font>
    <font>
      <sz val="11"/>
      <name val="Jameel Noori Nastaleeq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95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slantDashDot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6" fillId="0" borderId="0"/>
    <xf numFmtId="0" fontId="18" fillId="0" borderId="0"/>
  </cellStyleXfs>
  <cellXfs count="425">
    <xf numFmtId="0" fontId="0" fillId="0" borderId="0" xfId="0"/>
    <xf numFmtId="0" fontId="1" fillId="2" borderId="0" xfId="0" applyFont="1" applyFill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Alignment="1" applyProtection="1">
      <alignment vertical="center" wrapText="1" shrinkToFit="1"/>
      <protection locked="0"/>
    </xf>
    <xf numFmtId="14" fontId="7" fillId="3" borderId="2" xfId="0" applyNumberFormat="1" applyFont="1" applyFill="1" applyBorder="1" applyAlignment="1" applyProtection="1">
      <alignment vertical="center" wrapText="1" shrinkToFit="1"/>
      <protection locked="0"/>
    </xf>
    <xf numFmtId="14" fontId="7" fillId="3" borderId="3" xfId="0" applyNumberFormat="1" applyFont="1" applyFill="1" applyBorder="1" applyAlignment="1" applyProtection="1">
      <alignment vertical="center" wrapText="1" shrinkToFi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5" fillId="2" borderId="0" xfId="0" applyFont="1" applyFill="1" applyAlignment="1" applyProtection="1">
      <alignment vertical="center" wrapText="1" shrinkToFit="1"/>
      <protection locked="0"/>
    </xf>
    <xf numFmtId="0" fontId="7" fillId="2" borderId="7" xfId="0" applyFont="1" applyFill="1" applyBorder="1" applyAlignment="1" applyProtection="1">
      <alignment vertical="center" wrapText="1" shrinkToFit="1"/>
      <protection locked="0"/>
    </xf>
    <xf numFmtId="0" fontId="7" fillId="2" borderId="8" xfId="0" applyFont="1" applyFill="1" applyBorder="1" applyAlignment="1" applyProtection="1">
      <alignment vertical="center" wrapText="1" shrinkToFit="1"/>
      <protection locked="0"/>
    </xf>
    <xf numFmtId="0" fontId="7" fillId="2" borderId="0" xfId="0" applyFont="1" applyFill="1" applyAlignment="1" applyProtection="1">
      <alignment horizontal="center" vertical="center" wrapText="1" shrinkToFit="1"/>
      <protection locked="0"/>
    </xf>
    <xf numFmtId="0" fontId="7" fillId="2" borderId="0" xfId="0" applyFont="1" applyFill="1" applyAlignment="1" applyProtection="1">
      <alignment vertical="center" wrapText="1" shrinkToFit="1"/>
      <protection locked="0"/>
    </xf>
    <xf numFmtId="0" fontId="7" fillId="2" borderId="10" xfId="0" applyFont="1" applyFill="1" applyBorder="1" applyAlignment="1" applyProtection="1">
      <alignment horizontal="center" vertical="center" wrapText="1" shrinkToFit="1"/>
      <protection locked="0"/>
    </xf>
    <xf numFmtId="14" fontId="7" fillId="3" borderId="9" xfId="0" applyNumberFormat="1" applyFont="1" applyFill="1" applyBorder="1" applyAlignment="1" applyProtection="1">
      <alignment vertical="center" wrapText="1" shrinkToFit="1"/>
      <protection locked="0"/>
    </xf>
    <xf numFmtId="14" fontId="7" fillId="3" borderId="11" xfId="0" applyNumberFormat="1" applyFont="1" applyFill="1" applyBorder="1" applyAlignment="1" applyProtection="1">
      <alignment vertical="center" wrapText="1" shrinkToFit="1"/>
      <protection locked="0"/>
    </xf>
    <xf numFmtId="0" fontId="1" fillId="2" borderId="0" xfId="0" applyFont="1" applyFill="1" applyAlignment="1" applyProtection="1">
      <alignment horizontal="center" vertical="center" wrapText="1" shrinkToFit="1"/>
      <protection locked="0"/>
    </xf>
    <xf numFmtId="0" fontId="8" fillId="2" borderId="0" xfId="0" applyFont="1" applyFill="1" applyAlignment="1" applyProtection="1">
      <alignment horizontal="center" vertical="center" wrapText="1" shrinkToFit="1"/>
      <protection locked="0"/>
    </xf>
    <xf numFmtId="14" fontId="7" fillId="3" borderId="12" xfId="0" applyNumberFormat="1" applyFont="1" applyFill="1" applyBorder="1" applyAlignment="1" applyProtection="1">
      <alignment vertical="center" wrapText="1" shrinkToFit="1"/>
      <protection locked="0"/>
    </xf>
    <xf numFmtId="14" fontId="7" fillId="3" borderId="13" xfId="0" applyNumberFormat="1" applyFont="1" applyFill="1" applyBorder="1" applyAlignment="1" applyProtection="1">
      <alignment vertical="center" wrapText="1" shrinkToFit="1"/>
      <protection locked="0"/>
    </xf>
    <xf numFmtId="0" fontId="7" fillId="2" borderId="14" xfId="0" applyFont="1" applyFill="1" applyBorder="1" applyAlignment="1" applyProtection="1">
      <alignment vertical="center" wrapText="1"/>
      <protection locked="0"/>
    </xf>
    <xf numFmtId="0" fontId="7" fillId="2" borderId="15" xfId="0" applyFont="1" applyFill="1" applyBorder="1" applyAlignment="1" applyProtection="1">
      <alignment vertical="center" wrapText="1"/>
      <protection locked="0"/>
    </xf>
    <xf numFmtId="0" fontId="1" fillId="2" borderId="16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2" borderId="11" xfId="0" applyFont="1" applyFill="1" applyBorder="1" applyAlignment="1" applyProtection="1">
      <alignment horizontal="center" vertical="center" wrapText="1"/>
      <protection locked="0"/>
    </xf>
    <xf numFmtId="0" fontId="1" fillId="2" borderId="17" xfId="0" applyFont="1" applyFill="1" applyBorder="1" applyAlignment="1" applyProtection="1">
      <alignment horizontal="center" vertical="center" wrapText="1"/>
      <protection locked="0"/>
    </xf>
    <xf numFmtId="0" fontId="1" fillId="2" borderId="18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21" xfId="0" applyFont="1" applyFill="1" applyBorder="1" applyAlignment="1" applyProtection="1">
      <alignment horizontal="center" vertical="center" wrapText="1"/>
      <protection locked="0"/>
    </xf>
    <xf numFmtId="1" fontId="3" fillId="2" borderId="22" xfId="0" applyNumberFormat="1" applyFont="1" applyFill="1" applyBorder="1" applyAlignment="1" applyProtection="1">
      <alignment horizontal="center" vertical="center" wrapText="1" shrinkToFit="1"/>
      <protection locked="0"/>
    </xf>
    <xf numFmtId="1" fontId="3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41" fontId="8" fillId="3" borderId="23" xfId="0" applyNumberFormat="1" applyFont="1" applyFill="1" applyBorder="1" applyAlignment="1" applyProtection="1">
      <alignment vertical="center" wrapText="1" shrinkToFit="1"/>
      <protection locked="0"/>
    </xf>
    <xf numFmtId="41" fontId="8" fillId="3" borderId="8" xfId="0" applyNumberFormat="1" applyFont="1" applyFill="1" applyBorder="1" applyAlignment="1" applyProtection="1">
      <alignment vertical="center" wrapText="1" shrinkToFit="1"/>
      <protection locked="0"/>
    </xf>
    <xf numFmtId="0" fontId="6" fillId="2" borderId="1" xfId="0" applyFont="1" applyFill="1" applyBorder="1" applyAlignment="1" applyProtection="1">
      <alignment horizontal="center" wrapText="1"/>
      <protection locked="0"/>
    </xf>
    <xf numFmtId="0" fontId="6" fillId="2" borderId="0" xfId="0" applyFont="1" applyFill="1" applyAlignment="1" applyProtection="1">
      <alignment horizontal="center" wrapText="1"/>
      <protection locked="0"/>
    </xf>
    <xf numFmtId="0" fontId="6" fillId="2" borderId="0" xfId="0" applyFont="1" applyFill="1" applyAlignment="1" applyProtection="1">
      <alignment wrapText="1" shrinkToFit="1"/>
      <protection locked="0"/>
    </xf>
    <xf numFmtId="0" fontId="6" fillId="2" borderId="0" xfId="0" applyFont="1" applyFill="1" applyAlignment="1" applyProtection="1">
      <alignment horizontal="center" vertical="center" wrapText="1" shrinkToFi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6" fillId="2" borderId="24" xfId="0" applyFont="1" applyFill="1" applyBorder="1" applyAlignment="1" applyProtection="1">
      <alignment horizontal="center" wrapText="1"/>
      <protection locked="0"/>
    </xf>
    <xf numFmtId="0" fontId="7" fillId="2" borderId="0" xfId="0" applyFont="1" applyFill="1" applyBorder="1" applyAlignment="1" applyProtection="1">
      <alignment horizontal="center" vertical="center" shrinkToFit="1"/>
      <protection locked="0"/>
    </xf>
    <xf numFmtId="0" fontId="7" fillId="2" borderId="0" xfId="0" applyFont="1" applyFill="1" applyBorder="1" applyAlignment="1" applyProtection="1">
      <alignment horizontal="center" vertical="center" wrapText="1" shrinkToFit="1"/>
      <protection locked="0"/>
    </xf>
    <xf numFmtId="0" fontId="7" fillId="2" borderId="0" xfId="0" applyFont="1" applyFill="1" applyBorder="1" applyAlignment="1">
      <alignment horizontal="center" vertical="center" shrinkToFit="1"/>
    </xf>
    <xf numFmtId="0" fontId="22" fillId="2" borderId="0" xfId="0" applyFont="1" applyFill="1" applyAlignment="1" applyProtection="1">
      <alignment horizontal="center" vertical="center" wrapText="1" shrinkToFit="1"/>
      <protection locked="0"/>
    </xf>
    <xf numFmtId="0" fontId="22" fillId="2" borderId="0" xfId="0" applyFont="1" applyFill="1" applyAlignment="1" applyProtection="1">
      <alignment vertical="center" wrapText="1" shrinkToFit="1"/>
      <protection locked="0"/>
    </xf>
    <xf numFmtId="0" fontId="23" fillId="2" borderId="0" xfId="0" applyFont="1" applyFill="1" applyAlignment="1" applyProtection="1">
      <alignment vertical="center" wrapText="1" shrinkToFit="1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Border="1" applyAlignment="1" applyProtection="1">
      <alignment vertical="center" wrapText="1"/>
      <protection locked="0"/>
    </xf>
    <xf numFmtId="14" fontId="7" fillId="2" borderId="0" xfId="0" applyNumberFormat="1" applyFont="1" applyFill="1" applyBorder="1" applyAlignment="1">
      <alignment vertical="center" wrapText="1" shrinkToFit="1"/>
    </xf>
    <xf numFmtId="1" fontId="12" fillId="2" borderId="0" xfId="0" applyNumberFormat="1" applyFont="1" applyFill="1" applyAlignment="1" applyProtection="1">
      <alignment wrapText="1" shrinkToFit="1"/>
      <protection locked="0"/>
    </xf>
    <xf numFmtId="0" fontId="12" fillId="2" borderId="16" xfId="0" applyFont="1" applyFill="1" applyBorder="1" applyAlignment="1" applyProtection="1">
      <alignment horizontal="center" wrapText="1"/>
      <protection locked="0"/>
    </xf>
    <xf numFmtId="0" fontId="12" fillId="2" borderId="30" xfId="2" applyFont="1" applyFill="1" applyBorder="1" applyAlignment="1" applyProtection="1">
      <alignment horizontal="center" vertical="center" wrapText="1" shrinkToFit="1"/>
    </xf>
    <xf numFmtId="1" fontId="4" fillId="2" borderId="19" xfId="0" applyNumberFormat="1" applyFont="1" applyFill="1" applyBorder="1" applyAlignment="1" applyProtection="1">
      <alignment horizontal="center" vertical="center" wrapText="1" shrinkToFit="1"/>
    </xf>
    <xf numFmtId="0" fontId="10" fillId="2" borderId="60" xfId="2" applyFont="1" applyFill="1" applyBorder="1" applyAlignment="1" applyProtection="1">
      <alignment horizontal="center" vertical="center" wrapText="1" shrinkToFit="1"/>
    </xf>
    <xf numFmtId="1" fontId="4" fillId="2" borderId="20" xfId="0" applyNumberFormat="1" applyFont="1" applyFill="1" applyBorder="1" applyAlignment="1" applyProtection="1">
      <alignment horizontal="center" vertical="center" wrapText="1" shrinkToFit="1"/>
    </xf>
    <xf numFmtId="0" fontId="12" fillId="2" borderId="60" xfId="2" applyFont="1" applyFill="1" applyBorder="1" applyAlignment="1" applyProtection="1">
      <alignment horizontal="center" vertical="center" wrapText="1" shrinkToFit="1"/>
    </xf>
    <xf numFmtId="1" fontId="4" fillId="2" borderId="54" xfId="0" applyNumberFormat="1" applyFont="1" applyFill="1" applyBorder="1" applyAlignment="1" applyProtection="1">
      <alignment horizontal="center" vertical="center" wrapText="1" shrinkToFit="1"/>
    </xf>
    <xf numFmtId="0" fontId="12" fillId="2" borderId="34" xfId="2" applyFont="1" applyFill="1" applyBorder="1" applyAlignment="1" applyProtection="1">
      <alignment horizontal="center" vertical="center" wrapText="1" shrinkToFit="1"/>
    </xf>
    <xf numFmtId="0" fontId="10" fillId="3" borderId="36" xfId="0" applyFont="1" applyFill="1" applyBorder="1" applyAlignment="1" applyProtection="1">
      <alignment horizontal="center" vertical="center" textRotation="90" wrapText="1" shrinkToFit="1"/>
    </xf>
    <xf numFmtId="0" fontId="10" fillId="3" borderId="35" xfId="0" applyFont="1" applyFill="1" applyBorder="1" applyAlignment="1" applyProtection="1">
      <alignment horizontal="center" vertical="center" textRotation="90" wrapText="1" shrinkToFit="1"/>
    </xf>
    <xf numFmtId="0" fontId="10" fillId="3" borderId="35" xfId="0" applyFont="1" applyFill="1" applyBorder="1" applyAlignment="1" applyProtection="1">
      <alignment horizontal="center" vertical="center" textRotation="90" shrinkToFit="1"/>
    </xf>
    <xf numFmtId="0" fontId="10" fillId="3" borderId="37" xfId="0" applyFont="1" applyFill="1" applyBorder="1" applyAlignment="1" applyProtection="1">
      <alignment horizontal="center" vertical="center" textRotation="90" shrinkToFit="1"/>
    </xf>
    <xf numFmtId="0" fontId="10" fillId="3" borderId="36" xfId="0" applyFont="1" applyFill="1" applyBorder="1" applyAlignment="1" applyProtection="1">
      <alignment horizontal="center" vertical="center" textRotation="90" wrapText="1"/>
    </xf>
    <xf numFmtId="0" fontId="17" fillId="3" borderId="35" xfId="0" applyFont="1" applyFill="1" applyBorder="1" applyAlignment="1" applyProtection="1">
      <alignment horizontal="center" vertical="center" textRotation="90" wrapText="1"/>
    </xf>
    <xf numFmtId="0" fontId="17" fillId="3" borderId="37" xfId="0" applyFont="1" applyFill="1" applyBorder="1" applyAlignment="1" applyProtection="1">
      <alignment horizontal="center" vertical="center" textRotation="90" wrapText="1"/>
    </xf>
    <xf numFmtId="0" fontId="17" fillId="3" borderId="37" xfId="0" applyFont="1" applyFill="1" applyBorder="1" applyAlignment="1" applyProtection="1">
      <alignment horizontal="center" vertical="center" textRotation="90" wrapText="1" shrinkToFit="1"/>
    </xf>
    <xf numFmtId="0" fontId="17" fillId="3" borderId="36" xfId="0" applyFont="1" applyFill="1" applyBorder="1" applyAlignment="1" applyProtection="1">
      <alignment horizontal="center" vertical="center" textRotation="90" wrapText="1" shrinkToFit="1"/>
    </xf>
    <xf numFmtId="0" fontId="17" fillId="3" borderId="74" xfId="0" applyFont="1" applyFill="1" applyBorder="1" applyAlignment="1" applyProtection="1">
      <alignment horizontal="center" vertical="center" textRotation="90" wrapText="1" shrinkToFit="1"/>
    </xf>
    <xf numFmtId="0" fontId="10" fillId="3" borderId="5" xfId="0" applyFont="1" applyFill="1" applyBorder="1" applyAlignment="1" applyProtection="1">
      <alignment horizontal="center" vertical="center" textRotation="90" wrapText="1" shrinkToFit="1"/>
    </xf>
    <xf numFmtId="0" fontId="10" fillId="3" borderId="37" xfId="0" applyFont="1" applyFill="1" applyBorder="1" applyAlignment="1" applyProtection="1">
      <alignment horizontal="center" vertical="center" textRotation="90" wrapText="1" shrinkToFit="1"/>
    </xf>
    <xf numFmtId="0" fontId="12" fillId="0" borderId="0" xfId="0" applyFont="1" applyFill="1" applyBorder="1" applyAlignment="1" applyProtection="1">
      <alignment vertical="center" shrinkToFit="1"/>
      <protection locked="0"/>
    </xf>
    <xf numFmtId="0" fontId="2" fillId="2" borderId="0" xfId="0" applyFont="1" applyFill="1" applyAlignment="1">
      <alignment vertical="center" wrapText="1" shrinkToFit="1"/>
    </xf>
    <xf numFmtId="1" fontId="13" fillId="2" borderId="29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66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27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28" xfId="0" applyNumberFormat="1" applyFont="1" applyFill="1" applyBorder="1" applyAlignment="1" applyProtection="1">
      <alignment horizontal="center" vertical="center" shrinkToFit="1"/>
      <protection locked="0"/>
    </xf>
    <xf numFmtId="1" fontId="13" fillId="3" borderId="27" xfId="0" applyNumberFormat="1" applyFont="1" applyFill="1" applyBorder="1" applyAlignment="1" applyProtection="1">
      <alignment horizontal="center" vertical="center" shrinkToFit="1"/>
    </xf>
    <xf numFmtId="1" fontId="13" fillId="2" borderId="30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33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67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3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46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32" xfId="0" applyNumberFormat="1" applyFont="1" applyFill="1" applyBorder="1" applyAlignment="1" applyProtection="1">
      <alignment horizontal="center" vertical="center" shrinkToFit="1"/>
      <protection locked="0"/>
    </xf>
    <xf numFmtId="1" fontId="13" fillId="3" borderId="31" xfId="0" applyNumberFormat="1" applyFont="1" applyFill="1" applyBorder="1" applyAlignment="1" applyProtection="1">
      <alignment horizontal="center" vertical="center" shrinkToFit="1"/>
    </xf>
    <xf numFmtId="1" fontId="13" fillId="2" borderId="34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37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68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35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5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36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38" xfId="0" applyNumberFormat="1" applyFont="1" applyFill="1" applyBorder="1" applyAlignment="1" applyProtection="1">
      <alignment horizontal="center" vertical="center" shrinkToFit="1"/>
      <protection locked="0"/>
    </xf>
    <xf numFmtId="1" fontId="13" fillId="3" borderId="81" xfId="0" applyNumberFormat="1" applyFont="1" applyFill="1" applyBorder="1" applyAlignment="1" applyProtection="1">
      <alignment horizontal="center" vertical="center" shrinkToFit="1"/>
    </xf>
    <xf numFmtId="1" fontId="13" fillId="3" borderId="57" xfId="0" applyNumberFormat="1" applyFont="1" applyFill="1" applyBorder="1" applyAlignment="1" applyProtection="1">
      <alignment horizontal="center" vertical="center" shrinkToFit="1"/>
    </xf>
    <xf numFmtId="1" fontId="13" fillId="3" borderId="69" xfId="0" applyNumberFormat="1" applyFont="1" applyFill="1" applyBorder="1" applyAlignment="1" applyProtection="1">
      <alignment horizontal="center" vertical="center" shrinkToFit="1"/>
    </xf>
    <xf numFmtId="1" fontId="13" fillId="3" borderId="56" xfId="0" applyNumberFormat="1" applyFont="1" applyFill="1" applyBorder="1" applyAlignment="1" applyProtection="1">
      <alignment horizontal="center" vertical="center" shrinkToFit="1"/>
    </xf>
    <xf numFmtId="1" fontId="13" fillId="3" borderId="9" xfId="0" applyNumberFormat="1" applyFont="1" applyFill="1" applyBorder="1" applyAlignment="1" applyProtection="1">
      <alignment horizontal="center" vertical="center" shrinkToFit="1"/>
    </xf>
    <xf numFmtId="1" fontId="13" fillId="3" borderId="58" xfId="0" applyNumberFormat="1" applyFont="1" applyFill="1" applyBorder="1" applyAlignment="1" applyProtection="1">
      <alignment horizontal="center" vertical="center" shrinkToFit="1"/>
    </xf>
    <xf numFmtId="1" fontId="13" fillId="3" borderId="53" xfId="0" applyNumberFormat="1" applyFont="1" applyFill="1" applyBorder="1" applyAlignment="1" applyProtection="1">
      <alignment horizontal="center" vertical="center" shrinkToFit="1"/>
    </xf>
    <xf numFmtId="1" fontId="13" fillId="0" borderId="31" xfId="0" applyNumberFormat="1" applyFont="1" applyBorder="1" applyAlignment="1" applyProtection="1">
      <alignment horizontal="center" vertical="center" shrinkToFit="1"/>
      <protection locked="0"/>
    </xf>
    <xf numFmtId="1" fontId="13" fillId="0" borderId="46" xfId="0" applyNumberFormat="1" applyFont="1" applyBorder="1" applyAlignment="1" applyProtection="1">
      <alignment horizontal="center" vertical="center" shrinkToFit="1"/>
      <protection locked="0"/>
    </xf>
    <xf numFmtId="1" fontId="13" fillId="0" borderId="67" xfId="0" applyNumberFormat="1" applyFont="1" applyBorder="1" applyAlignment="1" applyProtection="1">
      <alignment horizontal="center" vertical="center" shrinkToFit="1"/>
      <protection locked="0"/>
    </xf>
    <xf numFmtId="1" fontId="13" fillId="0" borderId="32" xfId="0" applyNumberFormat="1" applyFont="1" applyBorder="1" applyAlignment="1" applyProtection="1">
      <alignment horizontal="center" vertical="center" shrinkToFit="1"/>
      <protection locked="0"/>
    </xf>
    <xf numFmtId="1" fontId="13" fillId="0" borderId="33" xfId="0" applyNumberFormat="1" applyFont="1" applyBorder="1" applyAlignment="1" applyProtection="1">
      <alignment horizontal="center" vertical="center" shrinkToFit="1"/>
      <protection locked="0"/>
    </xf>
    <xf numFmtId="1" fontId="13" fillId="0" borderId="34" xfId="0" applyNumberFormat="1" applyFont="1" applyBorder="1" applyAlignment="1" applyProtection="1">
      <alignment horizontal="center" vertical="center" shrinkToFit="1"/>
      <protection locked="0"/>
    </xf>
    <xf numFmtId="38" fontId="13" fillId="3" borderId="65" xfId="0" applyNumberFormat="1" applyFont="1" applyFill="1" applyBorder="1" applyAlignment="1" applyProtection="1">
      <alignment horizontal="center" vertical="center" shrinkToFit="1"/>
    </xf>
    <xf numFmtId="38" fontId="13" fillId="3" borderId="42" xfId="0" applyNumberFormat="1" applyFont="1" applyFill="1" applyBorder="1" applyAlignment="1" applyProtection="1">
      <alignment horizontal="center" vertical="center" shrinkToFit="1"/>
    </xf>
    <xf numFmtId="38" fontId="13" fillId="3" borderId="70" xfId="0" applyNumberFormat="1" applyFont="1" applyFill="1" applyBorder="1" applyAlignment="1" applyProtection="1">
      <alignment horizontal="center" vertical="center" shrinkToFit="1"/>
    </xf>
    <xf numFmtId="38" fontId="13" fillId="3" borderId="41" xfId="0" applyNumberFormat="1" applyFont="1" applyFill="1" applyBorder="1" applyAlignment="1" applyProtection="1">
      <alignment horizontal="center" vertical="center" shrinkToFit="1"/>
    </xf>
    <xf numFmtId="38" fontId="13" fillId="3" borderId="7" xfId="0" applyNumberFormat="1" applyFont="1" applyFill="1" applyBorder="1" applyAlignment="1" applyProtection="1">
      <alignment horizontal="center" vertical="center" shrinkToFit="1"/>
    </xf>
    <xf numFmtId="38" fontId="13" fillId="3" borderId="43" xfId="0" applyNumberFormat="1" applyFont="1" applyFill="1" applyBorder="1" applyAlignment="1" applyProtection="1">
      <alignment horizontal="center" vertical="center" shrinkToFit="1"/>
    </xf>
    <xf numFmtId="38" fontId="13" fillId="3" borderId="44" xfId="0" applyNumberFormat="1" applyFont="1" applyFill="1" applyBorder="1" applyAlignment="1" applyProtection="1">
      <alignment horizontal="center" vertical="center" shrinkToFit="1"/>
    </xf>
    <xf numFmtId="1" fontId="13" fillId="0" borderId="27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3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55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45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89" xfId="0" applyNumberFormat="1" applyFont="1" applyFill="1" applyBorder="1" applyAlignment="1" applyProtection="1">
      <alignment horizontal="center" vertical="center" shrinkToFit="1"/>
      <protection locked="0"/>
    </xf>
    <xf numFmtId="1" fontId="13" fillId="3" borderId="91" xfId="0" applyNumberFormat="1" applyFont="1" applyFill="1" applyBorder="1" applyAlignment="1" applyProtection="1">
      <alignment horizontal="center" vertical="center" shrinkToFit="1"/>
    </xf>
    <xf numFmtId="1" fontId="13" fillId="0" borderId="45" xfId="0" applyNumberFormat="1" applyFont="1" applyBorder="1" applyAlignment="1" applyProtection="1">
      <alignment horizontal="center" vertical="center" shrinkToFit="1"/>
      <protection locked="0"/>
    </xf>
    <xf numFmtId="38" fontId="13" fillId="3" borderId="92" xfId="0" applyNumberFormat="1" applyFont="1" applyFill="1" applyBorder="1" applyAlignment="1" applyProtection="1">
      <alignment horizontal="center" vertical="center" shrinkToFit="1"/>
    </xf>
    <xf numFmtId="0" fontId="10" fillId="3" borderId="68" xfId="0" applyFont="1" applyFill="1" applyBorder="1" applyAlignment="1" applyProtection="1">
      <alignment horizontal="center" vertical="center" textRotation="90" wrapText="1" shrinkToFit="1"/>
    </xf>
    <xf numFmtId="1" fontId="13" fillId="4" borderId="29" xfId="0" applyNumberFormat="1" applyFont="1" applyFill="1" applyBorder="1" applyAlignment="1" applyProtection="1">
      <alignment horizontal="center" vertical="center" shrinkToFit="1"/>
    </xf>
    <xf numFmtId="1" fontId="13" fillId="4" borderId="33" xfId="0" applyNumberFormat="1" applyFont="1" applyFill="1" applyBorder="1" applyAlignment="1" applyProtection="1">
      <alignment horizontal="center" vertical="center" shrinkToFit="1"/>
    </xf>
    <xf numFmtId="1" fontId="13" fillId="4" borderId="37" xfId="0" applyNumberFormat="1" applyFont="1" applyFill="1" applyBorder="1" applyAlignment="1" applyProtection="1">
      <alignment horizontal="center" vertical="center" shrinkToFit="1"/>
    </xf>
    <xf numFmtId="1" fontId="13" fillId="4" borderId="79" xfId="0" applyNumberFormat="1" applyFont="1" applyFill="1" applyBorder="1" applyAlignment="1" applyProtection="1">
      <alignment horizontal="center" vertical="center" shrinkToFit="1"/>
    </xf>
    <xf numFmtId="1" fontId="13" fillId="4" borderId="57" xfId="0" applyNumberFormat="1" applyFont="1" applyFill="1" applyBorder="1" applyAlignment="1" applyProtection="1">
      <alignment horizontal="center" vertical="center" shrinkToFit="1"/>
    </xf>
    <xf numFmtId="0" fontId="3" fillId="3" borderId="55" xfId="0" applyFont="1" applyFill="1" applyBorder="1" applyAlignment="1" applyProtection="1">
      <alignment horizontal="center" vertical="center" wrapText="1"/>
    </xf>
    <xf numFmtId="0" fontId="17" fillId="3" borderId="39" xfId="0" applyFont="1" applyFill="1" applyBorder="1" applyAlignment="1" applyProtection="1">
      <alignment horizontal="center" vertical="center" textRotation="90" wrapText="1" shrinkToFit="1"/>
    </xf>
    <xf numFmtId="0" fontId="10" fillId="3" borderId="39" xfId="0" applyFont="1" applyFill="1" applyBorder="1" applyAlignment="1" applyProtection="1">
      <alignment horizontal="center" vertical="center" textRotation="90" wrapText="1" shrinkToFit="1"/>
    </xf>
    <xf numFmtId="0" fontId="8" fillId="3" borderId="35" xfId="0" applyFont="1" applyFill="1" applyBorder="1" applyAlignment="1" applyProtection="1">
      <alignment horizontal="center" vertical="center" textRotation="90" wrapText="1" shrinkToFit="1"/>
    </xf>
    <xf numFmtId="0" fontId="8" fillId="3" borderId="35" xfId="0" applyFont="1" applyFill="1" applyBorder="1" applyAlignment="1" applyProtection="1">
      <alignment horizontal="center" vertical="center" textRotation="90" wrapText="1"/>
    </xf>
    <xf numFmtId="0" fontId="7" fillId="2" borderId="18" xfId="0" applyFont="1" applyFill="1" applyBorder="1" applyAlignment="1" applyProtection="1">
      <alignment vertical="center"/>
      <protection locked="0"/>
    </xf>
    <xf numFmtId="14" fontId="7" fillId="2" borderId="0" xfId="0" applyNumberFormat="1" applyFont="1" applyFill="1" applyBorder="1" applyAlignment="1" applyProtection="1">
      <alignment vertical="center" wrapText="1" shrinkToFit="1"/>
      <protection locked="0"/>
    </xf>
    <xf numFmtId="14" fontId="22" fillId="2" borderId="18" xfId="0" applyNumberFormat="1" applyFont="1" applyFill="1" applyBorder="1" applyAlignment="1" applyProtection="1">
      <alignment vertical="center" wrapText="1" shrinkToFit="1"/>
      <protection locked="0"/>
    </xf>
    <xf numFmtId="14" fontId="22" fillId="2" borderId="0" xfId="0" applyNumberFormat="1" applyFont="1" applyFill="1" applyBorder="1" applyAlignment="1" applyProtection="1">
      <alignment vertical="center" wrapText="1" shrinkToFit="1"/>
      <protection locked="0"/>
    </xf>
    <xf numFmtId="0" fontId="12" fillId="2" borderId="25" xfId="0" applyFont="1" applyFill="1" applyBorder="1" applyAlignment="1" applyProtection="1">
      <alignment wrapText="1" shrinkToFit="1"/>
      <protection locked="0"/>
    </xf>
    <xf numFmtId="0" fontId="12" fillId="2" borderId="26" xfId="0" applyFont="1" applyFill="1" applyBorder="1" applyAlignment="1" applyProtection="1">
      <alignment wrapText="1" shrinkToFit="1"/>
      <protection locked="0"/>
    </xf>
    <xf numFmtId="0" fontId="2" fillId="2" borderId="0" xfId="0" applyFont="1" applyFill="1" applyBorder="1" applyAlignment="1" applyProtection="1">
      <alignment vertical="center" wrapText="1" shrinkToFit="1"/>
      <protection locked="0"/>
    </xf>
    <xf numFmtId="0" fontId="22" fillId="2" borderId="0" xfId="0" applyFont="1" applyFill="1" applyBorder="1" applyAlignment="1" applyProtection="1">
      <alignment horizontal="center" vertical="center" wrapText="1" shrinkToFit="1"/>
      <protection locked="0"/>
    </xf>
    <xf numFmtId="0" fontId="22" fillId="2" borderId="0" xfId="0" applyFont="1" applyFill="1" applyBorder="1" applyAlignment="1" applyProtection="1">
      <alignment vertical="center" wrapText="1" shrinkToFit="1"/>
      <protection locked="0"/>
    </xf>
    <xf numFmtId="0" fontId="23" fillId="2" borderId="0" xfId="0" applyFont="1" applyFill="1" applyBorder="1" applyAlignment="1" applyProtection="1">
      <alignment vertical="center" wrapText="1" shrinkToFit="1"/>
      <protection locked="0"/>
    </xf>
    <xf numFmtId="0" fontId="5" fillId="2" borderId="0" xfId="0" applyFont="1" applyFill="1" applyBorder="1" applyAlignment="1" applyProtection="1">
      <alignment vertical="center" wrapText="1" shrinkToFit="1"/>
      <protection locked="0"/>
    </xf>
    <xf numFmtId="0" fontId="7" fillId="2" borderId="0" xfId="0" applyFont="1" applyFill="1" applyBorder="1" applyAlignment="1" applyProtection="1">
      <alignment vertical="center" wrapText="1" shrinkToFit="1"/>
      <protection locked="0"/>
    </xf>
    <xf numFmtId="0" fontId="8" fillId="2" borderId="0" xfId="0" applyFont="1" applyFill="1" applyBorder="1" applyAlignment="1" applyProtection="1">
      <alignment horizontal="center" vertical="center" wrapText="1" shrinkToFit="1"/>
      <protection locked="0"/>
    </xf>
    <xf numFmtId="0" fontId="11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center" vertical="center" wrapText="1" shrinkToFit="1"/>
      <protection locked="0"/>
    </xf>
    <xf numFmtId="0" fontId="1" fillId="2" borderId="0" xfId="0" applyFont="1" applyFill="1" applyBorder="1" applyAlignment="1" applyProtection="1">
      <alignment horizontal="center" vertical="center" wrapText="1" shrinkToFi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1" fontId="14" fillId="2" borderId="9" xfId="0" applyNumberFormat="1" applyFont="1" applyFill="1" applyBorder="1" applyAlignment="1" applyProtection="1">
      <alignment vertical="center" wrapText="1" shrinkToFit="1"/>
      <protection locked="0"/>
    </xf>
    <xf numFmtId="1" fontId="14" fillId="2" borderId="9" xfId="0" applyNumberFormat="1" applyFont="1" applyFill="1" applyBorder="1" applyAlignment="1">
      <alignment wrapText="1" shrinkToFit="1"/>
    </xf>
    <xf numFmtId="0" fontId="14" fillId="2" borderId="25" xfId="0" applyFont="1" applyFill="1" applyBorder="1" applyAlignment="1" applyProtection="1">
      <alignment wrapText="1" shrinkToFit="1"/>
    </xf>
    <xf numFmtId="0" fontId="14" fillId="2" borderId="26" xfId="0" applyFont="1" applyFill="1" applyBorder="1" applyAlignment="1" applyProtection="1">
      <alignment wrapText="1" shrinkToFit="1"/>
    </xf>
    <xf numFmtId="0" fontId="14" fillId="2" borderId="25" xfId="0" applyFont="1" applyFill="1" applyBorder="1" applyAlignment="1" applyProtection="1">
      <alignment wrapText="1"/>
    </xf>
    <xf numFmtId="0" fontId="20" fillId="2" borderId="30" xfId="2" applyFont="1" applyFill="1" applyBorder="1" applyAlignment="1" applyProtection="1">
      <alignment horizontal="center" vertical="center" wrapText="1" shrinkToFit="1"/>
    </xf>
    <xf numFmtId="0" fontId="20" fillId="2" borderId="60" xfId="2" applyFont="1" applyFill="1" applyBorder="1" applyAlignment="1" applyProtection="1">
      <alignment horizontal="center" vertical="center" wrapText="1" shrinkToFit="1"/>
    </xf>
    <xf numFmtId="1" fontId="13" fillId="2" borderId="66" xfId="0" applyNumberFormat="1" applyFont="1" applyFill="1" applyBorder="1" applyAlignment="1" applyProtection="1">
      <alignment horizontal="center" vertical="center" shrinkToFit="1"/>
    </xf>
    <xf numFmtId="1" fontId="13" fillId="2" borderId="28" xfId="0" applyNumberFormat="1" applyFont="1" applyFill="1" applyBorder="1" applyAlignment="1" applyProtection="1">
      <alignment horizontal="center" vertical="center" shrinkToFit="1"/>
    </xf>
    <xf numFmtId="1" fontId="13" fillId="2" borderId="67" xfId="0" applyNumberFormat="1" applyFont="1" applyFill="1" applyBorder="1" applyAlignment="1" applyProtection="1">
      <alignment horizontal="center" vertical="center" shrinkToFit="1"/>
    </xf>
    <xf numFmtId="1" fontId="13" fillId="2" borderId="32" xfId="0" applyNumberFormat="1" applyFont="1" applyFill="1" applyBorder="1" applyAlignment="1" applyProtection="1">
      <alignment horizontal="center" vertical="center" shrinkToFit="1"/>
    </xf>
    <xf numFmtId="1" fontId="13" fillId="2" borderId="68" xfId="0" applyNumberFormat="1" applyFont="1" applyFill="1" applyBorder="1" applyAlignment="1" applyProtection="1">
      <alignment horizontal="center" vertical="center" shrinkToFit="1"/>
    </xf>
    <xf numFmtId="1" fontId="13" fillId="2" borderId="36" xfId="0" applyNumberFormat="1" applyFont="1" applyFill="1" applyBorder="1" applyAlignment="1" applyProtection="1">
      <alignment horizontal="center" vertical="center" shrinkToFit="1"/>
    </xf>
    <xf numFmtId="1" fontId="13" fillId="2" borderId="33" xfId="0" applyNumberFormat="1" applyFont="1" applyFill="1" applyBorder="1" applyAlignment="1" applyProtection="1">
      <alignment horizontal="center" vertical="center" shrinkToFit="1"/>
    </xf>
    <xf numFmtId="1" fontId="13" fillId="0" borderId="31" xfId="0" applyNumberFormat="1" applyFont="1" applyBorder="1" applyAlignment="1" applyProtection="1">
      <alignment horizontal="center" vertical="center" shrinkToFit="1"/>
    </xf>
    <xf numFmtId="1" fontId="13" fillId="0" borderId="46" xfId="0" applyNumberFormat="1" applyFont="1" applyBorder="1" applyAlignment="1" applyProtection="1">
      <alignment horizontal="center" vertical="center" shrinkToFit="1"/>
    </xf>
    <xf numFmtId="1" fontId="13" fillId="0" borderId="67" xfId="0" applyNumberFormat="1" applyFont="1" applyBorder="1" applyAlignment="1" applyProtection="1">
      <alignment horizontal="center" vertical="center" shrinkToFit="1"/>
    </xf>
    <xf numFmtId="1" fontId="13" fillId="0" borderId="32" xfId="0" applyNumberFormat="1" applyFont="1" applyBorder="1" applyAlignment="1" applyProtection="1">
      <alignment horizontal="center" vertical="center" shrinkToFit="1"/>
    </xf>
    <xf numFmtId="1" fontId="13" fillId="0" borderId="33" xfId="0" applyNumberFormat="1" applyFont="1" applyBorder="1" applyAlignment="1" applyProtection="1">
      <alignment horizontal="center" vertical="center" shrinkToFit="1"/>
    </xf>
    <xf numFmtId="1" fontId="13" fillId="2" borderId="31" xfId="0" applyNumberFormat="1" applyFont="1" applyFill="1" applyBorder="1" applyAlignment="1" applyProtection="1">
      <alignment horizontal="center" vertical="center" shrinkToFit="1"/>
    </xf>
    <xf numFmtId="1" fontId="13" fillId="0" borderId="34" xfId="0" applyNumberFormat="1" applyFont="1" applyBorder="1" applyAlignment="1" applyProtection="1">
      <alignment horizontal="center" vertical="center" shrinkToFit="1"/>
    </xf>
    <xf numFmtId="1" fontId="13" fillId="0" borderId="45" xfId="0" applyNumberFormat="1" applyFont="1" applyBorder="1" applyAlignment="1" applyProtection="1">
      <alignment horizontal="center" vertical="center" shrinkToFit="1"/>
    </xf>
    <xf numFmtId="1" fontId="13" fillId="2" borderId="29" xfId="0" applyNumberFormat="1" applyFont="1" applyFill="1" applyBorder="1" applyAlignment="1" applyProtection="1">
      <alignment horizontal="center" vertical="center" shrinkToFit="1"/>
    </xf>
    <xf numFmtId="1" fontId="13" fillId="2" borderId="27" xfId="0" applyNumberFormat="1" applyFont="1" applyFill="1" applyBorder="1" applyAlignment="1" applyProtection="1">
      <alignment horizontal="center" vertical="center" shrinkToFit="1"/>
    </xf>
    <xf numFmtId="1" fontId="13" fillId="2" borderId="2" xfId="0" applyNumberFormat="1" applyFont="1" applyFill="1" applyBorder="1" applyAlignment="1" applyProtection="1">
      <alignment horizontal="center" vertical="center" shrinkToFit="1"/>
    </xf>
    <xf numFmtId="1" fontId="13" fillId="2" borderId="30" xfId="0" applyNumberFormat="1" applyFont="1" applyFill="1" applyBorder="1" applyAlignment="1" applyProtection="1">
      <alignment horizontal="center" vertical="center" shrinkToFit="1"/>
    </xf>
    <xf numFmtId="1" fontId="13" fillId="2" borderId="55" xfId="0" applyNumberFormat="1" applyFont="1" applyFill="1" applyBorder="1" applyAlignment="1" applyProtection="1">
      <alignment horizontal="center" vertical="center" shrinkToFit="1"/>
    </xf>
    <xf numFmtId="1" fontId="13" fillId="2" borderId="46" xfId="0" applyNumberFormat="1" applyFont="1" applyFill="1" applyBorder="1" applyAlignment="1" applyProtection="1">
      <alignment horizontal="center" vertical="center" shrinkToFit="1"/>
    </xf>
    <xf numFmtId="1" fontId="13" fillId="2" borderId="34" xfId="0" applyNumberFormat="1" applyFont="1" applyFill="1" applyBorder="1" applyAlignment="1" applyProtection="1">
      <alignment horizontal="center" vertical="center" shrinkToFit="1"/>
    </xf>
    <xf numFmtId="1" fontId="13" fillId="2" borderId="45" xfId="0" applyNumberFormat="1" applyFont="1" applyFill="1" applyBorder="1" applyAlignment="1" applyProtection="1">
      <alignment horizontal="center" vertical="center" shrinkToFit="1"/>
    </xf>
    <xf numFmtId="0" fontId="7" fillId="2" borderId="0" xfId="0" applyFont="1" applyFill="1" applyBorder="1" applyAlignment="1" applyProtection="1">
      <alignment horizontal="center" vertical="center" shrinkToFit="1"/>
    </xf>
    <xf numFmtId="0" fontId="2" fillId="2" borderId="0" xfId="0" applyFont="1" applyFill="1" applyAlignment="1" applyProtection="1">
      <alignment vertical="center" wrapText="1" shrinkToFit="1"/>
    </xf>
    <xf numFmtId="0" fontId="9" fillId="2" borderId="0" xfId="0" applyFont="1" applyFill="1" applyAlignment="1" applyProtection="1">
      <alignment vertical="center" wrapText="1" shrinkToFit="1"/>
    </xf>
    <xf numFmtId="0" fontId="1" fillId="2" borderId="0" xfId="0" applyFont="1" applyFill="1" applyBorder="1" applyAlignment="1" applyProtection="1">
      <alignment horizontal="center" vertical="center" wrapText="1"/>
    </xf>
    <xf numFmtId="14" fontId="7" fillId="2" borderId="0" xfId="0" applyNumberFormat="1" applyFont="1" applyFill="1" applyBorder="1" applyAlignment="1" applyProtection="1">
      <alignment vertical="center" wrapText="1" shrinkToFit="1"/>
    </xf>
    <xf numFmtId="14" fontId="7" fillId="3" borderId="2" xfId="0" applyNumberFormat="1" applyFont="1" applyFill="1" applyBorder="1" applyAlignment="1" applyProtection="1">
      <alignment vertical="center" wrapText="1" shrinkToFit="1"/>
    </xf>
    <xf numFmtId="14" fontId="7" fillId="3" borderId="3" xfId="0" applyNumberFormat="1" applyFont="1" applyFill="1" applyBorder="1" applyAlignment="1" applyProtection="1">
      <alignment vertical="center" wrapText="1" shrinkToFit="1"/>
    </xf>
    <xf numFmtId="0" fontId="1" fillId="2" borderId="0" xfId="0" applyFont="1" applyFill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5" fillId="2" borderId="0" xfId="0" applyFont="1" applyFill="1" applyAlignment="1" applyProtection="1">
      <alignment vertical="center" wrapText="1" shrinkToFit="1"/>
    </xf>
    <xf numFmtId="0" fontId="7" fillId="2" borderId="7" xfId="0" applyFont="1" applyFill="1" applyBorder="1" applyAlignment="1" applyProtection="1">
      <alignment vertical="center" wrapText="1" shrinkToFit="1"/>
    </xf>
    <xf numFmtId="0" fontId="7" fillId="2" borderId="8" xfId="0" applyFont="1" applyFill="1" applyBorder="1" applyAlignment="1" applyProtection="1">
      <alignment vertical="center" wrapText="1" shrinkToFit="1"/>
    </xf>
    <xf numFmtId="0" fontId="22" fillId="2" borderId="0" xfId="0" applyFont="1" applyFill="1" applyAlignment="1" applyProtection="1">
      <alignment horizontal="center" vertical="center" wrapText="1" shrinkToFit="1"/>
    </xf>
    <xf numFmtId="0" fontId="22" fillId="2" borderId="0" xfId="0" applyFont="1" applyFill="1" applyAlignment="1" applyProtection="1">
      <alignment vertical="center" wrapText="1" shrinkToFit="1"/>
    </xf>
    <xf numFmtId="0" fontId="23" fillId="2" borderId="0" xfId="0" applyFont="1" applyFill="1" applyAlignment="1" applyProtection="1">
      <alignment vertical="center" wrapText="1" shrinkToFit="1"/>
    </xf>
    <xf numFmtId="0" fontId="7" fillId="2" borderId="0" xfId="0" applyFont="1" applyFill="1" applyAlignment="1" applyProtection="1">
      <alignment vertical="center" wrapText="1" shrinkToFit="1"/>
    </xf>
    <xf numFmtId="0" fontId="7" fillId="2" borderId="0" xfId="0" applyFont="1" applyFill="1" applyAlignment="1" applyProtection="1">
      <alignment horizontal="center" vertical="center" wrapText="1" shrinkToFit="1"/>
    </xf>
    <xf numFmtId="0" fontId="7" fillId="2" borderId="10" xfId="0" applyFont="1" applyFill="1" applyBorder="1" applyAlignment="1" applyProtection="1">
      <alignment horizontal="center" vertical="center" wrapText="1" shrinkToFit="1"/>
    </xf>
    <xf numFmtId="0" fontId="12" fillId="0" borderId="0" xfId="0" applyFont="1" applyFill="1" applyBorder="1" applyAlignment="1" applyProtection="1">
      <alignment vertical="center" shrinkToFit="1"/>
    </xf>
    <xf numFmtId="0" fontId="7" fillId="2" borderId="0" xfId="0" applyFont="1" applyFill="1" applyBorder="1" applyAlignment="1" applyProtection="1">
      <alignment vertical="center" wrapText="1"/>
    </xf>
    <xf numFmtId="14" fontId="7" fillId="3" borderId="9" xfId="0" applyNumberFormat="1" applyFont="1" applyFill="1" applyBorder="1" applyAlignment="1" applyProtection="1">
      <alignment vertical="center" wrapText="1" shrinkToFit="1"/>
    </xf>
    <xf numFmtId="14" fontId="7" fillId="3" borderId="11" xfId="0" applyNumberFormat="1" applyFont="1" applyFill="1" applyBorder="1" applyAlignment="1" applyProtection="1">
      <alignment vertical="center" wrapText="1" shrinkToFit="1"/>
    </xf>
    <xf numFmtId="0" fontId="8" fillId="2" borderId="0" xfId="0" applyFont="1" applyFill="1" applyAlignment="1" applyProtection="1">
      <alignment horizontal="center" vertical="center" wrapText="1" shrinkToFit="1"/>
    </xf>
    <xf numFmtId="0" fontId="11" fillId="2" borderId="0" xfId="0" applyFont="1" applyFill="1" applyAlignment="1" applyProtection="1">
      <alignment horizontal="center" vertical="center" wrapText="1"/>
    </xf>
    <xf numFmtId="0" fontId="6" fillId="2" borderId="0" xfId="0" applyFont="1" applyFill="1" applyAlignment="1" applyProtection="1">
      <alignment horizontal="center" vertical="center" wrapText="1" shrinkToFit="1"/>
    </xf>
    <xf numFmtId="0" fontId="1" fillId="2" borderId="0" xfId="0" applyFont="1" applyFill="1" applyAlignment="1" applyProtection="1">
      <alignment horizontal="center" vertical="center" wrapText="1" shrinkToFit="1"/>
    </xf>
    <xf numFmtId="14" fontId="7" fillId="3" borderId="12" xfId="0" applyNumberFormat="1" applyFont="1" applyFill="1" applyBorder="1" applyAlignment="1" applyProtection="1">
      <alignment vertical="center" wrapText="1" shrinkToFit="1"/>
    </xf>
    <xf numFmtId="14" fontId="7" fillId="3" borderId="13" xfId="0" applyNumberFormat="1" applyFont="1" applyFill="1" applyBorder="1" applyAlignment="1" applyProtection="1">
      <alignment vertical="center" wrapText="1" shrinkToFit="1"/>
    </xf>
    <xf numFmtId="0" fontId="7" fillId="2" borderId="0" xfId="0" applyFont="1" applyFill="1" applyBorder="1" applyAlignment="1" applyProtection="1">
      <alignment horizontal="center" vertical="center" wrapText="1" shrinkToFit="1"/>
    </xf>
    <xf numFmtId="0" fontId="7" fillId="2" borderId="14" xfId="0" applyFont="1" applyFill="1" applyBorder="1" applyAlignment="1" applyProtection="1">
      <alignment vertical="center" wrapText="1"/>
    </xf>
    <xf numFmtId="0" fontId="7" fillId="2" borderId="15" xfId="0" applyFont="1" applyFill="1" applyBorder="1" applyAlignment="1" applyProtection="1">
      <alignment vertical="center" wrapText="1"/>
    </xf>
    <xf numFmtId="0" fontId="1" fillId="2" borderId="16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1" fillId="2" borderId="11" xfId="0" applyFont="1" applyFill="1" applyBorder="1" applyAlignment="1" applyProtection="1">
      <alignment horizontal="center" vertical="center" wrapText="1"/>
    </xf>
    <xf numFmtId="0" fontId="1" fillId="2" borderId="9" xfId="0" applyFont="1" applyFill="1" applyBorder="1" applyAlignment="1" applyProtection="1">
      <alignment horizontal="center" vertical="center" wrapText="1"/>
    </xf>
    <xf numFmtId="0" fontId="1" fillId="2" borderId="17" xfId="0" applyFont="1" applyFill="1" applyBorder="1" applyAlignment="1" applyProtection="1">
      <alignment horizontal="center" vertical="center" wrapText="1"/>
    </xf>
    <xf numFmtId="0" fontId="1" fillId="2" borderId="18" xfId="0" applyFont="1" applyFill="1" applyBorder="1" applyAlignment="1" applyProtection="1">
      <alignment horizontal="center" vertical="center" wrapText="1"/>
    </xf>
    <xf numFmtId="1" fontId="13" fillId="0" borderId="27" xfId="0" applyNumberFormat="1" applyFont="1" applyFill="1" applyBorder="1" applyAlignment="1" applyProtection="1">
      <alignment horizontal="center" vertical="center" shrinkToFit="1"/>
    </xf>
    <xf numFmtId="0" fontId="1" fillId="2" borderId="3" xfId="0" applyFont="1" applyFill="1" applyBorder="1" applyAlignment="1" applyProtection="1">
      <alignment horizontal="center" vertical="center" wrapText="1"/>
    </xf>
    <xf numFmtId="1" fontId="13" fillId="0" borderId="31" xfId="0" applyNumberFormat="1" applyFont="1" applyFill="1" applyBorder="1" applyAlignment="1" applyProtection="1">
      <alignment horizontal="center" vertical="center" shrinkToFit="1"/>
    </xf>
    <xf numFmtId="0" fontId="1" fillId="2" borderId="21" xfId="0" applyFont="1" applyFill="1" applyBorder="1" applyAlignment="1" applyProtection="1">
      <alignment horizontal="center" vertical="center" wrapText="1"/>
    </xf>
    <xf numFmtId="1" fontId="3" fillId="2" borderId="22" xfId="0" applyNumberFormat="1" applyFont="1" applyFill="1" applyBorder="1" applyAlignment="1" applyProtection="1">
      <alignment horizontal="center" vertical="center" wrapText="1" shrinkToFit="1"/>
    </xf>
    <xf numFmtId="1" fontId="3" fillId="2" borderId="1" xfId="0" applyNumberFormat="1" applyFont="1" applyFill="1" applyBorder="1" applyAlignment="1" applyProtection="1">
      <alignment horizontal="center" vertical="center" wrapText="1" shrinkToFit="1"/>
    </xf>
    <xf numFmtId="1" fontId="13" fillId="2" borderId="37" xfId="0" applyNumberFormat="1" applyFont="1" applyFill="1" applyBorder="1" applyAlignment="1" applyProtection="1">
      <alignment horizontal="center" vertical="center" shrinkToFit="1"/>
    </xf>
    <xf numFmtId="1" fontId="13" fillId="2" borderId="35" xfId="0" applyNumberFormat="1" applyFont="1" applyFill="1" applyBorder="1" applyAlignment="1" applyProtection="1">
      <alignment horizontal="center" vertical="center" shrinkToFit="1"/>
    </xf>
    <xf numFmtId="1" fontId="13" fillId="2" borderId="5" xfId="0" applyNumberFormat="1" applyFont="1" applyFill="1" applyBorder="1" applyAlignment="1" applyProtection="1">
      <alignment horizontal="center" vertical="center" shrinkToFit="1"/>
    </xf>
    <xf numFmtId="1" fontId="13" fillId="2" borderId="38" xfId="0" applyNumberFormat="1" applyFont="1" applyFill="1" applyBorder="1" applyAlignment="1" applyProtection="1">
      <alignment horizontal="center" vertical="center" shrinkToFit="1"/>
    </xf>
    <xf numFmtId="1" fontId="13" fillId="2" borderId="89" xfId="0" applyNumberFormat="1" applyFont="1" applyFill="1" applyBorder="1" applyAlignment="1" applyProtection="1">
      <alignment horizontal="center" vertical="center" shrinkToFit="1"/>
    </xf>
    <xf numFmtId="0" fontId="1" fillId="2" borderId="6" xfId="0" applyFont="1" applyFill="1" applyBorder="1" applyAlignment="1" applyProtection="1">
      <alignment horizontal="center" vertical="center" wrapText="1"/>
    </xf>
    <xf numFmtId="1" fontId="13" fillId="2" borderId="79" xfId="0" applyNumberFormat="1" applyFont="1" applyFill="1" applyBorder="1" applyAlignment="1" applyProtection="1">
      <alignment horizontal="center" vertical="center" shrinkToFit="1"/>
    </xf>
    <xf numFmtId="1" fontId="13" fillId="2" borderId="80" xfId="0" applyNumberFormat="1" applyFont="1" applyFill="1" applyBorder="1" applyAlignment="1" applyProtection="1">
      <alignment horizontal="center" vertical="center" shrinkToFit="1"/>
    </xf>
    <xf numFmtId="1" fontId="13" fillId="2" borderId="81" xfId="0" applyNumberFormat="1" applyFont="1" applyFill="1" applyBorder="1" applyAlignment="1" applyProtection="1">
      <alignment horizontal="center" vertical="center" shrinkToFit="1"/>
    </xf>
    <xf numFmtId="1" fontId="13" fillId="2" borderId="12" xfId="0" applyNumberFormat="1" applyFont="1" applyFill="1" applyBorder="1" applyAlignment="1" applyProtection="1">
      <alignment horizontal="center" vertical="center" shrinkToFit="1"/>
    </xf>
    <xf numFmtId="1" fontId="13" fillId="2" borderId="82" xfId="0" applyNumberFormat="1" applyFont="1" applyFill="1" applyBorder="1" applyAlignment="1" applyProtection="1">
      <alignment horizontal="center" vertical="center" shrinkToFit="1"/>
    </xf>
    <xf numFmtId="1" fontId="13" fillId="2" borderId="60" xfId="0" applyNumberFormat="1" applyFont="1" applyFill="1" applyBorder="1" applyAlignment="1" applyProtection="1">
      <alignment horizontal="center" vertical="center" shrinkToFit="1"/>
    </xf>
    <xf numFmtId="1" fontId="13" fillId="2" borderId="90" xfId="0" applyNumberFormat="1" applyFont="1" applyFill="1" applyBorder="1" applyAlignment="1" applyProtection="1">
      <alignment horizontal="center" vertical="center" shrinkToFit="1"/>
    </xf>
    <xf numFmtId="0" fontId="12" fillId="0" borderId="34" xfId="1" applyFont="1" applyFill="1" applyBorder="1" applyAlignment="1" applyProtection="1">
      <alignment horizontal="center" vertical="center" shrinkToFit="1"/>
    </xf>
    <xf numFmtId="0" fontId="12" fillId="0" borderId="40" xfId="1" applyFont="1" applyFill="1" applyBorder="1" applyAlignment="1" applyProtection="1">
      <alignment horizontal="center" vertical="center" shrinkToFit="1"/>
    </xf>
    <xf numFmtId="41" fontId="8" fillId="3" borderId="8" xfId="0" applyNumberFormat="1" applyFont="1" applyFill="1" applyBorder="1" applyAlignment="1" applyProtection="1">
      <alignment vertical="center" wrapText="1" shrinkToFit="1"/>
    </xf>
    <xf numFmtId="0" fontId="1" fillId="2" borderId="7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 wrapText="1"/>
    </xf>
    <xf numFmtId="41" fontId="8" fillId="3" borderId="23" xfId="0" applyNumberFormat="1" applyFont="1" applyFill="1" applyBorder="1" applyAlignment="1" applyProtection="1">
      <alignment vertical="center" wrapText="1" shrinkToFit="1"/>
    </xf>
    <xf numFmtId="0" fontId="3" fillId="3" borderId="55" xfId="0" applyFont="1" applyFill="1" applyBorder="1" applyAlignment="1" applyProtection="1">
      <alignment horizontal="center" vertical="center" wrapText="1"/>
    </xf>
    <xf numFmtId="0" fontId="14" fillId="3" borderId="68" xfId="0" applyFont="1" applyFill="1" applyBorder="1" applyAlignment="1" applyProtection="1">
      <alignment horizontal="center" vertical="center" textRotation="90" wrapText="1" shrinkToFit="1"/>
    </xf>
    <xf numFmtId="0" fontId="14" fillId="3" borderId="36" xfId="0" applyFont="1" applyFill="1" applyBorder="1" applyAlignment="1" applyProtection="1">
      <alignment horizontal="center" vertical="center" textRotation="90" wrapText="1" shrinkToFit="1"/>
    </xf>
    <xf numFmtId="0" fontId="12" fillId="3" borderId="68" xfId="0" applyFont="1" applyFill="1" applyBorder="1" applyAlignment="1" applyProtection="1">
      <alignment horizontal="center" vertical="center" textRotation="90" wrapText="1" shrinkToFit="1"/>
    </xf>
    <xf numFmtId="165" fontId="13" fillId="3" borderId="62" xfId="0" applyNumberFormat="1" applyFont="1" applyFill="1" applyBorder="1" applyAlignment="1" applyProtection="1">
      <alignment horizontal="center" vertical="center" shrinkToFit="1"/>
    </xf>
    <xf numFmtId="165" fontId="13" fillId="3" borderId="63" xfId="0" applyNumberFormat="1" applyFont="1" applyFill="1" applyBorder="1" applyAlignment="1" applyProtection="1">
      <alignment horizontal="center" vertical="center" shrinkToFit="1"/>
    </xf>
    <xf numFmtId="165" fontId="13" fillId="3" borderId="64" xfId="0" applyNumberFormat="1" applyFont="1" applyFill="1" applyBorder="1" applyAlignment="1" applyProtection="1">
      <alignment horizontal="center" vertical="center" shrinkToFit="1"/>
    </xf>
    <xf numFmtId="0" fontId="29" fillId="3" borderId="74" xfId="0" applyFont="1" applyFill="1" applyBorder="1" applyAlignment="1" applyProtection="1">
      <alignment horizontal="center" vertical="center" textRotation="90" wrapText="1" shrinkToFit="1"/>
    </xf>
    <xf numFmtId="0" fontId="29" fillId="3" borderId="39" xfId="0" applyFont="1" applyFill="1" applyBorder="1" applyAlignment="1" applyProtection="1">
      <alignment horizontal="center" vertical="center" textRotation="90" wrapText="1" shrinkToFit="1"/>
    </xf>
    <xf numFmtId="0" fontId="29" fillId="3" borderId="37" xfId="0" applyFont="1" applyFill="1" applyBorder="1" applyAlignment="1" applyProtection="1">
      <alignment horizontal="center" vertical="center" textRotation="90" wrapText="1" shrinkToFit="1"/>
    </xf>
    <xf numFmtId="0" fontId="29" fillId="3" borderId="36" xfId="0" applyFont="1" applyFill="1" applyBorder="1" applyAlignment="1" applyProtection="1">
      <alignment horizontal="center" vertical="center" textRotation="90" wrapText="1" shrinkToFit="1"/>
    </xf>
    <xf numFmtId="165" fontId="13" fillId="3" borderId="78" xfId="0" applyNumberFormat="1" applyFont="1" applyFill="1" applyBorder="1" applyAlignment="1" applyProtection="1">
      <alignment horizontal="center" vertical="center" shrinkToFit="1"/>
    </xf>
    <xf numFmtId="165" fontId="13" fillId="3" borderId="62" xfId="0" applyNumberFormat="1" applyFont="1" applyFill="1" applyBorder="1" applyAlignment="1" applyProtection="1">
      <alignment vertical="center" shrinkToFit="1"/>
    </xf>
    <xf numFmtId="165" fontId="13" fillId="3" borderId="63" xfId="0" applyNumberFormat="1" applyFont="1" applyFill="1" applyBorder="1" applyAlignment="1" applyProtection="1">
      <alignment vertical="center" shrinkToFit="1"/>
    </xf>
    <xf numFmtId="165" fontId="13" fillId="3" borderId="64" xfId="0" applyNumberFormat="1" applyFont="1" applyFill="1" applyBorder="1" applyAlignment="1" applyProtection="1">
      <alignment vertical="center" shrinkToFit="1"/>
    </xf>
    <xf numFmtId="0" fontId="21" fillId="3" borderId="36" xfId="0" applyFont="1" applyFill="1" applyBorder="1" applyAlignment="1" applyProtection="1">
      <alignment horizontal="center" vertical="center" textRotation="90" wrapText="1" shrinkToFit="1"/>
    </xf>
    <xf numFmtId="1" fontId="13" fillId="2" borderId="79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80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8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2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82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60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90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81" xfId="0" applyNumberFormat="1" applyFont="1" applyFill="1" applyBorder="1" applyAlignment="1" applyProtection="1">
      <alignment horizontal="center" vertical="center" shrinkToFit="1"/>
      <protection locked="0"/>
    </xf>
    <xf numFmtId="1" fontId="4" fillId="2" borderId="94" xfId="0" applyNumberFormat="1" applyFont="1" applyFill="1" applyBorder="1" applyAlignment="1" applyProtection="1">
      <alignment horizontal="center" vertical="center" wrapText="1" shrinkToFit="1"/>
    </xf>
    <xf numFmtId="0" fontId="1" fillId="2" borderId="13" xfId="0" applyFont="1" applyFill="1" applyBorder="1" applyAlignment="1" applyProtection="1">
      <alignment horizontal="center" vertical="center" wrapText="1"/>
      <protection locked="0"/>
    </xf>
    <xf numFmtId="0" fontId="21" fillId="2" borderId="60" xfId="2" applyFont="1" applyFill="1" applyBorder="1" applyAlignment="1" applyProtection="1">
      <alignment horizontal="center" vertical="center" wrapText="1" shrinkToFit="1"/>
    </xf>
    <xf numFmtId="164" fontId="12" fillId="2" borderId="61" xfId="0" applyNumberFormat="1" applyFont="1" applyFill="1" applyBorder="1" applyAlignment="1" applyProtection="1">
      <alignment horizontal="center" vertical="center" wrapText="1" shrinkToFit="1"/>
      <protection locked="0"/>
    </xf>
    <xf numFmtId="1" fontId="14" fillId="2" borderId="9" xfId="0" applyNumberFormat="1" applyFont="1" applyFill="1" applyBorder="1" applyAlignment="1" applyProtection="1">
      <alignment horizontal="center" shrinkToFit="1"/>
    </xf>
    <xf numFmtId="1" fontId="14" fillId="2" borderId="9" xfId="0" applyNumberFormat="1" applyFont="1" applyFill="1" applyBorder="1" applyAlignment="1" applyProtection="1">
      <alignment horizontal="right" shrinkToFit="1"/>
    </xf>
    <xf numFmtId="1" fontId="27" fillId="2" borderId="25" xfId="0" applyNumberFormat="1" applyFont="1" applyFill="1" applyBorder="1" applyAlignment="1" applyProtection="1">
      <alignment horizontal="left" vertical="center" shrinkToFit="1"/>
    </xf>
    <xf numFmtId="0" fontId="14" fillId="2" borderId="25" xfId="0" applyFont="1" applyFill="1" applyBorder="1" applyAlignment="1" applyProtection="1">
      <alignment horizontal="center" wrapText="1" shrinkToFit="1"/>
    </xf>
    <xf numFmtId="164" fontId="14" fillId="2" borderId="25" xfId="0" applyNumberFormat="1" applyFont="1" applyFill="1" applyBorder="1" applyAlignment="1" applyProtection="1">
      <alignment horizontal="right" wrapText="1"/>
    </xf>
    <xf numFmtId="0" fontId="10" fillId="3" borderId="75" xfId="0" applyFont="1" applyFill="1" applyBorder="1" applyAlignment="1" applyProtection="1">
      <alignment horizontal="center" vertical="center" shrinkToFit="1"/>
    </xf>
    <xf numFmtId="0" fontId="10" fillId="3" borderId="48" xfId="0" applyFont="1" applyFill="1" applyBorder="1" applyAlignment="1" applyProtection="1">
      <alignment horizontal="center" vertical="center" shrinkToFit="1"/>
    </xf>
    <xf numFmtId="0" fontId="10" fillId="3" borderId="38" xfId="0" applyFont="1" applyFill="1" applyBorder="1" applyAlignment="1" applyProtection="1">
      <alignment horizontal="center" vertical="center" textRotation="90" wrapText="1" shrinkToFit="1"/>
    </xf>
    <xf numFmtId="0" fontId="10" fillId="3" borderId="44" xfId="0" applyFont="1" applyFill="1" applyBorder="1" applyAlignment="1" applyProtection="1">
      <alignment horizontal="center" vertical="center" textRotation="90" wrapText="1" shrinkToFit="1"/>
    </xf>
    <xf numFmtId="0" fontId="12" fillId="3" borderId="45" xfId="0" applyFont="1" applyFill="1" applyBorder="1" applyAlignment="1" applyProtection="1">
      <alignment horizontal="center" vertical="center" wrapText="1" shrinkToFit="1"/>
    </xf>
    <xf numFmtId="0" fontId="12" fillId="3" borderId="46" xfId="0" applyFont="1" applyFill="1" applyBorder="1" applyAlignment="1" applyProtection="1">
      <alignment horizontal="center" vertical="center" wrapText="1" shrinkToFit="1"/>
    </xf>
    <xf numFmtId="0" fontId="12" fillId="3" borderId="47" xfId="0" applyFont="1" applyFill="1" applyBorder="1" applyAlignment="1" applyProtection="1">
      <alignment horizontal="center" vertical="center" wrapText="1" shrinkToFit="1"/>
    </xf>
    <xf numFmtId="0" fontId="12" fillId="3" borderId="76" xfId="2" applyFont="1" applyFill="1" applyBorder="1" applyAlignment="1" applyProtection="1">
      <alignment horizontal="center" vertical="center" wrapText="1" shrinkToFit="1"/>
    </xf>
    <xf numFmtId="0" fontId="12" fillId="3" borderId="77" xfId="2" applyFont="1" applyFill="1" applyBorder="1" applyAlignment="1" applyProtection="1">
      <alignment horizontal="center" vertical="center" wrapText="1" shrinkToFit="1"/>
    </xf>
    <xf numFmtId="0" fontId="12" fillId="3" borderId="48" xfId="2" applyFont="1" applyFill="1" applyBorder="1" applyAlignment="1" applyProtection="1">
      <alignment horizontal="center" vertical="center" wrapText="1" shrinkToFit="1"/>
    </xf>
    <xf numFmtId="0" fontId="10" fillId="3" borderId="2" xfId="0" applyFont="1" applyFill="1" applyBorder="1" applyAlignment="1" applyProtection="1">
      <alignment horizontal="center" vertical="center" shrinkToFit="1"/>
    </xf>
    <xf numFmtId="0" fontId="10" fillId="3" borderId="3" xfId="0" applyFont="1" applyFill="1" applyBorder="1" applyAlignment="1" applyProtection="1">
      <alignment horizontal="center" vertical="center" shrinkToFit="1"/>
    </xf>
    <xf numFmtId="0" fontId="10" fillId="3" borderId="47" xfId="0" applyFont="1" applyFill="1" applyBorder="1" applyAlignment="1" applyProtection="1">
      <alignment horizontal="center" vertical="center" shrinkToFit="1"/>
    </xf>
    <xf numFmtId="0" fontId="10" fillId="3" borderId="20" xfId="0" applyFont="1" applyFill="1" applyBorder="1" applyAlignment="1" applyProtection="1">
      <alignment horizontal="center" vertical="center" shrinkToFit="1"/>
    </xf>
    <xf numFmtId="0" fontId="10" fillId="3" borderId="73" xfId="0" applyFont="1" applyFill="1" applyBorder="1" applyAlignment="1" applyProtection="1">
      <alignment horizontal="center" vertical="center" wrapText="1" shrinkToFit="1"/>
    </xf>
    <xf numFmtId="0" fontId="10" fillId="3" borderId="46" xfId="0" applyFont="1" applyFill="1" applyBorder="1" applyAlignment="1" applyProtection="1">
      <alignment horizontal="center" vertical="center" wrapText="1" shrinkToFit="1"/>
    </xf>
    <xf numFmtId="0" fontId="10" fillId="3" borderId="47" xfId="0" applyFont="1" applyFill="1" applyBorder="1" applyAlignment="1" applyProtection="1">
      <alignment horizontal="center" vertical="center" wrapText="1" shrinkToFit="1"/>
    </xf>
    <xf numFmtId="0" fontId="10" fillId="3" borderId="45" xfId="0" applyFont="1" applyFill="1" applyBorder="1" applyAlignment="1" applyProtection="1">
      <alignment horizontal="center" vertical="center" wrapText="1"/>
    </xf>
    <xf numFmtId="0" fontId="10" fillId="3" borderId="47" xfId="0" applyFont="1" applyFill="1" applyBorder="1" applyAlignment="1" applyProtection="1">
      <alignment horizontal="center" vertical="center" wrapText="1"/>
    </xf>
    <xf numFmtId="0" fontId="10" fillId="3" borderId="38" xfId="0" applyFont="1" applyFill="1" applyBorder="1" applyAlignment="1" applyProtection="1">
      <alignment horizontal="center" vertical="center" textRotation="90" wrapText="1"/>
    </xf>
    <xf numFmtId="0" fontId="10" fillId="3" borderId="44" xfId="0" applyFont="1" applyFill="1" applyBorder="1" applyAlignment="1" applyProtection="1">
      <alignment horizontal="center" vertical="center" textRotation="90" wrapText="1"/>
    </xf>
    <xf numFmtId="0" fontId="25" fillId="3" borderId="31" xfId="0" applyFont="1" applyFill="1" applyBorder="1" applyAlignment="1" applyProtection="1">
      <alignment horizontal="center" vertical="center" wrapText="1" shrinkToFit="1"/>
    </xf>
    <xf numFmtId="0" fontId="25" fillId="3" borderId="32" xfId="0" applyFont="1" applyFill="1" applyBorder="1" applyAlignment="1" applyProtection="1">
      <alignment horizontal="center" vertical="center" wrapText="1" shrinkToFit="1"/>
    </xf>
    <xf numFmtId="0" fontId="10" fillId="3" borderId="46" xfId="0" applyFont="1" applyFill="1" applyBorder="1" applyAlignment="1" applyProtection="1">
      <alignment horizontal="center" vertical="center" wrapText="1"/>
    </xf>
    <xf numFmtId="0" fontId="3" fillId="3" borderId="55" xfId="0" applyFont="1" applyFill="1" applyBorder="1" applyAlignment="1" applyProtection="1">
      <alignment horizontal="center" vertical="center" wrapText="1"/>
    </xf>
    <xf numFmtId="0" fontId="3" fillId="3" borderId="71" xfId="0" applyFont="1" applyFill="1" applyBorder="1" applyAlignment="1" applyProtection="1">
      <alignment horizontal="center" vertical="center" wrapText="1"/>
    </xf>
    <xf numFmtId="0" fontId="28" fillId="3" borderId="53" xfId="2" applyFont="1" applyFill="1" applyBorder="1" applyAlignment="1" applyProtection="1">
      <alignment horizontal="center" vertical="center" wrapText="1" shrinkToFit="1"/>
    </xf>
    <xf numFmtId="0" fontId="28" fillId="3" borderId="59" xfId="2" applyFont="1" applyFill="1" applyBorder="1" applyAlignment="1" applyProtection="1">
      <alignment horizontal="center" vertical="center" wrapText="1" shrinkToFit="1"/>
    </xf>
    <xf numFmtId="0" fontId="28" fillId="3" borderId="44" xfId="2" applyFont="1" applyFill="1" applyBorder="1" applyAlignment="1" applyProtection="1">
      <alignment horizontal="center" vertical="center" wrapText="1" shrinkToFit="1"/>
    </xf>
    <xf numFmtId="0" fontId="10" fillId="3" borderId="45" xfId="0" applyFont="1" applyFill="1" applyBorder="1" applyAlignment="1" applyProtection="1">
      <alignment horizontal="center" vertical="center" wrapText="1" shrinkToFit="1"/>
    </xf>
    <xf numFmtId="0" fontId="8" fillId="3" borderId="45" xfId="0" applyFont="1" applyFill="1" applyBorder="1" applyAlignment="1" applyProtection="1">
      <alignment horizontal="center" vertical="center" wrapText="1"/>
    </xf>
    <xf numFmtId="0" fontId="8" fillId="3" borderId="47" xfId="0" applyFont="1" applyFill="1" applyBorder="1" applyAlignment="1" applyProtection="1">
      <alignment horizontal="center" vertical="center" wrapText="1"/>
    </xf>
    <xf numFmtId="0" fontId="15" fillId="3" borderId="55" xfId="0" quotePrefix="1" applyFont="1" applyFill="1" applyBorder="1" applyAlignment="1" applyProtection="1">
      <alignment horizontal="center" vertical="center" wrapText="1"/>
    </xf>
    <xf numFmtId="0" fontId="15" fillId="3" borderId="2" xfId="0" quotePrefix="1" applyFont="1" applyFill="1" applyBorder="1" applyAlignment="1" applyProtection="1">
      <alignment horizontal="center" vertical="center" wrapText="1"/>
    </xf>
    <xf numFmtId="0" fontId="15" fillId="3" borderId="71" xfId="0" quotePrefix="1" applyFont="1" applyFill="1" applyBorder="1" applyAlignment="1" applyProtection="1">
      <alignment horizontal="center" vertical="center" wrapText="1"/>
    </xf>
    <xf numFmtId="0" fontId="7" fillId="2" borderId="74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7" fillId="2" borderId="83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18" xfId="0" applyFont="1" applyFill="1" applyBorder="1" applyAlignment="1" applyProtection="1">
      <alignment horizontal="center" vertical="center"/>
      <protection locked="0"/>
    </xf>
    <xf numFmtId="0" fontId="7" fillId="2" borderId="84" xfId="0" applyFont="1" applyFill="1" applyBorder="1" applyAlignment="1" applyProtection="1">
      <alignment horizontal="center" vertical="center"/>
      <protection locked="0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22" fillId="2" borderId="87" xfId="0" applyFont="1" applyFill="1" applyBorder="1" applyAlignment="1" applyProtection="1">
      <alignment horizontal="center" vertical="center" shrinkToFit="1"/>
      <protection locked="0"/>
    </xf>
    <xf numFmtId="0" fontId="22" fillId="2" borderId="40" xfId="0" applyFont="1" applyFill="1" applyBorder="1" applyAlignment="1" applyProtection="1">
      <alignment horizontal="center" vertical="center" shrinkToFit="1"/>
      <protection locked="0"/>
    </xf>
    <xf numFmtId="0" fontId="22" fillId="2" borderId="88" xfId="0" applyFont="1" applyFill="1" applyBorder="1" applyAlignment="1" applyProtection="1">
      <alignment horizontal="center" vertical="center" shrinkToFit="1"/>
      <protection locked="0"/>
    </xf>
    <xf numFmtId="0" fontId="14" fillId="3" borderId="34" xfId="0" applyFont="1" applyFill="1" applyBorder="1" applyAlignment="1" applyProtection="1">
      <alignment horizontal="center" vertical="center"/>
    </xf>
    <xf numFmtId="0" fontId="3" fillId="3" borderId="72" xfId="0" applyFont="1" applyFill="1" applyBorder="1" applyAlignment="1" applyProtection="1">
      <alignment horizontal="center" vertical="center" wrapText="1"/>
    </xf>
    <xf numFmtId="0" fontId="3" fillId="3" borderId="2" xfId="0" applyFont="1" applyFill="1" applyBorder="1" applyAlignment="1" applyProtection="1">
      <alignment horizontal="center" vertical="center" wrapText="1"/>
    </xf>
    <xf numFmtId="0" fontId="22" fillId="3" borderId="85" xfId="0" applyFont="1" applyFill="1" applyBorder="1" applyAlignment="1" applyProtection="1">
      <alignment horizontal="center" vertical="center" shrinkToFit="1"/>
    </xf>
    <xf numFmtId="0" fontId="22" fillId="3" borderId="30" xfId="0" applyFont="1" applyFill="1" applyBorder="1" applyAlignment="1" applyProtection="1">
      <alignment horizontal="center" vertical="center" shrinkToFit="1"/>
    </xf>
    <xf numFmtId="0" fontId="22" fillId="3" borderId="19" xfId="0" applyFont="1" applyFill="1" applyBorder="1" applyAlignment="1" applyProtection="1">
      <alignment horizontal="center" vertical="center" shrinkToFit="1"/>
    </xf>
    <xf numFmtId="0" fontId="22" fillId="3" borderId="86" xfId="0" applyFont="1" applyFill="1" applyBorder="1" applyAlignment="1" applyProtection="1">
      <alignment horizontal="center" vertical="center" shrinkToFit="1"/>
    </xf>
    <xf numFmtId="0" fontId="22" fillId="3" borderId="34" xfId="0" applyFont="1" applyFill="1" applyBorder="1" applyAlignment="1" applyProtection="1">
      <alignment horizontal="center" vertical="center" shrinkToFit="1"/>
    </xf>
    <xf numFmtId="0" fontId="22" fillId="3" borderId="20" xfId="0" applyFont="1" applyFill="1" applyBorder="1" applyAlignment="1" applyProtection="1">
      <alignment horizontal="center" vertical="center" shrinkToFit="1"/>
    </xf>
    <xf numFmtId="0" fontId="7" fillId="3" borderId="34" xfId="0" applyFont="1" applyFill="1" applyBorder="1" applyAlignment="1" applyProtection="1">
      <alignment horizontal="center" vertical="center" shrinkToFit="1"/>
      <protection locked="0"/>
    </xf>
    <xf numFmtId="0" fontId="12" fillId="2" borderId="49" xfId="0" applyFont="1" applyFill="1" applyBorder="1" applyAlignment="1" applyProtection="1">
      <alignment horizontal="center" vertical="center" shrinkToFit="1"/>
    </xf>
    <xf numFmtId="0" fontId="12" fillId="2" borderId="0" xfId="0" applyFont="1" applyFill="1" applyBorder="1" applyAlignment="1" applyProtection="1">
      <alignment horizontal="center" vertical="center" shrinkToFit="1"/>
    </xf>
    <xf numFmtId="0" fontId="12" fillId="2" borderId="49" xfId="0" applyFont="1" applyFill="1" applyBorder="1" applyAlignment="1" applyProtection="1">
      <alignment vertical="center" shrinkToFit="1"/>
    </xf>
    <xf numFmtId="0" fontId="12" fillId="2" borderId="0" xfId="0" applyFont="1" applyFill="1" applyBorder="1" applyAlignment="1" applyProtection="1">
      <alignment vertical="center" shrinkToFit="1"/>
    </xf>
    <xf numFmtId="0" fontId="1" fillId="2" borderId="50" xfId="0" applyFont="1" applyFill="1" applyBorder="1" applyAlignment="1" applyProtection="1">
      <alignment horizontal="center" vertical="center" wrapText="1"/>
      <protection locked="0"/>
    </xf>
    <xf numFmtId="0" fontId="1" fillId="2" borderId="51" xfId="0" applyFont="1" applyFill="1" applyBorder="1" applyAlignment="1" applyProtection="1">
      <alignment horizontal="center" vertical="center" wrapText="1"/>
      <protection locked="0"/>
    </xf>
    <xf numFmtId="0" fontId="1" fillId="2" borderId="52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 shrinkToFit="1"/>
    </xf>
    <xf numFmtId="14" fontId="22" fillId="3" borderId="85" xfId="0" applyNumberFormat="1" applyFont="1" applyFill="1" applyBorder="1" applyAlignment="1" applyProtection="1">
      <alignment horizontal="center" vertical="center" wrapText="1" shrinkToFit="1"/>
    </xf>
    <xf numFmtId="14" fontId="22" fillId="3" borderId="71" xfId="0" applyNumberFormat="1" applyFont="1" applyFill="1" applyBorder="1" applyAlignment="1" applyProtection="1">
      <alignment horizontal="center" vertical="center" wrapText="1" shrinkToFit="1"/>
    </xf>
    <xf numFmtId="14" fontId="22" fillId="3" borderId="30" xfId="0" applyNumberFormat="1" applyFont="1" applyFill="1" applyBorder="1" applyAlignment="1" applyProtection="1">
      <alignment horizontal="center" vertical="center" wrapText="1" shrinkToFit="1"/>
    </xf>
    <xf numFmtId="14" fontId="22" fillId="3" borderId="19" xfId="0" applyNumberFormat="1" applyFont="1" applyFill="1" applyBorder="1" applyAlignment="1" applyProtection="1">
      <alignment horizontal="center" vertical="center" wrapText="1" shrinkToFit="1"/>
    </xf>
    <xf numFmtId="14" fontId="22" fillId="3" borderId="86" xfId="0" applyNumberFormat="1" applyFont="1" applyFill="1" applyBorder="1" applyAlignment="1" applyProtection="1">
      <alignment horizontal="center" vertical="center" wrapText="1" shrinkToFit="1"/>
    </xf>
    <xf numFmtId="14" fontId="22" fillId="3" borderId="47" xfId="0" applyNumberFormat="1" applyFont="1" applyFill="1" applyBorder="1" applyAlignment="1" applyProtection="1">
      <alignment horizontal="center" vertical="center" wrapText="1" shrinkToFit="1"/>
    </xf>
    <xf numFmtId="14" fontId="22" fillId="3" borderId="34" xfId="0" applyNumberFormat="1" applyFont="1" applyFill="1" applyBorder="1" applyAlignment="1" applyProtection="1">
      <alignment horizontal="center" vertical="center" wrapText="1" shrinkToFit="1"/>
    </xf>
    <xf numFmtId="14" fontId="22" fillId="3" borderId="20" xfId="0" applyNumberFormat="1" applyFont="1" applyFill="1" applyBorder="1" applyAlignment="1" applyProtection="1">
      <alignment horizontal="center" vertical="center" wrapText="1" shrinkToFit="1"/>
    </xf>
    <xf numFmtId="0" fontId="14" fillId="0" borderId="38" xfId="1" applyFont="1" applyBorder="1" applyAlignment="1" applyProtection="1">
      <alignment horizontal="center" vertical="center" textRotation="90" shrinkToFit="1"/>
    </xf>
    <xf numFmtId="0" fontId="14" fillId="0" borderId="59" xfId="1" applyFont="1" applyBorder="1" applyAlignment="1" applyProtection="1">
      <alignment horizontal="center" vertical="center" textRotation="90" shrinkToFit="1"/>
    </xf>
    <xf numFmtId="0" fontId="14" fillId="0" borderId="60" xfId="1" applyFont="1" applyBorder="1" applyAlignment="1" applyProtection="1">
      <alignment horizontal="center" vertical="center" textRotation="90" shrinkToFit="1"/>
    </xf>
    <xf numFmtId="0" fontId="10" fillId="3" borderId="46" xfId="0" applyFont="1" applyFill="1" applyBorder="1" applyAlignment="1" applyProtection="1">
      <alignment horizontal="center" vertical="center" shrinkToFit="1"/>
    </xf>
    <xf numFmtId="1" fontId="24" fillId="2" borderId="25" xfId="0" applyNumberFormat="1" applyFont="1" applyFill="1" applyBorder="1" applyAlignment="1" applyProtection="1">
      <alignment horizontal="left" vertical="center" shrinkToFit="1"/>
    </xf>
    <xf numFmtId="164" fontId="12" fillId="2" borderId="25" xfId="0" applyNumberFormat="1" applyFont="1" applyFill="1" applyBorder="1" applyAlignment="1" applyProtection="1">
      <alignment horizontal="center" wrapText="1"/>
    </xf>
    <xf numFmtId="0" fontId="12" fillId="2" borderId="25" xfId="0" applyFont="1" applyFill="1" applyBorder="1" applyAlignment="1" applyProtection="1">
      <alignment horizontal="center" wrapText="1"/>
    </xf>
    <xf numFmtId="0" fontId="12" fillId="2" borderId="25" xfId="0" applyFont="1" applyFill="1" applyBorder="1" applyAlignment="1" applyProtection="1">
      <alignment horizontal="center" wrapText="1" shrinkToFit="1"/>
    </xf>
    <xf numFmtId="0" fontId="12" fillId="2" borderId="26" xfId="0" applyFont="1" applyFill="1" applyBorder="1" applyAlignment="1" applyProtection="1">
      <alignment horizontal="center" wrapText="1" shrinkToFit="1"/>
    </xf>
    <xf numFmtId="0" fontId="10" fillId="3" borderId="7" xfId="0" applyFont="1" applyFill="1" applyBorder="1" applyAlignment="1" applyProtection="1">
      <alignment horizontal="center" vertical="center" shrinkToFit="1"/>
    </xf>
    <xf numFmtId="0" fontId="21" fillId="0" borderId="38" xfId="1" applyFont="1" applyBorder="1" applyAlignment="1" applyProtection="1">
      <alignment horizontal="center" vertical="center" textRotation="90" shrinkToFit="1"/>
    </xf>
    <xf numFmtId="0" fontId="21" fillId="0" borderId="59" xfId="1" applyFont="1" applyBorder="1" applyAlignment="1" applyProtection="1">
      <alignment horizontal="center" vertical="center" textRotation="90" shrinkToFit="1"/>
    </xf>
    <xf numFmtId="0" fontId="21" fillId="0" borderId="60" xfId="1" applyFont="1" applyBorder="1" applyAlignment="1" applyProtection="1">
      <alignment horizontal="center" vertical="center" textRotation="90" shrinkToFit="1"/>
    </xf>
    <xf numFmtId="0" fontId="19" fillId="3" borderId="53" xfId="2" applyFont="1" applyFill="1" applyBorder="1" applyAlignment="1" applyProtection="1">
      <alignment horizontal="center" vertical="center" textRotation="90" wrapText="1" shrinkToFit="1"/>
    </xf>
    <xf numFmtId="0" fontId="19" fillId="3" borderId="59" xfId="2" applyFont="1" applyFill="1" applyBorder="1" applyAlignment="1" applyProtection="1">
      <alignment horizontal="center" vertical="center" textRotation="90" wrapText="1" shrinkToFit="1"/>
    </xf>
    <xf numFmtId="0" fontId="19" fillId="3" borderId="44" xfId="2" applyFont="1" applyFill="1" applyBorder="1" applyAlignment="1" applyProtection="1">
      <alignment horizontal="center" vertical="center" textRotation="90" wrapText="1" shrinkToFit="1"/>
    </xf>
    <xf numFmtId="0" fontId="14" fillId="0" borderId="53" xfId="1" applyFont="1" applyBorder="1" applyAlignment="1" applyProtection="1">
      <alignment horizontal="center" vertical="center" textRotation="90" shrinkToFit="1"/>
    </xf>
    <xf numFmtId="0" fontId="20" fillId="3" borderId="76" xfId="2" applyFont="1" applyFill="1" applyBorder="1" applyAlignment="1" applyProtection="1">
      <alignment horizontal="center" vertical="center" wrapText="1" shrinkToFit="1"/>
    </xf>
    <xf numFmtId="0" fontId="20" fillId="3" borderId="77" xfId="2" applyFont="1" applyFill="1" applyBorder="1" applyAlignment="1" applyProtection="1">
      <alignment horizontal="center" vertical="center" wrapText="1" shrinkToFit="1"/>
    </xf>
    <xf numFmtId="0" fontId="20" fillId="3" borderId="48" xfId="2" applyFont="1" applyFill="1" applyBorder="1" applyAlignment="1" applyProtection="1">
      <alignment horizontal="center" vertical="center" wrapText="1" shrinkToFit="1"/>
    </xf>
    <xf numFmtId="0" fontId="19" fillId="3" borderId="53" xfId="2" applyFont="1" applyFill="1" applyBorder="1" applyAlignment="1" applyProtection="1">
      <alignment horizontal="center" vertical="center" wrapText="1" shrinkToFit="1"/>
    </xf>
    <xf numFmtId="0" fontId="19" fillId="3" borderId="59" xfId="2" applyFont="1" applyFill="1" applyBorder="1" applyAlignment="1" applyProtection="1">
      <alignment horizontal="center" vertical="center" wrapText="1" shrinkToFit="1"/>
    </xf>
    <xf numFmtId="0" fontId="19" fillId="3" borderId="44" xfId="2" applyFont="1" applyFill="1" applyBorder="1" applyAlignment="1" applyProtection="1">
      <alignment horizontal="center" vertical="center" wrapText="1" shrinkToFit="1"/>
    </xf>
    <xf numFmtId="0" fontId="7" fillId="2" borderId="74" xfId="0" applyFont="1" applyFill="1" applyBorder="1" applyAlignment="1" applyProtection="1">
      <alignment horizontal="center" vertical="center"/>
    </xf>
    <xf numFmtId="0" fontId="7" fillId="2" borderId="5" xfId="0" applyFont="1" applyFill="1" applyBorder="1" applyAlignment="1" applyProtection="1">
      <alignment horizontal="center" vertical="center"/>
    </xf>
    <xf numFmtId="0" fontId="7" fillId="2" borderId="6" xfId="0" applyFont="1" applyFill="1" applyBorder="1" applyAlignment="1" applyProtection="1">
      <alignment horizontal="center" vertical="center"/>
    </xf>
    <xf numFmtId="0" fontId="7" fillId="2" borderId="83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 applyProtection="1">
      <alignment horizontal="center" vertical="center"/>
    </xf>
    <xf numFmtId="0" fontId="7" fillId="2" borderId="84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center" vertical="center"/>
    </xf>
    <xf numFmtId="0" fontId="7" fillId="2" borderId="8" xfId="0" applyFont="1" applyFill="1" applyBorder="1" applyAlignment="1" applyProtection="1">
      <alignment horizontal="center" vertical="center"/>
    </xf>
    <xf numFmtId="0" fontId="22" fillId="2" borderId="87" xfId="0" applyFont="1" applyFill="1" applyBorder="1" applyAlignment="1" applyProtection="1">
      <alignment horizontal="center" vertical="center" shrinkToFit="1"/>
    </xf>
    <xf numFmtId="0" fontId="22" fillId="2" borderId="40" xfId="0" applyFont="1" applyFill="1" applyBorder="1" applyAlignment="1" applyProtection="1">
      <alignment horizontal="center" vertical="center" shrinkToFit="1"/>
    </xf>
    <xf numFmtId="0" fontId="22" fillId="2" borderId="88" xfId="0" applyFont="1" applyFill="1" applyBorder="1" applyAlignment="1" applyProtection="1">
      <alignment horizontal="center" vertical="center" shrinkToFit="1"/>
    </xf>
    <xf numFmtId="0" fontId="7" fillId="3" borderId="34" xfId="0" applyFont="1" applyFill="1" applyBorder="1" applyAlignment="1" applyProtection="1">
      <alignment horizontal="center" vertical="center" shrinkToFit="1"/>
    </xf>
    <xf numFmtId="0" fontId="1" fillId="2" borderId="50" xfId="0" applyFont="1" applyFill="1" applyBorder="1" applyAlignment="1" applyProtection="1">
      <alignment horizontal="center" vertical="center" wrapText="1"/>
    </xf>
    <xf numFmtId="0" fontId="1" fillId="2" borderId="51" xfId="0" applyFont="1" applyFill="1" applyBorder="1" applyAlignment="1" applyProtection="1">
      <alignment horizontal="center" vertical="center" wrapText="1"/>
    </xf>
    <xf numFmtId="0" fontId="1" fillId="2" borderId="52" xfId="0" applyFont="1" applyFill="1" applyBorder="1" applyAlignment="1" applyProtection="1">
      <alignment horizontal="center" vertical="center" wrapText="1"/>
    </xf>
    <xf numFmtId="14" fontId="26" fillId="3" borderId="72" xfId="0" applyNumberFormat="1" applyFont="1" applyFill="1" applyBorder="1" applyAlignment="1" applyProtection="1">
      <alignment horizontal="center" vertical="center" shrinkToFit="1"/>
    </xf>
    <xf numFmtId="14" fontId="26" fillId="3" borderId="2" xfId="0" applyNumberFormat="1" applyFont="1" applyFill="1" applyBorder="1" applyAlignment="1" applyProtection="1">
      <alignment horizontal="center" vertical="center" shrinkToFit="1"/>
    </xf>
    <xf numFmtId="14" fontId="26" fillId="3" borderId="3" xfId="0" applyNumberFormat="1" applyFont="1" applyFill="1" applyBorder="1" applyAlignment="1" applyProtection="1">
      <alignment horizontal="center" vertical="center" shrinkToFit="1"/>
    </xf>
    <xf numFmtId="14" fontId="7" fillId="2" borderId="93" xfId="0" applyNumberFormat="1" applyFont="1" applyFill="1" applyBorder="1" applyAlignment="1" applyProtection="1">
      <alignment horizontal="center" vertical="center" wrapText="1" shrinkToFit="1"/>
      <protection locked="0"/>
    </xf>
    <xf numFmtId="14" fontId="7" fillId="2" borderId="14" xfId="0" applyNumberFormat="1" applyFont="1" applyFill="1" applyBorder="1" applyAlignment="1" applyProtection="1">
      <alignment horizontal="center" vertical="center" wrapText="1" shrinkToFit="1"/>
      <protection locked="0"/>
    </xf>
    <xf numFmtId="14" fontId="7" fillId="2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26" fillId="3" borderId="72" xfId="0" applyFont="1" applyFill="1" applyBorder="1" applyAlignment="1" applyProtection="1">
      <alignment horizontal="center" vertical="center"/>
    </xf>
    <xf numFmtId="0" fontId="26" fillId="3" borderId="2" xfId="0" applyFont="1" applyFill="1" applyBorder="1" applyAlignment="1" applyProtection="1">
      <alignment horizontal="center" vertical="center"/>
    </xf>
    <xf numFmtId="0" fontId="26" fillId="3" borderId="3" xfId="0" applyFont="1" applyFill="1" applyBorder="1" applyAlignment="1" applyProtection="1">
      <alignment horizontal="center" vertical="center"/>
    </xf>
    <xf numFmtId="0" fontId="7" fillId="2" borderId="73" xfId="0" applyFont="1" applyFill="1" applyBorder="1" applyAlignment="1" applyProtection="1">
      <alignment horizontal="center" vertical="center"/>
      <protection locked="0"/>
    </xf>
    <xf numFmtId="0" fontId="7" fillId="2" borderId="46" xfId="0" applyFont="1" applyFill="1" applyBorder="1" applyAlignment="1" applyProtection="1">
      <alignment horizontal="center" vertical="center"/>
      <protection locked="0"/>
    </xf>
    <xf numFmtId="0" fontId="7" fillId="2" borderId="21" xfId="0" applyFont="1" applyFill="1" applyBorder="1" applyAlignment="1" applyProtection="1">
      <alignment horizontal="center" vertical="center"/>
      <protection locked="0"/>
    </xf>
    <xf numFmtId="0" fontId="7" fillId="2" borderId="93" xfId="0" applyFont="1" applyFill="1" applyBorder="1" applyAlignment="1" applyProtection="1">
      <alignment horizontal="center" vertical="center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12" fillId="3" borderId="45" xfId="0" applyFont="1" applyFill="1" applyBorder="1" applyAlignment="1" applyProtection="1">
      <alignment horizontal="center" vertical="center"/>
    </xf>
    <xf numFmtId="0" fontId="12" fillId="3" borderId="46" xfId="0" applyFont="1" applyFill="1" applyBorder="1" applyAlignment="1" applyProtection="1">
      <alignment horizontal="center" vertical="center"/>
    </xf>
    <xf numFmtId="0" fontId="12" fillId="3" borderId="47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 wrapText="1" shrinkToFit="1"/>
    </xf>
    <xf numFmtId="0" fontId="26" fillId="3" borderId="85" xfId="0" applyFont="1" applyFill="1" applyBorder="1" applyAlignment="1" applyProtection="1">
      <alignment horizontal="center" vertical="center" shrinkToFit="1"/>
    </xf>
    <xf numFmtId="0" fontId="26" fillId="3" borderId="30" xfId="0" applyFont="1" applyFill="1" applyBorder="1" applyAlignment="1" applyProtection="1">
      <alignment horizontal="center" vertical="center" shrinkToFit="1"/>
    </xf>
    <xf numFmtId="0" fontId="26" fillId="3" borderId="19" xfId="0" applyFont="1" applyFill="1" applyBorder="1" applyAlignment="1" applyProtection="1">
      <alignment horizontal="center" vertical="center" shrinkToFit="1"/>
    </xf>
    <xf numFmtId="0" fontId="7" fillId="2" borderId="74" xfId="0" applyFont="1" applyFill="1" applyBorder="1" applyAlignment="1" applyProtection="1">
      <alignment horizontal="center" vertical="center" shrinkToFit="1"/>
      <protection locked="0"/>
    </xf>
    <xf numFmtId="0" fontId="7" fillId="2" borderId="5" xfId="0" applyFont="1" applyFill="1" applyBorder="1" applyAlignment="1" applyProtection="1">
      <alignment horizontal="center" vertical="center" shrinkToFit="1"/>
      <protection locked="0"/>
    </xf>
    <xf numFmtId="0" fontId="7" fillId="2" borderId="6" xfId="0" applyFont="1" applyFill="1" applyBorder="1" applyAlignment="1" applyProtection="1">
      <alignment horizontal="center" vertical="center" shrinkToFit="1"/>
      <protection locked="0"/>
    </xf>
    <xf numFmtId="0" fontId="7" fillId="2" borderId="84" xfId="0" applyFont="1" applyFill="1" applyBorder="1" applyAlignment="1" applyProtection="1">
      <alignment horizontal="center" vertical="center" shrinkToFit="1"/>
      <protection locked="0"/>
    </xf>
    <xf numFmtId="0" fontId="7" fillId="2" borderId="7" xfId="0" applyFont="1" applyFill="1" applyBorder="1" applyAlignment="1" applyProtection="1">
      <alignment horizontal="center" vertical="center" shrinkToFit="1"/>
      <protection locked="0"/>
    </xf>
    <xf numFmtId="0" fontId="7" fillId="2" borderId="8" xfId="0" applyFont="1" applyFill="1" applyBorder="1" applyAlignment="1" applyProtection="1">
      <alignment horizontal="center" vertical="center" shrinkToFit="1"/>
      <protection locked="0"/>
    </xf>
    <xf numFmtId="0" fontId="12" fillId="2" borderId="25" xfId="0" applyFont="1" applyFill="1" applyBorder="1" applyAlignment="1" applyProtection="1">
      <alignment horizontal="left" wrapText="1"/>
    </xf>
    <xf numFmtId="0" fontId="7" fillId="2" borderId="87" xfId="0" applyFont="1" applyFill="1" applyBorder="1" applyAlignment="1" applyProtection="1">
      <alignment horizontal="center" vertical="center" shrinkToFit="1"/>
      <protection locked="0"/>
    </xf>
    <xf numFmtId="0" fontId="7" fillId="2" borderId="40" xfId="0" applyFont="1" applyFill="1" applyBorder="1" applyAlignment="1" applyProtection="1">
      <alignment horizontal="center" vertical="center" shrinkToFit="1"/>
      <protection locked="0"/>
    </xf>
    <xf numFmtId="0" fontId="7" fillId="2" borderId="88" xfId="0" applyFont="1" applyFill="1" applyBorder="1" applyAlignment="1" applyProtection="1">
      <alignment horizontal="center" vertical="center" shrinkToFit="1"/>
      <protection locked="0"/>
    </xf>
    <xf numFmtId="0" fontId="14" fillId="3" borderId="73" xfId="0" applyFont="1" applyFill="1" applyBorder="1" applyAlignment="1" applyProtection="1">
      <alignment horizontal="center" vertical="center" wrapText="1" shrinkToFit="1"/>
    </xf>
    <xf numFmtId="0" fontId="14" fillId="3" borderId="46" xfId="0" applyFont="1" applyFill="1" applyBorder="1" applyAlignment="1" applyProtection="1">
      <alignment horizontal="center" vertical="center" wrapText="1" shrinkToFit="1"/>
    </xf>
    <xf numFmtId="0" fontId="14" fillId="3" borderId="47" xfId="0" applyFont="1" applyFill="1" applyBorder="1" applyAlignment="1" applyProtection="1">
      <alignment horizontal="center" vertical="center" wrapText="1" shrinkToFit="1"/>
    </xf>
    <xf numFmtId="0" fontId="14" fillId="3" borderId="45" xfId="0" applyFont="1" applyFill="1" applyBorder="1" applyAlignment="1" applyProtection="1">
      <alignment horizontal="center" vertical="center" wrapText="1" shrinkToFit="1"/>
    </xf>
    <xf numFmtId="0" fontId="14" fillId="2" borderId="25" xfId="0" applyFont="1" applyFill="1" applyBorder="1" applyAlignment="1" applyProtection="1">
      <alignment horizontal="center"/>
    </xf>
    <xf numFmtId="0" fontId="14" fillId="2" borderId="25" xfId="0" applyFont="1" applyFill="1" applyBorder="1" applyAlignment="1" applyProtection="1">
      <alignment horizontal="left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colors>
    <mruColors>
      <color rgb="FF4431F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U40"/>
  <sheetViews>
    <sheetView showGridLines="0" zoomScaleNormal="100" zoomScaleSheetLayoutView="100" workbookViewId="0">
      <selection activeCell="AI2" sqref="AI2:AN4"/>
    </sheetView>
  </sheetViews>
  <sheetFormatPr defaultColWidth="9.28515625" defaultRowHeight="15" customHeight="1"/>
  <cols>
    <col min="1" max="1" width="1.42578125" style="1" customWidth="1"/>
    <col min="2" max="14" width="3.28515625" style="1" customWidth="1"/>
    <col min="15" max="15" width="4.42578125" style="1" customWidth="1"/>
    <col min="16" max="16" width="4" style="1" customWidth="1"/>
    <col min="17" max="20" width="3.5703125" style="1" customWidth="1"/>
    <col min="21" max="22" width="3.28515625" style="1" customWidth="1"/>
    <col min="23" max="23" width="5" style="1" customWidth="1"/>
    <col min="24" max="24" width="4.7109375" style="1" customWidth="1"/>
    <col min="25" max="38" width="3.28515625" style="1" customWidth="1"/>
    <col min="39" max="39" width="12.85546875" style="1" customWidth="1"/>
    <col min="40" max="40" width="3.28515625" style="1" customWidth="1"/>
    <col min="41" max="43" width="9.28515625" style="1" hidden="1" customWidth="1"/>
    <col min="44" max="44" width="1" style="1" hidden="1" customWidth="1"/>
    <col min="45" max="46" width="9.28515625" style="1" hidden="1" customWidth="1"/>
    <col min="47" max="47" width="1" style="1" customWidth="1"/>
    <col min="48" max="16384" width="9.28515625" style="1"/>
  </cols>
  <sheetData>
    <row r="1" spans="1:47" ht="5.25" customHeight="1" thickTop="1" thickBot="1">
      <c r="A1" s="336"/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7"/>
      <c r="AO1" s="337"/>
      <c r="AP1" s="337"/>
      <c r="AQ1" s="337"/>
      <c r="AR1" s="337"/>
      <c r="AS1" s="337"/>
      <c r="AT1" s="337"/>
      <c r="AU1" s="338"/>
    </row>
    <row r="2" spans="1:47" ht="27" customHeight="1">
      <c r="A2" s="2"/>
      <c r="B2" s="325" t="s">
        <v>17</v>
      </c>
      <c r="C2" s="326"/>
      <c r="D2" s="326"/>
      <c r="E2" s="326"/>
      <c r="F2" s="326"/>
      <c r="G2" s="326"/>
      <c r="H2" s="327"/>
      <c r="I2" s="44"/>
      <c r="J2" s="73"/>
      <c r="K2" s="73"/>
      <c r="L2" s="339" t="s">
        <v>120</v>
      </c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"/>
      <c r="AE2" s="48"/>
      <c r="AF2" s="50"/>
      <c r="AG2" s="50"/>
      <c r="AH2" s="48"/>
      <c r="AI2" s="340" t="s">
        <v>124</v>
      </c>
      <c r="AJ2" s="341"/>
      <c r="AK2" s="341"/>
      <c r="AL2" s="342"/>
      <c r="AM2" s="342"/>
      <c r="AN2" s="343"/>
      <c r="AO2" s="4"/>
      <c r="AP2" s="4"/>
      <c r="AQ2" s="4"/>
      <c r="AR2" s="5"/>
      <c r="AU2" s="6"/>
    </row>
    <row r="3" spans="1:47" ht="26.45" customHeight="1" thickBot="1">
      <c r="A3" s="2"/>
      <c r="B3" s="319"/>
      <c r="C3" s="320"/>
      <c r="D3" s="320"/>
      <c r="E3" s="320"/>
      <c r="F3" s="320"/>
      <c r="G3" s="320"/>
      <c r="H3" s="321"/>
      <c r="I3" s="42"/>
      <c r="J3" s="73"/>
      <c r="K3" s="73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39"/>
      <c r="AA3" s="339"/>
      <c r="AB3" s="339"/>
      <c r="AC3" s="339"/>
      <c r="AD3" s="7"/>
      <c r="AE3" s="50"/>
      <c r="AF3" s="50"/>
      <c r="AG3" s="50"/>
      <c r="AH3" s="48"/>
      <c r="AI3" s="344"/>
      <c r="AJ3" s="345"/>
      <c r="AK3" s="345"/>
      <c r="AL3" s="346"/>
      <c r="AM3" s="346"/>
      <c r="AN3" s="347"/>
      <c r="AO3" s="8"/>
      <c r="AP3" s="8"/>
      <c r="AQ3" s="8"/>
      <c r="AR3" s="9"/>
      <c r="AU3" s="6"/>
    </row>
    <row r="4" spans="1:47" ht="4.1500000000000004" customHeight="1" thickBot="1">
      <c r="A4" s="2"/>
      <c r="B4" s="45"/>
      <c r="C4" s="45"/>
      <c r="D4" s="45"/>
      <c r="E4" s="46"/>
      <c r="F4" s="4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50"/>
      <c r="AF4" s="50"/>
      <c r="AG4" s="50"/>
      <c r="AH4" s="48"/>
      <c r="AI4" s="344"/>
      <c r="AJ4" s="345"/>
      <c r="AK4" s="345"/>
      <c r="AL4" s="346"/>
      <c r="AM4" s="346"/>
      <c r="AN4" s="347"/>
      <c r="AO4" s="11"/>
      <c r="AP4" s="11"/>
      <c r="AQ4" s="10"/>
      <c r="AR4" s="12"/>
      <c r="AU4" s="6"/>
    </row>
    <row r="5" spans="1:47" ht="23.45" customHeight="1">
      <c r="A5" s="2"/>
      <c r="B5" s="325" t="s">
        <v>79</v>
      </c>
      <c r="C5" s="326"/>
      <c r="D5" s="326"/>
      <c r="E5" s="326"/>
      <c r="F5" s="326"/>
      <c r="G5" s="326"/>
      <c r="H5" s="327"/>
      <c r="I5" s="44"/>
      <c r="J5" s="72"/>
      <c r="K5" s="72"/>
      <c r="L5" s="331"/>
      <c r="M5" s="331"/>
      <c r="N5" s="331"/>
      <c r="O5" s="331"/>
      <c r="P5" s="331"/>
      <c r="Q5" s="332" t="s">
        <v>1</v>
      </c>
      <c r="R5" s="333"/>
      <c r="S5" s="333"/>
      <c r="T5" s="333"/>
      <c r="U5" s="72"/>
      <c r="V5" s="331"/>
      <c r="W5" s="331"/>
      <c r="X5" s="331"/>
      <c r="Y5" s="331"/>
      <c r="Z5" s="331"/>
      <c r="AA5" s="334" t="s">
        <v>78</v>
      </c>
      <c r="AB5" s="335"/>
      <c r="AC5" s="335"/>
      <c r="AD5" s="335"/>
      <c r="AE5" s="49"/>
      <c r="AF5" s="49"/>
      <c r="AG5" s="49"/>
      <c r="AH5" s="48"/>
      <c r="AI5" s="310"/>
      <c r="AJ5" s="311"/>
      <c r="AK5" s="311"/>
      <c r="AL5" s="311"/>
      <c r="AM5" s="311"/>
      <c r="AN5" s="312"/>
      <c r="AO5" s="13"/>
      <c r="AP5" s="13"/>
      <c r="AQ5" s="13"/>
      <c r="AR5" s="14"/>
      <c r="AU5" s="6"/>
    </row>
    <row r="6" spans="1:47" ht="3.6" customHeight="1">
      <c r="A6" s="2"/>
      <c r="B6" s="328"/>
      <c r="C6" s="329"/>
      <c r="D6" s="329"/>
      <c r="E6" s="329"/>
      <c r="F6" s="329"/>
      <c r="G6" s="329"/>
      <c r="H6" s="330"/>
      <c r="I6" s="44"/>
      <c r="J6" s="44"/>
      <c r="K6" s="44"/>
      <c r="L6" s="44"/>
      <c r="M6" s="16"/>
      <c r="N6" s="16"/>
      <c r="O6" s="40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15"/>
      <c r="AC6" s="15"/>
      <c r="AE6" s="49"/>
      <c r="AF6" s="49"/>
      <c r="AG6" s="49"/>
      <c r="AH6" s="48"/>
      <c r="AI6" s="313"/>
      <c r="AJ6" s="314"/>
      <c r="AK6" s="314"/>
      <c r="AL6" s="314"/>
      <c r="AM6" s="314"/>
      <c r="AN6" s="315"/>
      <c r="AO6" s="17"/>
      <c r="AP6" s="17"/>
      <c r="AQ6" s="17"/>
      <c r="AR6" s="18"/>
      <c r="AU6" s="6"/>
    </row>
    <row r="7" spans="1:47" ht="26.45" customHeight="1" thickBot="1">
      <c r="A7" s="2"/>
      <c r="B7" s="319"/>
      <c r="C7" s="320"/>
      <c r="D7" s="320"/>
      <c r="E7" s="320"/>
      <c r="F7" s="320"/>
      <c r="G7" s="320"/>
      <c r="H7" s="321"/>
      <c r="I7" s="43"/>
      <c r="J7" s="50"/>
      <c r="K7" s="322" t="s">
        <v>24</v>
      </c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22"/>
      <c r="AD7" s="322"/>
      <c r="AE7" s="322"/>
      <c r="AF7" s="49"/>
      <c r="AG7" s="49"/>
      <c r="AH7" s="48"/>
      <c r="AI7" s="316"/>
      <c r="AJ7" s="317"/>
      <c r="AK7" s="317"/>
      <c r="AL7" s="317"/>
      <c r="AM7" s="317"/>
      <c r="AN7" s="318"/>
      <c r="AO7" s="19"/>
      <c r="AP7" s="19"/>
      <c r="AQ7" s="19"/>
      <c r="AR7" s="20"/>
      <c r="AU7" s="6"/>
    </row>
    <row r="8" spans="1:47" ht="4.1500000000000004" customHeight="1" thickBot="1">
      <c r="A8" s="2"/>
      <c r="AU8" s="21"/>
    </row>
    <row r="9" spans="1:47" ht="12" customHeight="1" thickBot="1">
      <c r="A9" s="22"/>
      <c r="B9" s="323">
        <v>13</v>
      </c>
      <c r="C9" s="324"/>
      <c r="D9" s="324"/>
      <c r="E9" s="300"/>
      <c r="F9" s="299">
        <v>12</v>
      </c>
      <c r="G9" s="300"/>
      <c r="H9" s="299">
        <v>11</v>
      </c>
      <c r="I9" s="300"/>
      <c r="J9" s="299">
        <v>10</v>
      </c>
      <c r="K9" s="300"/>
      <c r="L9" s="128">
        <v>9</v>
      </c>
      <c r="M9" s="299">
        <v>8</v>
      </c>
      <c r="N9" s="300"/>
      <c r="O9" s="299">
        <v>7</v>
      </c>
      <c r="P9" s="300"/>
      <c r="Q9" s="299">
        <v>6</v>
      </c>
      <c r="R9" s="324"/>
      <c r="S9" s="324"/>
      <c r="T9" s="300"/>
      <c r="U9" s="299">
        <v>5</v>
      </c>
      <c r="V9" s="300"/>
      <c r="W9" s="299">
        <v>4</v>
      </c>
      <c r="X9" s="300"/>
      <c r="Y9" s="299">
        <v>3</v>
      </c>
      <c r="Z9" s="324"/>
      <c r="AA9" s="324"/>
      <c r="AB9" s="300"/>
      <c r="AC9" s="299">
        <v>2</v>
      </c>
      <c r="AD9" s="300"/>
      <c r="AE9" s="299">
        <v>1</v>
      </c>
      <c r="AF9" s="300"/>
      <c r="AG9" s="307"/>
      <c r="AH9" s="308"/>
      <c r="AI9" s="308"/>
      <c r="AJ9" s="308"/>
      <c r="AK9" s="308"/>
      <c r="AL9" s="309"/>
      <c r="AM9" s="301" t="s">
        <v>22</v>
      </c>
      <c r="AN9" s="282" t="s">
        <v>54</v>
      </c>
      <c r="AO9" s="24"/>
      <c r="AP9" s="23"/>
      <c r="AQ9" s="23"/>
      <c r="AR9" s="23"/>
      <c r="AS9" s="23"/>
      <c r="AT9" s="24"/>
      <c r="AU9" s="25"/>
    </row>
    <row r="10" spans="1:47" ht="56.25" customHeight="1">
      <c r="A10" s="2"/>
      <c r="B10" s="289" t="s">
        <v>9</v>
      </c>
      <c r="C10" s="290"/>
      <c r="D10" s="290"/>
      <c r="E10" s="291"/>
      <c r="F10" s="292" t="s">
        <v>123</v>
      </c>
      <c r="G10" s="293"/>
      <c r="H10" s="292" t="s">
        <v>46</v>
      </c>
      <c r="I10" s="293"/>
      <c r="J10" s="292" t="s">
        <v>47</v>
      </c>
      <c r="K10" s="293"/>
      <c r="L10" s="294" t="s">
        <v>82</v>
      </c>
      <c r="M10" s="305" t="s">
        <v>122</v>
      </c>
      <c r="N10" s="306"/>
      <c r="O10" s="296" t="s">
        <v>86</v>
      </c>
      <c r="P10" s="297"/>
      <c r="Q10" s="292" t="s">
        <v>99</v>
      </c>
      <c r="R10" s="298"/>
      <c r="S10" s="298"/>
      <c r="T10" s="293"/>
      <c r="U10" s="304" t="s">
        <v>43</v>
      </c>
      <c r="V10" s="291"/>
      <c r="W10" s="305" t="s">
        <v>87</v>
      </c>
      <c r="X10" s="306"/>
      <c r="Y10" s="292" t="s">
        <v>8</v>
      </c>
      <c r="Z10" s="298"/>
      <c r="AA10" s="298"/>
      <c r="AB10" s="293"/>
      <c r="AC10" s="304" t="s">
        <v>12</v>
      </c>
      <c r="AD10" s="291"/>
      <c r="AE10" s="277" t="s">
        <v>103</v>
      </c>
      <c r="AF10" s="277" t="s">
        <v>88</v>
      </c>
      <c r="AG10" s="279" t="s">
        <v>15</v>
      </c>
      <c r="AH10" s="280"/>
      <c r="AI10" s="280"/>
      <c r="AJ10" s="280"/>
      <c r="AK10" s="280"/>
      <c r="AL10" s="281"/>
      <c r="AM10" s="302"/>
      <c r="AN10" s="283"/>
      <c r="AO10" s="24"/>
      <c r="AT10" s="26"/>
      <c r="AU10" s="21"/>
    </row>
    <row r="11" spans="1:47" ht="117.75" thickBot="1">
      <c r="A11" s="2"/>
      <c r="B11" s="69" t="s">
        <v>2</v>
      </c>
      <c r="C11" s="129" t="s">
        <v>83</v>
      </c>
      <c r="D11" s="67" t="s">
        <v>4</v>
      </c>
      <c r="E11" s="68" t="s">
        <v>3</v>
      </c>
      <c r="F11" s="130" t="s">
        <v>49</v>
      </c>
      <c r="G11" s="130" t="s">
        <v>50</v>
      </c>
      <c r="H11" s="130" t="s">
        <v>48</v>
      </c>
      <c r="I11" s="130" t="s">
        <v>46</v>
      </c>
      <c r="J11" s="129" t="s">
        <v>51</v>
      </c>
      <c r="K11" s="129" t="s">
        <v>52</v>
      </c>
      <c r="L11" s="295"/>
      <c r="M11" s="130" t="s">
        <v>102</v>
      </c>
      <c r="N11" s="130" t="s">
        <v>53</v>
      </c>
      <c r="O11" s="61" t="s">
        <v>23</v>
      </c>
      <c r="P11" s="60" t="s">
        <v>10</v>
      </c>
      <c r="Q11" s="62" t="s">
        <v>45</v>
      </c>
      <c r="R11" s="63" t="s">
        <v>101</v>
      </c>
      <c r="S11" s="63" t="s">
        <v>45</v>
      </c>
      <c r="T11" s="60" t="s">
        <v>100</v>
      </c>
      <c r="U11" s="131" t="s">
        <v>98</v>
      </c>
      <c r="V11" s="60" t="s">
        <v>44</v>
      </c>
      <c r="W11" s="132" t="s">
        <v>81</v>
      </c>
      <c r="X11" s="64" t="s">
        <v>80</v>
      </c>
      <c r="Y11" s="65" t="s">
        <v>7</v>
      </c>
      <c r="Z11" s="66" t="s">
        <v>6</v>
      </c>
      <c r="AA11" s="67" t="s">
        <v>5</v>
      </c>
      <c r="AB11" s="68" t="s">
        <v>89</v>
      </c>
      <c r="AC11" s="61" t="s">
        <v>14</v>
      </c>
      <c r="AD11" s="60" t="s">
        <v>13</v>
      </c>
      <c r="AE11" s="278"/>
      <c r="AF11" s="278"/>
      <c r="AG11" s="70" t="s">
        <v>16</v>
      </c>
      <c r="AH11" s="61" t="s">
        <v>95</v>
      </c>
      <c r="AI11" s="71" t="s">
        <v>94</v>
      </c>
      <c r="AJ11" s="245" t="s">
        <v>85</v>
      </c>
      <c r="AK11" s="245" t="s">
        <v>84</v>
      </c>
      <c r="AL11" s="257" t="s">
        <v>21</v>
      </c>
      <c r="AM11" s="303"/>
      <c r="AN11" s="284"/>
      <c r="AO11" s="26"/>
      <c r="AT11" s="26"/>
      <c r="AU11" s="21"/>
    </row>
    <row r="12" spans="1:47" ht="25.15" customHeight="1">
      <c r="A12" s="2"/>
      <c r="B12" s="254">
        <f>کراچی!B32</f>
        <v>0</v>
      </c>
      <c r="C12" s="172">
        <f>کراچی!C32</f>
        <v>0</v>
      </c>
      <c r="D12" s="172">
        <f>کراچی!D32</f>
        <v>0</v>
      </c>
      <c r="E12" s="157">
        <f>کراچی!E32</f>
        <v>0</v>
      </c>
      <c r="F12" s="173">
        <f>کراچی!F32</f>
        <v>0</v>
      </c>
      <c r="G12" s="174">
        <f>کراچی!G32</f>
        <v>0</v>
      </c>
      <c r="H12" s="173">
        <f>کراچی!H32</f>
        <v>0</v>
      </c>
      <c r="I12" s="174">
        <f>کراچی!I32</f>
        <v>0</v>
      </c>
      <c r="J12" s="173">
        <f>کراچی!J32</f>
        <v>0</v>
      </c>
      <c r="K12" s="174">
        <f>کراچی!K32</f>
        <v>0</v>
      </c>
      <c r="L12" s="173">
        <f>کراچی!L32</f>
        <v>0</v>
      </c>
      <c r="M12" s="173">
        <f>کراچی!M32</f>
        <v>0</v>
      </c>
      <c r="N12" s="157">
        <f>کراچی!N32</f>
        <v>0</v>
      </c>
      <c r="O12" s="173">
        <f>کراچی!O32</f>
        <v>0</v>
      </c>
      <c r="P12" s="158">
        <f>کراچی!P32</f>
        <v>0</v>
      </c>
      <c r="Q12" s="173">
        <f>کراچی!Q32</f>
        <v>0</v>
      </c>
      <c r="R12" s="172">
        <f>کراچی!R32</f>
        <v>0</v>
      </c>
      <c r="S12" s="172">
        <f>کراچی!S32</f>
        <v>0</v>
      </c>
      <c r="T12" s="158">
        <f>کراچی!T32</f>
        <v>0</v>
      </c>
      <c r="U12" s="173">
        <f>کراچی!U32</f>
        <v>0</v>
      </c>
      <c r="V12" s="158">
        <f>کراچی!V32</f>
        <v>0</v>
      </c>
      <c r="W12" s="173">
        <f>کراچی!W32</f>
        <v>0</v>
      </c>
      <c r="X12" s="158">
        <f>کراچی!X32</f>
        <v>0</v>
      </c>
      <c r="Y12" s="79">
        <f>کراچی!Y32</f>
        <v>0</v>
      </c>
      <c r="Z12" s="172">
        <f>کراچی!Z32</f>
        <v>0</v>
      </c>
      <c r="AA12" s="172">
        <f>کراچی!AA32</f>
        <v>0</v>
      </c>
      <c r="AB12" s="158">
        <f>کراچی!AB32</f>
        <v>0</v>
      </c>
      <c r="AC12" s="173">
        <f>کراچی!AC32</f>
        <v>0</v>
      </c>
      <c r="AD12" s="158">
        <f>کراچی!AD32</f>
        <v>0</v>
      </c>
      <c r="AE12" s="175">
        <f>کراچی!AE32</f>
        <v>0</v>
      </c>
      <c r="AF12" s="175">
        <f>کراچی!AF32</f>
        <v>0</v>
      </c>
      <c r="AG12" s="176">
        <f>کراچی!AG32</f>
        <v>0</v>
      </c>
      <c r="AH12" s="114"/>
      <c r="AI12" s="123">
        <f>COUNTA(AM12)+(AL12+AK12+AJ12)</f>
        <v>5</v>
      </c>
      <c r="AJ12" s="157">
        <f>کراچی!AJ32</f>
        <v>0</v>
      </c>
      <c r="AK12" s="157">
        <f>کراچی!AK32</f>
        <v>0</v>
      </c>
      <c r="AL12" s="158">
        <f>COUNTA(کراچی!AL12:AL31)</f>
        <v>4</v>
      </c>
      <c r="AM12" s="155" t="s">
        <v>25</v>
      </c>
      <c r="AN12" s="54">
        <v>1</v>
      </c>
      <c r="AO12" s="29"/>
      <c r="AP12" s="23"/>
      <c r="AQ12" s="23"/>
      <c r="AR12" s="23"/>
      <c r="AS12" s="23"/>
      <c r="AT12" s="24"/>
      <c r="AU12" s="21"/>
    </row>
    <row r="13" spans="1:47" ht="25.15" customHeight="1">
      <c r="A13" s="2"/>
      <c r="B13" s="255">
        <f>حیدرآباد!B32</f>
        <v>0</v>
      </c>
      <c r="C13" s="163">
        <f>حیدرآباد!C32</f>
        <v>0</v>
      </c>
      <c r="D13" s="163">
        <f>حیدرآباد!D32</f>
        <v>0</v>
      </c>
      <c r="E13" s="159">
        <f>حیدرآباد!E32</f>
        <v>0</v>
      </c>
      <c r="F13" s="169">
        <f>حیدرآباد!F32</f>
        <v>0</v>
      </c>
      <c r="G13" s="177">
        <f>حیدرآباد!G32</f>
        <v>0</v>
      </c>
      <c r="H13" s="169">
        <f>حیدرآباد!H32</f>
        <v>0</v>
      </c>
      <c r="I13" s="177">
        <f>حیدرآباد!I32</f>
        <v>0</v>
      </c>
      <c r="J13" s="169">
        <f>حیدرآباد!J32</f>
        <v>0</v>
      </c>
      <c r="K13" s="177">
        <f>حیدرآباد!K32</f>
        <v>0</v>
      </c>
      <c r="L13" s="169">
        <f>حیدرآباد!L32</f>
        <v>0</v>
      </c>
      <c r="M13" s="169">
        <f>حیدرآباد!M32</f>
        <v>0</v>
      </c>
      <c r="N13" s="159">
        <f>حیدرآباد!N32</f>
        <v>0</v>
      </c>
      <c r="O13" s="169">
        <f>حیدرآباد!O32</f>
        <v>0</v>
      </c>
      <c r="P13" s="160">
        <f>حیدرآباد!P32</f>
        <v>0</v>
      </c>
      <c r="Q13" s="169">
        <f>حیدرآباد!Q32</f>
        <v>0</v>
      </c>
      <c r="R13" s="163">
        <f>حیدرآباد!R32</f>
        <v>0</v>
      </c>
      <c r="S13" s="163">
        <f>حیدرآباد!S32</f>
        <v>0</v>
      </c>
      <c r="T13" s="160">
        <f>حیدرآباد!T32</f>
        <v>0</v>
      </c>
      <c r="U13" s="169">
        <f>حیدرآباد!U32</f>
        <v>0</v>
      </c>
      <c r="V13" s="160">
        <f>حیدرآباد!V32</f>
        <v>0</v>
      </c>
      <c r="W13" s="169">
        <f>حیدرآباد!W32</f>
        <v>0</v>
      </c>
      <c r="X13" s="160">
        <f>حیدرآباد!X32</f>
        <v>0</v>
      </c>
      <c r="Y13" s="86">
        <f>حیدرآباد!Y32</f>
        <v>0</v>
      </c>
      <c r="Z13" s="163">
        <f>حیدرآباد!Z32</f>
        <v>0</v>
      </c>
      <c r="AA13" s="163">
        <f>حیدرآباد!AA32</f>
        <v>0</v>
      </c>
      <c r="AB13" s="160">
        <f>حیدرآباد!AB32</f>
        <v>0</v>
      </c>
      <c r="AC13" s="169">
        <f>حیدرآباد!AC32</f>
        <v>0</v>
      </c>
      <c r="AD13" s="160">
        <f>حیدرآباد!AD32</f>
        <v>0</v>
      </c>
      <c r="AE13" s="178">
        <f>حیدرآباد!AE32</f>
        <v>0</v>
      </c>
      <c r="AF13" s="178">
        <f>حیدرآباد!AF32</f>
        <v>0</v>
      </c>
      <c r="AG13" s="179">
        <f>حیدرآباد!AG32</f>
        <v>0</v>
      </c>
      <c r="AH13" s="115"/>
      <c r="AI13" s="124">
        <f t="shared" ref="AI13:AI17" si="0">COUNTA(AM13)+(AL13+AK13+AJ13)</f>
        <v>9</v>
      </c>
      <c r="AJ13" s="159">
        <f>حیدرآباد!AJ32</f>
        <v>0</v>
      </c>
      <c r="AK13" s="159">
        <f>حیدرآباد!AK32</f>
        <v>0</v>
      </c>
      <c r="AL13" s="160">
        <f>COUNTA(حیدرآباد!AL12:AL31)</f>
        <v>8</v>
      </c>
      <c r="AM13" s="156" t="s">
        <v>27</v>
      </c>
      <c r="AN13" s="56">
        <f>AN12+1</f>
        <v>2</v>
      </c>
      <c r="AO13" s="30"/>
      <c r="AT13" s="26"/>
      <c r="AU13" s="21"/>
    </row>
    <row r="14" spans="1:47" ht="25.15" customHeight="1">
      <c r="A14" s="2"/>
      <c r="B14" s="255">
        <f>ملتان!B33</f>
        <v>0</v>
      </c>
      <c r="C14" s="163">
        <f>ملتان!C33</f>
        <v>0</v>
      </c>
      <c r="D14" s="163">
        <f>ملتان!D33</f>
        <v>0</v>
      </c>
      <c r="E14" s="159">
        <f>ملتان!E33</f>
        <v>0</v>
      </c>
      <c r="F14" s="169">
        <f>ملتان!F33</f>
        <v>0</v>
      </c>
      <c r="G14" s="177">
        <f>ملتان!G33</f>
        <v>0</v>
      </c>
      <c r="H14" s="169">
        <f>ملتان!H33</f>
        <v>0</v>
      </c>
      <c r="I14" s="177">
        <f>ملتان!I33</f>
        <v>0</v>
      </c>
      <c r="J14" s="169">
        <f>ملتان!J33</f>
        <v>0</v>
      </c>
      <c r="K14" s="177">
        <f>ملتان!K33</f>
        <v>0</v>
      </c>
      <c r="L14" s="169">
        <f>ملتان!L33</f>
        <v>0</v>
      </c>
      <c r="M14" s="169">
        <f>ملتان!M33</f>
        <v>0</v>
      </c>
      <c r="N14" s="159">
        <f>ملتان!N33</f>
        <v>0</v>
      </c>
      <c r="O14" s="169">
        <f>ملتان!O33</f>
        <v>0</v>
      </c>
      <c r="P14" s="160">
        <f>ملتان!P33</f>
        <v>0</v>
      </c>
      <c r="Q14" s="169">
        <f>ملتان!Q33</f>
        <v>0</v>
      </c>
      <c r="R14" s="163">
        <f>ملتان!R33</f>
        <v>0</v>
      </c>
      <c r="S14" s="163">
        <f>ملتان!S33</f>
        <v>0</v>
      </c>
      <c r="T14" s="160">
        <f>ملتان!T33</f>
        <v>0</v>
      </c>
      <c r="U14" s="169">
        <f>ملتان!U33</f>
        <v>0</v>
      </c>
      <c r="V14" s="160">
        <f>ملتان!V33</f>
        <v>0</v>
      </c>
      <c r="W14" s="169">
        <f>ملتان!W33</f>
        <v>0</v>
      </c>
      <c r="X14" s="160">
        <f>ملتان!X33</f>
        <v>0</v>
      </c>
      <c r="Y14" s="86">
        <f>ملتان!Y33</f>
        <v>0</v>
      </c>
      <c r="Z14" s="163">
        <f>ملتان!Z33</f>
        <v>0</v>
      </c>
      <c r="AA14" s="163">
        <f>ملتان!AA33</f>
        <v>0</v>
      </c>
      <c r="AB14" s="160">
        <f>ملتان!AB33</f>
        <v>0</v>
      </c>
      <c r="AC14" s="169">
        <f>ملتان!AC33</f>
        <v>0</v>
      </c>
      <c r="AD14" s="160">
        <f>ملتان!AD33</f>
        <v>0</v>
      </c>
      <c r="AE14" s="178">
        <f>ملتان!AE33</f>
        <v>0</v>
      </c>
      <c r="AF14" s="178">
        <f>ملتان!AF33</f>
        <v>0</v>
      </c>
      <c r="AG14" s="179">
        <f>ملتان!AG33</f>
        <v>0</v>
      </c>
      <c r="AH14" s="83"/>
      <c r="AI14" s="124">
        <f t="shared" si="0"/>
        <v>11</v>
      </c>
      <c r="AJ14" s="159">
        <f>ملتان!AJ33</f>
        <v>0</v>
      </c>
      <c r="AK14" s="159">
        <f>ملتان!AK33</f>
        <v>0</v>
      </c>
      <c r="AL14" s="160">
        <f>COUNTA(ملتان!AL12:AL32)</f>
        <v>10</v>
      </c>
      <c r="AM14" s="156" t="s">
        <v>32</v>
      </c>
      <c r="AN14" s="56">
        <f t="shared" ref="AN14:AN31" si="1">AN13+1</f>
        <v>3</v>
      </c>
      <c r="AO14" s="30"/>
      <c r="AT14" s="26"/>
      <c r="AU14" s="21"/>
    </row>
    <row r="15" spans="1:47" ht="25.15" customHeight="1">
      <c r="A15" s="32"/>
      <c r="B15" s="255">
        <f>'فیصل آباد'!B31</f>
        <v>0</v>
      </c>
      <c r="C15" s="163">
        <f>'فیصل آباد'!C31</f>
        <v>0</v>
      </c>
      <c r="D15" s="163">
        <f>'فیصل آباد'!D31</f>
        <v>0</v>
      </c>
      <c r="E15" s="159">
        <f>'فیصل آباد'!E31</f>
        <v>0</v>
      </c>
      <c r="F15" s="169">
        <f>'فیصل آباد'!F31</f>
        <v>0</v>
      </c>
      <c r="G15" s="177">
        <f>'فیصل آباد'!G31</f>
        <v>0</v>
      </c>
      <c r="H15" s="169">
        <f>'فیصل آباد'!H31</f>
        <v>0</v>
      </c>
      <c r="I15" s="177">
        <f>'فیصل آباد'!I31</f>
        <v>0</v>
      </c>
      <c r="J15" s="169">
        <f>'فیصل آباد'!J31</f>
        <v>0</v>
      </c>
      <c r="K15" s="177">
        <f>'فیصل آباد'!K31</f>
        <v>0</v>
      </c>
      <c r="L15" s="169">
        <f>'فیصل آباد'!L31</f>
        <v>0</v>
      </c>
      <c r="M15" s="169">
        <f>'فیصل آباد'!M31</f>
        <v>0</v>
      </c>
      <c r="N15" s="159">
        <f>'فیصل آباد'!N31</f>
        <v>0</v>
      </c>
      <c r="O15" s="169">
        <f>'فیصل آباد'!O31</f>
        <v>0</v>
      </c>
      <c r="P15" s="160">
        <f>'فیصل آباد'!P31</f>
        <v>0</v>
      </c>
      <c r="Q15" s="169">
        <f>'فیصل آباد'!Q31</f>
        <v>0</v>
      </c>
      <c r="R15" s="163">
        <f>'فیصل آباد'!R31</f>
        <v>0</v>
      </c>
      <c r="S15" s="163">
        <f>'فیصل آباد'!S31</f>
        <v>0</v>
      </c>
      <c r="T15" s="160">
        <f>'فیصل آباد'!T31</f>
        <v>0</v>
      </c>
      <c r="U15" s="169">
        <f>'فیصل آباد'!U31</f>
        <v>0</v>
      </c>
      <c r="V15" s="160">
        <f>'فیصل آباد'!V31</f>
        <v>0</v>
      </c>
      <c r="W15" s="169">
        <f>'فیصل آباد'!W31</f>
        <v>0</v>
      </c>
      <c r="X15" s="160">
        <f>'فیصل آباد'!X31</f>
        <v>0</v>
      </c>
      <c r="Y15" s="86">
        <f>'فیصل آباد'!Y31</f>
        <v>0</v>
      </c>
      <c r="Z15" s="163">
        <f>'فیصل آباد'!Z31</f>
        <v>0</v>
      </c>
      <c r="AA15" s="163">
        <f>'فیصل آباد'!AA31</f>
        <v>0</v>
      </c>
      <c r="AB15" s="160">
        <f>'فیصل آباد'!AB31</f>
        <v>0</v>
      </c>
      <c r="AC15" s="169">
        <f>'فیصل آباد'!AC31</f>
        <v>0</v>
      </c>
      <c r="AD15" s="160">
        <f>'فیصل آباد'!AD31</f>
        <v>0</v>
      </c>
      <c r="AE15" s="178">
        <f>'فیصل آباد'!AE31</f>
        <v>0</v>
      </c>
      <c r="AF15" s="178">
        <f>'فیصل آباد'!AF31</f>
        <v>0</v>
      </c>
      <c r="AG15" s="179">
        <f>'فیصل آباد'!AG31</f>
        <v>0</v>
      </c>
      <c r="AH15" s="83"/>
      <c r="AI15" s="124">
        <f t="shared" si="0"/>
        <v>11</v>
      </c>
      <c r="AJ15" s="159">
        <f>'فیصل آباد'!AJ31</f>
        <v>0</v>
      </c>
      <c r="AK15" s="159">
        <f>'فیصل آباد'!AK31</f>
        <v>0</v>
      </c>
      <c r="AL15" s="160">
        <f>COUNTA('فیصل آباد'!AL12:AL30)</f>
        <v>10</v>
      </c>
      <c r="AM15" s="156" t="s">
        <v>35</v>
      </c>
      <c r="AN15" s="56">
        <f t="shared" si="1"/>
        <v>4</v>
      </c>
      <c r="AO15" s="30"/>
      <c r="AT15" s="26"/>
      <c r="AU15" s="21"/>
    </row>
    <row r="16" spans="1:47" ht="25.15" customHeight="1">
      <c r="A16" s="32"/>
      <c r="B16" s="255">
        <f>لاہور!B32</f>
        <v>0</v>
      </c>
      <c r="C16" s="163">
        <f>لاہور!C32</f>
        <v>0</v>
      </c>
      <c r="D16" s="163">
        <f>لاہور!D32</f>
        <v>0</v>
      </c>
      <c r="E16" s="159">
        <f>لاہور!E32</f>
        <v>0</v>
      </c>
      <c r="F16" s="169">
        <f>لاہور!F32</f>
        <v>0</v>
      </c>
      <c r="G16" s="177">
        <f>لاہور!G32</f>
        <v>0</v>
      </c>
      <c r="H16" s="169">
        <f>لاہور!H32</f>
        <v>0</v>
      </c>
      <c r="I16" s="177">
        <f>لاہور!I32</f>
        <v>0</v>
      </c>
      <c r="J16" s="169">
        <f>لاہور!J32</f>
        <v>0</v>
      </c>
      <c r="K16" s="177">
        <f>لاہور!K32</f>
        <v>0</v>
      </c>
      <c r="L16" s="169">
        <f>لاہور!L32</f>
        <v>0</v>
      </c>
      <c r="M16" s="169">
        <f>لاہور!M32</f>
        <v>0</v>
      </c>
      <c r="N16" s="159">
        <f>لاہور!N32</f>
        <v>0</v>
      </c>
      <c r="O16" s="169">
        <f>لاہور!O32</f>
        <v>0</v>
      </c>
      <c r="P16" s="160">
        <f>لاہور!P32</f>
        <v>0</v>
      </c>
      <c r="Q16" s="169">
        <f>لاہور!Q32</f>
        <v>0</v>
      </c>
      <c r="R16" s="163">
        <f>لاہور!R32</f>
        <v>0</v>
      </c>
      <c r="S16" s="163">
        <f>لاہور!S32</f>
        <v>0</v>
      </c>
      <c r="T16" s="160">
        <f>لاہور!T32</f>
        <v>0</v>
      </c>
      <c r="U16" s="169">
        <f>لاہور!U32</f>
        <v>0</v>
      </c>
      <c r="V16" s="160">
        <f>لاہور!V32</f>
        <v>0</v>
      </c>
      <c r="W16" s="169">
        <f>لاہور!W32</f>
        <v>0</v>
      </c>
      <c r="X16" s="160">
        <f>لاہور!X32</f>
        <v>0</v>
      </c>
      <c r="Y16" s="86">
        <f>لاہور!Y32</f>
        <v>0</v>
      </c>
      <c r="Z16" s="163">
        <f>لاہور!Z32</f>
        <v>0</v>
      </c>
      <c r="AA16" s="163">
        <f>لاہور!AA32</f>
        <v>0</v>
      </c>
      <c r="AB16" s="160">
        <f>لاہور!AB32</f>
        <v>0</v>
      </c>
      <c r="AC16" s="169">
        <f>لاہور!AC32</f>
        <v>0</v>
      </c>
      <c r="AD16" s="160">
        <f>لاہور!AD32</f>
        <v>0</v>
      </c>
      <c r="AE16" s="178">
        <f>لاہور!AE32</f>
        <v>0</v>
      </c>
      <c r="AF16" s="178">
        <f>لاہور!AF32</f>
        <v>0</v>
      </c>
      <c r="AG16" s="179">
        <f>لاہور!AG32</f>
        <v>0</v>
      </c>
      <c r="AH16" s="83"/>
      <c r="AI16" s="124">
        <f t="shared" si="0"/>
        <v>10</v>
      </c>
      <c r="AJ16" s="159">
        <f>لاہور!AJ32</f>
        <v>0</v>
      </c>
      <c r="AK16" s="159">
        <f>لاہور!AK32</f>
        <v>0</v>
      </c>
      <c r="AL16" s="160">
        <f>COUNTA(لاہور!AL12:AL31)</f>
        <v>9</v>
      </c>
      <c r="AM16" s="156" t="s">
        <v>38</v>
      </c>
      <c r="AN16" s="56">
        <f t="shared" si="1"/>
        <v>5</v>
      </c>
      <c r="AO16" s="30"/>
      <c r="AT16" s="26"/>
      <c r="AU16" s="21"/>
    </row>
    <row r="17" spans="1:47" ht="25.15" customHeight="1" thickBot="1">
      <c r="A17" s="32"/>
      <c r="B17" s="255">
        <f>'اسلام آباد'!B33</f>
        <v>0</v>
      </c>
      <c r="C17" s="163">
        <f>'اسلام آباد'!C33</f>
        <v>0</v>
      </c>
      <c r="D17" s="163">
        <f>'اسلام آباد'!D33</f>
        <v>0</v>
      </c>
      <c r="E17" s="159">
        <f>'اسلام آباد'!E33</f>
        <v>0</v>
      </c>
      <c r="F17" s="169">
        <f>'اسلام آباد'!F33</f>
        <v>0</v>
      </c>
      <c r="G17" s="177">
        <f>'اسلام آباد'!G33</f>
        <v>0</v>
      </c>
      <c r="H17" s="169">
        <f>'اسلام آباد'!H33</f>
        <v>0</v>
      </c>
      <c r="I17" s="177">
        <f>'اسلام آباد'!I33</f>
        <v>0</v>
      </c>
      <c r="J17" s="169">
        <f>'اسلام آباد'!J33</f>
        <v>0</v>
      </c>
      <c r="K17" s="177">
        <f>'اسلام آباد'!K33</f>
        <v>0</v>
      </c>
      <c r="L17" s="169">
        <f>'اسلام آباد'!L33</f>
        <v>0</v>
      </c>
      <c r="M17" s="169">
        <f>'اسلام آباد'!M33</f>
        <v>0</v>
      </c>
      <c r="N17" s="159">
        <f>'اسلام آباد'!N33</f>
        <v>0</v>
      </c>
      <c r="O17" s="169">
        <f>'اسلام آباد'!O33</f>
        <v>0</v>
      </c>
      <c r="P17" s="160">
        <f>'اسلام آباد'!P33</f>
        <v>0</v>
      </c>
      <c r="Q17" s="169">
        <f>'اسلام آباد'!Q33</f>
        <v>0</v>
      </c>
      <c r="R17" s="163">
        <f>'اسلام آباد'!R33</f>
        <v>0</v>
      </c>
      <c r="S17" s="163">
        <f>'اسلام آباد'!S33</f>
        <v>0</v>
      </c>
      <c r="T17" s="160">
        <f>'اسلام آباد'!T33</f>
        <v>0</v>
      </c>
      <c r="U17" s="169">
        <f>'اسلام آباد'!U33</f>
        <v>0</v>
      </c>
      <c r="V17" s="160">
        <f>'اسلام آباد'!V33</f>
        <v>0</v>
      </c>
      <c r="W17" s="169">
        <f>'اسلام آباد'!W33</f>
        <v>0</v>
      </c>
      <c r="X17" s="160">
        <f>'اسلام آباد'!X33</f>
        <v>0</v>
      </c>
      <c r="Y17" s="86">
        <f>'اسلام آباد'!Y33</f>
        <v>0</v>
      </c>
      <c r="Z17" s="163">
        <f>'اسلام آباد'!Z33</f>
        <v>0</v>
      </c>
      <c r="AA17" s="163">
        <f>'اسلام آباد'!AA33</f>
        <v>0</v>
      </c>
      <c r="AB17" s="160">
        <f>'اسلام آباد'!AB33</f>
        <v>0</v>
      </c>
      <c r="AC17" s="169">
        <f>'اسلام آباد'!AC33</f>
        <v>0</v>
      </c>
      <c r="AD17" s="160">
        <f>'اسلام آباد'!AD33</f>
        <v>0</v>
      </c>
      <c r="AE17" s="178">
        <f>'اسلام آباد'!AE33</f>
        <v>0</v>
      </c>
      <c r="AF17" s="178">
        <f>'اسلام آباد'!AF33</f>
        <v>0</v>
      </c>
      <c r="AG17" s="179">
        <f>'اسلام آباد'!AG33</f>
        <v>0</v>
      </c>
      <c r="AH17" s="83"/>
      <c r="AI17" s="124">
        <f t="shared" si="0"/>
        <v>9</v>
      </c>
      <c r="AJ17" s="159">
        <f>'اسلام آباد'!AJ33</f>
        <v>0</v>
      </c>
      <c r="AK17" s="159">
        <f>'اسلام آباد'!AK33</f>
        <v>0</v>
      </c>
      <c r="AL17" s="160">
        <f>COUNTA('اسلام آباد'!AL12:AL32)</f>
        <v>8</v>
      </c>
      <c r="AM17" s="156" t="s">
        <v>93</v>
      </c>
      <c r="AN17" s="56">
        <f t="shared" si="1"/>
        <v>6</v>
      </c>
      <c r="AO17" s="30"/>
      <c r="AT17" s="26"/>
      <c r="AU17" s="21"/>
    </row>
    <row r="18" spans="1:47" ht="25.15" hidden="1" customHeight="1">
      <c r="A18" s="32"/>
      <c r="B18" s="255">
        <f t="shared" ref="B18:B31" si="2">D18+E18-C18</f>
        <v>0</v>
      </c>
      <c r="C18" s="81"/>
      <c r="D18" s="81"/>
      <c r="E18" s="82"/>
      <c r="F18" s="83"/>
      <c r="G18" s="84"/>
      <c r="H18" s="83"/>
      <c r="I18" s="84"/>
      <c r="J18" s="83"/>
      <c r="K18" s="84"/>
      <c r="L18" s="83"/>
      <c r="M18" s="83"/>
      <c r="N18" s="82"/>
      <c r="O18" s="83"/>
      <c r="P18" s="85"/>
      <c r="Q18" s="83"/>
      <c r="R18" s="81"/>
      <c r="S18" s="81"/>
      <c r="T18" s="85"/>
      <c r="U18" s="83"/>
      <c r="V18" s="85"/>
      <c r="W18" s="83"/>
      <c r="X18" s="85"/>
      <c r="Y18" s="86">
        <f t="shared" ref="Y18:Y31" si="3">SUM(Z18:AB18)</f>
        <v>0</v>
      </c>
      <c r="Z18" s="81"/>
      <c r="AA18" s="81"/>
      <c r="AB18" s="85"/>
      <c r="AC18" s="83"/>
      <c r="AD18" s="85"/>
      <c r="AE18" s="87"/>
      <c r="AF18" s="87"/>
      <c r="AG18" s="117"/>
      <c r="AH18" s="83"/>
      <c r="AI18" s="124">
        <f t="shared" ref="AI18:AI33" si="4">SUM(AJ18:AL18)</f>
        <v>0</v>
      </c>
      <c r="AJ18" s="159"/>
      <c r="AK18" s="159"/>
      <c r="AL18" s="160"/>
      <c r="AM18" s="57"/>
      <c r="AN18" s="56">
        <f t="shared" si="1"/>
        <v>7</v>
      </c>
      <c r="AO18" s="30"/>
      <c r="AT18" s="26"/>
      <c r="AU18" s="21"/>
    </row>
    <row r="19" spans="1:47" ht="25.15" hidden="1" customHeight="1">
      <c r="A19" s="32"/>
      <c r="B19" s="255">
        <f t="shared" si="2"/>
        <v>0</v>
      </c>
      <c r="C19" s="81"/>
      <c r="D19" s="81"/>
      <c r="E19" s="82"/>
      <c r="F19" s="83"/>
      <c r="G19" s="84"/>
      <c r="H19" s="83"/>
      <c r="I19" s="84"/>
      <c r="J19" s="83"/>
      <c r="K19" s="84"/>
      <c r="L19" s="83"/>
      <c r="M19" s="83"/>
      <c r="N19" s="82"/>
      <c r="O19" s="83"/>
      <c r="P19" s="85"/>
      <c r="Q19" s="83"/>
      <c r="R19" s="81"/>
      <c r="S19" s="81"/>
      <c r="T19" s="85"/>
      <c r="U19" s="83"/>
      <c r="V19" s="85"/>
      <c r="W19" s="83"/>
      <c r="X19" s="85"/>
      <c r="Y19" s="86">
        <f t="shared" si="3"/>
        <v>0</v>
      </c>
      <c r="Z19" s="81"/>
      <c r="AA19" s="81"/>
      <c r="AB19" s="85"/>
      <c r="AC19" s="83"/>
      <c r="AD19" s="85"/>
      <c r="AE19" s="87"/>
      <c r="AF19" s="87"/>
      <c r="AG19" s="117"/>
      <c r="AH19" s="83"/>
      <c r="AI19" s="124">
        <f t="shared" si="4"/>
        <v>0</v>
      </c>
      <c r="AJ19" s="159"/>
      <c r="AK19" s="159"/>
      <c r="AL19" s="160"/>
      <c r="AM19" s="57"/>
      <c r="AN19" s="56">
        <f t="shared" si="1"/>
        <v>8</v>
      </c>
      <c r="AO19" s="30"/>
      <c r="AT19" s="26"/>
      <c r="AU19" s="21"/>
    </row>
    <row r="20" spans="1:47" ht="25.15" hidden="1" customHeight="1">
      <c r="A20" s="2"/>
      <c r="B20" s="255">
        <f t="shared" si="2"/>
        <v>0</v>
      </c>
      <c r="C20" s="81"/>
      <c r="D20" s="81"/>
      <c r="E20" s="82"/>
      <c r="F20" s="83"/>
      <c r="G20" s="84"/>
      <c r="H20" s="83"/>
      <c r="I20" s="84"/>
      <c r="J20" s="83"/>
      <c r="K20" s="84"/>
      <c r="L20" s="83"/>
      <c r="M20" s="83"/>
      <c r="N20" s="82"/>
      <c r="O20" s="83"/>
      <c r="P20" s="85"/>
      <c r="Q20" s="83"/>
      <c r="R20" s="81"/>
      <c r="S20" s="81"/>
      <c r="T20" s="85"/>
      <c r="U20" s="83"/>
      <c r="V20" s="85"/>
      <c r="W20" s="83"/>
      <c r="X20" s="85"/>
      <c r="Y20" s="86">
        <f t="shared" si="3"/>
        <v>0</v>
      </c>
      <c r="Z20" s="81"/>
      <c r="AA20" s="81"/>
      <c r="AB20" s="85"/>
      <c r="AC20" s="83"/>
      <c r="AD20" s="85"/>
      <c r="AE20" s="87"/>
      <c r="AF20" s="87"/>
      <c r="AG20" s="117"/>
      <c r="AH20" s="83"/>
      <c r="AI20" s="124">
        <f t="shared" si="4"/>
        <v>0</v>
      </c>
      <c r="AJ20" s="159"/>
      <c r="AK20" s="159"/>
      <c r="AL20" s="160"/>
      <c r="AM20" s="57"/>
      <c r="AN20" s="56">
        <f t="shared" si="1"/>
        <v>9</v>
      </c>
      <c r="AO20" s="30"/>
      <c r="AT20" s="26"/>
      <c r="AU20" s="21"/>
    </row>
    <row r="21" spans="1:47" ht="25.15" hidden="1" customHeight="1">
      <c r="A21" s="2"/>
      <c r="B21" s="255">
        <f t="shared" si="2"/>
        <v>0</v>
      </c>
      <c r="C21" s="81"/>
      <c r="D21" s="81"/>
      <c r="E21" s="82"/>
      <c r="F21" s="83"/>
      <c r="G21" s="84"/>
      <c r="H21" s="83"/>
      <c r="I21" s="84"/>
      <c r="J21" s="83"/>
      <c r="K21" s="84"/>
      <c r="L21" s="83"/>
      <c r="M21" s="83"/>
      <c r="N21" s="82"/>
      <c r="O21" s="83"/>
      <c r="P21" s="85"/>
      <c r="Q21" s="83"/>
      <c r="R21" s="81"/>
      <c r="S21" s="81"/>
      <c r="T21" s="85"/>
      <c r="U21" s="83"/>
      <c r="V21" s="85"/>
      <c r="W21" s="83"/>
      <c r="X21" s="85"/>
      <c r="Y21" s="86">
        <f t="shared" si="3"/>
        <v>0</v>
      </c>
      <c r="Z21" s="81"/>
      <c r="AA21" s="81"/>
      <c r="AB21" s="85"/>
      <c r="AC21" s="83"/>
      <c r="AD21" s="85"/>
      <c r="AE21" s="87"/>
      <c r="AF21" s="87"/>
      <c r="AG21" s="117"/>
      <c r="AH21" s="83"/>
      <c r="AI21" s="124">
        <f t="shared" si="4"/>
        <v>0</v>
      </c>
      <c r="AJ21" s="159"/>
      <c r="AK21" s="159"/>
      <c r="AL21" s="160"/>
      <c r="AM21" s="57"/>
      <c r="AN21" s="56">
        <f t="shared" si="1"/>
        <v>10</v>
      </c>
      <c r="AO21" s="30"/>
      <c r="AT21" s="26"/>
      <c r="AU21" s="21"/>
    </row>
    <row r="22" spans="1:47" ht="25.15" hidden="1" customHeight="1">
      <c r="A22" s="2"/>
      <c r="B22" s="255">
        <f t="shared" si="2"/>
        <v>0</v>
      </c>
      <c r="C22" s="81"/>
      <c r="D22" s="81"/>
      <c r="E22" s="82"/>
      <c r="F22" s="83"/>
      <c r="G22" s="84"/>
      <c r="H22" s="83"/>
      <c r="I22" s="84"/>
      <c r="J22" s="83"/>
      <c r="K22" s="84"/>
      <c r="L22" s="83"/>
      <c r="M22" s="83"/>
      <c r="N22" s="82"/>
      <c r="O22" s="83"/>
      <c r="P22" s="85"/>
      <c r="Q22" s="83"/>
      <c r="R22" s="81"/>
      <c r="S22" s="81"/>
      <c r="T22" s="85"/>
      <c r="U22" s="83"/>
      <c r="V22" s="85"/>
      <c r="W22" s="83"/>
      <c r="X22" s="85"/>
      <c r="Y22" s="86">
        <f t="shared" si="3"/>
        <v>0</v>
      </c>
      <c r="Z22" s="81"/>
      <c r="AA22" s="81"/>
      <c r="AB22" s="85"/>
      <c r="AC22" s="83"/>
      <c r="AD22" s="85"/>
      <c r="AE22" s="87"/>
      <c r="AF22" s="87"/>
      <c r="AG22" s="117"/>
      <c r="AH22" s="83"/>
      <c r="AI22" s="124">
        <f t="shared" si="4"/>
        <v>0</v>
      </c>
      <c r="AJ22" s="159"/>
      <c r="AK22" s="159"/>
      <c r="AL22" s="160"/>
      <c r="AM22" s="57"/>
      <c r="AN22" s="56">
        <f t="shared" si="1"/>
        <v>11</v>
      </c>
      <c r="AO22" s="30"/>
      <c r="AT22" s="26"/>
      <c r="AU22" s="21"/>
    </row>
    <row r="23" spans="1:47" ht="25.15" hidden="1" customHeight="1">
      <c r="A23" s="2"/>
      <c r="B23" s="255">
        <f t="shared" si="2"/>
        <v>0</v>
      </c>
      <c r="C23" s="88"/>
      <c r="D23" s="88"/>
      <c r="E23" s="89"/>
      <c r="F23" s="90"/>
      <c r="G23" s="91"/>
      <c r="H23" s="90"/>
      <c r="I23" s="91"/>
      <c r="J23" s="90"/>
      <c r="K23" s="91"/>
      <c r="L23" s="90"/>
      <c r="M23" s="90"/>
      <c r="N23" s="89"/>
      <c r="O23" s="90"/>
      <c r="P23" s="92"/>
      <c r="Q23" s="90"/>
      <c r="R23" s="88"/>
      <c r="S23" s="88"/>
      <c r="T23" s="92"/>
      <c r="U23" s="90"/>
      <c r="V23" s="92"/>
      <c r="W23" s="90"/>
      <c r="X23" s="92"/>
      <c r="Y23" s="86">
        <f t="shared" si="3"/>
        <v>0</v>
      </c>
      <c r="Z23" s="88"/>
      <c r="AA23" s="88"/>
      <c r="AB23" s="92"/>
      <c r="AC23" s="90"/>
      <c r="AD23" s="92"/>
      <c r="AE23" s="93"/>
      <c r="AF23" s="93"/>
      <c r="AG23" s="118"/>
      <c r="AH23" s="90"/>
      <c r="AI23" s="125">
        <f t="shared" si="4"/>
        <v>0</v>
      </c>
      <c r="AJ23" s="161"/>
      <c r="AK23" s="161"/>
      <c r="AL23" s="162"/>
      <c r="AM23" s="57"/>
      <c r="AN23" s="56">
        <f t="shared" si="1"/>
        <v>12</v>
      </c>
      <c r="AO23" s="33"/>
      <c r="AT23" s="26"/>
      <c r="AU23" s="21"/>
    </row>
    <row r="24" spans="1:47" ht="25.15" hidden="1" customHeight="1">
      <c r="A24" s="2"/>
      <c r="B24" s="255">
        <f t="shared" si="2"/>
        <v>0</v>
      </c>
      <c r="C24" s="88"/>
      <c r="D24" s="88"/>
      <c r="E24" s="89"/>
      <c r="F24" s="90"/>
      <c r="G24" s="91"/>
      <c r="H24" s="90"/>
      <c r="I24" s="91"/>
      <c r="J24" s="90"/>
      <c r="K24" s="91"/>
      <c r="L24" s="90"/>
      <c r="M24" s="90"/>
      <c r="N24" s="89"/>
      <c r="O24" s="90"/>
      <c r="P24" s="92"/>
      <c r="Q24" s="90"/>
      <c r="R24" s="88"/>
      <c r="S24" s="88"/>
      <c r="T24" s="92"/>
      <c r="U24" s="90"/>
      <c r="V24" s="92"/>
      <c r="W24" s="90"/>
      <c r="X24" s="92"/>
      <c r="Y24" s="86">
        <f t="shared" si="3"/>
        <v>0</v>
      </c>
      <c r="Z24" s="88"/>
      <c r="AA24" s="88"/>
      <c r="AB24" s="92"/>
      <c r="AC24" s="90"/>
      <c r="AD24" s="92"/>
      <c r="AE24" s="93"/>
      <c r="AF24" s="93"/>
      <c r="AG24" s="118"/>
      <c r="AH24" s="90"/>
      <c r="AI24" s="125">
        <f t="shared" si="4"/>
        <v>0</v>
      </c>
      <c r="AJ24" s="161"/>
      <c r="AK24" s="161"/>
      <c r="AL24" s="162"/>
      <c r="AM24" s="57"/>
      <c r="AN24" s="56">
        <f t="shared" si="1"/>
        <v>13</v>
      </c>
      <c r="AO24" s="33"/>
      <c r="AT24" s="26"/>
      <c r="AU24" s="21"/>
    </row>
    <row r="25" spans="1:47" ht="25.15" hidden="1" customHeight="1">
      <c r="A25" s="2"/>
      <c r="B25" s="255">
        <f t="shared" si="2"/>
        <v>0</v>
      </c>
      <c r="C25" s="88"/>
      <c r="D25" s="88"/>
      <c r="E25" s="89"/>
      <c r="F25" s="90"/>
      <c r="G25" s="91"/>
      <c r="H25" s="90"/>
      <c r="I25" s="91"/>
      <c r="J25" s="90"/>
      <c r="K25" s="91"/>
      <c r="L25" s="90"/>
      <c r="M25" s="90"/>
      <c r="N25" s="89"/>
      <c r="O25" s="90"/>
      <c r="P25" s="92"/>
      <c r="Q25" s="90"/>
      <c r="R25" s="88"/>
      <c r="S25" s="88"/>
      <c r="T25" s="92"/>
      <c r="U25" s="90"/>
      <c r="V25" s="92"/>
      <c r="W25" s="90"/>
      <c r="X25" s="92"/>
      <c r="Y25" s="86">
        <f t="shared" si="3"/>
        <v>0</v>
      </c>
      <c r="Z25" s="88"/>
      <c r="AA25" s="88"/>
      <c r="AB25" s="92"/>
      <c r="AC25" s="90"/>
      <c r="AD25" s="92"/>
      <c r="AE25" s="93"/>
      <c r="AF25" s="93"/>
      <c r="AG25" s="118"/>
      <c r="AH25" s="90"/>
      <c r="AI25" s="125">
        <f t="shared" si="4"/>
        <v>0</v>
      </c>
      <c r="AJ25" s="161"/>
      <c r="AK25" s="161"/>
      <c r="AL25" s="162"/>
      <c r="AM25" s="57"/>
      <c r="AN25" s="56">
        <f t="shared" si="1"/>
        <v>14</v>
      </c>
      <c r="AO25" s="33"/>
      <c r="AT25" s="26"/>
      <c r="AU25" s="21"/>
    </row>
    <row r="26" spans="1:47" ht="25.15" hidden="1" customHeight="1">
      <c r="A26" s="2"/>
      <c r="B26" s="255">
        <f t="shared" si="2"/>
        <v>0</v>
      </c>
      <c r="C26" s="88"/>
      <c r="D26" s="88"/>
      <c r="E26" s="89"/>
      <c r="F26" s="90"/>
      <c r="G26" s="91"/>
      <c r="H26" s="90"/>
      <c r="I26" s="91"/>
      <c r="J26" s="90"/>
      <c r="K26" s="91"/>
      <c r="L26" s="90"/>
      <c r="M26" s="90"/>
      <c r="N26" s="89"/>
      <c r="O26" s="90"/>
      <c r="P26" s="92"/>
      <c r="Q26" s="90"/>
      <c r="R26" s="88"/>
      <c r="S26" s="88"/>
      <c r="T26" s="92"/>
      <c r="U26" s="90"/>
      <c r="V26" s="92"/>
      <c r="W26" s="90"/>
      <c r="X26" s="92"/>
      <c r="Y26" s="86">
        <f t="shared" si="3"/>
        <v>0</v>
      </c>
      <c r="Z26" s="88"/>
      <c r="AA26" s="88"/>
      <c r="AB26" s="92"/>
      <c r="AC26" s="90"/>
      <c r="AD26" s="92"/>
      <c r="AE26" s="93"/>
      <c r="AF26" s="93"/>
      <c r="AG26" s="118"/>
      <c r="AH26" s="90"/>
      <c r="AI26" s="125">
        <f t="shared" si="4"/>
        <v>0</v>
      </c>
      <c r="AJ26" s="161"/>
      <c r="AK26" s="161"/>
      <c r="AL26" s="162"/>
      <c r="AM26" s="57"/>
      <c r="AN26" s="56">
        <f t="shared" si="1"/>
        <v>15</v>
      </c>
      <c r="AO26" s="33"/>
      <c r="AT26" s="26"/>
      <c r="AU26" s="21"/>
    </row>
    <row r="27" spans="1:47" ht="25.15" hidden="1" customHeight="1">
      <c r="A27" s="2"/>
      <c r="B27" s="255">
        <f t="shared" si="2"/>
        <v>0</v>
      </c>
      <c r="C27" s="88"/>
      <c r="D27" s="88"/>
      <c r="E27" s="89"/>
      <c r="F27" s="90"/>
      <c r="G27" s="91"/>
      <c r="H27" s="90"/>
      <c r="I27" s="91"/>
      <c r="J27" s="90"/>
      <c r="K27" s="91"/>
      <c r="L27" s="90"/>
      <c r="M27" s="90"/>
      <c r="N27" s="89"/>
      <c r="O27" s="90"/>
      <c r="P27" s="92"/>
      <c r="Q27" s="90"/>
      <c r="R27" s="88"/>
      <c r="S27" s="88"/>
      <c r="T27" s="92"/>
      <c r="U27" s="90"/>
      <c r="V27" s="92"/>
      <c r="W27" s="90"/>
      <c r="X27" s="92"/>
      <c r="Y27" s="86">
        <f t="shared" si="3"/>
        <v>0</v>
      </c>
      <c r="Z27" s="88"/>
      <c r="AA27" s="88"/>
      <c r="AB27" s="92"/>
      <c r="AC27" s="90"/>
      <c r="AD27" s="92"/>
      <c r="AE27" s="93"/>
      <c r="AF27" s="93"/>
      <c r="AG27" s="118"/>
      <c r="AH27" s="90"/>
      <c r="AI27" s="125">
        <f t="shared" si="4"/>
        <v>0</v>
      </c>
      <c r="AJ27" s="161"/>
      <c r="AK27" s="161"/>
      <c r="AL27" s="162"/>
      <c r="AM27" s="57"/>
      <c r="AN27" s="56">
        <f t="shared" si="1"/>
        <v>16</v>
      </c>
      <c r="AO27" s="33"/>
      <c r="AT27" s="26"/>
      <c r="AU27" s="21"/>
    </row>
    <row r="28" spans="1:47" ht="25.15" hidden="1" customHeight="1">
      <c r="A28" s="2"/>
      <c r="B28" s="255">
        <f t="shared" si="2"/>
        <v>0</v>
      </c>
      <c r="C28" s="88"/>
      <c r="D28" s="88"/>
      <c r="E28" s="89"/>
      <c r="F28" s="90"/>
      <c r="G28" s="91"/>
      <c r="H28" s="90"/>
      <c r="I28" s="91"/>
      <c r="J28" s="90"/>
      <c r="K28" s="91"/>
      <c r="L28" s="90"/>
      <c r="M28" s="90"/>
      <c r="N28" s="89"/>
      <c r="O28" s="90"/>
      <c r="P28" s="92"/>
      <c r="Q28" s="90"/>
      <c r="R28" s="88"/>
      <c r="S28" s="88"/>
      <c r="T28" s="92"/>
      <c r="U28" s="90"/>
      <c r="V28" s="92"/>
      <c r="W28" s="90"/>
      <c r="X28" s="92"/>
      <c r="Y28" s="86">
        <f t="shared" si="3"/>
        <v>0</v>
      </c>
      <c r="Z28" s="88"/>
      <c r="AA28" s="88"/>
      <c r="AB28" s="92"/>
      <c r="AC28" s="90"/>
      <c r="AD28" s="92"/>
      <c r="AE28" s="93"/>
      <c r="AF28" s="93"/>
      <c r="AG28" s="118"/>
      <c r="AH28" s="90"/>
      <c r="AI28" s="125">
        <f t="shared" si="4"/>
        <v>0</v>
      </c>
      <c r="AJ28" s="161"/>
      <c r="AK28" s="161"/>
      <c r="AL28" s="162"/>
      <c r="AM28" s="57"/>
      <c r="AN28" s="56">
        <f t="shared" si="1"/>
        <v>17</v>
      </c>
      <c r="AO28" s="33"/>
      <c r="AT28" s="26"/>
      <c r="AU28" s="21"/>
    </row>
    <row r="29" spans="1:47" ht="25.15" hidden="1" customHeight="1">
      <c r="A29" s="2"/>
      <c r="B29" s="255">
        <f t="shared" si="2"/>
        <v>0</v>
      </c>
      <c r="C29" s="88"/>
      <c r="D29" s="88"/>
      <c r="E29" s="89"/>
      <c r="F29" s="90"/>
      <c r="G29" s="91"/>
      <c r="H29" s="90"/>
      <c r="I29" s="91"/>
      <c r="J29" s="90"/>
      <c r="K29" s="91"/>
      <c r="L29" s="90"/>
      <c r="M29" s="90"/>
      <c r="N29" s="89"/>
      <c r="O29" s="90"/>
      <c r="P29" s="92"/>
      <c r="Q29" s="90"/>
      <c r="R29" s="88"/>
      <c r="S29" s="88"/>
      <c r="T29" s="92"/>
      <c r="U29" s="90"/>
      <c r="V29" s="92"/>
      <c r="W29" s="90"/>
      <c r="X29" s="92"/>
      <c r="Y29" s="86">
        <f t="shared" si="3"/>
        <v>0</v>
      </c>
      <c r="Z29" s="88"/>
      <c r="AA29" s="88"/>
      <c r="AB29" s="92"/>
      <c r="AC29" s="90"/>
      <c r="AD29" s="92"/>
      <c r="AE29" s="93"/>
      <c r="AF29" s="93"/>
      <c r="AG29" s="118"/>
      <c r="AH29" s="90"/>
      <c r="AI29" s="125">
        <f t="shared" si="4"/>
        <v>0</v>
      </c>
      <c r="AJ29" s="161"/>
      <c r="AK29" s="161"/>
      <c r="AL29" s="162"/>
      <c r="AM29" s="57"/>
      <c r="AN29" s="56">
        <f t="shared" si="1"/>
        <v>18</v>
      </c>
      <c r="AO29" s="33"/>
      <c r="AT29" s="26"/>
      <c r="AU29" s="21"/>
    </row>
    <row r="30" spans="1:47" ht="25.15" hidden="1" customHeight="1">
      <c r="A30" s="2"/>
      <c r="B30" s="255">
        <f t="shared" si="2"/>
        <v>0</v>
      </c>
      <c r="C30" s="88"/>
      <c r="D30" s="88"/>
      <c r="E30" s="89"/>
      <c r="F30" s="90"/>
      <c r="G30" s="91"/>
      <c r="H30" s="90"/>
      <c r="I30" s="91"/>
      <c r="J30" s="90"/>
      <c r="K30" s="91"/>
      <c r="L30" s="90"/>
      <c r="M30" s="90"/>
      <c r="N30" s="89"/>
      <c r="O30" s="90"/>
      <c r="P30" s="92"/>
      <c r="Q30" s="90"/>
      <c r="R30" s="88"/>
      <c r="S30" s="88"/>
      <c r="T30" s="92"/>
      <c r="U30" s="90"/>
      <c r="V30" s="92"/>
      <c r="W30" s="90"/>
      <c r="X30" s="92"/>
      <c r="Y30" s="86">
        <f t="shared" si="3"/>
        <v>0</v>
      </c>
      <c r="Z30" s="88"/>
      <c r="AA30" s="88"/>
      <c r="AB30" s="92"/>
      <c r="AC30" s="90"/>
      <c r="AD30" s="92"/>
      <c r="AE30" s="93"/>
      <c r="AF30" s="93"/>
      <c r="AG30" s="118"/>
      <c r="AH30" s="90"/>
      <c r="AI30" s="125">
        <f t="shared" si="4"/>
        <v>0</v>
      </c>
      <c r="AJ30" s="161"/>
      <c r="AK30" s="161"/>
      <c r="AL30" s="162"/>
      <c r="AM30" s="57"/>
      <c r="AN30" s="56">
        <f t="shared" si="1"/>
        <v>19</v>
      </c>
      <c r="AO30" s="33"/>
      <c r="AT30" s="26"/>
      <c r="AU30" s="21"/>
    </row>
    <row r="31" spans="1:47" ht="25.15" hidden="1" customHeight="1" thickBot="1">
      <c r="A31" s="2"/>
      <c r="B31" s="255">
        <f t="shared" si="2"/>
        <v>0</v>
      </c>
      <c r="C31" s="88"/>
      <c r="D31" s="88"/>
      <c r="E31" s="89"/>
      <c r="F31" s="90"/>
      <c r="G31" s="91"/>
      <c r="H31" s="90"/>
      <c r="I31" s="91"/>
      <c r="J31" s="90"/>
      <c r="K31" s="91"/>
      <c r="L31" s="90"/>
      <c r="M31" s="90"/>
      <c r="N31" s="89"/>
      <c r="O31" s="90"/>
      <c r="P31" s="92"/>
      <c r="Q31" s="90"/>
      <c r="R31" s="88"/>
      <c r="S31" s="88"/>
      <c r="T31" s="92"/>
      <c r="U31" s="90"/>
      <c r="V31" s="92"/>
      <c r="W31" s="90"/>
      <c r="X31" s="92"/>
      <c r="Y31" s="86">
        <f t="shared" si="3"/>
        <v>0</v>
      </c>
      <c r="Z31" s="88"/>
      <c r="AA31" s="88"/>
      <c r="AB31" s="92"/>
      <c r="AC31" s="90"/>
      <c r="AD31" s="92"/>
      <c r="AE31" s="93"/>
      <c r="AF31" s="93"/>
      <c r="AG31" s="118"/>
      <c r="AH31" s="90"/>
      <c r="AI31" s="125">
        <f t="shared" si="4"/>
        <v>0</v>
      </c>
      <c r="AJ31" s="161"/>
      <c r="AK31" s="161"/>
      <c r="AL31" s="162"/>
      <c r="AM31" s="57"/>
      <c r="AN31" s="56">
        <f t="shared" si="1"/>
        <v>20</v>
      </c>
      <c r="AO31" s="33"/>
      <c r="AT31" s="26"/>
      <c r="AU31" s="21"/>
    </row>
    <row r="32" spans="1:47" ht="25.5" customHeight="1" thickBot="1">
      <c r="A32" s="2"/>
      <c r="B32" s="256">
        <f t="shared" ref="B32:AH32" si="5">SUM(B12:B31)</f>
        <v>0</v>
      </c>
      <c r="C32" s="95">
        <f t="shared" si="5"/>
        <v>0</v>
      </c>
      <c r="D32" s="95">
        <f t="shared" si="5"/>
        <v>0</v>
      </c>
      <c r="E32" s="96">
        <f t="shared" si="5"/>
        <v>0</v>
      </c>
      <c r="F32" s="97">
        <f t="shared" si="5"/>
        <v>0</v>
      </c>
      <c r="G32" s="98">
        <f t="shared" si="5"/>
        <v>0</v>
      </c>
      <c r="H32" s="97">
        <f t="shared" si="5"/>
        <v>0</v>
      </c>
      <c r="I32" s="98">
        <f t="shared" si="5"/>
        <v>0</v>
      </c>
      <c r="J32" s="97">
        <f t="shared" si="5"/>
        <v>0</v>
      </c>
      <c r="K32" s="98">
        <f t="shared" si="5"/>
        <v>0</v>
      </c>
      <c r="L32" s="97">
        <f t="shared" si="5"/>
        <v>0</v>
      </c>
      <c r="M32" s="97">
        <f t="shared" si="5"/>
        <v>0</v>
      </c>
      <c r="N32" s="96">
        <f t="shared" si="5"/>
        <v>0</v>
      </c>
      <c r="O32" s="97">
        <f t="shared" si="5"/>
        <v>0</v>
      </c>
      <c r="P32" s="99">
        <f t="shared" si="5"/>
        <v>0</v>
      </c>
      <c r="Q32" s="97">
        <f t="shared" si="5"/>
        <v>0</v>
      </c>
      <c r="R32" s="95">
        <f t="shared" si="5"/>
        <v>0</v>
      </c>
      <c r="S32" s="95">
        <f t="shared" si="5"/>
        <v>0</v>
      </c>
      <c r="T32" s="99">
        <f t="shared" si="5"/>
        <v>0</v>
      </c>
      <c r="U32" s="97">
        <f t="shared" si="5"/>
        <v>0</v>
      </c>
      <c r="V32" s="99">
        <f t="shared" si="5"/>
        <v>0</v>
      </c>
      <c r="W32" s="97">
        <f t="shared" si="5"/>
        <v>0</v>
      </c>
      <c r="X32" s="99">
        <f t="shared" si="5"/>
        <v>0</v>
      </c>
      <c r="Y32" s="97">
        <f t="shared" si="5"/>
        <v>0</v>
      </c>
      <c r="Z32" s="95">
        <f t="shared" si="5"/>
        <v>0</v>
      </c>
      <c r="AA32" s="95">
        <f t="shared" si="5"/>
        <v>0</v>
      </c>
      <c r="AB32" s="99">
        <f t="shared" si="5"/>
        <v>0</v>
      </c>
      <c r="AC32" s="97">
        <f t="shared" si="5"/>
        <v>0</v>
      </c>
      <c r="AD32" s="99">
        <f t="shared" si="5"/>
        <v>0</v>
      </c>
      <c r="AE32" s="100">
        <f t="shared" si="5"/>
        <v>0</v>
      </c>
      <c r="AF32" s="100">
        <f t="shared" si="5"/>
        <v>0</v>
      </c>
      <c r="AG32" s="119">
        <f t="shared" si="5"/>
        <v>0</v>
      </c>
      <c r="AH32" s="97">
        <f t="shared" si="5"/>
        <v>0</v>
      </c>
      <c r="AI32" s="127">
        <f>SUM(AI12:AI17)</f>
        <v>55</v>
      </c>
      <c r="AJ32" s="96">
        <f>SUM(AJ12:AJ31)</f>
        <v>0</v>
      </c>
      <c r="AK32" s="96">
        <f>SUM(AK12:AK31)</f>
        <v>0</v>
      </c>
      <c r="AL32" s="99">
        <f>SUM(AL12:AL31)</f>
        <v>49</v>
      </c>
      <c r="AM32" s="285" t="s">
        <v>18</v>
      </c>
      <c r="AN32" s="286"/>
      <c r="AO32" s="35"/>
      <c r="AP32" s="28"/>
      <c r="AQ32" s="28"/>
      <c r="AR32" s="28"/>
      <c r="AS32" s="28"/>
      <c r="AT32" s="27"/>
      <c r="AU32" s="25"/>
    </row>
    <row r="33" spans="1:47" ht="25.5" customHeight="1" thickBot="1">
      <c r="A33" s="2"/>
      <c r="B33" s="255">
        <f>'49 Zone Sheet'!B71</f>
        <v>0</v>
      </c>
      <c r="C33" s="163">
        <f>'49 Zone Sheet'!C71</f>
        <v>0</v>
      </c>
      <c r="D33" s="163">
        <f>'49 Zone Sheet'!D71</f>
        <v>0</v>
      </c>
      <c r="E33" s="159">
        <f>'49 Zone Sheet'!E71</f>
        <v>0</v>
      </c>
      <c r="F33" s="164">
        <f>'49 Zone Sheet'!F71</f>
        <v>0</v>
      </c>
      <c r="G33" s="165">
        <f>'49 Zone Sheet'!G71</f>
        <v>0</v>
      </c>
      <c r="H33" s="164">
        <f>'49 Zone Sheet'!H71</f>
        <v>0</v>
      </c>
      <c r="I33" s="165">
        <f>'49 Zone Sheet'!I71</f>
        <v>0</v>
      </c>
      <c r="J33" s="164">
        <f>'49 Zone Sheet'!J71</f>
        <v>0</v>
      </c>
      <c r="K33" s="165">
        <f>'49 Zone Sheet'!K71</f>
        <v>0</v>
      </c>
      <c r="L33" s="164">
        <f>'49 Zone Sheet'!L71</f>
        <v>0</v>
      </c>
      <c r="M33" s="164">
        <f>'49 Zone Sheet'!M71</f>
        <v>0</v>
      </c>
      <c r="N33" s="166">
        <f>'49 Zone Sheet'!N71</f>
        <v>0</v>
      </c>
      <c r="O33" s="164">
        <f>'49 Zone Sheet'!O71</f>
        <v>0</v>
      </c>
      <c r="P33" s="167">
        <f>'49 Zone Sheet'!P71</f>
        <v>0</v>
      </c>
      <c r="Q33" s="164">
        <f>'49 Zone Sheet'!Q71</f>
        <v>0</v>
      </c>
      <c r="R33" s="168">
        <f>'49 Zone Sheet'!R71</f>
        <v>0</v>
      </c>
      <c r="S33" s="168">
        <f>'49 Zone Sheet'!S71</f>
        <v>0</v>
      </c>
      <c r="T33" s="167">
        <f>'49 Zone Sheet'!T71</f>
        <v>0</v>
      </c>
      <c r="U33" s="169">
        <f>'49 Zone Sheet'!U71</f>
        <v>0</v>
      </c>
      <c r="V33" s="160">
        <f>'49 Zone Sheet'!V71</f>
        <v>0</v>
      </c>
      <c r="W33" s="169">
        <f>'49 Zone Sheet'!W71</f>
        <v>0</v>
      </c>
      <c r="X33" s="160">
        <f>'49 Zone Sheet'!X71</f>
        <v>0</v>
      </c>
      <c r="Y33" s="86">
        <f>'49 Zone Sheet'!Y71</f>
        <v>0</v>
      </c>
      <c r="Z33" s="168">
        <f>'49 Zone Sheet'!Z71</f>
        <v>0</v>
      </c>
      <c r="AA33" s="168">
        <f>'49 Zone Sheet'!AA71</f>
        <v>0</v>
      </c>
      <c r="AB33" s="167">
        <f>'49 Zone Sheet'!AB71</f>
        <v>0</v>
      </c>
      <c r="AC33" s="164">
        <f>'49 Zone Sheet'!AC71</f>
        <v>0</v>
      </c>
      <c r="AD33" s="167">
        <f>'49 Zone Sheet'!AD71</f>
        <v>0</v>
      </c>
      <c r="AE33" s="170">
        <f>'49 Zone Sheet'!AE71</f>
        <v>0</v>
      </c>
      <c r="AF33" s="170">
        <f>'49 Zone Sheet'!AF71</f>
        <v>0</v>
      </c>
      <c r="AG33" s="171">
        <f>'49 Zone Sheet'!AG71</f>
        <v>0</v>
      </c>
      <c r="AH33" s="101"/>
      <c r="AI33" s="124">
        <f t="shared" si="4"/>
        <v>0</v>
      </c>
      <c r="AJ33" s="166">
        <f>'49 Zone Sheet'!AJ71</f>
        <v>0</v>
      </c>
      <c r="AK33" s="166">
        <f>'49 Zone Sheet'!AK71</f>
        <v>0</v>
      </c>
      <c r="AL33" s="104"/>
      <c r="AM33" s="287" t="s">
        <v>19</v>
      </c>
      <c r="AN33" s="288"/>
      <c r="AO33" s="34"/>
      <c r="AU33" s="21"/>
    </row>
    <row r="34" spans="1:47" ht="25.5" customHeight="1" thickBot="1">
      <c r="A34" s="2"/>
      <c r="B34" s="107">
        <f t="shared" ref="B34:AL34" si="6">IF(SUM(B32:B33)=0,0,IF(B33=0,1*100.0001,IF(B32=0,1*-100.0001,(B32/B33*100-100))))</f>
        <v>0</v>
      </c>
      <c r="C34" s="108">
        <f t="shared" si="6"/>
        <v>0</v>
      </c>
      <c r="D34" s="108">
        <f t="shared" si="6"/>
        <v>0</v>
      </c>
      <c r="E34" s="109">
        <f t="shared" si="6"/>
        <v>0</v>
      </c>
      <c r="F34" s="110">
        <f t="shared" si="6"/>
        <v>0</v>
      </c>
      <c r="G34" s="111">
        <f t="shared" si="6"/>
        <v>0</v>
      </c>
      <c r="H34" s="110">
        <f t="shared" si="6"/>
        <v>0</v>
      </c>
      <c r="I34" s="111">
        <f t="shared" si="6"/>
        <v>0</v>
      </c>
      <c r="J34" s="110">
        <f t="shared" si="6"/>
        <v>0</v>
      </c>
      <c r="K34" s="111">
        <f t="shared" si="6"/>
        <v>0</v>
      </c>
      <c r="L34" s="110">
        <f t="shared" si="6"/>
        <v>0</v>
      </c>
      <c r="M34" s="110">
        <f t="shared" si="6"/>
        <v>0</v>
      </c>
      <c r="N34" s="109">
        <f t="shared" si="6"/>
        <v>0</v>
      </c>
      <c r="O34" s="110">
        <f t="shared" si="6"/>
        <v>0</v>
      </c>
      <c r="P34" s="112">
        <f t="shared" si="6"/>
        <v>0</v>
      </c>
      <c r="Q34" s="110">
        <f t="shared" si="6"/>
        <v>0</v>
      </c>
      <c r="R34" s="108">
        <f t="shared" si="6"/>
        <v>0</v>
      </c>
      <c r="S34" s="108">
        <f t="shared" si="6"/>
        <v>0</v>
      </c>
      <c r="T34" s="112">
        <f t="shared" si="6"/>
        <v>0</v>
      </c>
      <c r="U34" s="110">
        <f t="shared" si="6"/>
        <v>0</v>
      </c>
      <c r="V34" s="112">
        <f t="shared" si="6"/>
        <v>0</v>
      </c>
      <c r="W34" s="110">
        <f t="shared" si="6"/>
        <v>0</v>
      </c>
      <c r="X34" s="112">
        <f t="shared" si="6"/>
        <v>0</v>
      </c>
      <c r="Y34" s="110">
        <f t="shared" si="6"/>
        <v>0</v>
      </c>
      <c r="Z34" s="108">
        <f t="shared" si="6"/>
        <v>0</v>
      </c>
      <c r="AA34" s="108">
        <f t="shared" si="6"/>
        <v>0</v>
      </c>
      <c r="AB34" s="112">
        <f t="shared" si="6"/>
        <v>0</v>
      </c>
      <c r="AC34" s="110">
        <f t="shared" si="6"/>
        <v>0</v>
      </c>
      <c r="AD34" s="112">
        <f t="shared" si="6"/>
        <v>0</v>
      </c>
      <c r="AE34" s="113">
        <f t="shared" si="6"/>
        <v>0</v>
      </c>
      <c r="AF34" s="113">
        <f t="shared" si="6"/>
        <v>0</v>
      </c>
      <c r="AG34" s="121">
        <f t="shared" si="6"/>
        <v>0</v>
      </c>
      <c r="AH34" s="110">
        <f t="shared" si="6"/>
        <v>0</v>
      </c>
      <c r="AI34" s="108">
        <f t="shared" si="6"/>
        <v>100.0001</v>
      </c>
      <c r="AJ34" s="109">
        <f t="shared" si="6"/>
        <v>0</v>
      </c>
      <c r="AK34" s="109">
        <f t="shared" ref="AK34" si="7">IF(SUM(AK32:AK33)=0,0,IF(AK33=0,1*100.0001,IF(AK32=0,1*-100.0001,(AK32/AK33*100-100))))</f>
        <v>0</v>
      </c>
      <c r="AL34" s="112">
        <f t="shared" si="6"/>
        <v>100.0001</v>
      </c>
      <c r="AM34" s="275" t="s">
        <v>20</v>
      </c>
      <c r="AN34" s="276"/>
      <c r="AO34" s="34"/>
      <c r="AU34" s="21"/>
    </row>
    <row r="35" spans="1:47" s="37" customFormat="1" ht="25.15" customHeight="1">
      <c r="A35" s="36"/>
      <c r="B35" s="269"/>
      <c r="C35" s="269"/>
      <c r="D35" s="269"/>
      <c r="E35" s="269"/>
      <c r="F35" s="269"/>
      <c r="G35" s="270" t="s">
        <v>0</v>
      </c>
      <c r="H35" s="270"/>
      <c r="I35" s="270"/>
      <c r="J35" s="270"/>
      <c r="K35" s="270"/>
      <c r="L35" s="151"/>
      <c r="M35" s="151"/>
      <c r="N35" s="151"/>
      <c r="O35" s="150"/>
      <c r="P35" s="150"/>
      <c r="Q35" s="150"/>
      <c r="R35" s="151"/>
      <c r="S35" s="151"/>
      <c r="T35" s="151"/>
      <c r="U35" s="151"/>
      <c r="V35" s="151"/>
      <c r="W35" s="271" t="s">
        <v>112</v>
      </c>
      <c r="X35" s="271"/>
      <c r="Y35" s="271"/>
      <c r="Z35" s="271"/>
      <c r="AA35" s="271"/>
      <c r="AB35" s="271"/>
      <c r="AC35" s="271"/>
      <c r="AD35" s="271"/>
      <c r="AE35" s="271"/>
      <c r="AF35" s="271"/>
      <c r="AG35" s="271"/>
      <c r="AH35" s="271"/>
      <c r="AI35" s="271"/>
      <c r="AJ35" s="271"/>
      <c r="AK35" s="271"/>
      <c r="AL35" s="271"/>
      <c r="AM35" s="271"/>
      <c r="AN35" s="271"/>
      <c r="AO35" s="51"/>
      <c r="AP35" s="51"/>
      <c r="AQ35" s="51"/>
      <c r="AR35" s="51"/>
      <c r="AS35" s="51"/>
      <c r="AT35" s="51"/>
      <c r="AU35" s="52"/>
    </row>
    <row r="36" spans="1:47" s="37" customFormat="1" ht="25.15" customHeight="1" thickBot="1">
      <c r="A36" s="41"/>
      <c r="B36" s="272" t="s">
        <v>11</v>
      </c>
      <c r="C36" s="272"/>
      <c r="D36" s="272"/>
      <c r="E36" s="272"/>
      <c r="F36" s="272"/>
      <c r="G36" s="272"/>
      <c r="H36" s="272"/>
      <c r="I36" s="272"/>
      <c r="J36" s="274">
        <v>44012</v>
      </c>
      <c r="K36" s="274"/>
      <c r="L36" s="274"/>
      <c r="M36" s="274"/>
      <c r="N36" s="274"/>
      <c r="O36" s="424" t="s">
        <v>113</v>
      </c>
      <c r="P36" s="424"/>
      <c r="Q36" s="424"/>
      <c r="R36" s="424"/>
      <c r="S36" s="424"/>
      <c r="T36" s="154"/>
      <c r="U36" s="423" t="s">
        <v>115</v>
      </c>
      <c r="V36" s="423"/>
      <c r="W36" s="423"/>
      <c r="X36" s="423"/>
      <c r="Y36" s="423"/>
      <c r="Z36" s="152"/>
      <c r="AA36" s="273" t="s">
        <v>114</v>
      </c>
      <c r="AB36" s="273"/>
      <c r="AC36" s="273"/>
      <c r="AD36" s="273"/>
      <c r="AE36" s="273"/>
      <c r="AF36" s="273"/>
      <c r="AG36" s="273"/>
      <c r="AH36" s="273"/>
      <c r="AI36" s="273"/>
      <c r="AJ36" s="273"/>
      <c r="AK36" s="273"/>
      <c r="AL36" s="273"/>
      <c r="AM36" s="273"/>
      <c r="AN36" s="273"/>
      <c r="AO36" s="152"/>
      <c r="AP36" s="152"/>
      <c r="AQ36" s="152"/>
      <c r="AR36" s="152"/>
      <c r="AS36" s="152"/>
      <c r="AT36" s="152"/>
      <c r="AU36" s="153"/>
    </row>
    <row r="37" spans="1:47" ht="15" customHeight="1" thickTop="1"/>
    <row r="40" spans="1:47" ht="15" customHeight="1"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</row>
  </sheetData>
  <sheetProtection formatCells="0" formatColumns="0" formatRows="0" insertColumns="0" insertRows="0" insertHyperlinks="0" deleteColumns="0" deleteRows="0" sort="0" autoFilter="0" pivotTables="0"/>
  <mergeCells count="54">
    <mergeCell ref="A1:AU1"/>
    <mergeCell ref="B2:H2"/>
    <mergeCell ref="L2:AC3"/>
    <mergeCell ref="AI2:AN4"/>
    <mergeCell ref="B3:H3"/>
    <mergeCell ref="AI5:AN7"/>
    <mergeCell ref="B7:H7"/>
    <mergeCell ref="K7:AE7"/>
    <mergeCell ref="B9:E9"/>
    <mergeCell ref="F9:G9"/>
    <mergeCell ref="H9:I9"/>
    <mergeCell ref="J9:K9"/>
    <mergeCell ref="M9:N9"/>
    <mergeCell ref="O9:P9"/>
    <mergeCell ref="Q9:T9"/>
    <mergeCell ref="B5:H6"/>
    <mergeCell ref="L5:P5"/>
    <mergeCell ref="Q5:T5"/>
    <mergeCell ref="V5:Z5"/>
    <mergeCell ref="AA5:AD5"/>
    <mergeCell ref="Y9:AB9"/>
    <mergeCell ref="AC9:AD9"/>
    <mergeCell ref="AM9:AM11"/>
    <mergeCell ref="U10:V10"/>
    <mergeCell ref="W10:X10"/>
    <mergeCell ref="Y10:AB10"/>
    <mergeCell ref="AC10:AD10"/>
    <mergeCell ref="AE9:AF9"/>
    <mergeCell ref="AG9:AL9"/>
    <mergeCell ref="M10:N10"/>
    <mergeCell ref="O10:P10"/>
    <mergeCell ref="Q10:T10"/>
    <mergeCell ref="U9:V9"/>
    <mergeCell ref="W9:X9"/>
    <mergeCell ref="B10:E10"/>
    <mergeCell ref="F10:G10"/>
    <mergeCell ref="H10:I10"/>
    <mergeCell ref="J10:K10"/>
    <mergeCell ref="L10:L11"/>
    <mergeCell ref="AM34:AN34"/>
    <mergeCell ref="AE10:AE11"/>
    <mergeCell ref="AF10:AF11"/>
    <mergeCell ref="AG10:AL10"/>
    <mergeCell ref="AN9:AN11"/>
    <mergeCell ref="AM32:AN32"/>
    <mergeCell ref="AM33:AN33"/>
    <mergeCell ref="B35:F35"/>
    <mergeCell ref="G35:K35"/>
    <mergeCell ref="W35:AN35"/>
    <mergeCell ref="B36:I36"/>
    <mergeCell ref="J36:N36"/>
    <mergeCell ref="O36:S36"/>
    <mergeCell ref="AA36:AN36"/>
    <mergeCell ref="U36:Y36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U77"/>
  <sheetViews>
    <sheetView showGridLines="0" tabSelected="1" zoomScaleNormal="100" zoomScaleSheetLayoutView="100" workbookViewId="0">
      <selection activeCell="S16" sqref="S16"/>
    </sheetView>
  </sheetViews>
  <sheetFormatPr defaultColWidth="9.28515625" defaultRowHeight="15" customHeight="1"/>
  <cols>
    <col min="1" max="1" width="0.85546875" style="1" customWidth="1"/>
    <col min="2" max="14" width="3.28515625" style="1" customWidth="1"/>
    <col min="15" max="15" width="4.85546875" style="1" customWidth="1"/>
    <col min="16" max="16" width="4" style="1" customWidth="1"/>
    <col min="17" max="22" width="3.28515625" style="1" customWidth="1"/>
    <col min="23" max="23" width="4.28515625" style="1" customWidth="1"/>
    <col min="24" max="24" width="4.42578125" style="1" customWidth="1"/>
    <col min="25" max="37" width="3.28515625" style="1" customWidth="1"/>
    <col min="38" max="38" width="12.42578125" style="1" customWidth="1"/>
    <col min="39" max="40" width="3.28515625" style="1" customWidth="1"/>
    <col min="41" max="43" width="9.28515625" style="1" hidden="1" customWidth="1"/>
    <col min="44" max="44" width="1" style="1" hidden="1" customWidth="1"/>
    <col min="45" max="46" width="9.28515625" style="1" hidden="1" customWidth="1"/>
    <col min="47" max="47" width="1" style="1" customWidth="1"/>
    <col min="48" max="16384" width="9.28515625" style="1"/>
  </cols>
  <sheetData>
    <row r="1" spans="1:47" ht="4.1500000000000004" customHeight="1" thickTop="1" thickBot="1">
      <c r="A1" s="384"/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  <c r="Y1" s="385"/>
      <c r="Z1" s="385"/>
      <c r="AA1" s="385"/>
      <c r="AB1" s="385"/>
      <c r="AC1" s="385"/>
      <c r="AD1" s="385"/>
      <c r="AE1" s="385"/>
      <c r="AF1" s="385"/>
      <c r="AG1" s="385"/>
      <c r="AH1" s="385"/>
      <c r="AI1" s="385"/>
      <c r="AJ1" s="385"/>
      <c r="AK1" s="385"/>
      <c r="AL1" s="385"/>
      <c r="AM1" s="385"/>
      <c r="AN1" s="385"/>
      <c r="AO1" s="385"/>
      <c r="AP1" s="385"/>
      <c r="AQ1" s="385"/>
      <c r="AR1" s="385"/>
      <c r="AS1" s="385"/>
      <c r="AT1" s="385"/>
      <c r="AU1" s="386"/>
    </row>
    <row r="2" spans="1:47" ht="27" customHeight="1">
      <c r="A2" s="149"/>
      <c r="B2" s="325" t="s">
        <v>17</v>
      </c>
      <c r="C2" s="326"/>
      <c r="D2" s="326"/>
      <c r="E2" s="326"/>
      <c r="F2" s="326"/>
      <c r="G2" s="326"/>
      <c r="H2" s="327"/>
      <c r="I2" s="180"/>
      <c r="J2" s="181"/>
      <c r="K2" s="181"/>
      <c r="L2" s="339" t="s">
        <v>120</v>
      </c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182"/>
      <c r="AE2" s="183"/>
      <c r="AF2" s="184"/>
      <c r="AG2" s="184"/>
      <c r="AH2" s="183"/>
      <c r="AI2" s="340" t="s">
        <v>124</v>
      </c>
      <c r="AJ2" s="341"/>
      <c r="AK2" s="341"/>
      <c r="AL2" s="342"/>
      <c r="AM2" s="342"/>
      <c r="AN2" s="343"/>
      <c r="AO2" s="185"/>
      <c r="AP2" s="185"/>
      <c r="AQ2" s="185"/>
      <c r="AR2" s="186"/>
      <c r="AS2" s="187"/>
      <c r="AT2" s="187"/>
      <c r="AU2" s="188"/>
    </row>
    <row r="3" spans="1:47" ht="26.45" customHeight="1" thickBot="1">
      <c r="A3" s="149"/>
      <c r="B3" s="380">
        <f>Pakistan!B3</f>
        <v>0</v>
      </c>
      <c r="C3" s="381"/>
      <c r="D3" s="381"/>
      <c r="E3" s="381"/>
      <c r="F3" s="381"/>
      <c r="G3" s="381"/>
      <c r="H3" s="382"/>
      <c r="I3" s="180"/>
      <c r="J3" s="181"/>
      <c r="K3" s="181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39"/>
      <c r="AA3" s="339"/>
      <c r="AB3" s="339"/>
      <c r="AC3" s="339"/>
      <c r="AD3" s="189"/>
      <c r="AE3" s="184"/>
      <c r="AF3" s="184"/>
      <c r="AG3" s="184"/>
      <c r="AH3" s="183"/>
      <c r="AI3" s="344"/>
      <c r="AJ3" s="345"/>
      <c r="AK3" s="345"/>
      <c r="AL3" s="346"/>
      <c r="AM3" s="346"/>
      <c r="AN3" s="347"/>
      <c r="AO3" s="190"/>
      <c r="AP3" s="190"/>
      <c r="AQ3" s="190"/>
      <c r="AR3" s="191"/>
      <c r="AS3" s="187"/>
      <c r="AT3" s="187"/>
      <c r="AU3" s="188"/>
    </row>
    <row r="4" spans="1:47" ht="4.1500000000000004" customHeight="1" thickBot="1">
      <c r="A4" s="149"/>
      <c r="B4" s="192"/>
      <c r="C4" s="192"/>
      <c r="D4" s="192"/>
      <c r="E4" s="193"/>
      <c r="F4" s="194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4"/>
      <c r="AF4" s="184"/>
      <c r="AG4" s="184"/>
      <c r="AH4" s="183"/>
      <c r="AI4" s="344"/>
      <c r="AJ4" s="345"/>
      <c r="AK4" s="345"/>
      <c r="AL4" s="346"/>
      <c r="AM4" s="346"/>
      <c r="AN4" s="347"/>
      <c r="AO4" s="195"/>
      <c r="AP4" s="195"/>
      <c r="AQ4" s="196"/>
      <c r="AR4" s="197"/>
      <c r="AS4" s="187"/>
      <c r="AT4" s="187"/>
      <c r="AU4" s="188"/>
    </row>
    <row r="5" spans="1:47" ht="23.45" customHeight="1">
      <c r="A5" s="149"/>
      <c r="B5" s="325" t="s">
        <v>79</v>
      </c>
      <c r="C5" s="326"/>
      <c r="D5" s="326"/>
      <c r="E5" s="326"/>
      <c r="F5" s="326"/>
      <c r="G5" s="326"/>
      <c r="H5" s="327"/>
      <c r="I5" s="180"/>
      <c r="J5" s="198"/>
      <c r="K5" s="198"/>
      <c r="L5" s="383">
        <f>Pakistan!L5</f>
        <v>0</v>
      </c>
      <c r="M5" s="383"/>
      <c r="N5" s="383"/>
      <c r="O5" s="383"/>
      <c r="P5" s="383"/>
      <c r="Q5" s="332" t="s">
        <v>1</v>
      </c>
      <c r="R5" s="333"/>
      <c r="S5" s="333"/>
      <c r="T5" s="333"/>
      <c r="U5" s="198"/>
      <c r="V5" s="383">
        <f>Pakistan!V5</f>
        <v>0</v>
      </c>
      <c r="W5" s="383"/>
      <c r="X5" s="383"/>
      <c r="Y5" s="383"/>
      <c r="Z5" s="383"/>
      <c r="AA5" s="334" t="s">
        <v>78</v>
      </c>
      <c r="AB5" s="335"/>
      <c r="AC5" s="335"/>
      <c r="AD5" s="335"/>
      <c r="AE5" s="199"/>
      <c r="AF5" s="199"/>
      <c r="AG5" s="199"/>
      <c r="AH5" s="183"/>
      <c r="AI5" s="371">
        <f>Pakistan!AI5</f>
        <v>0</v>
      </c>
      <c r="AJ5" s="372"/>
      <c r="AK5" s="372"/>
      <c r="AL5" s="372"/>
      <c r="AM5" s="372"/>
      <c r="AN5" s="373"/>
      <c r="AO5" s="200"/>
      <c r="AP5" s="200"/>
      <c r="AQ5" s="200"/>
      <c r="AR5" s="201"/>
      <c r="AS5" s="187"/>
      <c r="AT5" s="187"/>
      <c r="AU5" s="188"/>
    </row>
    <row r="6" spans="1:47" ht="3.6" customHeight="1">
      <c r="A6" s="149"/>
      <c r="B6" s="328"/>
      <c r="C6" s="329"/>
      <c r="D6" s="329"/>
      <c r="E6" s="329"/>
      <c r="F6" s="329"/>
      <c r="G6" s="329"/>
      <c r="H6" s="330"/>
      <c r="I6" s="180"/>
      <c r="J6" s="180"/>
      <c r="K6" s="180"/>
      <c r="L6" s="180"/>
      <c r="M6" s="202"/>
      <c r="N6" s="202"/>
      <c r="O6" s="203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5"/>
      <c r="AC6" s="205"/>
      <c r="AD6" s="187"/>
      <c r="AE6" s="199"/>
      <c r="AF6" s="199"/>
      <c r="AG6" s="199"/>
      <c r="AH6" s="183"/>
      <c r="AI6" s="374"/>
      <c r="AJ6" s="375"/>
      <c r="AK6" s="375"/>
      <c r="AL6" s="375"/>
      <c r="AM6" s="375"/>
      <c r="AN6" s="376"/>
      <c r="AO6" s="206"/>
      <c r="AP6" s="206"/>
      <c r="AQ6" s="206"/>
      <c r="AR6" s="207"/>
      <c r="AS6" s="187"/>
      <c r="AT6" s="187"/>
      <c r="AU6" s="188"/>
    </row>
    <row r="7" spans="1:47" ht="26.45" customHeight="1" thickBot="1">
      <c r="A7" s="149"/>
      <c r="B7" s="380">
        <f>Pakistan!B7</f>
        <v>0</v>
      </c>
      <c r="C7" s="381"/>
      <c r="D7" s="381"/>
      <c r="E7" s="381"/>
      <c r="F7" s="381"/>
      <c r="G7" s="381"/>
      <c r="H7" s="382"/>
      <c r="I7" s="208"/>
      <c r="J7" s="184"/>
      <c r="K7" s="322" t="s">
        <v>24</v>
      </c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22"/>
      <c r="AD7" s="322"/>
      <c r="AE7" s="322"/>
      <c r="AF7" s="199"/>
      <c r="AG7" s="199"/>
      <c r="AH7" s="183"/>
      <c r="AI7" s="377"/>
      <c r="AJ7" s="378"/>
      <c r="AK7" s="378"/>
      <c r="AL7" s="378"/>
      <c r="AM7" s="378"/>
      <c r="AN7" s="379"/>
      <c r="AO7" s="209"/>
      <c r="AP7" s="209"/>
      <c r="AQ7" s="209"/>
      <c r="AR7" s="210"/>
      <c r="AS7" s="187"/>
      <c r="AT7" s="187"/>
      <c r="AU7" s="188"/>
    </row>
    <row r="8" spans="1:47" ht="4.1500000000000004" customHeight="1" thickBot="1">
      <c r="A8" s="149"/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211"/>
    </row>
    <row r="9" spans="1:47" ht="12" customHeight="1" thickBot="1">
      <c r="A9" s="212"/>
      <c r="B9" s="323">
        <v>13</v>
      </c>
      <c r="C9" s="324"/>
      <c r="D9" s="324"/>
      <c r="E9" s="300"/>
      <c r="F9" s="299">
        <v>12</v>
      </c>
      <c r="G9" s="300"/>
      <c r="H9" s="299">
        <v>11</v>
      </c>
      <c r="I9" s="300"/>
      <c r="J9" s="299">
        <v>10</v>
      </c>
      <c r="K9" s="300"/>
      <c r="L9" s="242">
        <v>9</v>
      </c>
      <c r="M9" s="299">
        <v>8</v>
      </c>
      <c r="N9" s="300"/>
      <c r="O9" s="299">
        <v>7</v>
      </c>
      <c r="P9" s="300"/>
      <c r="Q9" s="299">
        <v>6</v>
      </c>
      <c r="R9" s="324"/>
      <c r="S9" s="324"/>
      <c r="T9" s="300"/>
      <c r="U9" s="299">
        <v>5</v>
      </c>
      <c r="V9" s="300"/>
      <c r="W9" s="299">
        <v>4</v>
      </c>
      <c r="X9" s="300"/>
      <c r="Y9" s="299">
        <v>3</v>
      </c>
      <c r="Z9" s="324"/>
      <c r="AA9" s="324"/>
      <c r="AB9" s="300"/>
      <c r="AC9" s="299">
        <v>2</v>
      </c>
      <c r="AD9" s="300"/>
      <c r="AE9" s="299">
        <v>1</v>
      </c>
      <c r="AF9" s="300"/>
      <c r="AG9" s="307"/>
      <c r="AH9" s="308"/>
      <c r="AI9" s="308"/>
      <c r="AJ9" s="308"/>
      <c r="AK9" s="309"/>
      <c r="AL9" s="368" t="s">
        <v>21</v>
      </c>
      <c r="AM9" s="361" t="s">
        <v>22</v>
      </c>
      <c r="AN9" s="365" t="s">
        <v>54</v>
      </c>
      <c r="AO9" s="213"/>
      <c r="AP9" s="214"/>
      <c r="AQ9" s="214"/>
      <c r="AR9" s="214"/>
      <c r="AS9" s="214"/>
      <c r="AT9" s="213"/>
      <c r="AU9" s="215"/>
    </row>
    <row r="10" spans="1:47" ht="52.5" customHeight="1">
      <c r="A10" s="149"/>
      <c r="B10" s="289" t="s">
        <v>9</v>
      </c>
      <c r="C10" s="290"/>
      <c r="D10" s="290"/>
      <c r="E10" s="291"/>
      <c r="F10" s="292" t="s">
        <v>123</v>
      </c>
      <c r="G10" s="293"/>
      <c r="H10" s="292" t="s">
        <v>46</v>
      </c>
      <c r="I10" s="293"/>
      <c r="J10" s="292" t="s">
        <v>47</v>
      </c>
      <c r="K10" s="293"/>
      <c r="L10" s="294" t="s">
        <v>82</v>
      </c>
      <c r="M10" s="305" t="s">
        <v>122</v>
      </c>
      <c r="N10" s="306"/>
      <c r="O10" s="296" t="s">
        <v>86</v>
      </c>
      <c r="P10" s="297"/>
      <c r="Q10" s="292" t="s">
        <v>99</v>
      </c>
      <c r="R10" s="298"/>
      <c r="S10" s="298"/>
      <c r="T10" s="293"/>
      <c r="U10" s="304" t="s">
        <v>43</v>
      </c>
      <c r="V10" s="291"/>
      <c r="W10" s="305" t="s">
        <v>87</v>
      </c>
      <c r="X10" s="306"/>
      <c r="Y10" s="292" t="s">
        <v>8</v>
      </c>
      <c r="Z10" s="298"/>
      <c r="AA10" s="298"/>
      <c r="AB10" s="293"/>
      <c r="AC10" s="304" t="s">
        <v>12</v>
      </c>
      <c r="AD10" s="291"/>
      <c r="AE10" s="277" t="s">
        <v>103</v>
      </c>
      <c r="AF10" s="277" t="s">
        <v>88</v>
      </c>
      <c r="AG10" s="304" t="s">
        <v>15</v>
      </c>
      <c r="AH10" s="290"/>
      <c r="AI10" s="290"/>
      <c r="AJ10" s="290"/>
      <c r="AK10" s="291"/>
      <c r="AL10" s="369"/>
      <c r="AM10" s="362"/>
      <c r="AN10" s="366"/>
      <c r="AO10" s="213"/>
      <c r="AP10" s="187"/>
      <c r="AQ10" s="187"/>
      <c r="AR10" s="187"/>
      <c r="AS10" s="187"/>
      <c r="AT10" s="216"/>
      <c r="AU10" s="211"/>
    </row>
    <row r="11" spans="1:47" ht="96" customHeight="1" thickBot="1">
      <c r="A11" s="149"/>
      <c r="B11" s="69" t="s">
        <v>2</v>
      </c>
      <c r="C11" s="129" t="s">
        <v>83</v>
      </c>
      <c r="D11" s="67" t="s">
        <v>4</v>
      </c>
      <c r="E11" s="68" t="s">
        <v>3</v>
      </c>
      <c r="F11" s="130" t="s">
        <v>49</v>
      </c>
      <c r="G11" s="130" t="s">
        <v>50</v>
      </c>
      <c r="H11" s="130" t="s">
        <v>48</v>
      </c>
      <c r="I11" s="130" t="s">
        <v>46</v>
      </c>
      <c r="J11" s="129" t="s">
        <v>51</v>
      </c>
      <c r="K11" s="129" t="s">
        <v>52</v>
      </c>
      <c r="L11" s="295"/>
      <c r="M11" s="130" t="s">
        <v>102</v>
      </c>
      <c r="N11" s="130" t="s">
        <v>53</v>
      </c>
      <c r="O11" s="61" t="s">
        <v>23</v>
      </c>
      <c r="P11" s="60" t="s">
        <v>10</v>
      </c>
      <c r="Q11" s="62" t="s">
        <v>45</v>
      </c>
      <c r="R11" s="63" t="s">
        <v>101</v>
      </c>
      <c r="S11" s="63" t="s">
        <v>45</v>
      </c>
      <c r="T11" s="60" t="s">
        <v>100</v>
      </c>
      <c r="U11" s="131" t="s">
        <v>98</v>
      </c>
      <c r="V11" s="60" t="s">
        <v>44</v>
      </c>
      <c r="W11" s="132" t="s">
        <v>81</v>
      </c>
      <c r="X11" s="64" t="s">
        <v>80</v>
      </c>
      <c r="Y11" s="65" t="s">
        <v>7</v>
      </c>
      <c r="Z11" s="66" t="s">
        <v>6</v>
      </c>
      <c r="AA11" s="67" t="s">
        <v>5</v>
      </c>
      <c r="AB11" s="68" t="s">
        <v>89</v>
      </c>
      <c r="AC11" s="61" t="s">
        <v>14</v>
      </c>
      <c r="AD11" s="60" t="s">
        <v>13</v>
      </c>
      <c r="AE11" s="278"/>
      <c r="AF11" s="278"/>
      <c r="AG11" s="70" t="s">
        <v>16</v>
      </c>
      <c r="AH11" s="61" t="s">
        <v>97</v>
      </c>
      <c r="AI11" s="71" t="s">
        <v>96</v>
      </c>
      <c r="AJ11" s="122" t="s">
        <v>85</v>
      </c>
      <c r="AK11" s="60" t="s">
        <v>84</v>
      </c>
      <c r="AL11" s="370"/>
      <c r="AM11" s="363"/>
      <c r="AN11" s="367"/>
      <c r="AO11" s="216"/>
      <c r="AP11" s="187"/>
      <c r="AQ11" s="187"/>
      <c r="AR11" s="187"/>
      <c r="AS11" s="187"/>
      <c r="AT11" s="216"/>
      <c r="AU11" s="211"/>
    </row>
    <row r="12" spans="1:47" ht="21.2" customHeight="1">
      <c r="A12" s="149"/>
      <c r="B12" s="246">
        <f>کراچی!B12</f>
        <v>0</v>
      </c>
      <c r="C12" s="172">
        <f>کراچی!C12</f>
        <v>0</v>
      </c>
      <c r="D12" s="172">
        <f>کراچی!D12</f>
        <v>0</v>
      </c>
      <c r="E12" s="157">
        <f>کراچی!E12</f>
        <v>0</v>
      </c>
      <c r="F12" s="173">
        <f>کراچی!F12</f>
        <v>0</v>
      </c>
      <c r="G12" s="174">
        <f>کراچی!G12</f>
        <v>0</v>
      </c>
      <c r="H12" s="173">
        <f>کراچی!H12</f>
        <v>0</v>
      </c>
      <c r="I12" s="174">
        <f>کراچی!I12</f>
        <v>0</v>
      </c>
      <c r="J12" s="173">
        <f>کراچی!J12</f>
        <v>0</v>
      </c>
      <c r="K12" s="174">
        <f>کراچی!K12</f>
        <v>0</v>
      </c>
      <c r="L12" s="173">
        <f>کراچی!L12</f>
        <v>0</v>
      </c>
      <c r="M12" s="173">
        <f>کراچی!M12</f>
        <v>0</v>
      </c>
      <c r="N12" s="157">
        <f>کراچی!N12</f>
        <v>0</v>
      </c>
      <c r="O12" s="173">
        <f>کراچی!O12</f>
        <v>0</v>
      </c>
      <c r="P12" s="158">
        <f>کراچی!P12</f>
        <v>0</v>
      </c>
      <c r="Q12" s="173">
        <f>کراچی!Q12</f>
        <v>0</v>
      </c>
      <c r="R12" s="172">
        <f>کراچی!R12</f>
        <v>0</v>
      </c>
      <c r="S12" s="172">
        <f>کراچی!S12</f>
        <v>0</v>
      </c>
      <c r="T12" s="158">
        <f>کراچی!T12</f>
        <v>0</v>
      </c>
      <c r="U12" s="173">
        <f>کراچی!U12</f>
        <v>0</v>
      </c>
      <c r="V12" s="158">
        <f>کراچی!V12</f>
        <v>0</v>
      </c>
      <c r="W12" s="173">
        <f>کراچی!W12</f>
        <v>0</v>
      </c>
      <c r="X12" s="158">
        <f>کراچی!X12</f>
        <v>0</v>
      </c>
      <c r="Y12" s="79">
        <f>کراچی!Y12</f>
        <v>0</v>
      </c>
      <c r="Z12" s="172">
        <f>کراچی!Z12</f>
        <v>0</v>
      </c>
      <c r="AA12" s="172">
        <f>کراچی!AA12</f>
        <v>0</v>
      </c>
      <c r="AB12" s="158">
        <f>کراچی!AB12</f>
        <v>0</v>
      </c>
      <c r="AC12" s="173">
        <f>کراچی!AC12</f>
        <v>0</v>
      </c>
      <c r="AD12" s="158">
        <f>کراچی!AD12</f>
        <v>0</v>
      </c>
      <c r="AE12" s="175">
        <f>کراچی!AE12</f>
        <v>0</v>
      </c>
      <c r="AF12" s="175">
        <f>کراچی!AF12</f>
        <v>0</v>
      </c>
      <c r="AG12" s="176">
        <f>کراچی!AG12</f>
        <v>0</v>
      </c>
      <c r="AH12" s="217">
        <f>کراچی!AH12</f>
        <v>0</v>
      </c>
      <c r="AI12" s="123">
        <f>کراچی!AI12</f>
        <v>1</v>
      </c>
      <c r="AJ12" s="157">
        <f>کراچی!AJ12</f>
        <v>0</v>
      </c>
      <c r="AK12" s="158">
        <f>کراچی!AK12</f>
        <v>0</v>
      </c>
      <c r="AL12" s="53" t="s">
        <v>55</v>
      </c>
      <c r="AM12" s="364" t="s">
        <v>25</v>
      </c>
      <c r="AN12" s="54">
        <v>1</v>
      </c>
      <c r="AO12" s="218"/>
      <c r="AP12" s="214"/>
      <c r="AQ12" s="214"/>
      <c r="AR12" s="214"/>
      <c r="AS12" s="214"/>
      <c r="AT12" s="213"/>
      <c r="AU12" s="211"/>
    </row>
    <row r="13" spans="1:47" ht="21.2" customHeight="1">
      <c r="A13" s="149"/>
      <c r="B13" s="247">
        <f>کراچی!B13</f>
        <v>0</v>
      </c>
      <c r="C13" s="163">
        <f>کراچی!C13</f>
        <v>0</v>
      </c>
      <c r="D13" s="163">
        <f>کراچی!D13</f>
        <v>0</v>
      </c>
      <c r="E13" s="159">
        <f>کراچی!E13</f>
        <v>0</v>
      </c>
      <c r="F13" s="169">
        <f>کراچی!F13</f>
        <v>0</v>
      </c>
      <c r="G13" s="177">
        <f>کراچی!G13</f>
        <v>0</v>
      </c>
      <c r="H13" s="169">
        <f>کراچی!H13</f>
        <v>0</v>
      </c>
      <c r="I13" s="177">
        <f>کراچی!I13</f>
        <v>0</v>
      </c>
      <c r="J13" s="169">
        <f>کراچی!J13</f>
        <v>0</v>
      </c>
      <c r="K13" s="177">
        <f>کراچی!K13</f>
        <v>0</v>
      </c>
      <c r="L13" s="169">
        <f>کراچی!L13</f>
        <v>0</v>
      </c>
      <c r="M13" s="169">
        <f>کراچی!M13</f>
        <v>0</v>
      </c>
      <c r="N13" s="159">
        <f>کراچی!N13</f>
        <v>0</v>
      </c>
      <c r="O13" s="169">
        <f>کراچی!O13</f>
        <v>0</v>
      </c>
      <c r="P13" s="160">
        <f>کراچی!P13</f>
        <v>0</v>
      </c>
      <c r="Q13" s="169">
        <f>کراچی!Q13</f>
        <v>0</v>
      </c>
      <c r="R13" s="163">
        <f>کراچی!R13</f>
        <v>0</v>
      </c>
      <c r="S13" s="163">
        <f>کراچی!S13</f>
        <v>0</v>
      </c>
      <c r="T13" s="160">
        <f>کراچی!T13</f>
        <v>0</v>
      </c>
      <c r="U13" s="169">
        <f>کراچی!U13</f>
        <v>0</v>
      </c>
      <c r="V13" s="160">
        <f>کراچی!V13</f>
        <v>0</v>
      </c>
      <c r="W13" s="169">
        <f>کراچی!W13</f>
        <v>0</v>
      </c>
      <c r="X13" s="160">
        <f>کراچی!X13</f>
        <v>0</v>
      </c>
      <c r="Y13" s="86">
        <f>کراچی!Y13</f>
        <v>0</v>
      </c>
      <c r="Z13" s="163">
        <f>کراچی!Z13</f>
        <v>0</v>
      </c>
      <c r="AA13" s="163">
        <f>کراچی!AA13</f>
        <v>0</v>
      </c>
      <c r="AB13" s="160">
        <f>کراچی!AB13</f>
        <v>0</v>
      </c>
      <c r="AC13" s="169">
        <f>کراچی!AC13</f>
        <v>0</v>
      </c>
      <c r="AD13" s="160">
        <f>کراچی!AD13</f>
        <v>0</v>
      </c>
      <c r="AE13" s="178">
        <f>کراچی!AE13</f>
        <v>0</v>
      </c>
      <c r="AF13" s="178">
        <f>کراچی!AF13</f>
        <v>0</v>
      </c>
      <c r="AG13" s="179">
        <f>کراچی!AG13</f>
        <v>0</v>
      </c>
      <c r="AH13" s="219">
        <f>کراچی!AH13</f>
        <v>0</v>
      </c>
      <c r="AI13" s="124">
        <f>کراچی!AI13</f>
        <v>1</v>
      </c>
      <c r="AJ13" s="159">
        <f>کراچی!AJ13</f>
        <v>0</v>
      </c>
      <c r="AK13" s="160">
        <f>کراچی!AK13</f>
        <v>0</v>
      </c>
      <c r="AL13" s="55" t="s">
        <v>56</v>
      </c>
      <c r="AM13" s="349"/>
      <c r="AN13" s="56">
        <f>AN12+1</f>
        <v>2</v>
      </c>
      <c r="AO13" s="220"/>
      <c r="AP13" s="187"/>
      <c r="AQ13" s="187"/>
      <c r="AR13" s="187"/>
      <c r="AS13" s="187"/>
      <c r="AT13" s="216"/>
      <c r="AU13" s="211"/>
    </row>
    <row r="14" spans="1:47" ht="21.2" customHeight="1">
      <c r="A14" s="221"/>
      <c r="B14" s="247">
        <f>کراچی!B14</f>
        <v>0</v>
      </c>
      <c r="C14" s="163">
        <f>کراچی!C14</f>
        <v>0</v>
      </c>
      <c r="D14" s="163">
        <f>کراچی!D14</f>
        <v>0</v>
      </c>
      <c r="E14" s="159">
        <f>کراچی!E14</f>
        <v>0</v>
      </c>
      <c r="F14" s="169">
        <f>کراچی!F14</f>
        <v>0</v>
      </c>
      <c r="G14" s="177">
        <f>کراچی!G14</f>
        <v>0</v>
      </c>
      <c r="H14" s="169">
        <f>کراچی!H14</f>
        <v>0</v>
      </c>
      <c r="I14" s="177">
        <f>کراچی!I14</f>
        <v>0</v>
      </c>
      <c r="J14" s="169">
        <f>کراچی!J14</f>
        <v>0</v>
      </c>
      <c r="K14" s="177">
        <f>کراچی!K14</f>
        <v>0</v>
      </c>
      <c r="L14" s="169">
        <f>کراچی!L14</f>
        <v>0</v>
      </c>
      <c r="M14" s="169">
        <f>کراچی!M14</f>
        <v>0</v>
      </c>
      <c r="N14" s="159">
        <f>کراچی!N14</f>
        <v>0</v>
      </c>
      <c r="O14" s="169">
        <f>کراچی!O14</f>
        <v>0</v>
      </c>
      <c r="P14" s="160">
        <f>کراچی!P14</f>
        <v>0</v>
      </c>
      <c r="Q14" s="169">
        <f>کراچی!Q14</f>
        <v>0</v>
      </c>
      <c r="R14" s="163">
        <f>کراچی!R14</f>
        <v>0</v>
      </c>
      <c r="S14" s="163">
        <f>کراچی!S14</f>
        <v>0</v>
      </c>
      <c r="T14" s="160">
        <f>کراچی!T14</f>
        <v>0</v>
      </c>
      <c r="U14" s="169">
        <f>کراچی!U14</f>
        <v>0</v>
      </c>
      <c r="V14" s="160">
        <f>کراچی!V14</f>
        <v>0</v>
      </c>
      <c r="W14" s="169">
        <f>کراچی!W14</f>
        <v>0</v>
      </c>
      <c r="X14" s="160">
        <f>کراچی!X14</f>
        <v>0</v>
      </c>
      <c r="Y14" s="86">
        <f>کراچی!Y14</f>
        <v>0</v>
      </c>
      <c r="Z14" s="163">
        <f>کراچی!Z14</f>
        <v>0</v>
      </c>
      <c r="AA14" s="163">
        <f>کراچی!AA14</f>
        <v>0</v>
      </c>
      <c r="AB14" s="160">
        <f>کراچی!AB14</f>
        <v>0</v>
      </c>
      <c r="AC14" s="169">
        <f>کراچی!AC14</f>
        <v>0</v>
      </c>
      <c r="AD14" s="160">
        <f>کراچی!AD14</f>
        <v>0</v>
      </c>
      <c r="AE14" s="178">
        <f>کراچی!AE14</f>
        <v>0</v>
      </c>
      <c r="AF14" s="178">
        <f>کراچی!AF14</f>
        <v>0</v>
      </c>
      <c r="AG14" s="179">
        <f>کراچی!AG14</f>
        <v>0</v>
      </c>
      <c r="AH14" s="169">
        <f>کراچی!AH14</f>
        <v>0</v>
      </c>
      <c r="AI14" s="124">
        <f>کراچی!AI14</f>
        <v>1</v>
      </c>
      <c r="AJ14" s="159">
        <f>کراچی!AJ14</f>
        <v>0</v>
      </c>
      <c r="AK14" s="160">
        <f>کراچی!AK14</f>
        <v>0</v>
      </c>
      <c r="AL14" s="57" t="s">
        <v>57</v>
      </c>
      <c r="AM14" s="349"/>
      <c r="AN14" s="56">
        <f t="shared" ref="AN14:AN69" si="0">AN13+1</f>
        <v>3</v>
      </c>
      <c r="AO14" s="220"/>
      <c r="AP14" s="187"/>
      <c r="AQ14" s="187"/>
      <c r="AR14" s="187"/>
      <c r="AS14" s="187"/>
      <c r="AT14" s="216"/>
      <c r="AU14" s="211"/>
    </row>
    <row r="15" spans="1:47" ht="21.2" customHeight="1">
      <c r="A15" s="222"/>
      <c r="B15" s="247">
        <f>کراچی!B15</f>
        <v>0</v>
      </c>
      <c r="C15" s="163">
        <f>کراچی!C15</f>
        <v>0</v>
      </c>
      <c r="D15" s="163">
        <f>کراچی!D15</f>
        <v>0</v>
      </c>
      <c r="E15" s="159">
        <f>کراچی!E15</f>
        <v>0</v>
      </c>
      <c r="F15" s="169">
        <f>کراچی!F15</f>
        <v>0</v>
      </c>
      <c r="G15" s="177">
        <f>کراچی!G15</f>
        <v>0</v>
      </c>
      <c r="H15" s="169">
        <f>کراچی!H15</f>
        <v>0</v>
      </c>
      <c r="I15" s="177">
        <f>کراچی!I15</f>
        <v>0</v>
      </c>
      <c r="J15" s="169">
        <f>کراچی!J15</f>
        <v>0</v>
      </c>
      <c r="K15" s="177">
        <f>کراچی!K15</f>
        <v>0</v>
      </c>
      <c r="L15" s="169">
        <f>کراچی!L15</f>
        <v>0</v>
      </c>
      <c r="M15" s="169">
        <f>کراچی!M15</f>
        <v>0</v>
      </c>
      <c r="N15" s="159">
        <f>کراچی!N15</f>
        <v>0</v>
      </c>
      <c r="O15" s="169">
        <f>کراچی!O15</f>
        <v>0</v>
      </c>
      <c r="P15" s="160">
        <f>کراچی!P15</f>
        <v>0</v>
      </c>
      <c r="Q15" s="169">
        <f>کراچی!Q15</f>
        <v>0</v>
      </c>
      <c r="R15" s="163">
        <f>کراچی!R15</f>
        <v>0</v>
      </c>
      <c r="S15" s="163">
        <f>کراچی!S15</f>
        <v>0</v>
      </c>
      <c r="T15" s="160">
        <f>کراچی!T15</f>
        <v>0</v>
      </c>
      <c r="U15" s="169">
        <f>کراچی!U15</f>
        <v>0</v>
      </c>
      <c r="V15" s="160">
        <f>کراچی!V15</f>
        <v>0</v>
      </c>
      <c r="W15" s="169">
        <f>کراچی!W15</f>
        <v>0</v>
      </c>
      <c r="X15" s="160">
        <f>کراچی!X15</f>
        <v>0</v>
      </c>
      <c r="Y15" s="86">
        <f>کراچی!Y15</f>
        <v>0</v>
      </c>
      <c r="Z15" s="163">
        <f>کراچی!Z15</f>
        <v>0</v>
      </c>
      <c r="AA15" s="163">
        <f>کراچی!AA15</f>
        <v>0</v>
      </c>
      <c r="AB15" s="160">
        <f>کراچی!AB15</f>
        <v>0</v>
      </c>
      <c r="AC15" s="169">
        <f>کراچی!AC15</f>
        <v>0</v>
      </c>
      <c r="AD15" s="160">
        <f>کراچی!AD15</f>
        <v>0</v>
      </c>
      <c r="AE15" s="178">
        <f>کراچی!AE15</f>
        <v>0</v>
      </c>
      <c r="AF15" s="178">
        <f>کراچی!AF15</f>
        <v>0</v>
      </c>
      <c r="AG15" s="179">
        <f>کراچی!AG15</f>
        <v>0</v>
      </c>
      <c r="AH15" s="169">
        <f>کراچی!AH15</f>
        <v>0</v>
      </c>
      <c r="AI15" s="124">
        <f>کراچی!AI15</f>
        <v>1</v>
      </c>
      <c r="AJ15" s="159">
        <f>کراچی!AJ15</f>
        <v>0</v>
      </c>
      <c r="AK15" s="160">
        <f>کراچی!AK15</f>
        <v>0</v>
      </c>
      <c r="AL15" s="57" t="s">
        <v>58</v>
      </c>
      <c r="AM15" s="350"/>
      <c r="AN15" s="56">
        <f t="shared" si="0"/>
        <v>4</v>
      </c>
      <c r="AO15" s="220"/>
      <c r="AP15" s="187"/>
      <c r="AQ15" s="187"/>
      <c r="AR15" s="187"/>
      <c r="AS15" s="187"/>
      <c r="AT15" s="216"/>
      <c r="AU15" s="211"/>
    </row>
    <row r="16" spans="1:47" ht="21.2" customHeight="1">
      <c r="A16" s="222"/>
      <c r="B16" s="247">
        <f>حیدرآباد!B12</f>
        <v>0</v>
      </c>
      <c r="C16" s="163">
        <f>حیدرآباد!C12</f>
        <v>0</v>
      </c>
      <c r="D16" s="163">
        <f>حیدرآباد!D12</f>
        <v>0</v>
      </c>
      <c r="E16" s="159">
        <f>حیدرآباد!E12</f>
        <v>0</v>
      </c>
      <c r="F16" s="169">
        <f>حیدرآباد!F12</f>
        <v>0</v>
      </c>
      <c r="G16" s="177">
        <f>حیدرآباد!G12</f>
        <v>0</v>
      </c>
      <c r="H16" s="169">
        <f>حیدرآباد!H12</f>
        <v>0</v>
      </c>
      <c r="I16" s="177">
        <f>حیدرآباد!I12</f>
        <v>0</v>
      </c>
      <c r="J16" s="169">
        <f>حیدرآباد!J12</f>
        <v>0</v>
      </c>
      <c r="K16" s="177">
        <f>حیدرآباد!K12</f>
        <v>0</v>
      </c>
      <c r="L16" s="169">
        <f>حیدرآباد!L12</f>
        <v>0</v>
      </c>
      <c r="M16" s="169">
        <f>حیدرآباد!M12</f>
        <v>0</v>
      </c>
      <c r="N16" s="159">
        <f>حیدرآباد!N12</f>
        <v>0</v>
      </c>
      <c r="O16" s="169">
        <f>حیدرآباد!O12</f>
        <v>0</v>
      </c>
      <c r="P16" s="160">
        <f>حیدرآباد!P12</f>
        <v>0</v>
      </c>
      <c r="Q16" s="169">
        <f>حیدرآباد!Q12</f>
        <v>0</v>
      </c>
      <c r="R16" s="163">
        <f>حیدرآباد!R12</f>
        <v>0</v>
      </c>
      <c r="S16" s="163">
        <f>حیدرآباد!S12</f>
        <v>0</v>
      </c>
      <c r="T16" s="160">
        <f>حیدرآباد!T12</f>
        <v>0</v>
      </c>
      <c r="U16" s="169">
        <f>حیدرآباد!U12</f>
        <v>0</v>
      </c>
      <c r="V16" s="160">
        <f>حیدرآباد!V12</f>
        <v>0</v>
      </c>
      <c r="W16" s="169">
        <f>حیدرآباد!W12</f>
        <v>0</v>
      </c>
      <c r="X16" s="160">
        <f>حیدرآباد!X12</f>
        <v>0</v>
      </c>
      <c r="Y16" s="86">
        <f>حیدرآباد!Y12</f>
        <v>0</v>
      </c>
      <c r="Z16" s="163">
        <f>حیدرآباد!Z12</f>
        <v>0</v>
      </c>
      <c r="AA16" s="163">
        <f>حیدرآباد!AA12</f>
        <v>0</v>
      </c>
      <c r="AB16" s="160">
        <f>حیدرآباد!AB12</f>
        <v>0</v>
      </c>
      <c r="AC16" s="169">
        <f>حیدرآباد!AC12</f>
        <v>0</v>
      </c>
      <c r="AD16" s="160">
        <f>حیدرآباد!AD12</f>
        <v>0</v>
      </c>
      <c r="AE16" s="178">
        <f>حیدرآباد!AE12</f>
        <v>0</v>
      </c>
      <c r="AF16" s="178">
        <f>حیدرآباد!AF12</f>
        <v>0</v>
      </c>
      <c r="AG16" s="179">
        <f>حیدرآباد!AG12</f>
        <v>0</v>
      </c>
      <c r="AH16" s="169">
        <f>حیدرآباد!AH12</f>
        <v>0</v>
      </c>
      <c r="AI16" s="124">
        <f>حیدرآباد!AI12</f>
        <v>1</v>
      </c>
      <c r="AJ16" s="159">
        <f>حیدرآباد!AJ12</f>
        <v>0</v>
      </c>
      <c r="AK16" s="160">
        <f>حیدرآباد!AK12</f>
        <v>0</v>
      </c>
      <c r="AL16" s="57" t="s">
        <v>27</v>
      </c>
      <c r="AM16" s="348" t="s">
        <v>27</v>
      </c>
      <c r="AN16" s="56">
        <f t="shared" si="0"/>
        <v>5</v>
      </c>
      <c r="AO16" s="220"/>
      <c r="AP16" s="187"/>
      <c r="AQ16" s="187"/>
      <c r="AR16" s="187"/>
      <c r="AS16" s="187"/>
      <c r="AT16" s="216"/>
      <c r="AU16" s="211"/>
    </row>
    <row r="17" spans="1:47" ht="21.2" customHeight="1">
      <c r="A17" s="222"/>
      <c r="B17" s="247">
        <f>حیدرآباد!B13</f>
        <v>0</v>
      </c>
      <c r="C17" s="163">
        <f>حیدرآباد!C13</f>
        <v>0</v>
      </c>
      <c r="D17" s="163">
        <f>حیدرآباد!D13</f>
        <v>0</v>
      </c>
      <c r="E17" s="159">
        <f>حیدرآباد!E13</f>
        <v>0</v>
      </c>
      <c r="F17" s="169">
        <f>حیدرآباد!F13</f>
        <v>0</v>
      </c>
      <c r="G17" s="177">
        <f>حیدرآباد!G13</f>
        <v>0</v>
      </c>
      <c r="H17" s="169">
        <f>حیدرآباد!H13</f>
        <v>0</v>
      </c>
      <c r="I17" s="177">
        <f>حیدرآباد!I13</f>
        <v>0</v>
      </c>
      <c r="J17" s="169">
        <f>حیدرآباد!J13</f>
        <v>0</v>
      </c>
      <c r="K17" s="177">
        <f>حیدرآباد!K13</f>
        <v>0</v>
      </c>
      <c r="L17" s="169">
        <f>حیدرآباد!L13</f>
        <v>0</v>
      </c>
      <c r="M17" s="169">
        <f>حیدرآباد!M13</f>
        <v>0</v>
      </c>
      <c r="N17" s="159">
        <f>حیدرآباد!N13</f>
        <v>0</v>
      </c>
      <c r="O17" s="169">
        <f>حیدرآباد!O13</f>
        <v>0</v>
      </c>
      <c r="P17" s="160">
        <f>حیدرآباد!P13</f>
        <v>0</v>
      </c>
      <c r="Q17" s="169">
        <f>حیدرآباد!Q13</f>
        <v>0</v>
      </c>
      <c r="R17" s="163">
        <f>حیدرآباد!R13</f>
        <v>0</v>
      </c>
      <c r="S17" s="163">
        <f>حیدرآباد!S13</f>
        <v>0</v>
      </c>
      <c r="T17" s="160">
        <f>حیدرآباد!T13</f>
        <v>0</v>
      </c>
      <c r="U17" s="169">
        <f>حیدرآباد!U13</f>
        <v>0</v>
      </c>
      <c r="V17" s="160">
        <f>حیدرآباد!V13</f>
        <v>0</v>
      </c>
      <c r="W17" s="169">
        <f>حیدرآباد!W13</f>
        <v>0</v>
      </c>
      <c r="X17" s="160">
        <f>حیدرآباد!X13</f>
        <v>0</v>
      </c>
      <c r="Y17" s="86">
        <f>حیدرآباد!Y13</f>
        <v>0</v>
      </c>
      <c r="Z17" s="163">
        <f>حیدرآباد!Z13</f>
        <v>0</v>
      </c>
      <c r="AA17" s="163">
        <f>حیدرآباد!AA13</f>
        <v>0</v>
      </c>
      <c r="AB17" s="160">
        <f>حیدرآباد!AB13</f>
        <v>0</v>
      </c>
      <c r="AC17" s="169">
        <f>حیدرآباد!AC13</f>
        <v>0</v>
      </c>
      <c r="AD17" s="160">
        <f>حیدرآباد!AD13</f>
        <v>0</v>
      </c>
      <c r="AE17" s="178">
        <f>حیدرآباد!AE13</f>
        <v>0</v>
      </c>
      <c r="AF17" s="178">
        <f>حیدرآباد!AF13</f>
        <v>0</v>
      </c>
      <c r="AG17" s="179">
        <f>حیدرآباد!AG13</f>
        <v>0</v>
      </c>
      <c r="AH17" s="169">
        <f>حیدرآباد!AH13</f>
        <v>0</v>
      </c>
      <c r="AI17" s="124">
        <f>حیدرآباد!AI13</f>
        <v>1</v>
      </c>
      <c r="AJ17" s="159">
        <f>حیدرآباد!AJ13</f>
        <v>0</v>
      </c>
      <c r="AK17" s="160">
        <f>حیدرآباد!AK13</f>
        <v>0</v>
      </c>
      <c r="AL17" s="57" t="s">
        <v>28</v>
      </c>
      <c r="AM17" s="349"/>
      <c r="AN17" s="56">
        <f t="shared" si="0"/>
        <v>6</v>
      </c>
      <c r="AO17" s="220"/>
      <c r="AP17" s="187"/>
      <c r="AQ17" s="187"/>
      <c r="AR17" s="187"/>
      <c r="AS17" s="187"/>
      <c r="AT17" s="216"/>
      <c r="AU17" s="211"/>
    </row>
    <row r="18" spans="1:47" ht="21.2" customHeight="1">
      <c r="A18" s="222"/>
      <c r="B18" s="247">
        <f>حیدرآباد!B14</f>
        <v>0</v>
      </c>
      <c r="C18" s="163">
        <f>حیدرآباد!C14</f>
        <v>0</v>
      </c>
      <c r="D18" s="163">
        <f>حیدرآباد!D14</f>
        <v>0</v>
      </c>
      <c r="E18" s="159">
        <f>حیدرآباد!E14</f>
        <v>0</v>
      </c>
      <c r="F18" s="169">
        <f>حیدرآباد!F14</f>
        <v>0</v>
      </c>
      <c r="G18" s="177">
        <f>حیدرآباد!G14</f>
        <v>0</v>
      </c>
      <c r="H18" s="169">
        <f>حیدرآباد!H14</f>
        <v>0</v>
      </c>
      <c r="I18" s="177">
        <f>حیدرآباد!I14</f>
        <v>0</v>
      </c>
      <c r="J18" s="169">
        <f>حیدرآباد!J14</f>
        <v>0</v>
      </c>
      <c r="K18" s="177">
        <f>حیدرآباد!K14</f>
        <v>0</v>
      </c>
      <c r="L18" s="169">
        <f>حیدرآباد!L14</f>
        <v>0</v>
      </c>
      <c r="M18" s="169">
        <f>حیدرآباد!M14</f>
        <v>0</v>
      </c>
      <c r="N18" s="159">
        <f>حیدرآباد!N14</f>
        <v>0</v>
      </c>
      <c r="O18" s="169">
        <f>حیدرآباد!O14</f>
        <v>0</v>
      </c>
      <c r="P18" s="160">
        <f>حیدرآباد!P14</f>
        <v>0</v>
      </c>
      <c r="Q18" s="169">
        <f>حیدرآباد!Q14</f>
        <v>0</v>
      </c>
      <c r="R18" s="163">
        <f>حیدرآباد!R14</f>
        <v>0</v>
      </c>
      <c r="S18" s="163">
        <f>حیدرآباد!S14</f>
        <v>0</v>
      </c>
      <c r="T18" s="160">
        <f>حیدرآباد!T14</f>
        <v>0</v>
      </c>
      <c r="U18" s="169">
        <f>حیدرآباد!U14</f>
        <v>0</v>
      </c>
      <c r="V18" s="160">
        <f>حیدرآباد!V14</f>
        <v>0</v>
      </c>
      <c r="W18" s="169">
        <f>حیدرآباد!W14</f>
        <v>0</v>
      </c>
      <c r="X18" s="160">
        <f>حیدرآباد!X14</f>
        <v>0</v>
      </c>
      <c r="Y18" s="86">
        <f>حیدرآباد!Y14</f>
        <v>0</v>
      </c>
      <c r="Z18" s="163">
        <f>حیدرآباد!Z14</f>
        <v>0</v>
      </c>
      <c r="AA18" s="163">
        <f>حیدرآباد!AA14</f>
        <v>0</v>
      </c>
      <c r="AB18" s="160">
        <f>حیدرآباد!AB14</f>
        <v>0</v>
      </c>
      <c r="AC18" s="169">
        <f>حیدرآباد!AC14</f>
        <v>0</v>
      </c>
      <c r="AD18" s="160">
        <f>حیدرآباد!AD14</f>
        <v>0</v>
      </c>
      <c r="AE18" s="178">
        <f>حیدرآباد!AE14</f>
        <v>0</v>
      </c>
      <c r="AF18" s="178">
        <f>حیدرآباد!AF14</f>
        <v>0</v>
      </c>
      <c r="AG18" s="179">
        <f>حیدرآباد!AG14</f>
        <v>0</v>
      </c>
      <c r="AH18" s="169">
        <f>حیدرآباد!AH14</f>
        <v>0</v>
      </c>
      <c r="AI18" s="124">
        <f>حیدرآباد!AI14</f>
        <v>1</v>
      </c>
      <c r="AJ18" s="159">
        <f>حیدرآباد!AJ14</f>
        <v>0</v>
      </c>
      <c r="AK18" s="160">
        <f>حیدرآباد!AK14</f>
        <v>0</v>
      </c>
      <c r="AL18" s="57" t="s">
        <v>59</v>
      </c>
      <c r="AM18" s="349"/>
      <c r="AN18" s="56">
        <f t="shared" si="0"/>
        <v>7</v>
      </c>
      <c r="AO18" s="220"/>
      <c r="AP18" s="187"/>
      <c r="AQ18" s="187"/>
      <c r="AR18" s="187"/>
      <c r="AS18" s="187"/>
      <c r="AT18" s="216"/>
      <c r="AU18" s="211"/>
    </row>
    <row r="19" spans="1:47" ht="21.2" customHeight="1">
      <c r="A19" s="149"/>
      <c r="B19" s="247">
        <f>حیدرآباد!B15</f>
        <v>0</v>
      </c>
      <c r="C19" s="163">
        <f>حیدرآباد!C15</f>
        <v>0</v>
      </c>
      <c r="D19" s="163">
        <f>حیدرآباد!D15</f>
        <v>0</v>
      </c>
      <c r="E19" s="159">
        <f>حیدرآباد!E15</f>
        <v>0</v>
      </c>
      <c r="F19" s="169">
        <f>حیدرآباد!F15</f>
        <v>0</v>
      </c>
      <c r="G19" s="177">
        <f>حیدرآباد!G15</f>
        <v>0</v>
      </c>
      <c r="H19" s="169">
        <f>حیدرآباد!H15</f>
        <v>0</v>
      </c>
      <c r="I19" s="177">
        <f>حیدرآباد!I15</f>
        <v>0</v>
      </c>
      <c r="J19" s="169">
        <f>حیدرآباد!J15</f>
        <v>0</v>
      </c>
      <c r="K19" s="177">
        <f>حیدرآباد!K15</f>
        <v>0</v>
      </c>
      <c r="L19" s="169">
        <f>حیدرآباد!L15</f>
        <v>0</v>
      </c>
      <c r="M19" s="169">
        <f>حیدرآباد!M15</f>
        <v>0</v>
      </c>
      <c r="N19" s="159">
        <f>حیدرآباد!N15</f>
        <v>0</v>
      </c>
      <c r="O19" s="169">
        <f>حیدرآباد!O15</f>
        <v>0</v>
      </c>
      <c r="P19" s="160">
        <f>حیدرآباد!P15</f>
        <v>0</v>
      </c>
      <c r="Q19" s="169">
        <f>حیدرآباد!Q15</f>
        <v>0</v>
      </c>
      <c r="R19" s="163">
        <f>حیدرآباد!R15</f>
        <v>0</v>
      </c>
      <c r="S19" s="163">
        <f>حیدرآباد!S15</f>
        <v>0</v>
      </c>
      <c r="T19" s="160">
        <f>حیدرآباد!T15</f>
        <v>0</v>
      </c>
      <c r="U19" s="169">
        <f>حیدرآباد!U15</f>
        <v>0</v>
      </c>
      <c r="V19" s="160">
        <f>حیدرآباد!V15</f>
        <v>0</v>
      </c>
      <c r="W19" s="169">
        <f>حیدرآباد!W15</f>
        <v>0</v>
      </c>
      <c r="X19" s="160">
        <f>حیدرآباد!X15</f>
        <v>0</v>
      </c>
      <c r="Y19" s="86">
        <f>حیدرآباد!Y15</f>
        <v>0</v>
      </c>
      <c r="Z19" s="163">
        <f>حیدرآباد!Z15</f>
        <v>0</v>
      </c>
      <c r="AA19" s="163">
        <f>حیدرآباد!AA15</f>
        <v>0</v>
      </c>
      <c r="AB19" s="160">
        <f>حیدرآباد!AB15</f>
        <v>0</v>
      </c>
      <c r="AC19" s="169">
        <f>حیدرآباد!AC15</f>
        <v>0</v>
      </c>
      <c r="AD19" s="160">
        <f>حیدرآباد!AD15</f>
        <v>0</v>
      </c>
      <c r="AE19" s="178">
        <f>حیدرآباد!AE15</f>
        <v>0</v>
      </c>
      <c r="AF19" s="178">
        <f>حیدرآباد!AF15</f>
        <v>0</v>
      </c>
      <c r="AG19" s="179">
        <f>حیدرآباد!AG15</f>
        <v>0</v>
      </c>
      <c r="AH19" s="169">
        <f>حیدرآباد!AH15</f>
        <v>0</v>
      </c>
      <c r="AI19" s="124">
        <f>حیدرآباد!AI15</f>
        <v>1</v>
      </c>
      <c r="AJ19" s="159">
        <f>حیدرآباد!AJ15</f>
        <v>0</v>
      </c>
      <c r="AK19" s="160">
        <f>حیدرآباد!AK15</f>
        <v>0</v>
      </c>
      <c r="AL19" s="57" t="s">
        <v>29</v>
      </c>
      <c r="AM19" s="349"/>
      <c r="AN19" s="56">
        <f t="shared" si="0"/>
        <v>8</v>
      </c>
      <c r="AO19" s="220"/>
      <c r="AP19" s="187"/>
      <c r="AQ19" s="187"/>
      <c r="AR19" s="187"/>
      <c r="AS19" s="187"/>
      <c r="AT19" s="216"/>
      <c r="AU19" s="211"/>
    </row>
    <row r="20" spans="1:47" ht="21.2" customHeight="1">
      <c r="A20" s="149"/>
      <c r="B20" s="247">
        <f>حیدرآباد!B16</f>
        <v>0</v>
      </c>
      <c r="C20" s="163">
        <f>حیدرآباد!C16</f>
        <v>0</v>
      </c>
      <c r="D20" s="163">
        <f>حیدرآباد!D16</f>
        <v>0</v>
      </c>
      <c r="E20" s="159">
        <f>حیدرآباد!E16</f>
        <v>0</v>
      </c>
      <c r="F20" s="169">
        <f>حیدرآباد!F16</f>
        <v>0</v>
      </c>
      <c r="G20" s="177">
        <f>حیدرآباد!G16</f>
        <v>0</v>
      </c>
      <c r="H20" s="169">
        <f>حیدرآباد!H16</f>
        <v>0</v>
      </c>
      <c r="I20" s="177">
        <f>حیدرآباد!I16</f>
        <v>0</v>
      </c>
      <c r="J20" s="169">
        <f>حیدرآباد!J16</f>
        <v>0</v>
      </c>
      <c r="K20" s="177">
        <f>حیدرآباد!K16</f>
        <v>0</v>
      </c>
      <c r="L20" s="169">
        <f>حیدرآباد!L16</f>
        <v>0</v>
      </c>
      <c r="M20" s="169">
        <f>حیدرآباد!M16</f>
        <v>0</v>
      </c>
      <c r="N20" s="159">
        <f>حیدرآباد!N16</f>
        <v>0</v>
      </c>
      <c r="O20" s="169">
        <f>حیدرآباد!O16</f>
        <v>0</v>
      </c>
      <c r="P20" s="160">
        <f>حیدرآباد!P16</f>
        <v>0</v>
      </c>
      <c r="Q20" s="169">
        <f>حیدرآباد!Q16</f>
        <v>0</v>
      </c>
      <c r="R20" s="163">
        <f>حیدرآباد!R16</f>
        <v>0</v>
      </c>
      <c r="S20" s="163">
        <f>حیدرآباد!S16</f>
        <v>0</v>
      </c>
      <c r="T20" s="160">
        <f>حیدرآباد!T16</f>
        <v>0</v>
      </c>
      <c r="U20" s="169">
        <f>حیدرآباد!U16</f>
        <v>0</v>
      </c>
      <c r="V20" s="160">
        <f>حیدرآباد!V16</f>
        <v>0</v>
      </c>
      <c r="W20" s="169">
        <f>حیدرآباد!W16</f>
        <v>0</v>
      </c>
      <c r="X20" s="160">
        <f>حیدرآباد!X16</f>
        <v>0</v>
      </c>
      <c r="Y20" s="86">
        <f>حیدرآباد!Y16</f>
        <v>0</v>
      </c>
      <c r="Z20" s="163">
        <f>حیدرآباد!Z16</f>
        <v>0</v>
      </c>
      <c r="AA20" s="163">
        <f>حیدرآباد!AA16</f>
        <v>0</v>
      </c>
      <c r="AB20" s="160">
        <f>حیدرآباد!AB16</f>
        <v>0</v>
      </c>
      <c r="AC20" s="169">
        <f>حیدرآباد!AC16</f>
        <v>0</v>
      </c>
      <c r="AD20" s="160">
        <f>حیدرآباد!AD16</f>
        <v>0</v>
      </c>
      <c r="AE20" s="178">
        <f>حیدرآباد!AE16</f>
        <v>0</v>
      </c>
      <c r="AF20" s="178">
        <f>حیدرآباد!AF16</f>
        <v>0</v>
      </c>
      <c r="AG20" s="179">
        <f>حیدرآباد!AG16</f>
        <v>0</v>
      </c>
      <c r="AH20" s="169">
        <f>حیدرآباد!AH16</f>
        <v>0</v>
      </c>
      <c r="AI20" s="124">
        <f>حیدرآباد!AI16</f>
        <v>1</v>
      </c>
      <c r="AJ20" s="159">
        <f>حیدرآباد!AJ16</f>
        <v>0</v>
      </c>
      <c r="AK20" s="160">
        <f>حیدرآباد!AK16</f>
        <v>0</v>
      </c>
      <c r="AL20" s="57" t="s">
        <v>60</v>
      </c>
      <c r="AM20" s="349"/>
      <c r="AN20" s="56">
        <f t="shared" si="0"/>
        <v>9</v>
      </c>
      <c r="AO20" s="220"/>
      <c r="AP20" s="187"/>
      <c r="AQ20" s="187"/>
      <c r="AR20" s="187"/>
      <c r="AS20" s="187"/>
      <c r="AT20" s="216"/>
      <c r="AU20" s="211"/>
    </row>
    <row r="21" spans="1:47" ht="21.2" customHeight="1">
      <c r="A21" s="149"/>
      <c r="B21" s="247">
        <f>حیدرآباد!B17</f>
        <v>0</v>
      </c>
      <c r="C21" s="163">
        <f>حیدرآباد!C17</f>
        <v>0</v>
      </c>
      <c r="D21" s="163">
        <f>حیدرآباد!D17</f>
        <v>0</v>
      </c>
      <c r="E21" s="159">
        <f>حیدرآباد!E17</f>
        <v>0</v>
      </c>
      <c r="F21" s="169">
        <f>حیدرآباد!F17</f>
        <v>0</v>
      </c>
      <c r="G21" s="177">
        <f>حیدرآباد!G17</f>
        <v>0</v>
      </c>
      <c r="H21" s="169">
        <f>حیدرآباد!H17</f>
        <v>0</v>
      </c>
      <c r="I21" s="177">
        <f>حیدرآباد!I17</f>
        <v>0</v>
      </c>
      <c r="J21" s="169">
        <f>حیدرآباد!J17</f>
        <v>0</v>
      </c>
      <c r="K21" s="177">
        <f>حیدرآباد!K17</f>
        <v>0</v>
      </c>
      <c r="L21" s="169">
        <f>حیدرآباد!L17</f>
        <v>0</v>
      </c>
      <c r="M21" s="169">
        <f>حیدرآباد!M17</f>
        <v>0</v>
      </c>
      <c r="N21" s="159">
        <f>حیدرآباد!N17</f>
        <v>0</v>
      </c>
      <c r="O21" s="169">
        <f>حیدرآباد!O17</f>
        <v>0</v>
      </c>
      <c r="P21" s="160">
        <f>حیدرآباد!P17</f>
        <v>0</v>
      </c>
      <c r="Q21" s="169">
        <f>حیدرآباد!Q17</f>
        <v>0</v>
      </c>
      <c r="R21" s="163">
        <f>حیدرآباد!R17</f>
        <v>0</v>
      </c>
      <c r="S21" s="163">
        <f>حیدرآباد!S17</f>
        <v>0</v>
      </c>
      <c r="T21" s="160">
        <f>حیدرآباد!T17</f>
        <v>0</v>
      </c>
      <c r="U21" s="169">
        <f>حیدرآباد!U17</f>
        <v>0</v>
      </c>
      <c r="V21" s="160">
        <f>حیدرآباد!V17</f>
        <v>0</v>
      </c>
      <c r="W21" s="169">
        <f>حیدرآباد!W17</f>
        <v>0</v>
      </c>
      <c r="X21" s="160">
        <f>حیدرآباد!X17</f>
        <v>0</v>
      </c>
      <c r="Y21" s="86">
        <f>حیدرآباد!Y17</f>
        <v>0</v>
      </c>
      <c r="Z21" s="163">
        <f>حیدرآباد!Z17</f>
        <v>0</v>
      </c>
      <c r="AA21" s="163">
        <f>حیدرآباد!AA17</f>
        <v>0</v>
      </c>
      <c r="AB21" s="160">
        <f>حیدرآباد!AB17</f>
        <v>0</v>
      </c>
      <c r="AC21" s="169">
        <f>حیدرآباد!AC17</f>
        <v>0</v>
      </c>
      <c r="AD21" s="160">
        <f>حیدرآباد!AD17</f>
        <v>0</v>
      </c>
      <c r="AE21" s="178">
        <f>حیدرآباد!AE17</f>
        <v>0</v>
      </c>
      <c r="AF21" s="178">
        <f>حیدرآباد!AF17</f>
        <v>0</v>
      </c>
      <c r="AG21" s="179">
        <f>حیدرآباد!AG17</f>
        <v>0</v>
      </c>
      <c r="AH21" s="169">
        <f>حیدرآباد!AH17</f>
        <v>0</v>
      </c>
      <c r="AI21" s="124">
        <f>حیدرآباد!AI17</f>
        <v>1</v>
      </c>
      <c r="AJ21" s="159">
        <f>حیدرآباد!AJ17</f>
        <v>0</v>
      </c>
      <c r="AK21" s="160">
        <f>حیدرآباد!AK17</f>
        <v>0</v>
      </c>
      <c r="AL21" s="57" t="s">
        <v>30</v>
      </c>
      <c r="AM21" s="349"/>
      <c r="AN21" s="56">
        <f t="shared" si="0"/>
        <v>10</v>
      </c>
      <c r="AO21" s="220"/>
      <c r="AP21" s="187"/>
      <c r="AQ21" s="187"/>
      <c r="AR21" s="187"/>
      <c r="AS21" s="187"/>
      <c r="AT21" s="216"/>
      <c r="AU21" s="211"/>
    </row>
    <row r="22" spans="1:47" ht="21.2" customHeight="1">
      <c r="A22" s="149"/>
      <c r="B22" s="247">
        <f>حیدرآباد!B18</f>
        <v>0</v>
      </c>
      <c r="C22" s="223">
        <f>حیدرآباد!C18</f>
        <v>0</v>
      </c>
      <c r="D22" s="223">
        <f>حیدرآباد!D18</f>
        <v>0</v>
      </c>
      <c r="E22" s="161">
        <f>حیدرآباد!E18</f>
        <v>0</v>
      </c>
      <c r="F22" s="224">
        <f>حیدرآباد!F18</f>
        <v>0</v>
      </c>
      <c r="G22" s="225">
        <f>حیدرآباد!G18</f>
        <v>0</v>
      </c>
      <c r="H22" s="224">
        <f>حیدرآباد!H18</f>
        <v>0</v>
      </c>
      <c r="I22" s="225">
        <f>حیدرآباد!I18</f>
        <v>0</v>
      </c>
      <c r="J22" s="224">
        <f>حیدرآباد!J18</f>
        <v>0</v>
      </c>
      <c r="K22" s="225">
        <f>حیدرآباد!K18</f>
        <v>0</v>
      </c>
      <c r="L22" s="224">
        <f>حیدرآباد!L18</f>
        <v>0</v>
      </c>
      <c r="M22" s="224">
        <f>حیدرآباد!M18</f>
        <v>0</v>
      </c>
      <c r="N22" s="161">
        <f>حیدرآباد!N18</f>
        <v>0</v>
      </c>
      <c r="O22" s="224">
        <f>حیدرآباد!O18</f>
        <v>0</v>
      </c>
      <c r="P22" s="162">
        <f>حیدرآباد!P18</f>
        <v>0</v>
      </c>
      <c r="Q22" s="224">
        <f>حیدرآباد!Q18</f>
        <v>0</v>
      </c>
      <c r="R22" s="223">
        <f>حیدرآباد!R18</f>
        <v>0</v>
      </c>
      <c r="S22" s="223">
        <f>حیدرآباد!S18</f>
        <v>0</v>
      </c>
      <c r="T22" s="162">
        <f>حیدرآباد!T18</f>
        <v>0</v>
      </c>
      <c r="U22" s="224">
        <f>حیدرآباد!U18</f>
        <v>0</v>
      </c>
      <c r="V22" s="162">
        <f>حیدرآباد!V18</f>
        <v>0</v>
      </c>
      <c r="W22" s="224">
        <f>حیدرآباد!W18</f>
        <v>0</v>
      </c>
      <c r="X22" s="162">
        <f>حیدرآباد!X18</f>
        <v>0</v>
      </c>
      <c r="Y22" s="86">
        <f>حیدرآباد!Y18</f>
        <v>0</v>
      </c>
      <c r="Z22" s="223">
        <f>حیدرآباد!Z18</f>
        <v>0</v>
      </c>
      <c r="AA22" s="223">
        <f>حیدرآباد!AA18</f>
        <v>0</v>
      </c>
      <c r="AB22" s="162">
        <f>حیدرآباد!AB18</f>
        <v>0</v>
      </c>
      <c r="AC22" s="224">
        <f>حیدرآباد!AC18</f>
        <v>0</v>
      </c>
      <c r="AD22" s="162">
        <f>حیدرآباد!AD18</f>
        <v>0</v>
      </c>
      <c r="AE22" s="226">
        <f>حیدرآباد!AE18</f>
        <v>0</v>
      </c>
      <c r="AF22" s="226">
        <f>حیدرآباد!AF18</f>
        <v>0</v>
      </c>
      <c r="AG22" s="227">
        <f>حیدرآباد!AG18</f>
        <v>0</v>
      </c>
      <c r="AH22" s="224">
        <f>حیدرآباد!AH18</f>
        <v>0</v>
      </c>
      <c r="AI22" s="125">
        <f>حیدرآباد!AI18</f>
        <v>1</v>
      </c>
      <c r="AJ22" s="161">
        <f>حیدرآباد!AJ18</f>
        <v>0</v>
      </c>
      <c r="AK22" s="160">
        <f>حیدرآباد!AK18</f>
        <v>0</v>
      </c>
      <c r="AL22" s="57" t="s">
        <v>61</v>
      </c>
      <c r="AM22" s="349"/>
      <c r="AN22" s="56">
        <f t="shared" si="0"/>
        <v>11</v>
      </c>
      <c r="AO22" s="228"/>
      <c r="AP22" s="187"/>
      <c r="AQ22" s="187"/>
      <c r="AR22" s="187"/>
      <c r="AS22" s="187"/>
      <c r="AT22" s="216"/>
      <c r="AU22" s="211"/>
    </row>
    <row r="23" spans="1:47" ht="21.2" customHeight="1">
      <c r="A23" s="149"/>
      <c r="B23" s="247">
        <f>حیدرآباد!B19</f>
        <v>0</v>
      </c>
      <c r="C23" s="223">
        <f>حیدرآباد!C19</f>
        <v>0</v>
      </c>
      <c r="D23" s="223">
        <f>حیدرآباد!D19</f>
        <v>0</v>
      </c>
      <c r="E23" s="161">
        <f>حیدرآباد!E19</f>
        <v>0</v>
      </c>
      <c r="F23" s="224">
        <f>حیدرآباد!F19</f>
        <v>0</v>
      </c>
      <c r="G23" s="225">
        <f>حیدرآباد!G19</f>
        <v>0</v>
      </c>
      <c r="H23" s="224">
        <f>حیدرآباد!H19</f>
        <v>0</v>
      </c>
      <c r="I23" s="225">
        <f>حیدرآباد!I19</f>
        <v>0</v>
      </c>
      <c r="J23" s="224">
        <f>حیدرآباد!J19</f>
        <v>0</v>
      </c>
      <c r="K23" s="225">
        <f>حیدرآباد!K19</f>
        <v>0</v>
      </c>
      <c r="L23" s="224">
        <f>حیدرآباد!L19</f>
        <v>0</v>
      </c>
      <c r="M23" s="224">
        <f>حیدرآباد!M19</f>
        <v>0</v>
      </c>
      <c r="N23" s="161">
        <f>حیدرآباد!N19</f>
        <v>0</v>
      </c>
      <c r="O23" s="224">
        <f>حیدرآباد!O19</f>
        <v>0</v>
      </c>
      <c r="P23" s="162">
        <f>حیدرآباد!P19</f>
        <v>0</v>
      </c>
      <c r="Q23" s="224">
        <f>حیدرآباد!Q19</f>
        <v>0</v>
      </c>
      <c r="R23" s="223">
        <f>حیدرآباد!R19</f>
        <v>0</v>
      </c>
      <c r="S23" s="223">
        <f>حیدرآباد!S19</f>
        <v>0</v>
      </c>
      <c r="T23" s="162">
        <f>حیدرآباد!T19</f>
        <v>0</v>
      </c>
      <c r="U23" s="224">
        <f>حیدرآباد!U19</f>
        <v>0</v>
      </c>
      <c r="V23" s="162">
        <f>حیدرآباد!V19</f>
        <v>0</v>
      </c>
      <c r="W23" s="224">
        <f>حیدرآباد!W19</f>
        <v>0</v>
      </c>
      <c r="X23" s="162">
        <f>حیدرآباد!X19</f>
        <v>0</v>
      </c>
      <c r="Y23" s="86">
        <f>حیدرآباد!Y19</f>
        <v>0</v>
      </c>
      <c r="Z23" s="223">
        <f>حیدرآباد!Z19</f>
        <v>0</v>
      </c>
      <c r="AA23" s="223">
        <f>حیدرآباد!AA19</f>
        <v>0</v>
      </c>
      <c r="AB23" s="162">
        <f>حیدرآباد!AB19</f>
        <v>0</v>
      </c>
      <c r="AC23" s="224">
        <f>حیدرآباد!AC19</f>
        <v>0</v>
      </c>
      <c r="AD23" s="162">
        <f>حیدرآباد!AD19</f>
        <v>0</v>
      </c>
      <c r="AE23" s="226">
        <f>حیدرآباد!AE19</f>
        <v>0</v>
      </c>
      <c r="AF23" s="226">
        <f>حیدرآباد!AF19</f>
        <v>0</v>
      </c>
      <c r="AG23" s="227">
        <f>حیدرآباد!AG19</f>
        <v>0</v>
      </c>
      <c r="AH23" s="224">
        <f>حیدرآباد!AH19</f>
        <v>0</v>
      </c>
      <c r="AI23" s="125">
        <f>حیدرآباد!AI19</f>
        <v>1</v>
      </c>
      <c r="AJ23" s="161">
        <f>حیدرآباد!AJ19</f>
        <v>0</v>
      </c>
      <c r="AK23" s="160">
        <f>حیدرآباد!AK19</f>
        <v>0</v>
      </c>
      <c r="AL23" s="57" t="s">
        <v>26</v>
      </c>
      <c r="AM23" s="350"/>
      <c r="AN23" s="56">
        <f t="shared" si="0"/>
        <v>12</v>
      </c>
      <c r="AO23" s="228"/>
      <c r="AP23" s="187"/>
      <c r="AQ23" s="187"/>
      <c r="AR23" s="187"/>
      <c r="AS23" s="187"/>
      <c r="AT23" s="216"/>
      <c r="AU23" s="211"/>
    </row>
    <row r="24" spans="1:47" ht="21.2" customHeight="1">
      <c r="A24" s="149"/>
      <c r="B24" s="247">
        <f>ملتان!B12</f>
        <v>0</v>
      </c>
      <c r="C24" s="223">
        <f>ملتان!C12</f>
        <v>0</v>
      </c>
      <c r="D24" s="223">
        <f>ملتان!D12</f>
        <v>0</v>
      </c>
      <c r="E24" s="161">
        <f>ملتان!E12</f>
        <v>0</v>
      </c>
      <c r="F24" s="224">
        <f>ملتان!F12</f>
        <v>0</v>
      </c>
      <c r="G24" s="225">
        <f>ملتان!G12</f>
        <v>0</v>
      </c>
      <c r="H24" s="224">
        <f>ملتان!H12</f>
        <v>0</v>
      </c>
      <c r="I24" s="225">
        <f>ملتان!I12</f>
        <v>0</v>
      </c>
      <c r="J24" s="224">
        <f>ملتان!J12</f>
        <v>0</v>
      </c>
      <c r="K24" s="225">
        <f>ملتان!K12</f>
        <v>0</v>
      </c>
      <c r="L24" s="224">
        <f>ملتان!L12</f>
        <v>0</v>
      </c>
      <c r="M24" s="224">
        <f>ملتان!M12</f>
        <v>0</v>
      </c>
      <c r="N24" s="161">
        <f>ملتان!N12</f>
        <v>0</v>
      </c>
      <c r="O24" s="224">
        <f>ملتان!O12</f>
        <v>0</v>
      </c>
      <c r="P24" s="162">
        <f>ملتان!P12</f>
        <v>0</v>
      </c>
      <c r="Q24" s="224">
        <f>ملتان!Q12</f>
        <v>0</v>
      </c>
      <c r="R24" s="223">
        <f>ملتان!R12</f>
        <v>0</v>
      </c>
      <c r="S24" s="223">
        <f>ملتان!S12</f>
        <v>0</v>
      </c>
      <c r="T24" s="162">
        <f>ملتان!T12</f>
        <v>0</v>
      </c>
      <c r="U24" s="224">
        <f>ملتان!U12</f>
        <v>0</v>
      </c>
      <c r="V24" s="162">
        <f>ملتان!V12</f>
        <v>0</v>
      </c>
      <c r="W24" s="224">
        <f>ملتان!W12</f>
        <v>0</v>
      </c>
      <c r="X24" s="162">
        <f>ملتان!X12</f>
        <v>0</v>
      </c>
      <c r="Y24" s="86">
        <f>ملتان!Y12</f>
        <v>0</v>
      </c>
      <c r="Z24" s="223">
        <f>ملتان!Z12</f>
        <v>0</v>
      </c>
      <c r="AA24" s="223">
        <f>ملتان!AA12</f>
        <v>0</v>
      </c>
      <c r="AB24" s="162">
        <f>ملتان!AB12</f>
        <v>0</v>
      </c>
      <c r="AC24" s="224">
        <f>ملتان!AC12</f>
        <v>0</v>
      </c>
      <c r="AD24" s="162">
        <f>ملتان!AD12</f>
        <v>0</v>
      </c>
      <c r="AE24" s="226">
        <f>ملتان!AE12</f>
        <v>0</v>
      </c>
      <c r="AF24" s="226">
        <f>ملتان!AF12</f>
        <v>0</v>
      </c>
      <c r="AG24" s="227">
        <f>ملتان!AG12</f>
        <v>0</v>
      </c>
      <c r="AH24" s="224">
        <f>ملتان!AH12</f>
        <v>0</v>
      </c>
      <c r="AI24" s="125">
        <f>ملتان!AI12</f>
        <v>1</v>
      </c>
      <c r="AJ24" s="161">
        <f>ملتان!AJ12</f>
        <v>0</v>
      </c>
      <c r="AK24" s="162">
        <f>ملتان!AK12</f>
        <v>0</v>
      </c>
      <c r="AL24" s="57" t="s">
        <v>110</v>
      </c>
      <c r="AM24" s="358" t="s">
        <v>32</v>
      </c>
      <c r="AN24" s="56">
        <f t="shared" si="0"/>
        <v>13</v>
      </c>
      <c r="AO24" s="228"/>
      <c r="AP24" s="187"/>
      <c r="AQ24" s="187"/>
      <c r="AR24" s="187"/>
      <c r="AS24" s="187"/>
      <c r="AT24" s="216"/>
      <c r="AU24" s="211"/>
    </row>
    <row r="25" spans="1:47" ht="21.2" customHeight="1">
      <c r="A25" s="149"/>
      <c r="B25" s="247">
        <f>ملتان!B13</f>
        <v>0</v>
      </c>
      <c r="C25" s="223">
        <f>ملتان!C13</f>
        <v>0</v>
      </c>
      <c r="D25" s="223">
        <f>ملتان!D13</f>
        <v>0</v>
      </c>
      <c r="E25" s="161">
        <f>ملتان!E13</f>
        <v>0</v>
      </c>
      <c r="F25" s="224">
        <f>ملتان!F13</f>
        <v>0</v>
      </c>
      <c r="G25" s="225">
        <f>ملتان!G13</f>
        <v>0</v>
      </c>
      <c r="H25" s="224">
        <f>ملتان!H13</f>
        <v>0</v>
      </c>
      <c r="I25" s="225">
        <f>ملتان!I13</f>
        <v>0</v>
      </c>
      <c r="J25" s="224">
        <f>ملتان!J13</f>
        <v>0</v>
      </c>
      <c r="K25" s="225">
        <f>ملتان!K13</f>
        <v>0</v>
      </c>
      <c r="L25" s="224">
        <f>ملتان!L13</f>
        <v>0</v>
      </c>
      <c r="M25" s="224">
        <f>ملتان!M13</f>
        <v>0</v>
      </c>
      <c r="N25" s="161">
        <f>ملتان!N13</f>
        <v>0</v>
      </c>
      <c r="O25" s="224">
        <f>ملتان!O13</f>
        <v>0</v>
      </c>
      <c r="P25" s="162">
        <f>ملتان!P13</f>
        <v>0</v>
      </c>
      <c r="Q25" s="224">
        <f>ملتان!Q13</f>
        <v>0</v>
      </c>
      <c r="R25" s="223">
        <f>ملتان!R13</f>
        <v>0</v>
      </c>
      <c r="S25" s="223">
        <f>ملتان!S13</f>
        <v>0</v>
      </c>
      <c r="T25" s="162">
        <f>ملتان!T13</f>
        <v>0</v>
      </c>
      <c r="U25" s="224">
        <f>ملتان!U13</f>
        <v>0</v>
      </c>
      <c r="V25" s="162">
        <f>ملتان!V13</f>
        <v>0</v>
      </c>
      <c r="W25" s="224">
        <f>ملتان!W13</f>
        <v>0</v>
      </c>
      <c r="X25" s="162">
        <f>ملتان!X13</f>
        <v>0</v>
      </c>
      <c r="Y25" s="86">
        <f>ملتان!Y13</f>
        <v>0</v>
      </c>
      <c r="Z25" s="223">
        <f>ملتان!Z13</f>
        <v>0</v>
      </c>
      <c r="AA25" s="223">
        <f>ملتان!AA13</f>
        <v>0</v>
      </c>
      <c r="AB25" s="162">
        <f>ملتان!AB13</f>
        <v>0</v>
      </c>
      <c r="AC25" s="224">
        <f>ملتان!AC13</f>
        <v>0</v>
      </c>
      <c r="AD25" s="162">
        <f>ملتان!AD13</f>
        <v>0</v>
      </c>
      <c r="AE25" s="226">
        <f>ملتان!AE13</f>
        <v>0</v>
      </c>
      <c r="AF25" s="226">
        <f>ملتان!AF13</f>
        <v>0</v>
      </c>
      <c r="AG25" s="227">
        <f>ملتان!AG13</f>
        <v>0</v>
      </c>
      <c r="AH25" s="224">
        <f>ملتان!AH13</f>
        <v>0</v>
      </c>
      <c r="AI25" s="125">
        <f>ملتان!AI13</f>
        <v>1</v>
      </c>
      <c r="AJ25" s="161">
        <f>ملتان!AJ13</f>
        <v>0</v>
      </c>
      <c r="AK25" s="162">
        <f>ملتان!AK13</f>
        <v>0</v>
      </c>
      <c r="AL25" s="57" t="s">
        <v>31</v>
      </c>
      <c r="AM25" s="359"/>
      <c r="AN25" s="56">
        <f t="shared" si="0"/>
        <v>14</v>
      </c>
      <c r="AO25" s="228"/>
      <c r="AP25" s="187"/>
      <c r="AQ25" s="187"/>
      <c r="AR25" s="187"/>
      <c r="AS25" s="187"/>
      <c r="AT25" s="216"/>
      <c r="AU25" s="211"/>
    </row>
    <row r="26" spans="1:47" ht="21.2" customHeight="1">
      <c r="A26" s="149"/>
      <c r="B26" s="247">
        <f>ملتان!B14</f>
        <v>0</v>
      </c>
      <c r="C26" s="223">
        <f>ملتان!C14</f>
        <v>0</v>
      </c>
      <c r="D26" s="223">
        <f>ملتان!D14</f>
        <v>0</v>
      </c>
      <c r="E26" s="161">
        <f>ملتان!E14</f>
        <v>0</v>
      </c>
      <c r="F26" s="224">
        <f>ملتان!F14</f>
        <v>0</v>
      </c>
      <c r="G26" s="225">
        <f>ملتان!G14</f>
        <v>0</v>
      </c>
      <c r="H26" s="224">
        <f>ملتان!H14</f>
        <v>0</v>
      </c>
      <c r="I26" s="225">
        <f>ملتان!I14</f>
        <v>0</v>
      </c>
      <c r="J26" s="224">
        <f>ملتان!J14</f>
        <v>0</v>
      </c>
      <c r="K26" s="225">
        <f>ملتان!K14</f>
        <v>0</v>
      </c>
      <c r="L26" s="224">
        <f>ملتان!L14</f>
        <v>0</v>
      </c>
      <c r="M26" s="224">
        <f>ملتان!M14</f>
        <v>0</v>
      </c>
      <c r="N26" s="161">
        <f>ملتان!N14</f>
        <v>0</v>
      </c>
      <c r="O26" s="224">
        <f>ملتان!O14</f>
        <v>0</v>
      </c>
      <c r="P26" s="162">
        <f>ملتان!P14</f>
        <v>0</v>
      </c>
      <c r="Q26" s="224">
        <f>ملتان!Q14</f>
        <v>0</v>
      </c>
      <c r="R26" s="223">
        <f>ملتان!R14</f>
        <v>0</v>
      </c>
      <c r="S26" s="223">
        <f>ملتان!S14</f>
        <v>0</v>
      </c>
      <c r="T26" s="162">
        <f>ملتان!T14</f>
        <v>0</v>
      </c>
      <c r="U26" s="224">
        <f>ملتان!U14</f>
        <v>0</v>
      </c>
      <c r="V26" s="162">
        <f>ملتان!V14</f>
        <v>0</v>
      </c>
      <c r="W26" s="224">
        <f>ملتان!W14</f>
        <v>0</v>
      </c>
      <c r="X26" s="162">
        <f>ملتان!X14</f>
        <v>0</v>
      </c>
      <c r="Y26" s="86">
        <f>ملتان!Y14</f>
        <v>0</v>
      </c>
      <c r="Z26" s="223">
        <f>ملتان!Z14</f>
        <v>0</v>
      </c>
      <c r="AA26" s="223">
        <f>ملتان!AA14</f>
        <v>0</v>
      </c>
      <c r="AB26" s="162">
        <f>ملتان!AB14</f>
        <v>0</v>
      </c>
      <c r="AC26" s="224">
        <f>ملتان!AC14</f>
        <v>0</v>
      </c>
      <c r="AD26" s="162">
        <f>ملتان!AD14</f>
        <v>0</v>
      </c>
      <c r="AE26" s="226">
        <f>ملتان!AE14</f>
        <v>0</v>
      </c>
      <c r="AF26" s="226">
        <f>ملتان!AF14</f>
        <v>0</v>
      </c>
      <c r="AG26" s="227">
        <f>ملتان!AG14</f>
        <v>0</v>
      </c>
      <c r="AH26" s="224">
        <f>ملتان!AH14</f>
        <v>0</v>
      </c>
      <c r="AI26" s="125">
        <f>ملتان!AI14</f>
        <v>1</v>
      </c>
      <c r="AJ26" s="161">
        <f>ملتان!AJ14</f>
        <v>0</v>
      </c>
      <c r="AK26" s="162">
        <f>ملتان!AK14</f>
        <v>0</v>
      </c>
      <c r="AL26" s="57" t="s">
        <v>62</v>
      </c>
      <c r="AM26" s="359"/>
      <c r="AN26" s="56">
        <f t="shared" si="0"/>
        <v>15</v>
      </c>
      <c r="AO26" s="228"/>
      <c r="AP26" s="187"/>
      <c r="AQ26" s="187"/>
      <c r="AR26" s="187"/>
      <c r="AS26" s="187"/>
      <c r="AT26" s="216"/>
      <c r="AU26" s="211"/>
    </row>
    <row r="27" spans="1:47" ht="21.2" customHeight="1">
      <c r="A27" s="149"/>
      <c r="B27" s="247">
        <f>ملتان!B15</f>
        <v>0</v>
      </c>
      <c r="C27" s="223">
        <f>ملتان!C15</f>
        <v>0</v>
      </c>
      <c r="D27" s="223">
        <f>ملتان!D15</f>
        <v>0</v>
      </c>
      <c r="E27" s="161">
        <f>ملتان!E15</f>
        <v>0</v>
      </c>
      <c r="F27" s="224">
        <f>ملتان!F15</f>
        <v>0</v>
      </c>
      <c r="G27" s="225">
        <f>ملتان!G15</f>
        <v>0</v>
      </c>
      <c r="H27" s="224">
        <f>ملتان!H15</f>
        <v>0</v>
      </c>
      <c r="I27" s="225">
        <f>ملتان!I15</f>
        <v>0</v>
      </c>
      <c r="J27" s="224">
        <f>ملتان!J15</f>
        <v>0</v>
      </c>
      <c r="K27" s="225">
        <f>ملتان!K15</f>
        <v>0</v>
      </c>
      <c r="L27" s="224">
        <f>ملتان!L15</f>
        <v>0</v>
      </c>
      <c r="M27" s="224">
        <f>ملتان!M15</f>
        <v>0</v>
      </c>
      <c r="N27" s="161">
        <f>ملتان!N15</f>
        <v>0</v>
      </c>
      <c r="O27" s="224">
        <f>ملتان!O15</f>
        <v>0</v>
      </c>
      <c r="P27" s="162">
        <f>ملتان!P15</f>
        <v>0</v>
      </c>
      <c r="Q27" s="224">
        <f>ملتان!Q15</f>
        <v>0</v>
      </c>
      <c r="R27" s="223">
        <f>ملتان!R15</f>
        <v>0</v>
      </c>
      <c r="S27" s="223">
        <f>ملتان!S15</f>
        <v>0</v>
      </c>
      <c r="T27" s="162">
        <f>ملتان!T15</f>
        <v>0</v>
      </c>
      <c r="U27" s="224">
        <f>ملتان!U15</f>
        <v>0</v>
      </c>
      <c r="V27" s="162">
        <f>ملتان!V15</f>
        <v>0</v>
      </c>
      <c r="W27" s="224">
        <f>ملتان!W15</f>
        <v>0</v>
      </c>
      <c r="X27" s="162">
        <f>ملتان!X15</f>
        <v>0</v>
      </c>
      <c r="Y27" s="86">
        <f>ملتان!Y15</f>
        <v>0</v>
      </c>
      <c r="Z27" s="223">
        <f>ملتان!Z15</f>
        <v>0</v>
      </c>
      <c r="AA27" s="223">
        <f>ملتان!AA15</f>
        <v>0</v>
      </c>
      <c r="AB27" s="162">
        <f>ملتان!AB15</f>
        <v>0</v>
      </c>
      <c r="AC27" s="224">
        <f>ملتان!AC15</f>
        <v>0</v>
      </c>
      <c r="AD27" s="162">
        <f>ملتان!AD15</f>
        <v>0</v>
      </c>
      <c r="AE27" s="226">
        <f>ملتان!AE15</f>
        <v>0</v>
      </c>
      <c r="AF27" s="226">
        <f>ملتان!AF15</f>
        <v>0</v>
      </c>
      <c r="AG27" s="227">
        <f>ملتان!AG15</f>
        <v>0</v>
      </c>
      <c r="AH27" s="224">
        <f>ملتان!AH15</f>
        <v>0</v>
      </c>
      <c r="AI27" s="125">
        <f>ملتان!AI15</f>
        <v>1</v>
      </c>
      <c r="AJ27" s="161">
        <f>ملتان!AJ15</f>
        <v>0</v>
      </c>
      <c r="AK27" s="162">
        <f>ملتان!AK15</f>
        <v>0</v>
      </c>
      <c r="AL27" s="57" t="s">
        <v>33</v>
      </c>
      <c r="AM27" s="359"/>
      <c r="AN27" s="56">
        <f t="shared" si="0"/>
        <v>16</v>
      </c>
      <c r="AO27" s="228"/>
      <c r="AP27" s="187"/>
      <c r="AQ27" s="187"/>
      <c r="AR27" s="187"/>
      <c r="AS27" s="187"/>
      <c r="AT27" s="216"/>
      <c r="AU27" s="211"/>
    </row>
    <row r="28" spans="1:47" ht="21.2" customHeight="1">
      <c r="A28" s="149"/>
      <c r="B28" s="247">
        <f>ملتان!B16</f>
        <v>0</v>
      </c>
      <c r="C28" s="223">
        <f>ملتان!C16</f>
        <v>0</v>
      </c>
      <c r="D28" s="223">
        <f>ملتان!D16</f>
        <v>0</v>
      </c>
      <c r="E28" s="161">
        <f>ملتان!E16</f>
        <v>0</v>
      </c>
      <c r="F28" s="224">
        <f>ملتان!F16</f>
        <v>0</v>
      </c>
      <c r="G28" s="225">
        <f>ملتان!G16</f>
        <v>0</v>
      </c>
      <c r="H28" s="224">
        <f>ملتان!H16</f>
        <v>0</v>
      </c>
      <c r="I28" s="225">
        <f>ملتان!I16</f>
        <v>0</v>
      </c>
      <c r="J28" s="224">
        <f>ملتان!J16</f>
        <v>0</v>
      </c>
      <c r="K28" s="225">
        <f>ملتان!K16</f>
        <v>0</v>
      </c>
      <c r="L28" s="224">
        <f>ملتان!L16</f>
        <v>0</v>
      </c>
      <c r="M28" s="224">
        <f>ملتان!M16</f>
        <v>0</v>
      </c>
      <c r="N28" s="161">
        <f>ملتان!N16</f>
        <v>0</v>
      </c>
      <c r="O28" s="224">
        <f>ملتان!O16</f>
        <v>0</v>
      </c>
      <c r="P28" s="162">
        <f>ملتان!P16</f>
        <v>0</v>
      </c>
      <c r="Q28" s="224">
        <f>ملتان!Q16</f>
        <v>0</v>
      </c>
      <c r="R28" s="223">
        <f>ملتان!R16</f>
        <v>0</v>
      </c>
      <c r="S28" s="223">
        <f>ملتان!S16</f>
        <v>0</v>
      </c>
      <c r="T28" s="162">
        <f>ملتان!T16</f>
        <v>0</v>
      </c>
      <c r="U28" s="224">
        <f>ملتان!U16</f>
        <v>0</v>
      </c>
      <c r="V28" s="162">
        <f>ملتان!V16</f>
        <v>0</v>
      </c>
      <c r="W28" s="224">
        <f>ملتان!W16</f>
        <v>0</v>
      </c>
      <c r="X28" s="162">
        <f>ملتان!X16</f>
        <v>0</v>
      </c>
      <c r="Y28" s="86">
        <f>ملتان!Y16</f>
        <v>0</v>
      </c>
      <c r="Z28" s="223">
        <f>ملتان!Z16</f>
        <v>0</v>
      </c>
      <c r="AA28" s="223">
        <f>ملتان!AA16</f>
        <v>0</v>
      </c>
      <c r="AB28" s="162">
        <f>ملتان!AB16</f>
        <v>0</v>
      </c>
      <c r="AC28" s="224">
        <f>ملتان!AC16</f>
        <v>0</v>
      </c>
      <c r="AD28" s="162">
        <f>ملتان!AD16</f>
        <v>0</v>
      </c>
      <c r="AE28" s="226">
        <f>ملتان!AE16</f>
        <v>0</v>
      </c>
      <c r="AF28" s="226">
        <f>ملتان!AF16</f>
        <v>0</v>
      </c>
      <c r="AG28" s="227">
        <f>ملتان!AG16</f>
        <v>0</v>
      </c>
      <c r="AH28" s="224">
        <f>ملتان!AH16</f>
        <v>0</v>
      </c>
      <c r="AI28" s="125">
        <f>ملتان!AI16</f>
        <v>1</v>
      </c>
      <c r="AJ28" s="161">
        <f>ملتان!AJ16</f>
        <v>0</v>
      </c>
      <c r="AK28" s="162">
        <f>ملتان!AK16</f>
        <v>0</v>
      </c>
      <c r="AL28" s="57" t="s">
        <v>104</v>
      </c>
      <c r="AM28" s="359"/>
      <c r="AN28" s="56">
        <f t="shared" si="0"/>
        <v>17</v>
      </c>
      <c r="AO28" s="228"/>
      <c r="AP28" s="187"/>
      <c r="AQ28" s="187"/>
      <c r="AR28" s="187"/>
      <c r="AS28" s="187"/>
      <c r="AT28" s="216"/>
      <c r="AU28" s="211"/>
    </row>
    <row r="29" spans="1:47" ht="21.2" customHeight="1">
      <c r="A29" s="149"/>
      <c r="B29" s="247">
        <f>ملتان!B17</f>
        <v>0</v>
      </c>
      <c r="C29" s="223">
        <f>ملتان!C17</f>
        <v>0</v>
      </c>
      <c r="D29" s="223">
        <f>ملتان!D17</f>
        <v>0</v>
      </c>
      <c r="E29" s="161">
        <f>ملتان!E17</f>
        <v>0</v>
      </c>
      <c r="F29" s="224">
        <f>ملتان!F17</f>
        <v>0</v>
      </c>
      <c r="G29" s="225">
        <f>ملتان!G17</f>
        <v>0</v>
      </c>
      <c r="H29" s="224">
        <f>ملتان!H17</f>
        <v>0</v>
      </c>
      <c r="I29" s="225">
        <f>ملتان!I17</f>
        <v>0</v>
      </c>
      <c r="J29" s="224">
        <f>ملتان!J17</f>
        <v>0</v>
      </c>
      <c r="K29" s="225">
        <f>ملتان!K17</f>
        <v>0</v>
      </c>
      <c r="L29" s="224">
        <f>ملتان!L17</f>
        <v>0</v>
      </c>
      <c r="M29" s="224">
        <f>ملتان!M17</f>
        <v>0</v>
      </c>
      <c r="N29" s="161">
        <f>ملتان!N17</f>
        <v>0</v>
      </c>
      <c r="O29" s="224">
        <f>ملتان!O17</f>
        <v>0</v>
      </c>
      <c r="P29" s="162">
        <f>ملتان!P17</f>
        <v>0</v>
      </c>
      <c r="Q29" s="224">
        <f>ملتان!Q17</f>
        <v>0</v>
      </c>
      <c r="R29" s="223">
        <f>ملتان!R17</f>
        <v>0</v>
      </c>
      <c r="S29" s="223">
        <f>ملتان!S17</f>
        <v>0</v>
      </c>
      <c r="T29" s="162">
        <f>ملتان!T17</f>
        <v>0</v>
      </c>
      <c r="U29" s="224">
        <f>ملتان!U17</f>
        <v>0</v>
      </c>
      <c r="V29" s="162">
        <f>ملتان!V17</f>
        <v>0</v>
      </c>
      <c r="W29" s="224">
        <f>ملتان!W17</f>
        <v>0</v>
      </c>
      <c r="X29" s="162">
        <f>ملتان!X17</f>
        <v>0</v>
      </c>
      <c r="Y29" s="86">
        <f>ملتان!Y17</f>
        <v>0</v>
      </c>
      <c r="Z29" s="223">
        <f>ملتان!Z17</f>
        <v>0</v>
      </c>
      <c r="AA29" s="223">
        <f>ملتان!AA17</f>
        <v>0</v>
      </c>
      <c r="AB29" s="162">
        <f>ملتان!AB17</f>
        <v>0</v>
      </c>
      <c r="AC29" s="224">
        <f>ملتان!AC17</f>
        <v>0</v>
      </c>
      <c r="AD29" s="162">
        <f>ملتان!AD17</f>
        <v>0</v>
      </c>
      <c r="AE29" s="226">
        <f>ملتان!AE17</f>
        <v>0</v>
      </c>
      <c r="AF29" s="226">
        <f>ملتان!AF17</f>
        <v>0</v>
      </c>
      <c r="AG29" s="227">
        <f>ملتان!AG17</f>
        <v>0</v>
      </c>
      <c r="AH29" s="224">
        <f>ملتان!AH17</f>
        <v>0</v>
      </c>
      <c r="AI29" s="125">
        <f>ملتان!AI17</f>
        <v>1</v>
      </c>
      <c r="AJ29" s="161">
        <f>ملتان!AJ17</f>
        <v>0</v>
      </c>
      <c r="AK29" s="162">
        <f>ملتان!AK17</f>
        <v>0</v>
      </c>
      <c r="AL29" s="57" t="s">
        <v>63</v>
      </c>
      <c r="AM29" s="359"/>
      <c r="AN29" s="56">
        <f t="shared" si="0"/>
        <v>18</v>
      </c>
      <c r="AO29" s="228"/>
      <c r="AP29" s="187"/>
      <c r="AQ29" s="187"/>
      <c r="AR29" s="187"/>
      <c r="AS29" s="187"/>
      <c r="AT29" s="216"/>
      <c r="AU29" s="211"/>
    </row>
    <row r="30" spans="1:47" ht="21.2" customHeight="1">
      <c r="A30" s="149"/>
      <c r="B30" s="247">
        <f>ملتان!B18</f>
        <v>0</v>
      </c>
      <c r="C30" s="223">
        <f>ملتان!C18</f>
        <v>0</v>
      </c>
      <c r="D30" s="223">
        <f>ملتان!D18</f>
        <v>0</v>
      </c>
      <c r="E30" s="161">
        <f>ملتان!E18</f>
        <v>0</v>
      </c>
      <c r="F30" s="224">
        <f>ملتان!F18</f>
        <v>0</v>
      </c>
      <c r="G30" s="225">
        <f>ملتان!G18</f>
        <v>0</v>
      </c>
      <c r="H30" s="224">
        <f>ملتان!H18</f>
        <v>0</v>
      </c>
      <c r="I30" s="225">
        <f>ملتان!I18</f>
        <v>0</v>
      </c>
      <c r="J30" s="224">
        <f>ملتان!J18</f>
        <v>0</v>
      </c>
      <c r="K30" s="225">
        <f>ملتان!K18</f>
        <v>0</v>
      </c>
      <c r="L30" s="224">
        <f>ملتان!L18</f>
        <v>0</v>
      </c>
      <c r="M30" s="224">
        <f>ملتان!M18</f>
        <v>0</v>
      </c>
      <c r="N30" s="161">
        <f>ملتان!N18</f>
        <v>0</v>
      </c>
      <c r="O30" s="224">
        <f>ملتان!O18</f>
        <v>0</v>
      </c>
      <c r="P30" s="162">
        <f>ملتان!P18</f>
        <v>0</v>
      </c>
      <c r="Q30" s="224">
        <f>ملتان!Q18</f>
        <v>0</v>
      </c>
      <c r="R30" s="223">
        <f>ملتان!R18</f>
        <v>0</v>
      </c>
      <c r="S30" s="223">
        <f>ملتان!S18</f>
        <v>0</v>
      </c>
      <c r="T30" s="162">
        <f>ملتان!T18</f>
        <v>0</v>
      </c>
      <c r="U30" s="224">
        <f>ملتان!U18</f>
        <v>0</v>
      </c>
      <c r="V30" s="162">
        <f>ملتان!V18</f>
        <v>0</v>
      </c>
      <c r="W30" s="224">
        <f>ملتان!W18</f>
        <v>0</v>
      </c>
      <c r="X30" s="162">
        <f>ملتان!X18</f>
        <v>0</v>
      </c>
      <c r="Y30" s="86">
        <f>ملتان!Y18</f>
        <v>0</v>
      </c>
      <c r="Z30" s="223">
        <f>ملتان!Z18</f>
        <v>0</v>
      </c>
      <c r="AA30" s="223">
        <f>ملتان!AA18</f>
        <v>0</v>
      </c>
      <c r="AB30" s="162">
        <f>ملتان!AB18</f>
        <v>0</v>
      </c>
      <c r="AC30" s="224">
        <f>ملتان!AC18</f>
        <v>0</v>
      </c>
      <c r="AD30" s="162">
        <f>ملتان!AD18</f>
        <v>0</v>
      </c>
      <c r="AE30" s="226">
        <f>ملتان!AE18</f>
        <v>0</v>
      </c>
      <c r="AF30" s="226">
        <f>ملتان!AF18</f>
        <v>0</v>
      </c>
      <c r="AG30" s="227">
        <f>ملتان!AG18</f>
        <v>0</v>
      </c>
      <c r="AH30" s="224">
        <f>ملتان!AH18</f>
        <v>0</v>
      </c>
      <c r="AI30" s="125">
        <f>ملتان!AI18</f>
        <v>1</v>
      </c>
      <c r="AJ30" s="161">
        <f>ملتان!AJ18</f>
        <v>0</v>
      </c>
      <c r="AK30" s="162">
        <f>ملتان!AK18</f>
        <v>0</v>
      </c>
      <c r="AL30" s="57" t="s">
        <v>32</v>
      </c>
      <c r="AM30" s="359"/>
      <c r="AN30" s="56">
        <f t="shared" si="0"/>
        <v>19</v>
      </c>
      <c r="AO30" s="228"/>
      <c r="AP30" s="187"/>
      <c r="AQ30" s="187"/>
      <c r="AR30" s="187"/>
      <c r="AS30" s="187"/>
      <c r="AT30" s="216"/>
      <c r="AU30" s="211"/>
    </row>
    <row r="31" spans="1:47" ht="21.2" customHeight="1">
      <c r="A31" s="149"/>
      <c r="B31" s="247">
        <f>ملتان!B19</f>
        <v>0</v>
      </c>
      <c r="C31" s="223">
        <f>ملتان!C19</f>
        <v>0</v>
      </c>
      <c r="D31" s="223">
        <f>ملتان!D19</f>
        <v>0</v>
      </c>
      <c r="E31" s="161">
        <f>ملتان!E19</f>
        <v>0</v>
      </c>
      <c r="F31" s="224">
        <f>ملتان!F19</f>
        <v>0</v>
      </c>
      <c r="G31" s="225">
        <f>ملتان!G19</f>
        <v>0</v>
      </c>
      <c r="H31" s="224">
        <f>ملتان!H19</f>
        <v>0</v>
      </c>
      <c r="I31" s="225">
        <f>ملتان!I19</f>
        <v>0</v>
      </c>
      <c r="J31" s="224">
        <f>ملتان!J19</f>
        <v>0</v>
      </c>
      <c r="K31" s="225">
        <f>ملتان!K19</f>
        <v>0</v>
      </c>
      <c r="L31" s="224">
        <f>ملتان!L19</f>
        <v>0</v>
      </c>
      <c r="M31" s="224">
        <f>ملتان!M19</f>
        <v>0</v>
      </c>
      <c r="N31" s="161">
        <f>ملتان!N19</f>
        <v>0</v>
      </c>
      <c r="O31" s="224">
        <f>ملتان!O19</f>
        <v>0</v>
      </c>
      <c r="P31" s="162">
        <f>ملتان!P19</f>
        <v>0</v>
      </c>
      <c r="Q31" s="224">
        <f>ملتان!Q19</f>
        <v>0</v>
      </c>
      <c r="R31" s="223">
        <f>ملتان!R19</f>
        <v>0</v>
      </c>
      <c r="S31" s="223">
        <f>ملتان!S19</f>
        <v>0</v>
      </c>
      <c r="T31" s="162">
        <f>ملتان!T19</f>
        <v>0</v>
      </c>
      <c r="U31" s="224">
        <f>ملتان!U19</f>
        <v>0</v>
      </c>
      <c r="V31" s="162">
        <f>ملتان!V19</f>
        <v>0</v>
      </c>
      <c r="W31" s="224">
        <f>ملتان!W19</f>
        <v>0</v>
      </c>
      <c r="X31" s="162">
        <f>ملتان!X19</f>
        <v>0</v>
      </c>
      <c r="Y31" s="86">
        <f>ملتان!Y19</f>
        <v>0</v>
      </c>
      <c r="Z31" s="223">
        <f>ملتان!Z19</f>
        <v>0</v>
      </c>
      <c r="AA31" s="223">
        <f>ملتان!AA19</f>
        <v>0</v>
      </c>
      <c r="AB31" s="162">
        <f>ملتان!AB19</f>
        <v>0</v>
      </c>
      <c r="AC31" s="224">
        <f>ملتان!AC19</f>
        <v>0</v>
      </c>
      <c r="AD31" s="162">
        <f>ملتان!AD19</f>
        <v>0</v>
      </c>
      <c r="AE31" s="226">
        <f>ملتان!AE19</f>
        <v>0</v>
      </c>
      <c r="AF31" s="226">
        <f>ملتان!AF19</f>
        <v>0</v>
      </c>
      <c r="AG31" s="227">
        <f>ملتان!AG19</f>
        <v>0</v>
      </c>
      <c r="AH31" s="224">
        <f>ملتان!AH19</f>
        <v>0</v>
      </c>
      <c r="AI31" s="125">
        <f>ملتان!AI19</f>
        <v>1</v>
      </c>
      <c r="AJ31" s="161">
        <f>ملتان!AJ19</f>
        <v>0</v>
      </c>
      <c r="AK31" s="162">
        <f>ملتان!AK19</f>
        <v>0</v>
      </c>
      <c r="AL31" s="57" t="s">
        <v>64</v>
      </c>
      <c r="AM31" s="359"/>
      <c r="AN31" s="56">
        <f t="shared" si="0"/>
        <v>20</v>
      </c>
      <c r="AO31" s="228"/>
      <c r="AP31" s="187"/>
      <c r="AQ31" s="187"/>
      <c r="AR31" s="187"/>
      <c r="AS31" s="187"/>
      <c r="AT31" s="216"/>
      <c r="AU31" s="211"/>
    </row>
    <row r="32" spans="1:47" ht="21.2" customHeight="1">
      <c r="A32" s="149"/>
      <c r="B32" s="247">
        <f>ملتان!B20</f>
        <v>0</v>
      </c>
      <c r="C32" s="223">
        <f>ملتان!C20</f>
        <v>0</v>
      </c>
      <c r="D32" s="223">
        <f>ملتان!D20</f>
        <v>0</v>
      </c>
      <c r="E32" s="161">
        <f>ملتان!E20</f>
        <v>0</v>
      </c>
      <c r="F32" s="224">
        <f>ملتان!F20</f>
        <v>0</v>
      </c>
      <c r="G32" s="225">
        <f>ملتان!G20</f>
        <v>0</v>
      </c>
      <c r="H32" s="224">
        <f>ملتان!H20</f>
        <v>0</v>
      </c>
      <c r="I32" s="225">
        <f>ملتان!I20</f>
        <v>0</v>
      </c>
      <c r="J32" s="224">
        <f>ملتان!J20</f>
        <v>0</v>
      </c>
      <c r="K32" s="225">
        <f>ملتان!K20</f>
        <v>0</v>
      </c>
      <c r="L32" s="224">
        <f>ملتان!L20</f>
        <v>0</v>
      </c>
      <c r="M32" s="224">
        <f>ملتان!M20</f>
        <v>0</v>
      </c>
      <c r="N32" s="161">
        <f>ملتان!N20</f>
        <v>0</v>
      </c>
      <c r="O32" s="224">
        <f>ملتان!O20</f>
        <v>0</v>
      </c>
      <c r="P32" s="162">
        <f>ملتان!P20</f>
        <v>0</v>
      </c>
      <c r="Q32" s="224">
        <f>ملتان!Q20</f>
        <v>0</v>
      </c>
      <c r="R32" s="223">
        <f>ملتان!R20</f>
        <v>0</v>
      </c>
      <c r="S32" s="223">
        <f>ملتان!S20</f>
        <v>0</v>
      </c>
      <c r="T32" s="162">
        <f>ملتان!T20</f>
        <v>0</v>
      </c>
      <c r="U32" s="224">
        <f>ملتان!U20</f>
        <v>0</v>
      </c>
      <c r="V32" s="162">
        <f>ملتان!V20</f>
        <v>0</v>
      </c>
      <c r="W32" s="224">
        <f>ملتان!W20</f>
        <v>0</v>
      </c>
      <c r="X32" s="162">
        <f>ملتان!X20</f>
        <v>0</v>
      </c>
      <c r="Y32" s="86">
        <f>ملتان!Y20</f>
        <v>0</v>
      </c>
      <c r="Z32" s="223">
        <f>ملتان!Z20</f>
        <v>0</v>
      </c>
      <c r="AA32" s="223">
        <f>ملتان!AA20</f>
        <v>0</v>
      </c>
      <c r="AB32" s="162">
        <f>ملتان!AB20</f>
        <v>0</v>
      </c>
      <c r="AC32" s="224">
        <f>ملتان!AC20</f>
        <v>0</v>
      </c>
      <c r="AD32" s="162">
        <f>ملتان!AD20</f>
        <v>0</v>
      </c>
      <c r="AE32" s="226">
        <f>ملتان!AE20</f>
        <v>0</v>
      </c>
      <c r="AF32" s="226">
        <f>ملتان!AF20</f>
        <v>0</v>
      </c>
      <c r="AG32" s="227">
        <f>ملتان!AG20</f>
        <v>0</v>
      </c>
      <c r="AH32" s="224">
        <f>ملتان!AH20</f>
        <v>0</v>
      </c>
      <c r="AI32" s="125">
        <f>ملتان!AI20</f>
        <v>1</v>
      </c>
      <c r="AJ32" s="161">
        <f>ملتان!AJ20</f>
        <v>0</v>
      </c>
      <c r="AK32" s="162">
        <f>ملتان!AK20</f>
        <v>0</v>
      </c>
      <c r="AL32" s="57" t="s">
        <v>34</v>
      </c>
      <c r="AM32" s="359"/>
      <c r="AN32" s="56">
        <f t="shared" si="0"/>
        <v>21</v>
      </c>
      <c r="AO32" s="228"/>
      <c r="AP32" s="187"/>
      <c r="AQ32" s="187"/>
      <c r="AR32" s="187"/>
      <c r="AS32" s="187"/>
      <c r="AT32" s="216"/>
      <c r="AU32" s="211"/>
    </row>
    <row r="33" spans="1:47" ht="21.2" customHeight="1">
      <c r="A33" s="149"/>
      <c r="B33" s="247">
        <f>ملتان!B21</f>
        <v>0</v>
      </c>
      <c r="C33" s="223">
        <f>ملتان!C21</f>
        <v>0</v>
      </c>
      <c r="D33" s="223">
        <f>ملتان!D21</f>
        <v>0</v>
      </c>
      <c r="E33" s="161">
        <f>ملتان!E21</f>
        <v>0</v>
      </c>
      <c r="F33" s="224">
        <f>ملتان!F21</f>
        <v>0</v>
      </c>
      <c r="G33" s="225">
        <f>ملتان!G21</f>
        <v>0</v>
      </c>
      <c r="H33" s="224">
        <f>ملتان!H21</f>
        <v>0</v>
      </c>
      <c r="I33" s="225">
        <f>ملتان!I21</f>
        <v>0</v>
      </c>
      <c r="J33" s="224">
        <f>ملتان!J21</f>
        <v>0</v>
      </c>
      <c r="K33" s="225">
        <f>ملتان!K21</f>
        <v>0</v>
      </c>
      <c r="L33" s="224">
        <f>ملتان!L21</f>
        <v>0</v>
      </c>
      <c r="M33" s="224">
        <f>ملتان!M21</f>
        <v>0</v>
      </c>
      <c r="N33" s="161">
        <f>ملتان!N21</f>
        <v>0</v>
      </c>
      <c r="O33" s="224">
        <f>ملتان!O21</f>
        <v>0</v>
      </c>
      <c r="P33" s="162">
        <f>ملتان!P21</f>
        <v>0</v>
      </c>
      <c r="Q33" s="224">
        <f>ملتان!Q21</f>
        <v>0</v>
      </c>
      <c r="R33" s="223">
        <f>ملتان!R21</f>
        <v>0</v>
      </c>
      <c r="S33" s="223">
        <f>ملتان!S21</f>
        <v>0</v>
      </c>
      <c r="T33" s="162">
        <f>ملتان!T21</f>
        <v>0</v>
      </c>
      <c r="U33" s="224">
        <f>ملتان!U21</f>
        <v>0</v>
      </c>
      <c r="V33" s="162">
        <f>ملتان!V21</f>
        <v>0</v>
      </c>
      <c r="W33" s="224">
        <f>ملتان!W21</f>
        <v>0</v>
      </c>
      <c r="X33" s="162">
        <f>ملتان!X21</f>
        <v>0</v>
      </c>
      <c r="Y33" s="86">
        <f>ملتان!Y21</f>
        <v>0</v>
      </c>
      <c r="Z33" s="223">
        <f>ملتان!Z21</f>
        <v>0</v>
      </c>
      <c r="AA33" s="223">
        <f>ملتان!AA21</f>
        <v>0</v>
      </c>
      <c r="AB33" s="162">
        <f>ملتان!AB21</f>
        <v>0</v>
      </c>
      <c r="AC33" s="224">
        <f>ملتان!AC21</f>
        <v>0</v>
      </c>
      <c r="AD33" s="162">
        <f>ملتان!AD21</f>
        <v>0</v>
      </c>
      <c r="AE33" s="226">
        <f>ملتان!AE21</f>
        <v>0</v>
      </c>
      <c r="AF33" s="226">
        <f>ملتان!AF21</f>
        <v>0</v>
      </c>
      <c r="AG33" s="227">
        <f>ملتان!AG21</f>
        <v>0</v>
      </c>
      <c r="AH33" s="224">
        <f>ملتان!AH21</f>
        <v>0</v>
      </c>
      <c r="AI33" s="125">
        <f>ملتان!AI21</f>
        <v>1</v>
      </c>
      <c r="AJ33" s="161">
        <f>ملتان!AJ21</f>
        <v>0</v>
      </c>
      <c r="AK33" s="162">
        <f>ملتان!AK21</f>
        <v>0</v>
      </c>
      <c r="AL33" s="57" t="s">
        <v>65</v>
      </c>
      <c r="AM33" s="360"/>
      <c r="AN33" s="56">
        <f t="shared" si="0"/>
        <v>22</v>
      </c>
      <c r="AO33" s="228"/>
      <c r="AP33" s="187"/>
      <c r="AQ33" s="187"/>
      <c r="AR33" s="187"/>
      <c r="AS33" s="187"/>
      <c r="AT33" s="216"/>
      <c r="AU33" s="211"/>
    </row>
    <row r="34" spans="1:47" ht="21.2" customHeight="1">
      <c r="A34" s="149"/>
      <c r="B34" s="247">
        <f>'فیصل آباد'!B12</f>
        <v>0</v>
      </c>
      <c r="C34" s="223">
        <f>'فیصل آباد'!C12</f>
        <v>0</v>
      </c>
      <c r="D34" s="223">
        <f>'فیصل آباد'!D12</f>
        <v>0</v>
      </c>
      <c r="E34" s="161">
        <f>'فیصل آباد'!E12</f>
        <v>0</v>
      </c>
      <c r="F34" s="224">
        <f>'فیصل آباد'!F12</f>
        <v>0</v>
      </c>
      <c r="G34" s="225">
        <f>'فیصل آباد'!G12</f>
        <v>0</v>
      </c>
      <c r="H34" s="224">
        <f>'فیصل آباد'!H12</f>
        <v>0</v>
      </c>
      <c r="I34" s="225">
        <f>'فیصل آباد'!I12</f>
        <v>0</v>
      </c>
      <c r="J34" s="224">
        <f>'فیصل آباد'!J12</f>
        <v>0</v>
      </c>
      <c r="K34" s="225">
        <f>'فیصل آباد'!K12</f>
        <v>0</v>
      </c>
      <c r="L34" s="224">
        <f>'فیصل آباد'!L12</f>
        <v>0</v>
      </c>
      <c r="M34" s="224">
        <f>'فیصل آباد'!M12</f>
        <v>0</v>
      </c>
      <c r="N34" s="161">
        <f>'فیصل آباد'!N12</f>
        <v>0</v>
      </c>
      <c r="O34" s="224">
        <f>'فیصل آباد'!O12</f>
        <v>0</v>
      </c>
      <c r="P34" s="162">
        <f>'فیصل آباد'!P12</f>
        <v>0</v>
      </c>
      <c r="Q34" s="224">
        <f>'فیصل آباد'!Q12</f>
        <v>0</v>
      </c>
      <c r="R34" s="223">
        <f>'فیصل آباد'!R12</f>
        <v>0</v>
      </c>
      <c r="S34" s="223">
        <f>'فیصل آباد'!S12</f>
        <v>0</v>
      </c>
      <c r="T34" s="162">
        <f>'فیصل آباد'!T12</f>
        <v>0</v>
      </c>
      <c r="U34" s="224">
        <f>'فیصل آباد'!U12</f>
        <v>0</v>
      </c>
      <c r="V34" s="162">
        <f>'فیصل آباد'!V12</f>
        <v>0</v>
      </c>
      <c r="W34" s="224">
        <f>'فیصل آباد'!W12</f>
        <v>0</v>
      </c>
      <c r="X34" s="162">
        <f>'فیصل آباد'!X12</f>
        <v>0</v>
      </c>
      <c r="Y34" s="86">
        <f>'فیصل آباد'!Y12</f>
        <v>0</v>
      </c>
      <c r="Z34" s="223">
        <f>'فیصل آباد'!Z12</f>
        <v>0</v>
      </c>
      <c r="AA34" s="223">
        <f>'فیصل آباد'!AA12</f>
        <v>0</v>
      </c>
      <c r="AB34" s="162">
        <f>'فیصل آباد'!AB12</f>
        <v>0</v>
      </c>
      <c r="AC34" s="224">
        <f>'فیصل آباد'!AC12</f>
        <v>0</v>
      </c>
      <c r="AD34" s="162">
        <f>'فیصل آباد'!AD12</f>
        <v>0</v>
      </c>
      <c r="AE34" s="226">
        <f>'فیصل آباد'!AE12</f>
        <v>0</v>
      </c>
      <c r="AF34" s="226">
        <f>'فیصل آباد'!AF12</f>
        <v>0</v>
      </c>
      <c r="AG34" s="227">
        <f>'فیصل آباد'!AG12</f>
        <v>0</v>
      </c>
      <c r="AH34" s="224">
        <f>'فیصل آباد'!AH12</f>
        <v>0</v>
      </c>
      <c r="AI34" s="125">
        <f>'فیصل آباد'!AI12</f>
        <v>1</v>
      </c>
      <c r="AJ34" s="161">
        <f>'فیصل آباد'!AJ12</f>
        <v>0</v>
      </c>
      <c r="AK34" s="162">
        <f>'فیصل آباد'!AK12</f>
        <v>0</v>
      </c>
      <c r="AL34" s="57" t="s">
        <v>66</v>
      </c>
      <c r="AM34" s="348" t="s">
        <v>35</v>
      </c>
      <c r="AN34" s="56">
        <f t="shared" si="0"/>
        <v>23</v>
      </c>
      <c r="AO34" s="228"/>
      <c r="AP34" s="187"/>
      <c r="AQ34" s="187"/>
      <c r="AR34" s="187"/>
      <c r="AS34" s="187"/>
      <c r="AT34" s="216"/>
      <c r="AU34" s="211"/>
    </row>
    <row r="35" spans="1:47" ht="21.2" customHeight="1">
      <c r="A35" s="149"/>
      <c r="B35" s="247">
        <f>'فیصل آباد'!B13</f>
        <v>0</v>
      </c>
      <c r="C35" s="223">
        <f>'فیصل آباد'!C13</f>
        <v>0</v>
      </c>
      <c r="D35" s="223">
        <f>'فیصل آباد'!D13</f>
        <v>0</v>
      </c>
      <c r="E35" s="161">
        <f>'فیصل آباد'!E13</f>
        <v>0</v>
      </c>
      <c r="F35" s="224">
        <f>'فیصل آباد'!F13</f>
        <v>0</v>
      </c>
      <c r="G35" s="225">
        <f>'فیصل آباد'!G13</f>
        <v>0</v>
      </c>
      <c r="H35" s="224">
        <f>'فیصل آباد'!H13</f>
        <v>0</v>
      </c>
      <c r="I35" s="225">
        <f>'فیصل آباد'!I13</f>
        <v>0</v>
      </c>
      <c r="J35" s="224">
        <f>'فیصل آباد'!J13</f>
        <v>0</v>
      </c>
      <c r="K35" s="225">
        <f>'فیصل آباد'!K13</f>
        <v>0</v>
      </c>
      <c r="L35" s="224">
        <f>'فیصل آباد'!L13</f>
        <v>0</v>
      </c>
      <c r="M35" s="224">
        <f>'فیصل آباد'!M13</f>
        <v>0</v>
      </c>
      <c r="N35" s="161">
        <f>'فیصل آباد'!N13</f>
        <v>0</v>
      </c>
      <c r="O35" s="224">
        <f>'فیصل آباد'!O13</f>
        <v>0</v>
      </c>
      <c r="P35" s="162">
        <f>'فیصل آباد'!P13</f>
        <v>0</v>
      </c>
      <c r="Q35" s="224">
        <f>'فیصل آباد'!Q13</f>
        <v>0</v>
      </c>
      <c r="R35" s="223">
        <f>'فیصل آباد'!R13</f>
        <v>0</v>
      </c>
      <c r="S35" s="223">
        <f>'فیصل آباد'!S13</f>
        <v>0</v>
      </c>
      <c r="T35" s="162">
        <f>'فیصل آباد'!T13</f>
        <v>0</v>
      </c>
      <c r="U35" s="224">
        <f>'فیصل آباد'!U13</f>
        <v>0</v>
      </c>
      <c r="V35" s="162">
        <f>'فیصل آباد'!V13</f>
        <v>0</v>
      </c>
      <c r="W35" s="224">
        <f>'فیصل آباد'!W13</f>
        <v>0</v>
      </c>
      <c r="X35" s="162">
        <f>'فیصل آباد'!X13</f>
        <v>0</v>
      </c>
      <c r="Y35" s="86">
        <f>'فیصل آباد'!Y13</f>
        <v>0</v>
      </c>
      <c r="Z35" s="223">
        <f>'فیصل آباد'!Z13</f>
        <v>0</v>
      </c>
      <c r="AA35" s="223">
        <f>'فیصل آباد'!AA13</f>
        <v>0</v>
      </c>
      <c r="AB35" s="162">
        <f>'فیصل آباد'!AB13</f>
        <v>0</v>
      </c>
      <c r="AC35" s="224">
        <f>'فیصل آباد'!AC13</f>
        <v>0</v>
      </c>
      <c r="AD35" s="162">
        <f>'فیصل آباد'!AD13</f>
        <v>0</v>
      </c>
      <c r="AE35" s="226">
        <f>'فیصل آباد'!AE13</f>
        <v>0</v>
      </c>
      <c r="AF35" s="226">
        <f>'فیصل آباد'!AF13</f>
        <v>0</v>
      </c>
      <c r="AG35" s="227">
        <f>'فیصل آباد'!AG13</f>
        <v>0</v>
      </c>
      <c r="AH35" s="224">
        <f>'فیصل آباد'!AH13</f>
        <v>0</v>
      </c>
      <c r="AI35" s="125">
        <f>'فیصل آباد'!AI13</f>
        <v>1</v>
      </c>
      <c r="AJ35" s="161">
        <f>'فیصل آباد'!AJ13</f>
        <v>0</v>
      </c>
      <c r="AK35" s="162">
        <f>'فیصل آباد'!AK13</f>
        <v>0</v>
      </c>
      <c r="AL35" s="57" t="s">
        <v>35</v>
      </c>
      <c r="AM35" s="349"/>
      <c r="AN35" s="56">
        <f t="shared" si="0"/>
        <v>24</v>
      </c>
      <c r="AO35" s="228"/>
      <c r="AP35" s="187"/>
      <c r="AQ35" s="187"/>
      <c r="AR35" s="187"/>
      <c r="AS35" s="187"/>
      <c r="AT35" s="216"/>
      <c r="AU35" s="211"/>
    </row>
    <row r="36" spans="1:47" ht="21.2" customHeight="1">
      <c r="A36" s="149"/>
      <c r="B36" s="247">
        <f>'فیصل آباد'!B14</f>
        <v>0</v>
      </c>
      <c r="C36" s="223">
        <f>'فیصل آباد'!C14</f>
        <v>0</v>
      </c>
      <c r="D36" s="223">
        <f>'فیصل آباد'!D14</f>
        <v>0</v>
      </c>
      <c r="E36" s="161">
        <f>'فیصل آباد'!E14</f>
        <v>0</v>
      </c>
      <c r="F36" s="224">
        <f>'فیصل آباد'!F14</f>
        <v>0</v>
      </c>
      <c r="G36" s="225">
        <f>'فیصل آباد'!G14</f>
        <v>0</v>
      </c>
      <c r="H36" s="224">
        <f>'فیصل آباد'!H14</f>
        <v>0</v>
      </c>
      <c r="I36" s="225">
        <f>'فیصل آباد'!I14</f>
        <v>0</v>
      </c>
      <c r="J36" s="224">
        <f>'فیصل آباد'!J14</f>
        <v>0</v>
      </c>
      <c r="K36" s="225">
        <f>'فیصل آباد'!K14</f>
        <v>0</v>
      </c>
      <c r="L36" s="224">
        <f>'فیصل آباد'!L14</f>
        <v>0</v>
      </c>
      <c r="M36" s="224">
        <f>'فیصل آباد'!M14</f>
        <v>0</v>
      </c>
      <c r="N36" s="161">
        <f>'فیصل آباد'!N14</f>
        <v>0</v>
      </c>
      <c r="O36" s="224">
        <f>'فیصل آباد'!O14</f>
        <v>0</v>
      </c>
      <c r="P36" s="162">
        <f>'فیصل آباد'!P14</f>
        <v>0</v>
      </c>
      <c r="Q36" s="224">
        <f>'فیصل آباد'!Q14</f>
        <v>0</v>
      </c>
      <c r="R36" s="223">
        <f>'فیصل آباد'!R14</f>
        <v>0</v>
      </c>
      <c r="S36" s="223">
        <f>'فیصل آباد'!S14</f>
        <v>0</v>
      </c>
      <c r="T36" s="162">
        <f>'فیصل آباد'!T14</f>
        <v>0</v>
      </c>
      <c r="U36" s="224">
        <f>'فیصل آباد'!U14</f>
        <v>0</v>
      </c>
      <c r="V36" s="162">
        <f>'فیصل آباد'!V14</f>
        <v>0</v>
      </c>
      <c r="W36" s="224">
        <f>'فیصل آباد'!W14</f>
        <v>0</v>
      </c>
      <c r="X36" s="162">
        <f>'فیصل آباد'!X14</f>
        <v>0</v>
      </c>
      <c r="Y36" s="86">
        <f>'فیصل آباد'!Y14</f>
        <v>0</v>
      </c>
      <c r="Z36" s="223">
        <f>'فیصل آباد'!Z14</f>
        <v>0</v>
      </c>
      <c r="AA36" s="223">
        <f>'فیصل آباد'!AA14</f>
        <v>0</v>
      </c>
      <c r="AB36" s="162">
        <f>'فیصل آباد'!AB14</f>
        <v>0</v>
      </c>
      <c r="AC36" s="224">
        <f>'فیصل آباد'!AC14</f>
        <v>0</v>
      </c>
      <c r="AD36" s="162">
        <f>'فیصل آباد'!AD14</f>
        <v>0</v>
      </c>
      <c r="AE36" s="226">
        <f>'فیصل آباد'!AE14</f>
        <v>0</v>
      </c>
      <c r="AF36" s="226">
        <f>'فیصل آباد'!AF14</f>
        <v>0</v>
      </c>
      <c r="AG36" s="227">
        <f>'فیصل آباد'!AG14</f>
        <v>0</v>
      </c>
      <c r="AH36" s="224">
        <f>'فیصل آباد'!AH14</f>
        <v>0</v>
      </c>
      <c r="AI36" s="125">
        <f>'فیصل آباد'!AI14</f>
        <v>1</v>
      </c>
      <c r="AJ36" s="161">
        <f>'فیصل آباد'!AJ14</f>
        <v>0</v>
      </c>
      <c r="AK36" s="162">
        <f>'فیصل آباد'!AK14</f>
        <v>0</v>
      </c>
      <c r="AL36" s="57" t="s">
        <v>105</v>
      </c>
      <c r="AM36" s="349"/>
      <c r="AN36" s="56">
        <f t="shared" si="0"/>
        <v>25</v>
      </c>
      <c r="AO36" s="228"/>
      <c r="AP36" s="187"/>
      <c r="AQ36" s="187"/>
      <c r="AR36" s="187"/>
      <c r="AS36" s="187"/>
      <c r="AT36" s="216"/>
      <c r="AU36" s="211"/>
    </row>
    <row r="37" spans="1:47" ht="21.2" customHeight="1" thickBot="1">
      <c r="A37" s="149"/>
      <c r="B37" s="247">
        <f>'فیصل آباد'!B15</f>
        <v>0</v>
      </c>
      <c r="C37" s="163">
        <f>'فیصل آباد'!C15</f>
        <v>0</v>
      </c>
      <c r="D37" s="163">
        <f>'فیصل آباد'!D15</f>
        <v>0</v>
      </c>
      <c r="E37" s="159">
        <f>'فیصل آباد'!E15</f>
        <v>0</v>
      </c>
      <c r="F37" s="169">
        <f>'فیصل آباد'!F15</f>
        <v>0</v>
      </c>
      <c r="G37" s="177">
        <f>'فیصل آباد'!G15</f>
        <v>0</v>
      </c>
      <c r="H37" s="169">
        <f>'فیصل آباد'!H15</f>
        <v>0</v>
      </c>
      <c r="I37" s="177">
        <f>'فیصل آباد'!I15</f>
        <v>0</v>
      </c>
      <c r="J37" s="169">
        <f>'فیصل آباد'!J15</f>
        <v>0</v>
      </c>
      <c r="K37" s="177">
        <f>'فیصل آباد'!K15</f>
        <v>0</v>
      </c>
      <c r="L37" s="169">
        <f>'فیصل آباد'!L15</f>
        <v>0</v>
      </c>
      <c r="M37" s="169">
        <f>'فیصل آباد'!M15</f>
        <v>0</v>
      </c>
      <c r="N37" s="159">
        <f>'فیصل آباد'!N15</f>
        <v>0</v>
      </c>
      <c r="O37" s="169">
        <f>'فیصل آباد'!O15</f>
        <v>0</v>
      </c>
      <c r="P37" s="160">
        <f>'فیصل آباد'!P15</f>
        <v>0</v>
      </c>
      <c r="Q37" s="169">
        <f>'فیصل آباد'!Q15</f>
        <v>0</v>
      </c>
      <c r="R37" s="163">
        <f>'فیصل آباد'!R15</f>
        <v>0</v>
      </c>
      <c r="S37" s="163">
        <f>'فیصل آباد'!S15</f>
        <v>0</v>
      </c>
      <c r="T37" s="160">
        <f>'فیصل آباد'!T15</f>
        <v>0</v>
      </c>
      <c r="U37" s="169">
        <f>'فیصل آباد'!U15</f>
        <v>0</v>
      </c>
      <c r="V37" s="160">
        <f>'فیصل آباد'!V15</f>
        <v>0</v>
      </c>
      <c r="W37" s="169">
        <f>'فیصل آباد'!W15</f>
        <v>0</v>
      </c>
      <c r="X37" s="160">
        <f>'فیصل آباد'!X15</f>
        <v>0</v>
      </c>
      <c r="Y37" s="86">
        <f>'فیصل آباد'!Y15</f>
        <v>0</v>
      </c>
      <c r="Z37" s="163">
        <f>'فیصل آباد'!Z15</f>
        <v>0</v>
      </c>
      <c r="AA37" s="163">
        <f>'فیصل آباد'!AA15</f>
        <v>0</v>
      </c>
      <c r="AB37" s="160">
        <f>'فیصل آباد'!AB15</f>
        <v>0</v>
      </c>
      <c r="AC37" s="169">
        <f>'فیصل آباد'!AC15</f>
        <v>0</v>
      </c>
      <c r="AD37" s="160">
        <f>'فیصل آباد'!AD15</f>
        <v>0</v>
      </c>
      <c r="AE37" s="178">
        <f>'فیصل آباد'!AE15</f>
        <v>0</v>
      </c>
      <c r="AF37" s="178">
        <f>'فیصل آباد'!AF15</f>
        <v>0</v>
      </c>
      <c r="AG37" s="179">
        <f>'فیصل آباد'!AG15</f>
        <v>0</v>
      </c>
      <c r="AH37" s="169">
        <f>'فیصل آباد'!AH15</f>
        <v>0</v>
      </c>
      <c r="AI37" s="124">
        <f>'فیصل آباد'!AI15</f>
        <v>1</v>
      </c>
      <c r="AJ37" s="159">
        <f>'فیصل آباد'!AJ15</f>
        <v>0</v>
      </c>
      <c r="AK37" s="162">
        <f>'فیصل آباد'!AK15</f>
        <v>0</v>
      </c>
      <c r="AL37" s="57" t="s">
        <v>36</v>
      </c>
      <c r="AM37" s="349"/>
      <c r="AN37" s="56">
        <f t="shared" si="0"/>
        <v>26</v>
      </c>
      <c r="AO37" s="228"/>
      <c r="AP37" s="187"/>
      <c r="AQ37" s="187"/>
      <c r="AR37" s="187"/>
      <c r="AS37" s="187"/>
      <c r="AT37" s="216"/>
      <c r="AU37" s="211"/>
    </row>
    <row r="38" spans="1:47" ht="21.2" customHeight="1">
      <c r="A38" s="149"/>
      <c r="B38" s="253">
        <f>'فیصل آباد'!B16</f>
        <v>0</v>
      </c>
      <c r="C38" s="229">
        <f>'فیصل آباد'!C16</f>
        <v>0</v>
      </c>
      <c r="D38" s="229">
        <f>'فیصل آباد'!D16</f>
        <v>0</v>
      </c>
      <c r="E38" s="230">
        <f>'فیصل آباد'!E16</f>
        <v>0</v>
      </c>
      <c r="F38" s="231">
        <f>'فیصل آباد'!F16</f>
        <v>0</v>
      </c>
      <c r="G38" s="232">
        <f>'فیصل آباد'!G16</f>
        <v>0</v>
      </c>
      <c r="H38" s="231">
        <f>'فیصل آباد'!H16</f>
        <v>0</v>
      </c>
      <c r="I38" s="232">
        <f>'فیصل آباد'!I16</f>
        <v>0</v>
      </c>
      <c r="J38" s="231">
        <f>'فیصل آباد'!J16</f>
        <v>0</v>
      </c>
      <c r="K38" s="232">
        <f>'فیصل آباد'!K16</f>
        <v>0</v>
      </c>
      <c r="L38" s="231">
        <f>'فیصل آباد'!L16</f>
        <v>0</v>
      </c>
      <c r="M38" s="231">
        <f>'فیصل آباد'!M16</f>
        <v>0</v>
      </c>
      <c r="N38" s="230">
        <f>'فیصل آباد'!N16</f>
        <v>0</v>
      </c>
      <c r="O38" s="231">
        <f>'فیصل آباد'!O16</f>
        <v>0</v>
      </c>
      <c r="P38" s="233">
        <f>'فیصل آباد'!P16</f>
        <v>0</v>
      </c>
      <c r="Q38" s="231">
        <f>'فیصل آباد'!Q16</f>
        <v>0</v>
      </c>
      <c r="R38" s="229">
        <f>'فیصل آباد'!R16</f>
        <v>0</v>
      </c>
      <c r="S38" s="229">
        <f>'فیصل آباد'!S16</f>
        <v>0</v>
      </c>
      <c r="T38" s="233">
        <f>'فیصل آباد'!T16</f>
        <v>0</v>
      </c>
      <c r="U38" s="231">
        <f>'فیصل آباد'!U16</f>
        <v>0</v>
      </c>
      <c r="V38" s="233">
        <f>'فیصل آباد'!V16</f>
        <v>0</v>
      </c>
      <c r="W38" s="231">
        <f>'فیصل آباد'!W16</f>
        <v>0</v>
      </c>
      <c r="X38" s="233">
        <f>'فیصل آباد'!X16</f>
        <v>0</v>
      </c>
      <c r="Y38" s="94">
        <f>'فیصل آباد'!Y16</f>
        <v>0</v>
      </c>
      <c r="Z38" s="229">
        <f>'فیصل آباد'!Z16</f>
        <v>0</v>
      </c>
      <c r="AA38" s="229">
        <f>'فیصل آباد'!AA16</f>
        <v>0</v>
      </c>
      <c r="AB38" s="233">
        <f>'فیصل آباد'!AB16</f>
        <v>0</v>
      </c>
      <c r="AC38" s="231">
        <f>'فیصل آباد'!AC16</f>
        <v>0</v>
      </c>
      <c r="AD38" s="233">
        <f>'فیصل آباد'!AD16</f>
        <v>0</v>
      </c>
      <c r="AE38" s="234">
        <f>'فیصل آباد'!AE16</f>
        <v>0</v>
      </c>
      <c r="AF38" s="234">
        <f>'فیصل آباد'!AF16</f>
        <v>0</v>
      </c>
      <c r="AG38" s="235">
        <f>'فیصل آباد'!AG16</f>
        <v>0</v>
      </c>
      <c r="AH38" s="231">
        <f>'فیصل آباد'!AH16</f>
        <v>0</v>
      </c>
      <c r="AI38" s="126">
        <f>'فیصل آباد'!AI16</f>
        <v>1</v>
      </c>
      <c r="AJ38" s="230">
        <f>'فیصل آباد'!AJ16</f>
        <v>0</v>
      </c>
      <c r="AK38" s="162">
        <f>'فیصل آباد'!AK16</f>
        <v>0</v>
      </c>
      <c r="AL38" s="57" t="s">
        <v>106</v>
      </c>
      <c r="AM38" s="349"/>
      <c r="AN38" s="56">
        <f t="shared" si="0"/>
        <v>27</v>
      </c>
      <c r="AO38" s="218"/>
      <c r="AP38" s="214"/>
      <c r="AQ38" s="214"/>
      <c r="AR38" s="214"/>
      <c r="AS38" s="214"/>
      <c r="AT38" s="213"/>
      <c r="AU38" s="211"/>
    </row>
    <row r="39" spans="1:47" ht="21.2" customHeight="1">
      <c r="A39" s="149"/>
      <c r="B39" s="247">
        <f>'فیصل آباد'!B17</f>
        <v>0</v>
      </c>
      <c r="C39" s="163">
        <f>'فیصل آباد'!C17</f>
        <v>0</v>
      </c>
      <c r="D39" s="163">
        <f>'فیصل آباد'!D17</f>
        <v>0</v>
      </c>
      <c r="E39" s="159">
        <f>'فیصل آباد'!E17</f>
        <v>0</v>
      </c>
      <c r="F39" s="169">
        <f>'فیصل آباد'!F17</f>
        <v>0</v>
      </c>
      <c r="G39" s="177">
        <f>'فیصل آباد'!G17</f>
        <v>0</v>
      </c>
      <c r="H39" s="169">
        <f>'فیصل آباد'!H17</f>
        <v>0</v>
      </c>
      <c r="I39" s="177">
        <f>'فیصل آباد'!I17</f>
        <v>0</v>
      </c>
      <c r="J39" s="169">
        <f>'فیصل آباد'!J17</f>
        <v>0</v>
      </c>
      <c r="K39" s="177">
        <f>'فیصل آباد'!K17</f>
        <v>0</v>
      </c>
      <c r="L39" s="169">
        <f>'فیصل آباد'!L17</f>
        <v>0</v>
      </c>
      <c r="M39" s="169">
        <f>'فیصل آباد'!M17</f>
        <v>0</v>
      </c>
      <c r="N39" s="159">
        <f>'فیصل آباد'!N17</f>
        <v>0</v>
      </c>
      <c r="O39" s="169">
        <f>'فیصل آباد'!O17</f>
        <v>0</v>
      </c>
      <c r="P39" s="160">
        <f>'فیصل آباد'!P17</f>
        <v>0</v>
      </c>
      <c r="Q39" s="169">
        <f>'فیصل آباد'!Q17</f>
        <v>0</v>
      </c>
      <c r="R39" s="163">
        <f>'فیصل آباد'!R17</f>
        <v>0</v>
      </c>
      <c r="S39" s="163">
        <f>'فیصل آباد'!S17</f>
        <v>0</v>
      </c>
      <c r="T39" s="160">
        <f>'فیصل آباد'!T17</f>
        <v>0</v>
      </c>
      <c r="U39" s="169">
        <f>'فیصل آباد'!U17</f>
        <v>0</v>
      </c>
      <c r="V39" s="160">
        <f>'فیصل آباد'!V17</f>
        <v>0</v>
      </c>
      <c r="W39" s="169">
        <f>'فیصل آباد'!W17</f>
        <v>0</v>
      </c>
      <c r="X39" s="160">
        <f>'فیصل آباد'!X17</f>
        <v>0</v>
      </c>
      <c r="Y39" s="86">
        <f>'فیصل آباد'!Y17</f>
        <v>0</v>
      </c>
      <c r="Z39" s="163">
        <f>'فیصل آباد'!Z17</f>
        <v>0</v>
      </c>
      <c r="AA39" s="163">
        <f>'فیصل آباد'!AA17</f>
        <v>0</v>
      </c>
      <c r="AB39" s="160">
        <f>'فیصل آباد'!AB17</f>
        <v>0</v>
      </c>
      <c r="AC39" s="169">
        <f>'فیصل آباد'!AC17</f>
        <v>0</v>
      </c>
      <c r="AD39" s="160">
        <f>'فیصل آباد'!AD17</f>
        <v>0</v>
      </c>
      <c r="AE39" s="178">
        <f>'فیصل آباد'!AE17</f>
        <v>0</v>
      </c>
      <c r="AF39" s="178">
        <f>'فیصل آباد'!AF17</f>
        <v>0</v>
      </c>
      <c r="AG39" s="179">
        <f>'فیصل آباد'!AG17</f>
        <v>0</v>
      </c>
      <c r="AH39" s="169">
        <f>'فیصل آباد'!AH17</f>
        <v>0</v>
      </c>
      <c r="AI39" s="124">
        <f>'فیصل آباد'!AI17</f>
        <v>1</v>
      </c>
      <c r="AJ39" s="159">
        <f>'فیصل آباد'!AJ17</f>
        <v>0</v>
      </c>
      <c r="AK39" s="162">
        <f>'فیصل آباد'!AK17</f>
        <v>0</v>
      </c>
      <c r="AL39" s="57" t="s">
        <v>107</v>
      </c>
      <c r="AM39" s="349"/>
      <c r="AN39" s="56">
        <f t="shared" si="0"/>
        <v>28</v>
      </c>
      <c r="AO39" s="220"/>
      <c r="AP39" s="187"/>
      <c r="AQ39" s="187"/>
      <c r="AR39" s="187"/>
      <c r="AS39" s="187"/>
      <c r="AT39" s="216"/>
      <c r="AU39" s="211"/>
    </row>
    <row r="40" spans="1:47" ht="21.2" customHeight="1">
      <c r="A40" s="149"/>
      <c r="B40" s="247">
        <f>'فیصل آباد'!B18</f>
        <v>0</v>
      </c>
      <c r="C40" s="163">
        <f>'فیصل آباد'!C18</f>
        <v>0</v>
      </c>
      <c r="D40" s="163">
        <f>'فیصل آباد'!D18</f>
        <v>0</v>
      </c>
      <c r="E40" s="159">
        <f>'فیصل آباد'!E18</f>
        <v>0</v>
      </c>
      <c r="F40" s="169">
        <f>'فیصل آباد'!F18</f>
        <v>0</v>
      </c>
      <c r="G40" s="177">
        <f>'فیصل آباد'!G18</f>
        <v>0</v>
      </c>
      <c r="H40" s="169">
        <f>'فیصل آباد'!H18</f>
        <v>0</v>
      </c>
      <c r="I40" s="177">
        <f>'فیصل آباد'!I18</f>
        <v>0</v>
      </c>
      <c r="J40" s="169">
        <f>'فیصل آباد'!J18</f>
        <v>0</v>
      </c>
      <c r="K40" s="177">
        <f>'فیصل آباد'!K18</f>
        <v>0</v>
      </c>
      <c r="L40" s="169">
        <f>'فیصل آباد'!L18</f>
        <v>0</v>
      </c>
      <c r="M40" s="169">
        <f>'فیصل آباد'!M18</f>
        <v>0</v>
      </c>
      <c r="N40" s="159">
        <f>'فیصل آباد'!N18</f>
        <v>0</v>
      </c>
      <c r="O40" s="169">
        <f>'فیصل آباد'!O18</f>
        <v>0</v>
      </c>
      <c r="P40" s="160">
        <f>'فیصل آباد'!P18</f>
        <v>0</v>
      </c>
      <c r="Q40" s="169">
        <f>'فیصل آباد'!Q18</f>
        <v>0</v>
      </c>
      <c r="R40" s="163">
        <f>'فیصل آباد'!R18</f>
        <v>0</v>
      </c>
      <c r="S40" s="163">
        <f>'فیصل آباد'!S18</f>
        <v>0</v>
      </c>
      <c r="T40" s="160">
        <f>'فیصل آباد'!T18</f>
        <v>0</v>
      </c>
      <c r="U40" s="169">
        <f>'فیصل آباد'!U18</f>
        <v>0</v>
      </c>
      <c r="V40" s="160">
        <f>'فیصل آباد'!V18</f>
        <v>0</v>
      </c>
      <c r="W40" s="169">
        <f>'فیصل آباد'!W18</f>
        <v>0</v>
      </c>
      <c r="X40" s="160">
        <f>'فیصل آباد'!X18</f>
        <v>0</v>
      </c>
      <c r="Y40" s="86">
        <f>'فیصل آباد'!Y18</f>
        <v>0</v>
      </c>
      <c r="Z40" s="163">
        <f>'فیصل آباد'!Z18</f>
        <v>0</v>
      </c>
      <c r="AA40" s="163">
        <f>'فیصل آباد'!AA18</f>
        <v>0</v>
      </c>
      <c r="AB40" s="160">
        <f>'فیصل آباد'!AB18</f>
        <v>0</v>
      </c>
      <c r="AC40" s="169">
        <f>'فیصل آباد'!AC18</f>
        <v>0</v>
      </c>
      <c r="AD40" s="160">
        <f>'فیصل آباد'!AD18</f>
        <v>0</v>
      </c>
      <c r="AE40" s="178">
        <f>'فیصل آباد'!AE18</f>
        <v>0</v>
      </c>
      <c r="AF40" s="178">
        <f>'فیصل آباد'!AF18</f>
        <v>0</v>
      </c>
      <c r="AG40" s="179">
        <f>'فیصل آباد'!AG18</f>
        <v>0</v>
      </c>
      <c r="AH40" s="169">
        <f>'فیصل آباد'!AH18</f>
        <v>0</v>
      </c>
      <c r="AI40" s="124">
        <f>'فیصل آباد'!AI18</f>
        <v>1</v>
      </c>
      <c r="AJ40" s="159">
        <f>'فیصل آباد'!AJ18</f>
        <v>0</v>
      </c>
      <c r="AK40" s="162">
        <f>'فیصل آباد'!AK18</f>
        <v>0</v>
      </c>
      <c r="AL40" s="57" t="s">
        <v>37</v>
      </c>
      <c r="AM40" s="349"/>
      <c r="AN40" s="56">
        <f t="shared" si="0"/>
        <v>29</v>
      </c>
      <c r="AO40" s="220"/>
      <c r="AP40" s="187"/>
      <c r="AQ40" s="187"/>
      <c r="AR40" s="187"/>
      <c r="AS40" s="187"/>
      <c r="AT40" s="216"/>
      <c r="AU40" s="211"/>
    </row>
    <row r="41" spans="1:47" ht="21.2" customHeight="1">
      <c r="A41" s="149"/>
      <c r="B41" s="247">
        <f>'فیصل آباد'!B19</f>
        <v>0</v>
      </c>
      <c r="C41" s="163">
        <f>'فیصل آباد'!C19</f>
        <v>0</v>
      </c>
      <c r="D41" s="163">
        <f>'فیصل آباد'!D19</f>
        <v>0</v>
      </c>
      <c r="E41" s="159">
        <f>'فیصل آباد'!E19</f>
        <v>0</v>
      </c>
      <c r="F41" s="169">
        <f>'فیصل آباد'!F19</f>
        <v>0</v>
      </c>
      <c r="G41" s="177">
        <f>'فیصل آباد'!G19</f>
        <v>0</v>
      </c>
      <c r="H41" s="169">
        <f>'فیصل آباد'!H19</f>
        <v>0</v>
      </c>
      <c r="I41" s="177">
        <f>'فیصل آباد'!I19</f>
        <v>0</v>
      </c>
      <c r="J41" s="169">
        <f>'فیصل آباد'!J19</f>
        <v>0</v>
      </c>
      <c r="K41" s="177">
        <f>'فیصل آباد'!K19</f>
        <v>0</v>
      </c>
      <c r="L41" s="169">
        <f>'فیصل آباد'!L19</f>
        <v>0</v>
      </c>
      <c r="M41" s="169">
        <f>'فیصل آباد'!M19</f>
        <v>0</v>
      </c>
      <c r="N41" s="159">
        <f>'فیصل آباد'!N19</f>
        <v>0</v>
      </c>
      <c r="O41" s="169">
        <f>'فیصل آباد'!O19</f>
        <v>0</v>
      </c>
      <c r="P41" s="160">
        <f>'فیصل آباد'!P19</f>
        <v>0</v>
      </c>
      <c r="Q41" s="169">
        <f>'فیصل آباد'!Q19</f>
        <v>0</v>
      </c>
      <c r="R41" s="163">
        <f>'فیصل آباد'!R19</f>
        <v>0</v>
      </c>
      <c r="S41" s="163">
        <f>'فیصل آباد'!S19</f>
        <v>0</v>
      </c>
      <c r="T41" s="160">
        <f>'فیصل آباد'!T19</f>
        <v>0</v>
      </c>
      <c r="U41" s="169">
        <f>'فیصل آباد'!U19</f>
        <v>0</v>
      </c>
      <c r="V41" s="160">
        <f>'فیصل آباد'!V19</f>
        <v>0</v>
      </c>
      <c r="W41" s="169">
        <f>'فیصل آباد'!W19</f>
        <v>0</v>
      </c>
      <c r="X41" s="160">
        <f>'فیصل آباد'!X19</f>
        <v>0</v>
      </c>
      <c r="Y41" s="86">
        <f>'فیصل آباد'!Y19</f>
        <v>0</v>
      </c>
      <c r="Z41" s="163">
        <f>'فیصل آباد'!Z19</f>
        <v>0</v>
      </c>
      <c r="AA41" s="163">
        <f>'فیصل آباد'!AA19</f>
        <v>0</v>
      </c>
      <c r="AB41" s="160">
        <f>'فیصل آباد'!AB19</f>
        <v>0</v>
      </c>
      <c r="AC41" s="169">
        <f>'فیصل آباد'!AC19</f>
        <v>0</v>
      </c>
      <c r="AD41" s="160">
        <f>'فیصل آباد'!AD19</f>
        <v>0</v>
      </c>
      <c r="AE41" s="178">
        <f>'فیصل آباد'!AE19</f>
        <v>0</v>
      </c>
      <c r="AF41" s="178">
        <f>'فیصل آباد'!AF19</f>
        <v>0</v>
      </c>
      <c r="AG41" s="179">
        <f>'فیصل آباد'!AG19</f>
        <v>0</v>
      </c>
      <c r="AH41" s="169">
        <f>'فیصل آباد'!AH19</f>
        <v>0</v>
      </c>
      <c r="AI41" s="124">
        <f>'فیصل آباد'!AI19</f>
        <v>1</v>
      </c>
      <c r="AJ41" s="159">
        <f>'فیصل آباد'!AJ19</f>
        <v>0</v>
      </c>
      <c r="AK41" s="162">
        <f>'فیصل آباد'!AK19</f>
        <v>0</v>
      </c>
      <c r="AL41" s="57" t="s">
        <v>67</v>
      </c>
      <c r="AM41" s="349"/>
      <c r="AN41" s="56">
        <f t="shared" si="0"/>
        <v>30</v>
      </c>
      <c r="AO41" s="220"/>
      <c r="AP41" s="187"/>
      <c r="AQ41" s="187"/>
      <c r="AR41" s="187"/>
      <c r="AS41" s="187"/>
      <c r="AT41" s="216"/>
      <c r="AU41" s="211"/>
    </row>
    <row r="42" spans="1:47" ht="21.2" customHeight="1">
      <c r="A42" s="149"/>
      <c r="B42" s="247">
        <f>'فیصل آباد'!B20</f>
        <v>0</v>
      </c>
      <c r="C42" s="163">
        <f>'فیصل آباد'!C20</f>
        <v>0</v>
      </c>
      <c r="D42" s="163">
        <f>'فیصل آباد'!D20</f>
        <v>0</v>
      </c>
      <c r="E42" s="159">
        <f>'فیصل آباد'!E20</f>
        <v>0</v>
      </c>
      <c r="F42" s="169">
        <f>'فیصل آباد'!F20</f>
        <v>0</v>
      </c>
      <c r="G42" s="177">
        <f>'فیصل آباد'!G20</f>
        <v>0</v>
      </c>
      <c r="H42" s="169">
        <f>'فیصل آباد'!H20</f>
        <v>0</v>
      </c>
      <c r="I42" s="177">
        <f>'فیصل آباد'!I20</f>
        <v>0</v>
      </c>
      <c r="J42" s="169">
        <f>'فیصل آباد'!J20</f>
        <v>0</v>
      </c>
      <c r="K42" s="177">
        <f>'فیصل آباد'!K20</f>
        <v>0</v>
      </c>
      <c r="L42" s="169">
        <f>'فیصل آباد'!L20</f>
        <v>0</v>
      </c>
      <c r="M42" s="169">
        <f>'فیصل آباد'!M20</f>
        <v>0</v>
      </c>
      <c r="N42" s="159">
        <f>'فیصل آباد'!N20</f>
        <v>0</v>
      </c>
      <c r="O42" s="169">
        <f>'فیصل آباد'!O20</f>
        <v>0</v>
      </c>
      <c r="P42" s="160">
        <f>'فیصل آباد'!P20</f>
        <v>0</v>
      </c>
      <c r="Q42" s="169">
        <f>'فیصل آباد'!Q20</f>
        <v>0</v>
      </c>
      <c r="R42" s="163">
        <f>'فیصل آباد'!R20</f>
        <v>0</v>
      </c>
      <c r="S42" s="163">
        <f>'فیصل آباد'!S20</f>
        <v>0</v>
      </c>
      <c r="T42" s="160">
        <f>'فیصل آباد'!T20</f>
        <v>0</v>
      </c>
      <c r="U42" s="169">
        <f>'فیصل آباد'!U20</f>
        <v>0</v>
      </c>
      <c r="V42" s="160">
        <f>'فیصل آباد'!V20</f>
        <v>0</v>
      </c>
      <c r="W42" s="169">
        <f>'فیصل آباد'!W20</f>
        <v>0</v>
      </c>
      <c r="X42" s="160">
        <f>'فیصل آباد'!X20</f>
        <v>0</v>
      </c>
      <c r="Y42" s="86">
        <f>'فیصل آباد'!Y20</f>
        <v>0</v>
      </c>
      <c r="Z42" s="163">
        <f>'فیصل آباد'!Z20</f>
        <v>0</v>
      </c>
      <c r="AA42" s="163">
        <f>'فیصل آباد'!AA20</f>
        <v>0</v>
      </c>
      <c r="AB42" s="160">
        <f>'فیصل آباد'!AB20</f>
        <v>0</v>
      </c>
      <c r="AC42" s="169">
        <f>'فیصل آباد'!AC20</f>
        <v>0</v>
      </c>
      <c r="AD42" s="160">
        <f>'فیصل آباد'!AD20</f>
        <v>0</v>
      </c>
      <c r="AE42" s="178">
        <f>'فیصل آباد'!AE20</f>
        <v>0</v>
      </c>
      <c r="AF42" s="178">
        <f>'فیصل آباد'!AF20</f>
        <v>0</v>
      </c>
      <c r="AG42" s="179">
        <f>'فیصل آباد'!AG20</f>
        <v>0</v>
      </c>
      <c r="AH42" s="169">
        <f>'فیصل آباد'!AH20</f>
        <v>0</v>
      </c>
      <c r="AI42" s="124">
        <f>'فیصل آباد'!AI20</f>
        <v>1</v>
      </c>
      <c r="AJ42" s="159">
        <f>'فیصل آباد'!AJ20</f>
        <v>0</v>
      </c>
      <c r="AK42" s="162">
        <f>'فیصل آباد'!AK20</f>
        <v>0</v>
      </c>
      <c r="AL42" s="268" t="s">
        <v>108</v>
      </c>
      <c r="AM42" s="349"/>
      <c r="AN42" s="56">
        <f t="shared" si="0"/>
        <v>31</v>
      </c>
      <c r="AO42" s="220"/>
      <c r="AP42" s="187"/>
      <c r="AQ42" s="187"/>
      <c r="AR42" s="187"/>
      <c r="AS42" s="187"/>
      <c r="AT42" s="216"/>
      <c r="AU42" s="211"/>
    </row>
    <row r="43" spans="1:47" ht="21.2" customHeight="1">
      <c r="A43" s="221"/>
      <c r="B43" s="247">
        <f>'فیصل آباد'!B21</f>
        <v>0</v>
      </c>
      <c r="C43" s="163">
        <f>'فیصل آباد'!C21</f>
        <v>0</v>
      </c>
      <c r="D43" s="163">
        <f>'فیصل آباد'!D21</f>
        <v>0</v>
      </c>
      <c r="E43" s="159">
        <f>'فیصل آباد'!E21</f>
        <v>0</v>
      </c>
      <c r="F43" s="169">
        <f>'فیصل آباد'!F21</f>
        <v>0</v>
      </c>
      <c r="G43" s="177">
        <f>'فیصل آباد'!G21</f>
        <v>0</v>
      </c>
      <c r="H43" s="169">
        <f>'فیصل آباد'!H21</f>
        <v>0</v>
      </c>
      <c r="I43" s="177">
        <f>'فیصل آباد'!I21</f>
        <v>0</v>
      </c>
      <c r="J43" s="169">
        <f>'فیصل آباد'!J21</f>
        <v>0</v>
      </c>
      <c r="K43" s="177">
        <f>'فیصل آباد'!K21</f>
        <v>0</v>
      </c>
      <c r="L43" s="169">
        <f>'فیصل آباد'!L21</f>
        <v>0</v>
      </c>
      <c r="M43" s="169">
        <f>'فیصل آباد'!M21</f>
        <v>0</v>
      </c>
      <c r="N43" s="159">
        <f>'فیصل آباد'!N21</f>
        <v>0</v>
      </c>
      <c r="O43" s="169">
        <f>'فیصل آباد'!O21</f>
        <v>0</v>
      </c>
      <c r="P43" s="160">
        <f>'فیصل آباد'!P21</f>
        <v>0</v>
      </c>
      <c r="Q43" s="169">
        <f>'فیصل آباد'!Q21</f>
        <v>0</v>
      </c>
      <c r="R43" s="163">
        <f>'فیصل آباد'!R21</f>
        <v>0</v>
      </c>
      <c r="S43" s="163">
        <f>'فیصل آباد'!S21</f>
        <v>0</v>
      </c>
      <c r="T43" s="160">
        <f>'فیصل آباد'!T21</f>
        <v>0</v>
      </c>
      <c r="U43" s="169">
        <f>'فیصل آباد'!U21</f>
        <v>0</v>
      </c>
      <c r="V43" s="160">
        <f>'فیصل آباد'!V21</f>
        <v>0</v>
      </c>
      <c r="W43" s="169">
        <f>'فیصل آباد'!W21</f>
        <v>0</v>
      </c>
      <c r="X43" s="160">
        <f>'فیصل آباد'!X21</f>
        <v>0</v>
      </c>
      <c r="Y43" s="86">
        <f>'فیصل آباد'!Y21</f>
        <v>0</v>
      </c>
      <c r="Z43" s="163">
        <f>'فیصل آباد'!Z21</f>
        <v>0</v>
      </c>
      <c r="AA43" s="163">
        <f>'فیصل آباد'!AA21</f>
        <v>0</v>
      </c>
      <c r="AB43" s="160">
        <f>'فیصل آباد'!AB21</f>
        <v>0</v>
      </c>
      <c r="AC43" s="169">
        <f>'فیصل آباد'!AC21</f>
        <v>0</v>
      </c>
      <c r="AD43" s="160">
        <f>'فیصل آباد'!AD21</f>
        <v>0</v>
      </c>
      <c r="AE43" s="178">
        <f>'فیصل آباد'!AE21</f>
        <v>0</v>
      </c>
      <c r="AF43" s="178">
        <f>'فیصل آباد'!AF21</f>
        <v>0</v>
      </c>
      <c r="AG43" s="179">
        <f>'فیصل آباد'!AG21</f>
        <v>0</v>
      </c>
      <c r="AH43" s="169">
        <f>'فیصل آباد'!AH21</f>
        <v>0</v>
      </c>
      <c r="AI43" s="124">
        <f>'فیصل آباد'!AI21</f>
        <v>1</v>
      </c>
      <c r="AJ43" s="159">
        <f>'فیصل آباد'!AJ21</f>
        <v>0</v>
      </c>
      <c r="AK43" s="162">
        <f>'فیصل آباد'!AK21</f>
        <v>0</v>
      </c>
      <c r="AL43" s="59" t="s">
        <v>68</v>
      </c>
      <c r="AM43" s="350"/>
      <c r="AN43" s="56">
        <f t="shared" si="0"/>
        <v>32</v>
      </c>
      <c r="AO43" s="220"/>
      <c r="AP43" s="187"/>
      <c r="AQ43" s="187"/>
      <c r="AR43" s="187"/>
      <c r="AS43" s="187"/>
      <c r="AT43" s="216"/>
      <c r="AU43" s="211"/>
    </row>
    <row r="44" spans="1:47" ht="21.2" customHeight="1">
      <c r="A44" s="222"/>
      <c r="B44" s="247">
        <f>لاہور!B12</f>
        <v>0</v>
      </c>
      <c r="C44" s="163">
        <f>لاہور!C12</f>
        <v>0</v>
      </c>
      <c r="D44" s="163">
        <f>لاہور!D12</f>
        <v>0</v>
      </c>
      <c r="E44" s="159">
        <f>لاہور!E12</f>
        <v>0</v>
      </c>
      <c r="F44" s="169">
        <f>لاہور!F12</f>
        <v>0</v>
      </c>
      <c r="G44" s="177">
        <f>لاہور!G12</f>
        <v>0</v>
      </c>
      <c r="H44" s="169">
        <f>لاہور!H12</f>
        <v>0</v>
      </c>
      <c r="I44" s="177">
        <f>لاہور!I12</f>
        <v>0</v>
      </c>
      <c r="J44" s="169">
        <f>لاہور!J12</f>
        <v>0</v>
      </c>
      <c r="K44" s="177">
        <f>لاہور!K12</f>
        <v>0</v>
      </c>
      <c r="L44" s="169">
        <f>لاہور!L12</f>
        <v>0</v>
      </c>
      <c r="M44" s="169">
        <f>لاہور!M12</f>
        <v>0</v>
      </c>
      <c r="N44" s="159">
        <f>لاہور!N12</f>
        <v>0</v>
      </c>
      <c r="O44" s="169">
        <f>لاہور!O12</f>
        <v>0</v>
      </c>
      <c r="P44" s="160">
        <f>لاہور!P12</f>
        <v>0</v>
      </c>
      <c r="Q44" s="169">
        <f>لاہور!Q12</f>
        <v>0</v>
      </c>
      <c r="R44" s="163">
        <f>لاہور!R12</f>
        <v>0</v>
      </c>
      <c r="S44" s="163">
        <f>لاہور!S12</f>
        <v>0</v>
      </c>
      <c r="T44" s="160">
        <f>لاہور!T12</f>
        <v>0</v>
      </c>
      <c r="U44" s="169">
        <f>لاہور!U12</f>
        <v>0</v>
      </c>
      <c r="V44" s="160">
        <f>لاہور!V12</f>
        <v>0</v>
      </c>
      <c r="W44" s="169">
        <f>لاہور!W12</f>
        <v>0</v>
      </c>
      <c r="X44" s="160">
        <f>لاہور!X12</f>
        <v>0</v>
      </c>
      <c r="Y44" s="86">
        <f>لاہور!Y12</f>
        <v>0</v>
      </c>
      <c r="Z44" s="163">
        <f>لاہور!Z12</f>
        <v>0</v>
      </c>
      <c r="AA44" s="163">
        <f>لاہور!AA12</f>
        <v>0</v>
      </c>
      <c r="AB44" s="160">
        <f>لاہور!AB12</f>
        <v>0</v>
      </c>
      <c r="AC44" s="169">
        <f>لاہور!AC12</f>
        <v>0</v>
      </c>
      <c r="AD44" s="160">
        <f>لاہور!AD12</f>
        <v>0</v>
      </c>
      <c r="AE44" s="178">
        <f>لاہور!AE12</f>
        <v>0</v>
      </c>
      <c r="AF44" s="178">
        <f>لاہور!AF12</f>
        <v>0</v>
      </c>
      <c r="AG44" s="179">
        <f>لاہور!AG12</f>
        <v>0</v>
      </c>
      <c r="AH44" s="169">
        <f>لاہور!AH12</f>
        <v>0</v>
      </c>
      <c r="AI44" s="124">
        <f>لاہور!AI12</f>
        <v>1</v>
      </c>
      <c r="AJ44" s="159">
        <f>لاہور!AJ12</f>
        <v>0</v>
      </c>
      <c r="AK44" s="160">
        <f>لاہور!AK12</f>
        <v>0</v>
      </c>
      <c r="AL44" s="57" t="s">
        <v>69</v>
      </c>
      <c r="AM44" s="349" t="s">
        <v>38</v>
      </c>
      <c r="AN44" s="56">
        <f t="shared" si="0"/>
        <v>33</v>
      </c>
      <c r="AO44" s="220"/>
      <c r="AP44" s="187"/>
      <c r="AQ44" s="187"/>
      <c r="AR44" s="187"/>
      <c r="AS44" s="187"/>
      <c r="AT44" s="216"/>
      <c r="AU44" s="211"/>
    </row>
    <row r="45" spans="1:47" ht="21.2" customHeight="1">
      <c r="A45" s="222"/>
      <c r="B45" s="247">
        <f>لاہور!B13</f>
        <v>0</v>
      </c>
      <c r="C45" s="163">
        <f>لاہور!C13</f>
        <v>0</v>
      </c>
      <c r="D45" s="163">
        <f>لاہور!D13</f>
        <v>0</v>
      </c>
      <c r="E45" s="159">
        <f>لاہور!E13</f>
        <v>0</v>
      </c>
      <c r="F45" s="169">
        <f>لاہور!F13</f>
        <v>0</v>
      </c>
      <c r="G45" s="177">
        <f>لاہور!G13</f>
        <v>0</v>
      </c>
      <c r="H45" s="169">
        <f>لاہور!H13</f>
        <v>0</v>
      </c>
      <c r="I45" s="177">
        <f>لاہور!I13</f>
        <v>0</v>
      </c>
      <c r="J45" s="169">
        <f>لاہور!J13</f>
        <v>0</v>
      </c>
      <c r="K45" s="177">
        <f>لاہور!K13</f>
        <v>0</v>
      </c>
      <c r="L45" s="169">
        <f>لاہور!L13</f>
        <v>0</v>
      </c>
      <c r="M45" s="169">
        <f>لاہور!M13</f>
        <v>0</v>
      </c>
      <c r="N45" s="159">
        <f>لاہور!N13</f>
        <v>0</v>
      </c>
      <c r="O45" s="169">
        <f>لاہور!O13</f>
        <v>0</v>
      </c>
      <c r="P45" s="160">
        <f>لاہور!P13</f>
        <v>0</v>
      </c>
      <c r="Q45" s="169">
        <f>لاہور!Q13</f>
        <v>0</v>
      </c>
      <c r="R45" s="163">
        <f>لاہور!R13</f>
        <v>0</v>
      </c>
      <c r="S45" s="163">
        <f>لاہور!S13</f>
        <v>0</v>
      </c>
      <c r="T45" s="160">
        <f>لاہور!T13</f>
        <v>0</v>
      </c>
      <c r="U45" s="169">
        <f>لاہور!U13</f>
        <v>0</v>
      </c>
      <c r="V45" s="160">
        <f>لاہور!V13</f>
        <v>0</v>
      </c>
      <c r="W45" s="169">
        <f>لاہور!W13</f>
        <v>0</v>
      </c>
      <c r="X45" s="160">
        <f>لاہور!X13</f>
        <v>0</v>
      </c>
      <c r="Y45" s="86">
        <f>لاہور!Y13</f>
        <v>0</v>
      </c>
      <c r="Z45" s="163">
        <f>لاہور!Z13</f>
        <v>0</v>
      </c>
      <c r="AA45" s="163">
        <f>لاہور!AA13</f>
        <v>0</v>
      </c>
      <c r="AB45" s="160">
        <f>لاہور!AB13</f>
        <v>0</v>
      </c>
      <c r="AC45" s="169">
        <f>لاہور!AC13</f>
        <v>0</v>
      </c>
      <c r="AD45" s="160">
        <f>لاہور!AD13</f>
        <v>0</v>
      </c>
      <c r="AE45" s="178">
        <f>لاہور!AE13</f>
        <v>0</v>
      </c>
      <c r="AF45" s="178">
        <f>لاہور!AF13</f>
        <v>0</v>
      </c>
      <c r="AG45" s="179">
        <f>لاہور!AG13</f>
        <v>0</v>
      </c>
      <c r="AH45" s="169">
        <f>لاہور!AH13</f>
        <v>0</v>
      </c>
      <c r="AI45" s="124">
        <f>لاہور!AI13</f>
        <v>1</v>
      </c>
      <c r="AJ45" s="159">
        <f>لاہور!AJ13</f>
        <v>0</v>
      </c>
      <c r="AK45" s="160">
        <f>لاہور!AK13</f>
        <v>0</v>
      </c>
      <c r="AL45" s="57" t="s">
        <v>70</v>
      </c>
      <c r="AM45" s="349"/>
      <c r="AN45" s="56">
        <f t="shared" si="0"/>
        <v>34</v>
      </c>
      <c r="AO45" s="220"/>
      <c r="AP45" s="187"/>
      <c r="AQ45" s="187"/>
      <c r="AR45" s="187"/>
      <c r="AS45" s="187"/>
      <c r="AT45" s="216"/>
      <c r="AU45" s="211"/>
    </row>
    <row r="46" spans="1:47" ht="21.2" customHeight="1">
      <c r="A46" s="222"/>
      <c r="B46" s="247">
        <f>لاہور!B14</f>
        <v>0</v>
      </c>
      <c r="C46" s="163">
        <f>لاہور!C14</f>
        <v>0</v>
      </c>
      <c r="D46" s="163">
        <f>لاہور!D14</f>
        <v>0</v>
      </c>
      <c r="E46" s="159">
        <f>لاہور!E14</f>
        <v>0</v>
      </c>
      <c r="F46" s="169">
        <f>لاہور!F14</f>
        <v>0</v>
      </c>
      <c r="G46" s="177">
        <f>لاہور!G14</f>
        <v>0</v>
      </c>
      <c r="H46" s="169">
        <f>لاہور!H14</f>
        <v>0</v>
      </c>
      <c r="I46" s="177">
        <f>لاہور!I14</f>
        <v>0</v>
      </c>
      <c r="J46" s="169">
        <f>لاہور!J14</f>
        <v>0</v>
      </c>
      <c r="K46" s="177">
        <f>لاہور!K14</f>
        <v>0</v>
      </c>
      <c r="L46" s="169">
        <f>لاہور!L14</f>
        <v>0</v>
      </c>
      <c r="M46" s="169">
        <f>لاہور!M14</f>
        <v>0</v>
      </c>
      <c r="N46" s="159">
        <f>لاہور!N14</f>
        <v>0</v>
      </c>
      <c r="O46" s="169">
        <f>لاہور!O14</f>
        <v>0</v>
      </c>
      <c r="P46" s="160">
        <f>لاہور!P14</f>
        <v>0</v>
      </c>
      <c r="Q46" s="169">
        <f>لاہور!Q14</f>
        <v>0</v>
      </c>
      <c r="R46" s="163">
        <f>لاہور!R14</f>
        <v>0</v>
      </c>
      <c r="S46" s="163">
        <f>لاہور!S14</f>
        <v>0</v>
      </c>
      <c r="T46" s="160">
        <f>لاہور!T14</f>
        <v>0</v>
      </c>
      <c r="U46" s="169">
        <f>لاہور!U14</f>
        <v>0</v>
      </c>
      <c r="V46" s="160">
        <f>لاہور!V14</f>
        <v>0</v>
      </c>
      <c r="W46" s="169">
        <f>لاہور!W14</f>
        <v>0</v>
      </c>
      <c r="X46" s="160">
        <f>لاہور!X14</f>
        <v>0</v>
      </c>
      <c r="Y46" s="86">
        <f>لاہور!Y14</f>
        <v>0</v>
      </c>
      <c r="Z46" s="163">
        <f>لاہور!Z14</f>
        <v>0</v>
      </c>
      <c r="AA46" s="163">
        <f>لاہور!AA14</f>
        <v>0</v>
      </c>
      <c r="AB46" s="160">
        <f>لاہور!AB14</f>
        <v>0</v>
      </c>
      <c r="AC46" s="169">
        <f>لاہور!AC14</f>
        <v>0</v>
      </c>
      <c r="AD46" s="160">
        <f>لاہور!AD14</f>
        <v>0</v>
      </c>
      <c r="AE46" s="178">
        <f>لاہور!AE14</f>
        <v>0</v>
      </c>
      <c r="AF46" s="178">
        <f>لاہور!AF14</f>
        <v>0</v>
      </c>
      <c r="AG46" s="179">
        <f>لاہور!AG14</f>
        <v>0</v>
      </c>
      <c r="AH46" s="169">
        <f>لاہور!AH14</f>
        <v>0</v>
      </c>
      <c r="AI46" s="124">
        <f>لاہور!AI14</f>
        <v>1</v>
      </c>
      <c r="AJ46" s="159">
        <f>لاہور!AJ14</f>
        <v>0</v>
      </c>
      <c r="AK46" s="160">
        <f>لاہور!AK14</f>
        <v>0</v>
      </c>
      <c r="AL46" s="57" t="s">
        <v>71</v>
      </c>
      <c r="AM46" s="349"/>
      <c r="AN46" s="56">
        <f t="shared" si="0"/>
        <v>35</v>
      </c>
      <c r="AO46" s="220"/>
      <c r="AP46" s="187"/>
      <c r="AQ46" s="187"/>
      <c r="AR46" s="187"/>
      <c r="AS46" s="187"/>
      <c r="AT46" s="216"/>
      <c r="AU46" s="211"/>
    </row>
    <row r="47" spans="1:47" ht="21.2" customHeight="1">
      <c r="A47" s="222"/>
      <c r="B47" s="247">
        <f>لاہور!B15</f>
        <v>0</v>
      </c>
      <c r="C47" s="163">
        <f>لاہور!C15</f>
        <v>0</v>
      </c>
      <c r="D47" s="163">
        <f>لاہور!D15</f>
        <v>0</v>
      </c>
      <c r="E47" s="159">
        <f>لاہور!E15</f>
        <v>0</v>
      </c>
      <c r="F47" s="169">
        <f>لاہور!F15</f>
        <v>0</v>
      </c>
      <c r="G47" s="177">
        <f>لاہور!G15</f>
        <v>0</v>
      </c>
      <c r="H47" s="169">
        <f>لاہور!H15</f>
        <v>0</v>
      </c>
      <c r="I47" s="177">
        <f>لاہور!I15</f>
        <v>0</v>
      </c>
      <c r="J47" s="169">
        <f>لاہور!J15</f>
        <v>0</v>
      </c>
      <c r="K47" s="177">
        <f>لاہور!K15</f>
        <v>0</v>
      </c>
      <c r="L47" s="169">
        <f>لاہور!L15</f>
        <v>0</v>
      </c>
      <c r="M47" s="169">
        <f>لاہور!M15</f>
        <v>0</v>
      </c>
      <c r="N47" s="159">
        <f>لاہور!N15</f>
        <v>0</v>
      </c>
      <c r="O47" s="169">
        <f>لاہور!O15</f>
        <v>0</v>
      </c>
      <c r="P47" s="160">
        <f>لاہور!P15</f>
        <v>0</v>
      </c>
      <c r="Q47" s="169">
        <f>لاہور!Q15</f>
        <v>0</v>
      </c>
      <c r="R47" s="163">
        <f>لاہور!R15</f>
        <v>0</v>
      </c>
      <c r="S47" s="163">
        <f>لاہور!S15</f>
        <v>0</v>
      </c>
      <c r="T47" s="160">
        <f>لاہور!T15</f>
        <v>0</v>
      </c>
      <c r="U47" s="169">
        <f>لاہور!U15</f>
        <v>0</v>
      </c>
      <c r="V47" s="160">
        <f>لاہور!V15</f>
        <v>0</v>
      </c>
      <c r="W47" s="169">
        <f>لاہور!W15</f>
        <v>0</v>
      </c>
      <c r="X47" s="160">
        <f>لاہور!X15</f>
        <v>0</v>
      </c>
      <c r="Y47" s="86">
        <f>لاہور!Y15</f>
        <v>0</v>
      </c>
      <c r="Z47" s="163">
        <f>لاہور!Z15</f>
        <v>0</v>
      </c>
      <c r="AA47" s="163">
        <f>لاہور!AA15</f>
        <v>0</v>
      </c>
      <c r="AB47" s="160">
        <f>لاہور!AB15</f>
        <v>0</v>
      </c>
      <c r="AC47" s="169">
        <f>لاہور!AC15</f>
        <v>0</v>
      </c>
      <c r="AD47" s="160">
        <f>لاہور!AD15</f>
        <v>0</v>
      </c>
      <c r="AE47" s="178">
        <f>لاہور!AE15</f>
        <v>0</v>
      </c>
      <c r="AF47" s="178">
        <f>لاہور!AF15</f>
        <v>0</v>
      </c>
      <c r="AG47" s="179">
        <f>لاہور!AG15</f>
        <v>0</v>
      </c>
      <c r="AH47" s="169">
        <f>لاہور!AH15</f>
        <v>0</v>
      </c>
      <c r="AI47" s="124">
        <f>لاہور!AI15</f>
        <v>1</v>
      </c>
      <c r="AJ47" s="159">
        <f>لاہور!AJ15</f>
        <v>0</v>
      </c>
      <c r="AK47" s="160">
        <f>لاہور!AK15</f>
        <v>0</v>
      </c>
      <c r="AL47" s="57" t="s">
        <v>109</v>
      </c>
      <c r="AM47" s="349"/>
      <c r="AN47" s="56">
        <f t="shared" si="0"/>
        <v>36</v>
      </c>
      <c r="AO47" s="220"/>
      <c r="AP47" s="187"/>
      <c r="AQ47" s="187"/>
      <c r="AR47" s="187"/>
      <c r="AS47" s="187"/>
      <c r="AT47" s="216"/>
      <c r="AU47" s="211"/>
    </row>
    <row r="48" spans="1:47" ht="21.2" customHeight="1">
      <c r="A48" s="222"/>
      <c r="B48" s="247">
        <f>لاہور!B16</f>
        <v>0</v>
      </c>
      <c r="C48" s="163">
        <f>لاہور!C16</f>
        <v>0</v>
      </c>
      <c r="D48" s="163">
        <f>لاہور!D16</f>
        <v>0</v>
      </c>
      <c r="E48" s="159">
        <f>لاہور!E16</f>
        <v>0</v>
      </c>
      <c r="F48" s="169">
        <f>لاہور!F16</f>
        <v>0</v>
      </c>
      <c r="G48" s="177">
        <f>لاہور!G16</f>
        <v>0</v>
      </c>
      <c r="H48" s="169">
        <f>لاہور!H16</f>
        <v>0</v>
      </c>
      <c r="I48" s="177">
        <f>لاہور!I16</f>
        <v>0</v>
      </c>
      <c r="J48" s="169">
        <f>لاہور!J16</f>
        <v>0</v>
      </c>
      <c r="K48" s="177">
        <f>لاہور!K16</f>
        <v>0</v>
      </c>
      <c r="L48" s="169">
        <f>لاہور!L16</f>
        <v>0</v>
      </c>
      <c r="M48" s="169">
        <f>لاہور!M16</f>
        <v>0</v>
      </c>
      <c r="N48" s="159">
        <f>لاہور!N16</f>
        <v>0</v>
      </c>
      <c r="O48" s="169">
        <f>لاہور!O16</f>
        <v>0</v>
      </c>
      <c r="P48" s="160">
        <f>لاہور!P16</f>
        <v>0</v>
      </c>
      <c r="Q48" s="169">
        <f>لاہور!Q16</f>
        <v>0</v>
      </c>
      <c r="R48" s="163">
        <f>لاہور!R16</f>
        <v>0</v>
      </c>
      <c r="S48" s="163">
        <f>لاہور!S16</f>
        <v>0</v>
      </c>
      <c r="T48" s="160">
        <f>لاہور!T16</f>
        <v>0</v>
      </c>
      <c r="U48" s="169">
        <f>لاہور!U16</f>
        <v>0</v>
      </c>
      <c r="V48" s="160">
        <f>لاہور!V16</f>
        <v>0</v>
      </c>
      <c r="W48" s="169">
        <f>لاہور!W16</f>
        <v>0</v>
      </c>
      <c r="X48" s="160">
        <f>لاہور!X16</f>
        <v>0</v>
      </c>
      <c r="Y48" s="86">
        <f>لاہور!Y16</f>
        <v>0</v>
      </c>
      <c r="Z48" s="163">
        <f>لاہور!Z16</f>
        <v>0</v>
      </c>
      <c r="AA48" s="163">
        <f>لاہور!AA16</f>
        <v>0</v>
      </c>
      <c r="AB48" s="160">
        <f>لاہور!AB16</f>
        <v>0</v>
      </c>
      <c r="AC48" s="169">
        <f>لاہور!AC16</f>
        <v>0</v>
      </c>
      <c r="AD48" s="160">
        <f>لاہور!AD16</f>
        <v>0</v>
      </c>
      <c r="AE48" s="178">
        <f>لاہور!AE16</f>
        <v>0</v>
      </c>
      <c r="AF48" s="178">
        <f>لاہور!AF16</f>
        <v>0</v>
      </c>
      <c r="AG48" s="179">
        <f>لاہور!AG16</f>
        <v>0</v>
      </c>
      <c r="AH48" s="169">
        <f>لاہور!AH16</f>
        <v>0</v>
      </c>
      <c r="AI48" s="124">
        <f>لاہور!AI16</f>
        <v>1</v>
      </c>
      <c r="AJ48" s="159">
        <f>لاہور!AJ16</f>
        <v>0</v>
      </c>
      <c r="AK48" s="160">
        <f>لاہور!AK16</f>
        <v>0</v>
      </c>
      <c r="AL48" s="57" t="s">
        <v>39</v>
      </c>
      <c r="AM48" s="349"/>
      <c r="AN48" s="56">
        <f t="shared" si="0"/>
        <v>37</v>
      </c>
      <c r="AO48" s="220"/>
      <c r="AP48" s="187"/>
      <c r="AQ48" s="187"/>
      <c r="AR48" s="187"/>
      <c r="AS48" s="187"/>
      <c r="AT48" s="216"/>
      <c r="AU48" s="211"/>
    </row>
    <row r="49" spans="1:47" ht="21.2" customHeight="1">
      <c r="A49" s="222"/>
      <c r="B49" s="247">
        <f>لاہور!B17</f>
        <v>0</v>
      </c>
      <c r="C49" s="163">
        <f>لاہور!C17</f>
        <v>0</v>
      </c>
      <c r="D49" s="163">
        <f>لاہور!D17</f>
        <v>0</v>
      </c>
      <c r="E49" s="159">
        <f>لاہور!E17</f>
        <v>0</v>
      </c>
      <c r="F49" s="169">
        <f>لاہور!F17</f>
        <v>0</v>
      </c>
      <c r="G49" s="177">
        <f>لاہور!G17</f>
        <v>0</v>
      </c>
      <c r="H49" s="169">
        <f>لاہور!H17</f>
        <v>0</v>
      </c>
      <c r="I49" s="177">
        <f>لاہور!I17</f>
        <v>0</v>
      </c>
      <c r="J49" s="169">
        <f>لاہور!J17</f>
        <v>0</v>
      </c>
      <c r="K49" s="177">
        <f>لاہور!K17</f>
        <v>0</v>
      </c>
      <c r="L49" s="169">
        <f>لاہور!L17</f>
        <v>0</v>
      </c>
      <c r="M49" s="169">
        <f>لاہور!M17</f>
        <v>0</v>
      </c>
      <c r="N49" s="159">
        <f>لاہور!N17</f>
        <v>0</v>
      </c>
      <c r="O49" s="169">
        <f>لاہور!O17</f>
        <v>0</v>
      </c>
      <c r="P49" s="160">
        <f>لاہور!P17</f>
        <v>0</v>
      </c>
      <c r="Q49" s="169">
        <f>لاہور!Q17</f>
        <v>0</v>
      </c>
      <c r="R49" s="163">
        <f>لاہور!R17</f>
        <v>0</v>
      </c>
      <c r="S49" s="163">
        <f>لاہور!S17</f>
        <v>0</v>
      </c>
      <c r="T49" s="160">
        <f>لاہور!T17</f>
        <v>0</v>
      </c>
      <c r="U49" s="169">
        <f>لاہور!U17</f>
        <v>0</v>
      </c>
      <c r="V49" s="160">
        <f>لاہور!V17</f>
        <v>0</v>
      </c>
      <c r="W49" s="169">
        <f>لاہور!W17</f>
        <v>0</v>
      </c>
      <c r="X49" s="160">
        <f>لاہور!X17</f>
        <v>0</v>
      </c>
      <c r="Y49" s="86">
        <f>لاہور!Y17</f>
        <v>0</v>
      </c>
      <c r="Z49" s="163">
        <f>لاہور!Z17</f>
        <v>0</v>
      </c>
      <c r="AA49" s="163">
        <f>لاہور!AA17</f>
        <v>0</v>
      </c>
      <c r="AB49" s="160">
        <f>لاہور!AB17</f>
        <v>0</v>
      </c>
      <c r="AC49" s="169">
        <f>لاہور!AC17</f>
        <v>0</v>
      </c>
      <c r="AD49" s="160">
        <f>لاہور!AD17</f>
        <v>0</v>
      </c>
      <c r="AE49" s="178">
        <f>لاہور!AE17</f>
        <v>0</v>
      </c>
      <c r="AF49" s="178">
        <f>لاہور!AF17</f>
        <v>0</v>
      </c>
      <c r="AG49" s="179">
        <f>لاہور!AG17</f>
        <v>0</v>
      </c>
      <c r="AH49" s="169">
        <f>لاہور!AH17</f>
        <v>0</v>
      </c>
      <c r="AI49" s="124">
        <f>لاہور!AI17</f>
        <v>1</v>
      </c>
      <c r="AJ49" s="159">
        <f>لاہور!AJ17</f>
        <v>0</v>
      </c>
      <c r="AK49" s="160">
        <f>لاہور!AK17</f>
        <v>0</v>
      </c>
      <c r="AL49" s="57" t="s">
        <v>72</v>
      </c>
      <c r="AM49" s="349"/>
      <c r="AN49" s="56">
        <f t="shared" si="0"/>
        <v>38</v>
      </c>
      <c r="AO49" s="220"/>
      <c r="AP49" s="187"/>
      <c r="AQ49" s="187"/>
      <c r="AR49" s="187"/>
      <c r="AS49" s="187"/>
      <c r="AT49" s="216"/>
      <c r="AU49" s="211"/>
    </row>
    <row r="50" spans="1:47" ht="21.2" customHeight="1">
      <c r="A50" s="149"/>
      <c r="B50" s="247">
        <f>لاہور!B18</f>
        <v>0</v>
      </c>
      <c r="C50" s="163">
        <f>لاہور!C18</f>
        <v>0</v>
      </c>
      <c r="D50" s="163">
        <f>لاہور!D18</f>
        <v>0</v>
      </c>
      <c r="E50" s="159">
        <f>لاہور!E18</f>
        <v>0</v>
      </c>
      <c r="F50" s="169">
        <f>لاہور!F18</f>
        <v>0</v>
      </c>
      <c r="G50" s="177">
        <f>لاہور!G18</f>
        <v>0</v>
      </c>
      <c r="H50" s="169">
        <f>لاہور!H18</f>
        <v>0</v>
      </c>
      <c r="I50" s="177">
        <f>لاہور!I18</f>
        <v>0</v>
      </c>
      <c r="J50" s="169">
        <f>لاہور!J18</f>
        <v>0</v>
      </c>
      <c r="K50" s="177">
        <f>لاہور!K18</f>
        <v>0</v>
      </c>
      <c r="L50" s="169">
        <f>لاہور!L18</f>
        <v>0</v>
      </c>
      <c r="M50" s="169">
        <f>لاہور!M18</f>
        <v>0</v>
      </c>
      <c r="N50" s="159">
        <f>لاہور!N18</f>
        <v>0</v>
      </c>
      <c r="O50" s="169">
        <f>لاہور!O18</f>
        <v>0</v>
      </c>
      <c r="P50" s="160">
        <f>لاہور!P18</f>
        <v>0</v>
      </c>
      <c r="Q50" s="169">
        <f>لاہور!Q18</f>
        <v>0</v>
      </c>
      <c r="R50" s="163">
        <f>لاہور!R18</f>
        <v>0</v>
      </c>
      <c r="S50" s="163">
        <f>لاہور!S18</f>
        <v>0</v>
      </c>
      <c r="T50" s="160">
        <f>لاہور!T18</f>
        <v>0</v>
      </c>
      <c r="U50" s="169">
        <f>لاہور!U18</f>
        <v>0</v>
      </c>
      <c r="V50" s="160">
        <f>لاہور!V18</f>
        <v>0</v>
      </c>
      <c r="W50" s="169">
        <f>لاہور!W18</f>
        <v>0</v>
      </c>
      <c r="X50" s="160">
        <f>لاہور!X18</f>
        <v>0</v>
      </c>
      <c r="Y50" s="86">
        <f>لاہور!Y18</f>
        <v>0</v>
      </c>
      <c r="Z50" s="163">
        <f>لاہور!Z18</f>
        <v>0</v>
      </c>
      <c r="AA50" s="163">
        <f>لاہور!AA18</f>
        <v>0</v>
      </c>
      <c r="AB50" s="160">
        <f>لاہور!AB18</f>
        <v>0</v>
      </c>
      <c r="AC50" s="169">
        <f>لاہور!AC18</f>
        <v>0</v>
      </c>
      <c r="AD50" s="160">
        <f>لاہور!AD18</f>
        <v>0</v>
      </c>
      <c r="AE50" s="178">
        <f>لاہور!AE18</f>
        <v>0</v>
      </c>
      <c r="AF50" s="178">
        <f>لاہور!AF18</f>
        <v>0</v>
      </c>
      <c r="AG50" s="179">
        <f>لاہور!AG18</f>
        <v>0</v>
      </c>
      <c r="AH50" s="169">
        <f>لاہور!AH18</f>
        <v>0</v>
      </c>
      <c r="AI50" s="124">
        <f>لاہور!AI18</f>
        <v>1</v>
      </c>
      <c r="AJ50" s="159">
        <f>لاہور!AJ18</f>
        <v>0</v>
      </c>
      <c r="AK50" s="160">
        <f>لاہور!AK18</f>
        <v>0</v>
      </c>
      <c r="AL50" s="57" t="s">
        <v>117</v>
      </c>
      <c r="AM50" s="349"/>
      <c r="AN50" s="56">
        <f t="shared" si="0"/>
        <v>39</v>
      </c>
      <c r="AO50" s="220"/>
      <c r="AP50" s="187"/>
      <c r="AQ50" s="187"/>
      <c r="AR50" s="187"/>
      <c r="AS50" s="187"/>
      <c r="AT50" s="216"/>
      <c r="AU50" s="211"/>
    </row>
    <row r="51" spans="1:47" ht="21.2" customHeight="1">
      <c r="A51" s="149"/>
      <c r="B51" s="247">
        <f>لاہور!B19</f>
        <v>0</v>
      </c>
      <c r="C51" s="163">
        <f>لاہور!C19</f>
        <v>0</v>
      </c>
      <c r="D51" s="163">
        <f>لاہور!D19</f>
        <v>0</v>
      </c>
      <c r="E51" s="159">
        <f>لاہور!E19</f>
        <v>0</v>
      </c>
      <c r="F51" s="169">
        <f>لاہور!F19</f>
        <v>0</v>
      </c>
      <c r="G51" s="177">
        <f>لاہور!G19</f>
        <v>0</v>
      </c>
      <c r="H51" s="169">
        <f>لاہور!H19</f>
        <v>0</v>
      </c>
      <c r="I51" s="177">
        <f>لاہور!I19</f>
        <v>0</v>
      </c>
      <c r="J51" s="169">
        <f>لاہور!J19</f>
        <v>0</v>
      </c>
      <c r="K51" s="177">
        <f>لاہور!K19</f>
        <v>0</v>
      </c>
      <c r="L51" s="169">
        <f>لاہور!L19</f>
        <v>0</v>
      </c>
      <c r="M51" s="169">
        <f>لاہور!M19</f>
        <v>0</v>
      </c>
      <c r="N51" s="159">
        <f>لاہور!N19</f>
        <v>0</v>
      </c>
      <c r="O51" s="169">
        <f>لاہور!O19</f>
        <v>0</v>
      </c>
      <c r="P51" s="160">
        <f>لاہور!P19</f>
        <v>0</v>
      </c>
      <c r="Q51" s="169">
        <f>لاہور!Q19</f>
        <v>0</v>
      </c>
      <c r="R51" s="163">
        <f>لاہور!R19</f>
        <v>0</v>
      </c>
      <c r="S51" s="163">
        <f>لاہور!S19</f>
        <v>0</v>
      </c>
      <c r="T51" s="160">
        <f>لاہور!T19</f>
        <v>0</v>
      </c>
      <c r="U51" s="169">
        <f>لاہور!U19</f>
        <v>0</v>
      </c>
      <c r="V51" s="160">
        <f>لاہور!V19</f>
        <v>0</v>
      </c>
      <c r="W51" s="169">
        <f>لاہور!W19</f>
        <v>0</v>
      </c>
      <c r="X51" s="160">
        <f>لاہور!X19</f>
        <v>0</v>
      </c>
      <c r="Y51" s="86">
        <f>لاہور!Y19</f>
        <v>0</v>
      </c>
      <c r="Z51" s="163">
        <f>لاہور!Z19</f>
        <v>0</v>
      </c>
      <c r="AA51" s="163">
        <f>لاہور!AA19</f>
        <v>0</v>
      </c>
      <c r="AB51" s="160">
        <f>لاہور!AB19</f>
        <v>0</v>
      </c>
      <c r="AC51" s="169">
        <f>لاہور!AC19</f>
        <v>0</v>
      </c>
      <c r="AD51" s="160">
        <f>لاہور!AD19</f>
        <v>0</v>
      </c>
      <c r="AE51" s="178">
        <f>لاہور!AE19</f>
        <v>0</v>
      </c>
      <c r="AF51" s="178">
        <f>لاہور!AF19</f>
        <v>0</v>
      </c>
      <c r="AG51" s="179">
        <f>لاہور!AG19</f>
        <v>0</v>
      </c>
      <c r="AH51" s="169">
        <f>لاہور!AH19</f>
        <v>0</v>
      </c>
      <c r="AI51" s="124">
        <f>لاہور!AI19</f>
        <v>1</v>
      </c>
      <c r="AJ51" s="159">
        <f>لاہور!AJ19</f>
        <v>0</v>
      </c>
      <c r="AK51" s="160">
        <f>لاہور!AK19</f>
        <v>0</v>
      </c>
      <c r="AL51" s="57" t="s">
        <v>118</v>
      </c>
      <c r="AM51" s="349"/>
      <c r="AN51" s="56">
        <f t="shared" si="0"/>
        <v>40</v>
      </c>
      <c r="AO51" s="220"/>
      <c r="AP51" s="187"/>
      <c r="AQ51" s="187"/>
      <c r="AR51" s="187"/>
      <c r="AS51" s="187"/>
      <c r="AT51" s="216"/>
      <c r="AU51" s="211"/>
    </row>
    <row r="52" spans="1:47" ht="21.2" customHeight="1">
      <c r="A52" s="149"/>
      <c r="B52" s="247">
        <f>لاہور!B20</f>
        <v>0</v>
      </c>
      <c r="C52" s="163">
        <f>لاہور!C20</f>
        <v>0</v>
      </c>
      <c r="D52" s="163">
        <f>لاہور!D20</f>
        <v>0</v>
      </c>
      <c r="E52" s="159">
        <f>لاہور!E20</f>
        <v>0</v>
      </c>
      <c r="F52" s="169">
        <f>لاہور!F20</f>
        <v>0</v>
      </c>
      <c r="G52" s="177">
        <f>لاہور!G20</f>
        <v>0</v>
      </c>
      <c r="H52" s="169">
        <f>لاہور!H20</f>
        <v>0</v>
      </c>
      <c r="I52" s="177">
        <f>لاہور!I20</f>
        <v>0</v>
      </c>
      <c r="J52" s="169">
        <f>لاہور!J20</f>
        <v>0</v>
      </c>
      <c r="K52" s="177">
        <f>لاہور!K20</f>
        <v>0</v>
      </c>
      <c r="L52" s="169">
        <f>لاہور!L20</f>
        <v>0</v>
      </c>
      <c r="M52" s="169">
        <f>لاہور!M20</f>
        <v>0</v>
      </c>
      <c r="N52" s="159">
        <f>لاہور!N20</f>
        <v>0</v>
      </c>
      <c r="O52" s="169">
        <f>لاہور!O20</f>
        <v>0</v>
      </c>
      <c r="P52" s="160">
        <f>لاہور!P20</f>
        <v>0</v>
      </c>
      <c r="Q52" s="169">
        <f>لاہور!Q20</f>
        <v>0</v>
      </c>
      <c r="R52" s="163">
        <f>لاہور!R20</f>
        <v>0</v>
      </c>
      <c r="S52" s="163">
        <f>لاہور!S20</f>
        <v>0</v>
      </c>
      <c r="T52" s="160">
        <f>لاہور!T20</f>
        <v>0</v>
      </c>
      <c r="U52" s="169">
        <f>لاہور!U20</f>
        <v>0</v>
      </c>
      <c r="V52" s="160">
        <f>لاہور!V20</f>
        <v>0</v>
      </c>
      <c r="W52" s="169">
        <f>لاہور!W20</f>
        <v>0</v>
      </c>
      <c r="X52" s="160">
        <f>لاہور!X20</f>
        <v>0</v>
      </c>
      <c r="Y52" s="86">
        <f>لاہور!Y20</f>
        <v>0</v>
      </c>
      <c r="Z52" s="163">
        <f>لاہور!Z20</f>
        <v>0</v>
      </c>
      <c r="AA52" s="163">
        <f>لاہور!AA20</f>
        <v>0</v>
      </c>
      <c r="AB52" s="160">
        <f>لاہور!AB20</f>
        <v>0</v>
      </c>
      <c r="AC52" s="169">
        <f>لاہور!AC20</f>
        <v>0</v>
      </c>
      <c r="AD52" s="160">
        <f>لاہور!AD20</f>
        <v>0</v>
      </c>
      <c r="AE52" s="178">
        <f>لاہور!AE20</f>
        <v>0</v>
      </c>
      <c r="AF52" s="178">
        <f>لاہور!AF20</f>
        <v>0</v>
      </c>
      <c r="AG52" s="179">
        <f>لاہور!AG20</f>
        <v>0</v>
      </c>
      <c r="AH52" s="169">
        <f>لاہور!AH20</f>
        <v>0</v>
      </c>
      <c r="AI52" s="124">
        <f>لاہور!AI20</f>
        <v>1</v>
      </c>
      <c r="AJ52" s="159">
        <f>لاہور!AJ20</f>
        <v>0</v>
      </c>
      <c r="AK52" s="160">
        <f>لاہور!AK20</f>
        <v>0</v>
      </c>
      <c r="AL52" s="57" t="s">
        <v>40</v>
      </c>
      <c r="AM52" s="350"/>
      <c r="AN52" s="56">
        <f t="shared" si="0"/>
        <v>41</v>
      </c>
      <c r="AO52" s="220"/>
      <c r="AP52" s="187"/>
      <c r="AQ52" s="187"/>
      <c r="AR52" s="187"/>
      <c r="AS52" s="187"/>
      <c r="AT52" s="216"/>
      <c r="AU52" s="211"/>
    </row>
    <row r="53" spans="1:47" ht="21.2" customHeight="1">
      <c r="A53" s="149"/>
      <c r="B53" s="247">
        <f>'اسلام آباد'!B12</f>
        <v>0</v>
      </c>
      <c r="C53" s="163">
        <f>'اسلام آباد'!C12</f>
        <v>0</v>
      </c>
      <c r="D53" s="163">
        <f>'اسلام آباد'!D12</f>
        <v>0</v>
      </c>
      <c r="E53" s="159">
        <f>'اسلام آباد'!E12</f>
        <v>0</v>
      </c>
      <c r="F53" s="169">
        <f>'اسلام آباد'!F12</f>
        <v>0</v>
      </c>
      <c r="G53" s="177">
        <f>'اسلام آباد'!G12</f>
        <v>0</v>
      </c>
      <c r="H53" s="169">
        <f>'اسلام آباد'!H12</f>
        <v>0</v>
      </c>
      <c r="I53" s="177">
        <f>'اسلام آباد'!I12</f>
        <v>0</v>
      </c>
      <c r="J53" s="169">
        <f>'اسلام آباد'!J12</f>
        <v>0</v>
      </c>
      <c r="K53" s="177">
        <f>'اسلام آباد'!K12</f>
        <v>0</v>
      </c>
      <c r="L53" s="169">
        <f>'اسلام آباد'!L12</f>
        <v>0</v>
      </c>
      <c r="M53" s="169">
        <f>'اسلام آباد'!M12</f>
        <v>0</v>
      </c>
      <c r="N53" s="159">
        <f>'اسلام آباد'!N12</f>
        <v>0</v>
      </c>
      <c r="O53" s="169">
        <f>'اسلام آباد'!O12</f>
        <v>0</v>
      </c>
      <c r="P53" s="160">
        <f>'اسلام آباد'!P12</f>
        <v>0</v>
      </c>
      <c r="Q53" s="169">
        <f>'اسلام آباد'!Q12</f>
        <v>0</v>
      </c>
      <c r="R53" s="163">
        <f>'اسلام آباد'!R12</f>
        <v>0</v>
      </c>
      <c r="S53" s="163">
        <f>'اسلام آباد'!S12</f>
        <v>0</v>
      </c>
      <c r="T53" s="160">
        <f>'اسلام آباد'!T12</f>
        <v>0</v>
      </c>
      <c r="U53" s="169">
        <f>'اسلام آباد'!U12</f>
        <v>0</v>
      </c>
      <c r="V53" s="160">
        <f>'اسلام آباد'!V12</f>
        <v>0</v>
      </c>
      <c r="W53" s="169">
        <f>'اسلام آباد'!W12</f>
        <v>0</v>
      </c>
      <c r="X53" s="160">
        <f>'اسلام آباد'!X12</f>
        <v>0</v>
      </c>
      <c r="Y53" s="86">
        <f>'اسلام آباد'!Y12</f>
        <v>0</v>
      </c>
      <c r="Z53" s="163">
        <f>'اسلام آباد'!Z12</f>
        <v>0</v>
      </c>
      <c r="AA53" s="163">
        <f>'اسلام آباد'!AA12</f>
        <v>0</v>
      </c>
      <c r="AB53" s="160">
        <f>'اسلام آباد'!AB12</f>
        <v>0</v>
      </c>
      <c r="AC53" s="169">
        <f>'اسلام آباد'!AC12</f>
        <v>0</v>
      </c>
      <c r="AD53" s="160">
        <f>'اسلام آباد'!AD12</f>
        <v>0</v>
      </c>
      <c r="AE53" s="178">
        <f>'اسلام آباد'!AE12</f>
        <v>0</v>
      </c>
      <c r="AF53" s="178">
        <f>'اسلام آباد'!AF12</f>
        <v>0</v>
      </c>
      <c r="AG53" s="179">
        <f>'اسلام آباد'!AG12</f>
        <v>0</v>
      </c>
      <c r="AH53" s="169">
        <f>'اسلام آباد'!AH12</f>
        <v>0</v>
      </c>
      <c r="AI53" s="124">
        <f>'اسلام آباد'!AI12</f>
        <v>1</v>
      </c>
      <c r="AJ53" s="159">
        <f>'اسلام آباد'!AJ12</f>
        <v>0</v>
      </c>
      <c r="AK53" s="160">
        <f>'اسلام آباد'!AK12</f>
        <v>0</v>
      </c>
      <c r="AL53" s="57" t="s">
        <v>42</v>
      </c>
      <c r="AM53" s="348" t="s">
        <v>73</v>
      </c>
      <c r="AN53" s="56">
        <f t="shared" si="0"/>
        <v>42</v>
      </c>
      <c r="AO53" s="220"/>
      <c r="AP53" s="187"/>
      <c r="AQ53" s="187"/>
      <c r="AR53" s="187"/>
      <c r="AS53" s="187"/>
      <c r="AT53" s="216"/>
      <c r="AU53" s="211"/>
    </row>
    <row r="54" spans="1:47" ht="21.2" customHeight="1">
      <c r="A54" s="149"/>
      <c r="B54" s="247">
        <f>'اسلام آباد'!B13</f>
        <v>0</v>
      </c>
      <c r="C54" s="163">
        <f>'اسلام آباد'!C13</f>
        <v>0</v>
      </c>
      <c r="D54" s="163">
        <f>'اسلام آباد'!D13</f>
        <v>0</v>
      </c>
      <c r="E54" s="159">
        <f>'اسلام آباد'!E13</f>
        <v>0</v>
      </c>
      <c r="F54" s="169">
        <f>'اسلام آباد'!F13</f>
        <v>0</v>
      </c>
      <c r="G54" s="177">
        <f>'اسلام آباد'!G13</f>
        <v>0</v>
      </c>
      <c r="H54" s="169">
        <f>'اسلام آباد'!H13</f>
        <v>0</v>
      </c>
      <c r="I54" s="177">
        <f>'اسلام آباد'!I13</f>
        <v>0</v>
      </c>
      <c r="J54" s="169">
        <f>'اسلام آباد'!J13</f>
        <v>0</v>
      </c>
      <c r="K54" s="177">
        <f>'اسلام آباد'!K13</f>
        <v>0</v>
      </c>
      <c r="L54" s="169">
        <f>'اسلام آباد'!L13</f>
        <v>0</v>
      </c>
      <c r="M54" s="169">
        <f>'اسلام آباد'!M13</f>
        <v>0</v>
      </c>
      <c r="N54" s="159">
        <f>'اسلام آباد'!N13</f>
        <v>0</v>
      </c>
      <c r="O54" s="169">
        <f>'اسلام آباد'!O13</f>
        <v>0</v>
      </c>
      <c r="P54" s="160">
        <f>'اسلام آباد'!P13</f>
        <v>0</v>
      </c>
      <c r="Q54" s="169">
        <f>'اسلام آباد'!Q13</f>
        <v>0</v>
      </c>
      <c r="R54" s="163">
        <f>'اسلام آباد'!R13</f>
        <v>0</v>
      </c>
      <c r="S54" s="163">
        <f>'اسلام آباد'!S13</f>
        <v>0</v>
      </c>
      <c r="T54" s="160">
        <f>'اسلام آباد'!T13</f>
        <v>0</v>
      </c>
      <c r="U54" s="169">
        <f>'اسلام آباد'!U13</f>
        <v>0</v>
      </c>
      <c r="V54" s="160">
        <f>'اسلام آباد'!V13</f>
        <v>0</v>
      </c>
      <c r="W54" s="169">
        <f>'اسلام آباد'!W13</f>
        <v>0</v>
      </c>
      <c r="X54" s="160">
        <f>'اسلام آباد'!X13</f>
        <v>0</v>
      </c>
      <c r="Y54" s="86">
        <f>'اسلام آباد'!Y13</f>
        <v>0</v>
      </c>
      <c r="Z54" s="163">
        <f>'اسلام آباد'!Z13</f>
        <v>0</v>
      </c>
      <c r="AA54" s="163">
        <f>'اسلام آباد'!AA13</f>
        <v>0</v>
      </c>
      <c r="AB54" s="160">
        <f>'اسلام آباد'!AB13</f>
        <v>0</v>
      </c>
      <c r="AC54" s="169">
        <f>'اسلام آباد'!AC13</f>
        <v>0</v>
      </c>
      <c r="AD54" s="160">
        <f>'اسلام آباد'!AD13</f>
        <v>0</v>
      </c>
      <c r="AE54" s="178">
        <f>'اسلام آباد'!AE13</f>
        <v>0</v>
      </c>
      <c r="AF54" s="178">
        <f>'اسلام آباد'!AF13</f>
        <v>0</v>
      </c>
      <c r="AG54" s="179">
        <f>'اسلام آباد'!AG13</f>
        <v>0</v>
      </c>
      <c r="AH54" s="169">
        <f>'اسلام آباد'!AH13</f>
        <v>0</v>
      </c>
      <c r="AI54" s="124">
        <f>'اسلام آباد'!AI13</f>
        <v>1</v>
      </c>
      <c r="AJ54" s="159">
        <f>'اسلام آباد'!AJ13</f>
        <v>0</v>
      </c>
      <c r="AK54" s="160">
        <f>'اسلام آباد'!AK13</f>
        <v>0</v>
      </c>
      <c r="AL54" s="57" t="s">
        <v>74</v>
      </c>
      <c r="AM54" s="349"/>
      <c r="AN54" s="56">
        <f t="shared" si="0"/>
        <v>43</v>
      </c>
      <c r="AO54" s="228"/>
      <c r="AP54" s="187"/>
      <c r="AQ54" s="187"/>
      <c r="AR54" s="187"/>
      <c r="AS54" s="187"/>
      <c r="AT54" s="216"/>
      <c r="AU54" s="211"/>
    </row>
    <row r="55" spans="1:47" ht="21.2" customHeight="1">
      <c r="A55" s="149"/>
      <c r="B55" s="247">
        <f>'اسلام آباد'!B14</f>
        <v>0</v>
      </c>
      <c r="C55" s="163">
        <f>'اسلام آباد'!C14</f>
        <v>0</v>
      </c>
      <c r="D55" s="163">
        <f>'اسلام آباد'!D14</f>
        <v>0</v>
      </c>
      <c r="E55" s="159">
        <f>'اسلام آباد'!E14</f>
        <v>0</v>
      </c>
      <c r="F55" s="169">
        <f>'اسلام آباد'!F14</f>
        <v>0</v>
      </c>
      <c r="G55" s="177">
        <f>'اسلام آباد'!G14</f>
        <v>0</v>
      </c>
      <c r="H55" s="169">
        <f>'اسلام آباد'!H14</f>
        <v>0</v>
      </c>
      <c r="I55" s="177">
        <f>'اسلام آباد'!I14</f>
        <v>0</v>
      </c>
      <c r="J55" s="169">
        <f>'اسلام آباد'!J14</f>
        <v>0</v>
      </c>
      <c r="K55" s="177">
        <f>'اسلام آباد'!K14</f>
        <v>0</v>
      </c>
      <c r="L55" s="169">
        <f>'اسلام آباد'!L14</f>
        <v>0</v>
      </c>
      <c r="M55" s="169">
        <f>'اسلام آباد'!M14</f>
        <v>0</v>
      </c>
      <c r="N55" s="159">
        <f>'اسلام آباد'!N14</f>
        <v>0</v>
      </c>
      <c r="O55" s="169">
        <f>'اسلام آباد'!O14</f>
        <v>0</v>
      </c>
      <c r="P55" s="160">
        <f>'اسلام آباد'!P14</f>
        <v>0</v>
      </c>
      <c r="Q55" s="169">
        <f>'اسلام آباد'!Q14</f>
        <v>0</v>
      </c>
      <c r="R55" s="163">
        <f>'اسلام آباد'!R14</f>
        <v>0</v>
      </c>
      <c r="S55" s="163">
        <f>'اسلام آباد'!S14</f>
        <v>0</v>
      </c>
      <c r="T55" s="160">
        <f>'اسلام آباد'!T14</f>
        <v>0</v>
      </c>
      <c r="U55" s="169">
        <f>'اسلام آباد'!U14</f>
        <v>0</v>
      </c>
      <c r="V55" s="160">
        <f>'اسلام آباد'!V14</f>
        <v>0</v>
      </c>
      <c r="W55" s="169">
        <f>'اسلام آباد'!W14</f>
        <v>0</v>
      </c>
      <c r="X55" s="160">
        <f>'اسلام آباد'!X14</f>
        <v>0</v>
      </c>
      <c r="Y55" s="86">
        <f>'اسلام آباد'!Y14</f>
        <v>0</v>
      </c>
      <c r="Z55" s="163">
        <f>'اسلام آباد'!Z14</f>
        <v>0</v>
      </c>
      <c r="AA55" s="163">
        <f>'اسلام آباد'!AA14</f>
        <v>0</v>
      </c>
      <c r="AB55" s="160">
        <f>'اسلام آباد'!AB14</f>
        <v>0</v>
      </c>
      <c r="AC55" s="169">
        <f>'اسلام آباد'!AC14</f>
        <v>0</v>
      </c>
      <c r="AD55" s="160">
        <f>'اسلام آباد'!AD14</f>
        <v>0</v>
      </c>
      <c r="AE55" s="178">
        <f>'اسلام آباد'!AE14</f>
        <v>0</v>
      </c>
      <c r="AF55" s="178">
        <f>'اسلام آباد'!AF14</f>
        <v>0</v>
      </c>
      <c r="AG55" s="179">
        <f>'اسلام آباد'!AG14</f>
        <v>0</v>
      </c>
      <c r="AH55" s="169">
        <f>'اسلام آباد'!AH14</f>
        <v>0</v>
      </c>
      <c r="AI55" s="124">
        <f>'اسلام آباد'!AI14</f>
        <v>1</v>
      </c>
      <c r="AJ55" s="159">
        <f>'اسلام آباد'!AJ14</f>
        <v>0</v>
      </c>
      <c r="AK55" s="160">
        <f>'اسلام آباد'!AK14</f>
        <v>0</v>
      </c>
      <c r="AL55" s="57" t="s">
        <v>75</v>
      </c>
      <c r="AM55" s="349"/>
      <c r="AN55" s="56">
        <f t="shared" si="0"/>
        <v>44</v>
      </c>
      <c r="AO55" s="228"/>
      <c r="AP55" s="187"/>
      <c r="AQ55" s="187"/>
      <c r="AR55" s="187"/>
      <c r="AS55" s="187"/>
      <c r="AT55" s="216"/>
      <c r="AU55" s="211"/>
    </row>
    <row r="56" spans="1:47" ht="21.2" customHeight="1">
      <c r="A56" s="149"/>
      <c r="B56" s="247">
        <f>'اسلام آباد'!B15</f>
        <v>0</v>
      </c>
      <c r="C56" s="163">
        <f>'اسلام آباد'!C15</f>
        <v>0</v>
      </c>
      <c r="D56" s="163">
        <f>'اسلام آباد'!D15</f>
        <v>0</v>
      </c>
      <c r="E56" s="159">
        <f>'اسلام آباد'!E15</f>
        <v>0</v>
      </c>
      <c r="F56" s="169">
        <f>'اسلام آباد'!F15</f>
        <v>0</v>
      </c>
      <c r="G56" s="177">
        <f>'اسلام آباد'!G15</f>
        <v>0</v>
      </c>
      <c r="H56" s="169">
        <f>'اسلام آباد'!H15</f>
        <v>0</v>
      </c>
      <c r="I56" s="177">
        <f>'اسلام آباد'!I15</f>
        <v>0</v>
      </c>
      <c r="J56" s="169">
        <f>'اسلام آباد'!J15</f>
        <v>0</v>
      </c>
      <c r="K56" s="177">
        <f>'اسلام آباد'!K15</f>
        <v>0</v>
      </c>
      <c r="L56" s="169">
        <f>'اسلام آباد'!L15</f>
        <v>0</v>
      </c>
      <c r="M56" s="169">
        <f>'اسلام آباد'!M15</f>
        <v>0</v>
      </c>
      <c r="N56" s="159">
        <f>'اسلام آباد'!N15</f>
        <v>0</v>
      </c>
      <c r="O56" s="169">
        <f>'اسلام آباد'!O15</f>
        <v>0</v>
      </c>
      <c r="P56" s="160">
        <f>'اسلام آباد'!P15</f>
        <v>0</v>
      </c>
      <c r="Q56" s="169">
        <f>'اسلام آباد'!Q15</f>
        <v>0</v>
      </c>
      <c r="R56" s="163">
        <f>'اسلام آباد'!R15</f>
        <v>0</v>
      </c>
      <c r="S56" s="163">
        <f>'اسلام آباد'!S15</f>
        <v>0</v>
      </c>
      <c r="T56" s="160">
        <f>'اسلام آباد'!T15</f>
        <v>0</v>
      </c>
      <c r="U56" s="169">
        <f>'اسلام آباد'!U15</f>
        <v>0</v>
      </c>
      <c r="V56" s="160">
        <f>'اسلام آباد'!V15</f>
        <v>0</v>
      </c>
      <c r="W56" s="169">
        <f>'اسلام آباد'!W15</f>
        <v>0</v>
      </c>
      <c r="X56" s="160">
        <f>'اسلام آباد'!X15</f>
        <v>0</v>
      </c>
      <c r="Y56" s="86">
        <f>'اسلام آباد'!Y15</f>
        <v>0</v>
      </c>
      <c r="Z56" s="163">
        <f>'اسلام آباد'!Z15</f>
        <v>0</v>
      </c>
      <c r="AA56" s="163">
        <f>'اسلام آباد'!AA15</f>
        <v>0</v>
      </c>
      <c r="AB56" s="160">
        <f>'اسلام آباد'!AB15</f>
        <v>0</v>
      </c>
      <c r="AC56" s="169">
        <f>'اسلام آباد'!AC15</f>
        <v>0</v>
      </c>
      <c r="AD56" s="160">
        <f>'اسلام آباد'!AD15</f>
        <v>0</v>
      </c>
      <c r="AE56" s="178">
        <f>'اسلام آباد'!AE15</f>
        <v>0</v>
      </c>
      <c r="AF56" s="178">
        <f>'اسلام آباد'!AF15</f>
        <v>0</v>
      </c>
      <c r="AG56" s="179">
        <f>'اسلام آباد'!AG15</f>
        <v>0</v>
      </c>
      <c r="AH56" s="169">
        <f>'اسلام آباد'!AH15</f>
        <v>0</v>
      </c>
      <c r="AI56" s="124">
        <f>'اسلام آباد'!AI15</f>
        <v>1</v>
      </c>
      <c r="AJ56" s="159">
        <f>'اسلام آباد'!AJ15</f>
        <v>0</v>
      </c>
      <c r="AK56" s="160">
        <f>'اسلام آباد'!AK15</f>
        <v>0</v>
      </c>
      <c r="AL56" s="57" t="s">
        <v>116</v>
      </c>
      <c r="AM56" s="349"/>
      <c r="AN56" s="56">
        <f t="shared" si="0"/>
        <v>45</v>
      </c>
      <c r="AO56" s="228"/>
      <c r="AP56" s="187"/>
      <c r="AQ56" s="187"/>
      <c r="AR56" s="187"/>
      <c r="AS56" s="187"/>
      <c r="AT56" s="216"/>
      <c r="AU56" s="211"/>
    </row>
    <row r="57" spans="1:47" ht="21.2" customHeight="1">
      <c r="A57" s="149"/>
      <c r="B57" s="247">
        <f>'اسلام آباد'!B16</f>
        <v>0</v>
      </c>
      <c r="C57" s="163">
        <f>'اسلام آباد'!C16</f>
        <v>0</v>
      </c>
      <c r="D57" s="163">
        <f>'اسلام آباد'!D16</f>
        <v>0</v>
      </c>
      <c r="E57" s="159">
        <f>'اسلام آباد'!E16</f>
        <v>0</v>
      </c>
      <c r="F57" s="169">
        <f>'اسلام آباد'!F16</f>
        <v>0</v>
      </c>
      <c r="G57" s="177">
        <f>'اسلام آباد'!G16</f>
        <v>0</v>
      </c>
      <c r="H57" s="169">
        <f>'اسلام آباد'!H16</f>
        <v>0</v>
      </c>
      <c r="I57" s="177">
        <f>'اسلام آباد'!I16</f>
        <v>0</v>
      </c>
      <c r="J57" s="169">
        <f>'اسلام آباد'!J16</f>
        <v>0</v>
      </c>
      <c r="K57" s="177">
        <f>'اسلام آباد'!K16</f>
        <v>0</v>
      </c>
      <c r="L57" s="169">
        <f>'اسلام آباد'!L16</f>
        <v>0</v>
      </c>
      <c r="M57" s="169">
        <f>'اسلام آباد'!M16</f>
        <v>0</v>
      </c>
      <c r="N57" s="159">
        <f>'اسلام آباد'!N16</f>
        <v>0</v>
      </c>
      <c r="O57" s="169">
        <f>'اسلام آباد'!O16</f>
        <v>0</v>
      </c>
      <c r="P57" s="160">
        <f>'اسلام آباد'!P16</f>
        <v>0</v>
      </c>
      <c r="Q57" s="169">
        <f>'اسلام آباد'!Q16</f>
        <v>0</v>
      </c>
      <c r="R57" s="163">
        <f>'اسلام آباد'!R16</f>
        <v>0</v>
      </c>
      <c r="S57" s="163">
        <f>'اسلام آباد'!S16</f>
        <v>0</v>
      </c>
      <c r="T57" s="160">
        <f>'اسلام آباد'!T16</f>
        <v>0</v>
      </c>
      <c r="U57" s="169">
        <f>'اسلام آباد'!U16</f>
        <v>0</v>
      </c>
      <c r="V57" s="160">
        <f>'اسلام آباد'!V16</f>
        <v>0</v>
      </c>
      <c r="W57" s="169">
        <f>'اسلام آباد'!W16</f>
        <v>0</v>
      </c>
      <c r="X57" s="160">
        <f>'اسلام آباد'!X16</f>
        <v>0</v>
      </c>
      <c r="Y57" s="86">
        <f>'اسلام آباد'!Y16</f>
        <v>0</v>
      </c>
      <c r="Z57" s="163">
        <f>'اسلام آباد'!Z16</f>
        <v>0</v>
      </c>
      <c r="AA57" s="163">
        <f>'اسلام آباد'!AA16</f>
        <v>0</v>
      </c>
      <c r="AB57" s="160">
        <f>'اسلام آباد'!AB16</f>
        <v>0</v>
      </c>
      <c r="AC57" s="169">
        <f>'اسلام آباد'!AC16</f>
        <v>0</v>
      </c>
      <c r="AD57" s="160">
        <f>'اسلام آباد'!AD16</f>
        <v>0</v>
      </c>
      <c r="AE57" s="178">
        <f>'اسلام آباد'!AE16</f>
        <v>0</v>
      </c>
      <c r="AF57" s="178">
        <f>'اسلام آباد'!AF16</f>
        <v>0</v>
      </c>
      <c r="AG57" s="179">
        <f>'اسلام آباد'!AG16</f>
        <v>0</v>
      </c>
      <c r="AH57" s="169">
        <f>'اسلام آباد'!AH16</f>
        <v>0</v>
      </c>
      <c r="AI57" s="124">
        <f>'اسلام آباد'!AI16</f>
        <v>1</v>
      </c>
      <c r="AJ57" s="159">
        <f>'اسلام آباد'!AJ16</f>
        <v>0</v>
      </c>
      <c r="AK57" s="160">
        <f>'اسلام آباد'!AK16</f>
        <v>0</v>
      </c>
      <c r="AL57" s="57" t="s">
        <v>41</v>
      </c>
      <c r="AM57" s="349"/>
      <c r="AN57" s="56">
        <f t="shared" si="0"/>
        <v>46</v>
      </c>
      <c r="AO57" s="228"/>
      <c r="AP57" s="187"/>
      <c r="AQ57" s="187"/>
      <c r="AR57" s="187"/>
      <c r="AS57" s="187"/>
      <c r="AT57" s="216"/>
      <c r="AU57" s="211"/>
    </row>
    <row r="58" spans="1:47" ht="21.2" customHeight="1">
      <c r="A58" s="149"/>
      <c r="B58" s="247">
        <f>'اسلام آباد'!B17</f>
        <v>0</v>
      </c>
      <c r="C58" s="163">
        <f>'اسلام آباد'!C17</f>
        <v>0</v>
      </c>
      <c r="D58" s="163">
        <f>'اسلام آباد'!D17</f>
        <v>0</v>
      </c>
      <c r="E58" s="159">
        <f>'اسلام آباد'!E17</f>
        <v>0</v>
      </c>
      <c r="F58" s="169">
        <f>'اسلام آباد'!F17</f>
        <v>0</v>
      </c>
      <c r="G58" s="177">
        <f>'اسلام آباد'!G17</f>
        <v>0</v>
      </c>
      <c r="H58" s="169">
        <f>'اسلام آباد'!H17</f>
        <v>0</v>
      </c>
      <c r="I58" s="177">
        <f>'اسلام آباد'!I17</f>
        <v>0</v>
      </c>
      <c r="J58" s="169">
        <f>'اسلام آباد'!J17</f>
        <v>0</v>
      </c>
      <c r="K58" s="177">
        <f>'اسلام آباد'!K17</f>
        <v>0</v>
      </c>
      <c r="L58" s="169">
        <f>'اسلام آباد'!L17</f>
        <v>0</v>
      </c>
      <c r="M58" s="169">
        <f>'اسلام آباد'!M17</f>
        <v>0</v>
      </c>
      <c r="N58" s="159">
        <f>'اسلام آباد'!N17</f>
        <v>0</v>
      </c>
      <c r="O58" s="169">
        <f>'اسلام آباد'!O17</f>
        <v>0</v>
      </c>
      <c r="P58" s="160">
        <f>'اسلام آباد'!P17</f>
        <v>0</v>
      </c>
      <c r="Q58" s="169">
        <f>'اسلام آباد'!Q17</f>
        <v>0</v>
      </c>
      <c r="R58" s="163">
        <f>'اسلام آباد'!R17</f>
        <v>0</v>
      </c>
      <c r="S58" s="163">
        <f>'اسلام آباد'!S17</f>
        <v>0</v>
      </c>
      <c r="T58" s="160">
        <f>'اسلام آباد'!T17</f>
        <v>0</v>
      </c>
      <c r="U58" s="169">
        <f>'اسلام آباد'!U17</f>
        <v>0</v>
      </c>
      <c r="V58" s="160">
        <f>'اسلام آباد'!V17</f>
        <v>0</v>
      </c>
      <c r="W58" s="169">
        <f>'اسلام آباد'!W17</f>
        <v>0</v>
      </c>
      <c r="X58" s="160">
        <f>'اسلام آباد'!X17</f>
        <v>0</v>
      </c>
      <c r="Y58" s="86">
        <f>'اسلام آباد'!Y17</f>
        <v>0</v>
      </c>
      <c r="Z58" s="163">
        <f>'اسلام آباد'!Z17</f>
        <v>0</v>
      </c>
      <c r="AA58" s="163">
        <f>'اسلام آباد'!AA17</f>
        <v>0</v>
      </c>
      <c r="AB58" s="160">
        <f>'اسلام آباد'!AB17</f>
        <v>0</v>
      </c>
      <c r="AC58" s="169">
        <f>'اسلام آباد'!AC17</f>
        <v>0</v>
      </c>
      <c r="AD58" s="160">
        <f>'اسلام آباد'!AD17</f>
        <v>0</v>
      </c>
      <c r="AE58" s="178">
        <f>'اسلام آباد'!AE17</f>
        <v>0</v>
      </c>
      <c r="AF58" s="178">
        <f>'اسلام آباد'!AF17</f>
        <v>0</v>
      </c>
      <c r="AG58" s="179">
        <f>'اسلام آباد'!AG17</f>
        <v>0</v>
      </c>
      <c r="AH58" s="169">
        <f>'اسلام آباد'!AH17</f>
        <v>0</v>
      </c>
      <c r="AI58" s="124">
        <f>'اسلام آباد'!AI17</f>
        <v>1</v>
      </c>
      <c r="AJ58" s="159">
        <f>'اسلام آباد'!AJ17</f>
        <v>0</v>
      </c>
      <c r="AK58" s="160">
        <f>'اسلام آباد'!AK17</f>
        <v>0</v>
      </c>
      <c r="AL58" s="57" t="s">
        <v>76</v>
      </c>
      <c r="AM58" s="349"/>
      <c r="AN58" s="56">
        <f t="shared" si="0"/>
        <v>47</v>
      </c>
      <c r="AO58" s="228"/>
      <c r="AP58" s="187"/>
      <c r="AQ58" s="187"/>
      <c r="AR58" s="187"/>
      <c r="AS58" s="187"/>
      <c r="AT58" s="216"/>
      <c r="AU58" s="211"/>
    </row>
    <row r="59" spans="1:47" ht="21.2" customHeight="1">
      <c r="A59" s="149"/>
      <c r="B59" s="247">
        <f>'اسلام آباد'!B18</f>
        <v>0</v>
      </c>
      <c r="C59" s="163">
        <f>'اسلام آباد'!C18</f>
        <v>0</v>
      </c>
      <c r="D59" s="163">
        <f>'اسلام آباد'!D18</f>
        <v>0</v>
      </c>
      <c r="E59" s="159">
        <f>'اسلام آباد'!E18</f>
        <v>0</v>
      </c>
      <c r="F59" s="169">
        <f>'اسلام آباد'!F18</f>
        <v>0</v>
      </c>
      <c r="G59" s="177">
        <f>'اسلام آباد'!G18</f>
        <v>0</v>
      </c>
      <c r="H59" s="169">
        <f>'اسلام آباد'!H18</f>
        <v>0</v>
      </c>
      <c r="I59" s="177">
        <f>'اسلام آباد'!I18</f>
        <v>0</v>
      </c>
      <c r="J59" s="169">
        <f>'اسلام آباد'!J18</f>
        <v>0</v>
      </c>
      <c r="K59" s="177">
        <f>'اسلام آباد'!K18</f>
        <v>0</v>
      </c>
      <c r="L59" s="169">
        <f>'اسلام آباد'!L18</f>
        <v>0</v>
      </c>
      <c r="M59" s="169">
        <f>'اسلام آباد'!M18</f>
        <v>0</v>
      </c>
      <c r="N59" s="159">
        <f>'اسلام آباد'!N18</f>
        <v>0</v>
      </c>
      <c r="O59" s="169">
        <f>'اسلام آباد'!O18</f>
        <v>0</v>
      </c>
      <c r="P59" s="160">
        <f>'اسلام آباد'!P18</f>
        <v>0</v>
      </c>
      <c r="Q59" s="169">
        <f>'اسلام آباد'!Q18</f>
        <v>0</v>
      </c>
      <c r="R59" s="163">
        <f>'اسلام آباد'!R18</f>
        <v>0</v>
      </c>
      <c r="S59" s="163">
        <f>'اسلام آباد'!S18</f>
        <v>0</v>
      </c>
      <c r="T59" s="160">
        <f>'اسلام آباد'!T18</f>
        <v>0</v>
      </c>
      <c r="U59" s="169">
        <f>'اسلام آباد'!U18</f>
        <v>0</v>
      </c>
      <c r="V59" s="160">
        <f>'اسلام آباد'!V18</f>
        <v>0</v>
      </c>
      <c r="W59" s="169">
        <f>'اسلام آباد'!W18</f>
        <v>0</v>
      </c>
      <c r="X59" s="160">
        <f>'اسلام آباد'!X18</f>
        <v>0</v>
      </c>
      <c r="Y59" s="86">
        <f>'اسلام آباد'!Y18</f>
        <v>0</v>
      </c>
      <c r="Z59" s="163">
        <f>'اسلام آباد'!Z18</f>
        <v>0</v>
      </c>
      <c r="AA59" s="163">
        <f>'اسلام آباد'!AA18</f>
        <v>0</v>
      </c>
      <c r="AB59" s="160">
        <f>'اسلام آباد'!AB18</f>
        <v>0</v>
      </c>
      <c r="AC59" s="169">
        <f>'اسلام آباد'!AC18</f>
        <v>0</v>
      </c>
      <c r="AD59" s="160">
        <f>'اسلام آباد'!AD18</f>
        <v>0</v>
      </c>
      <c r="AE59" s="178">
        <f>'اسلام آباد'!AE18</f>
        <v>0</v>
      </c>
      <c r="AF59" s="178">
        <f>'اسلام آباد'!AF18</f>
        <v>0</v>
      </c>
      <c r="AG59" s="179">
        <f>'اسلام آباد'!AG18</f>
        <v>0</v>
      </c>
      <c r="AH59" s="169">
        <f>'اسلام آباد'!AH18</f>
        <v>0</v>
      </c>
      <c r="AI59" s="124">
        <f>'اسلام آباد'!AI18</f>
        <v>1</v>
      </c>
      <c r="AJ59" s="159">
        <f>'اسلام آباد'!AJ18</f>
        <v>0</v>
      </c>
      <c r="AK59" s="160">
        <f>'اسلام آباد'!AK18</f>
        <v>0</v>
      </c>
      <c r="AL59" s="57" t="s">
        <v>77</v>
      </c>
      <c r="AM59" s="349"/>
      <c r="AN59" s="56">
        <f t="shared" si="0"/>
        <v>48</v>
      </c>
      <c r="AO59" s="228"/>
      <c r="AP59" s="187"/>
      <c r="AQ59" s="187"/>
      <c r="AR59" s="187"/>
      <c r="AS59" s="187"/>
      <c r="AT59" s="216"/>
      <c r="AU59" s="211"/>
    </row>
    <row r="60" spans="1:47" ht="21.2" customHeight="1" thickBot="1">
      <c r="A60" s="149"/>
      <c r="B60" s="247">
        <f>'اسلام آباد'!B19</f>
        <v>0</v>
      </c>
      <c r="C60" s="163">
        <f>'اسلام آباد'!C19</f>
        <v>0</v>
      </c>
      <c r="D60" s="163">
        <f>'اسلام آباد'!D19</f>
        <v>0</v>
      </c>
      <c r="E60" s="159">
        <f>'اسلام آباد'!E19</f>
        <v>0</v>
      </c>
      <c r="F60" s="169">
        <f>'اسلام آباد'!F19</f>
        <v>0</v>
      </c>
      <c r="G60" s="177">
        <f>'اسلام آباد'!G19</f>
        <v>0</v>
      </c>
      <c r="H60" s="169">
        <f>'اسلام آباد'!H19</f>
        <v>0</v>
      </c>
      <c r="I60" s="177">
        <f>'اسلام آباد'!I19</f>
        <v>0</v>
      </c>
      <c r="J60" s="169">
        <f>'اسلام آباد'!J19</f>
        <v>0</v>
      </c>
      <c r="K60" s="177">
        <f>'اسلام آباد'!K19</f>
        <v>0</v>
      </c>
      <c r="L60" s="169">
        <f>'اسلام آباد'!L19</f>
        <v>0</v>
      </c>
      <c r="M60" s="169">
        <f>'اسلام آباد'!M19</f>
        <v>0</v>
      </c>
      <c r="N60" s="159">
        <f>'اسلام آباد'!N19</f>
        <v>0</v>
      </c>
      <c r="O60" s="169">
        <f>'اسلام آباد'!O19</f>
        <v>0</v>
      </c>
      <c r="P60" s="160">
        <f>'اسلام آباد'!P19</f>
        <v>0</v>
      </c>
      <c r="Q60" s="169">
        <f>'اسلام آباد'!Q19</f>
        <v>0</v>
      </c>
      <c r="R60" s="163">
        <f>'اسلام آباد'!R19</f>
        <v>0</v>
      </c>
      <c r="S60" s="163">
        <f>'اسلام آباد'!S19</f>
        <v>0</v>
      </c>
      <c r="T60" s="160">
        <f>'اسلام آباد'!T19</f>
        <v>0</v>
      </c>
      <c r="U60" s="169">
        <f>'اسلام آباد'!U19</f>
        <v>0</v>
      </c>
      <c r="V60" s="160">
        <f>'اسلام آباد'!V19</f>
        <v>0</v>
      </c>
      <c r="W60" s="169">
        <f>'اسلام آباد'!W19</f>
        <v>0</v>
      </c>
      <c r="X60" s="160">
        <f>'اسلام آباد'!X19</f>
        <v>0</v>
      </c>
      <c r="Y60" s="86">
        <f>'اسلام آباد'!Y19</f>
        <v>0</v>
      </c>
      <c r="Z60" s="163">
        <f>'اسلام آباد'!Z19</f>
        <v>0</v>
      </c>
      <c r="AA60" s="163">
        <f>'اسلام آباد'!AA19</f>
        <v>0</v>
      </c>
      <c r="AB60" s="160">
        <f>'اسلام آباد'!AB19</f>
        <v>0</v>
      </c>
      <c r="AC60" s="169">
        <f>'اسلام آباد'!AC19</f>
        <v>0</v>
      </c>
      <c r="AD60" s="160">
        <f>'اسلام آباد'!AD19</f>
        <v>0</v>
      </c>
      <c r="AE60" s="178">
        <f>'اسلام آباد'!AE19</f>
        <v>0</v>
      </c>
      <c r="AF60" s="178">
        <f>'اسلام آباد'!AF19</f>
        <v>0</v>
      </c>
      <c r="AG60" s="179">
        <f>'اسلام آباد'!AG19</f>
        <v>0</v>
      </c>
      <c r="AH60" s="169">
        <f>'اسلام آباد'!AH19</f>
        <v>0</v>
      </c>
      <c r="AI60" s="124">
        <f>'اسلام آباد'!AI19</f>
        <v>1</v>
      </c>
      <c r="AJ60" s="159">
        <f>'اسلام آباد'!AJ19</f>
        <v>0</v>
      </c>
      <c r="AK60" s="160">
        <f>'اسلام آباد'!AK19</f>
        <v>0</v>
      </c>
      <c r="AL60" s="57" t="s">
        <v>111</v>
      </c>
      <c r="AM60" s="350"/>
      <c r="AN60" s="56">
        <f t="shared" si="0"/>
        <v>49</v>
      </c>
      <c r="AO60" s="228"/>
      <c r="AP60" s="187"/>
      <c r="AQ60" s="187"/>
      <c r="AR60" s="187"/>
      <c r="AS60" s="187"/>
      <c r="AT60" s="216"/>
      <c r="AU60" s="211"/>
    </row>
    <row r="61" spans="1:47" ht="23.25" hidden="1" customHeight="1">
      <c r="A61" s="149"/>
      <c r="B61" s="247">
        <f>'اسلام آباد'!B19</f>
        <v>0</v>
      </c>
      <c r="C61" s="223">
        <f>'اسلام آباد'!C19</f>
        <v>0</v>
      </c>
      <c r="D61" s="223">
        <f>'اسلام آباد'!D19</f>
        <v>0</v>
      </c>
      <c r="E61" s="161">
        <f>'اسلام آباد'!E19</f>
        <v>0</v>
      </c>
      <c r="F61" s="224">
        <f>'اسلام آباد'!F19</f>
        <v>0</v>
      </c>
      <c r="G61" s="225">
        <f>'اسلام آباد'!G19</f>
        <v>0</v>
      </c>
      <c r="H61" s="224">
        <f>'اسلام آباد'!H19</f>
        <v>0</v>
      </c>
      <c r="I61" s="225">
        <f>'اسلام آباد'!I19</f>
        <v>0</v>
      </c>
      <c r="J61" s="224">
        <f>'اسلام آباد'!J19</f>
        <v>0</v>
      </c>
      <c r="K61" s="225">
        <f>'اسلام آباد'!K19</f>
        <v>0</v>
      </c>
      <c r="L61" s="224">
        <f>'اسلام آباد'!L19</f>
        <v>0</v>
      </c>
      <c r="M61" s="224">
        <f>'اسلام آباد'!M19</f>
        <v>0</v>
      </c>
      <c r="N61" s="161">
        <f>'اسلام آباد'!N19</f>
        <v>0</v>
      </c>
      <c r="O61" s="224">
        <f>'اسلام آباد'!O19</f>
        <v>0</v>
      </c>
      <c r="P61" s="162">
        <f>'اسلام آباد'!P19</f>
        <v>0</v>
      </c>
      <c r="Q61" s="224">
        <f>'اسلام آباد'!Q19</f>
        <v>0</v>
      </c>
      <c r="R61" s="223">
        <f>'اسلام آباد'!R19</f>
        <v>0</v>
      </c>
      <c r="S61" s="223">
        <f>'اسلام آباد'!S19</f>
        <v>0</v>
      </c>
      <c r="T61" s="162">
        <f>'اسلام آباد'!T19</f>
        <v>0</v>
      </c>
      <c r="U61" s="224">
        <f>'اسلام آباد'!U19</f>
        <v>0</v>
      </c>
      <c r="V61" s="162">
        <f>'اسلام آباد'!V19</f>
        <v>0</v>
      </c>
      <c r="W61" s="224">
        <f>'اسلام آباد'!W19</f>
        <v>0</v>
      </c>
      <c r="X61" s="162">
        <f>'اسلام آباد'!X19</f>
        <v>0</v>
      </c>
      <c r="Y61" s="86">
        <f>'اسلام آباد'!Y19</f>
        <v>0</v>
      </c>
      <c r="Z61" s="223">
        <f>'اسلام آباد'!Z19</f>
        <v>0</v>
      </c>
      <c r="AA61" s="223">
        <f>'اسلام آباد'!AA19</f>
        <v>0</v>
      </c>
      <c r="AB61" s="162">
        <f>'اسلام آباد'!AB19</f>
        <v>0</v>
      </c>
      <c r="AC61" s="224">
        <f>'اسلام آباد'!AC19</f>
        <v>0</v>
      </c>
      <c r="AD61" s="162">
        <f>'اسلام آباد'!AD19</f>
        <v>0</v>
      </c>
      <c r="AE61" s="226">
        <f>'اسلام آباد'!AE19</f>
        <v>0</v>
      </c>
      <c r="AF61" s="226">
        <f>'اسلام آباد'!AF19</f>
        <v>0</v>
      </c>
      <c r="AG61" s="227">
        <f>'اسلام آباد'!AG19</f>
        <v>0</v>
      </c>
      <c r="AH61" s="224">
        <f>'اسلام آباد'!AH19</f>
        <v>0</v>
      </c>
      <c r="AI61" s="125">
        <f>'اسلام آباد'!AI19</f>
        <v>1</v>
      </c>
      <c r="AJ61" s="161">
        <f>'اسلام آباد'!AJ19</f>
        <v>0</v>
      </c>
      <c r="AK61" s="160">
        <f>'اسلام آباد'!AK19</f>
        <v>0</v>
      </c>
      <c r="AL61" s="236"/>
      <c r="AM61" s="236"/>
      <c r="AN61" s="56">
        <f t="shared" si="0"/>
        <v>50</v>
      </c>
      <c r="AO61" s="228"/>
      <c r="AP61" s="187"/>
      <c r="AQ61" s="187"/>
      <c r="AR61" s="187"/>
      <c r="AS61" s="187"/>
      <c r="AT61" s="216"/>
      <c r="AU61" s="211"/>
    </row>
    <row r="62" spans="1:47" ht="23.25" hidden="1" customHeight="1">
      <c r="A62" s="149"/>
      <c r="B62" s="247">
        <f>'اسلام آباد'!B20</f>
        <v>0</v>
      </c>
      <c r="C62" s="223">
        <f>'اسلام آباد'!C20</f>
        <v>0</v>
      </c>
      <c r="D62" s="223">
        <f>'اسلام آباد'!D20</f>
        <v>0</v>
      </c>
      <c r="E62" s="161">
        <f>'اسلام آباد'!E20</f>
        <v>0</v>
      </c>
      <c r="F62" s="224">
        <f>'اسلام آباد'!F20</f>
        <v>0</v>
      </c>
      <c r="G62" s="225">
        <f>'اسلام آباد'!G20</f>
        <v>0</v>
      </c>
      <c r="H62" s="224">
        <f>'اسلام آباد'!H20</f>
        <v>0</v>
      </c>
      <c r="I62" s="225">
        <f>'اسلام آباد'!I20</f>
        <v>0</v>
      </c>
      <c r="J62" s="224">
        <f>'اسلام آباد'!J20</f>
        <v>0</v>
      </c>
      <c r="K62" s="225">
        <f>'اسلام آباد'!K20</f>
        <v>0</v>
      </c>
      <c r="L62" s="224">
        <f>'اسلام آباد'!L20</f>
        <v>0</v>
      </c>
      <c r="M62" s="224">
        <f>'اسلام آباد'!M20</f>
        <v>0</v>
      </c>
      <c r="N62" s="161">
        <f>'اسلام آباد'!N20</f>
        <v>0</v>
      </c>
      <c r="O62" s="224">
        <f>'اسلام آباد'!O20</f>
        <v>0</v>
      </c>
      <c r="P62" s="162">
        <f>'اسلام آباد'!P20</f>
        <v>0</v>
      </c>
      <c r="Q62" s="224">
        <f>'اسلام آباد'!Q20</f>
        <v>0</v>
      </c>
      <c r="R62" s="223">
        <f>'اسلام آباد'!R20</f>
        <v>0</v>
      </c>
      <c r="S62" s="223">
        <f>'اسلام آباد'!S20</f>
        <v>0</v>
      </c>
      <c r="T62" s="162">
        <f>'اسلام آباد'!T20</f>
        <v>0</v>
      </c>
      <c r="U62" s="224">
        <f>'اسلام آباد'!U20</f>
        <v>0</v>
      </c>
      <c r="V62" s="162">
        <f>'اسلام آباد'!V20</f>
        <v>0</v>
      </c>
      <c r="W62" s="224">
        <f>'اسلام آباد'!W20</f>
        <v>0</v>
      </c>
      <c r="X62" s="162">
        <f>'اسلام آباد'!X20</f>
        <v>0</v>
      </c>
      <c r="Y62" s="86">
        <f>'اسلام آباد'!Y20</f>
        <v>0</v>
      </c>
      <c r="Z62" s="223">
        <f>'اسلام آباد'!Z20</f>
        <v>0</v>
      </c>
      <c r="AA62" s="223">
        <f>'اسلام آباد'!AA20</f>
        <v>0</v>
      </c>
      <c r="AB62" s="162">
        <f>'اسلام آباد'!AB20</f>
        <v>0</v>
      </c>
      <c r="AC62" s="224">
        <f>'اسلام آباد'!AC20</f>
        <v>0</v>
      </c>
      <c r="AD62" s="162">
        <f>'اسلام آباد'!AD20</f>
        <v>0</v>
      </c>
      <c r="AE62" s="226">
        <f>'اسلام آباد'!AE20</f>
        <v>0</v>
      </c>
      <c r="AF62" s="226">
        <f>'اسلام آباد'!AF20</f>
        <v>0</v>
      </c>
      <c r="AG62" s="227">
        <f>'اسلام آباد'!AG20</f>
        <v>0</v>
      </c>
      <c r="AH62" s="224">
        <f>'اسلام آباد'!AH20</f>
        <v>0</v>
      </c>
      <c r="AI62" s="125">
        <f>'اسلام آباد'!AI20</f>
        <v>0</v>
      </c>
      <c r="AJ62" s="161">
        <f>'اسلام آباد'!AJ20</f>
        <v>0</v>
      </c>
      <c r="AK62" s="160">
        <f>'اسلام آباد'!AK20</f>
        <v>0</v>
      </c>
      <c r="AL62" s="236"/>
      <c r="AM62" s="236"/>
      <c r="AN62" s="56">
        <f t="shared" si="0"/>
        <v>51</v>
      </c>
      <c r="AO62" s="228"/>
      <c r="AP62" s="187"/>
      <c r="AQ62" s="187"/>
      <c r="AR62" s="187"/>
      <c r="AS62" s="187"/>
      <c r="AT62" s="216"/>
      <c r="AU62" s="211"/>
    </row>
    <row r="63" spans="1:47" ht="23.25" hidden="1" customHeight="1">
      <c r="A63" s="149"/>
      <c r="B63" s="247">
        <f>'اسلام آباد'!B21</f>
        <v>0</v>
      </c>
      <c r="C63" s="223">
        <f>'اسلام آباد'!C21</f>
        <v>0</v>
      </c>
      <c r="D63" s="223">
        <f>'اسلام آباد'!D21</f>
        <v>0</v>
      </c>
      <c r="E63" s="161">
        <f>'اسلام آباد'!E21</f>
        <v>0</v>
      </c>
      <c r="F63" s="224">
        <f>'اسلام آباد'!F21</f>
        <v>0</v>
      </c>
      <c r="G63" s="225">
        <f>'اسلام آباد'!G21</f>
        <v>0</v>
      </c>
      <c r="H63" s="224">
        <f>'اسلام آباد'!H21</f>
        <v>0</v>
      </c>
      <c r="I63" s="225">
        <f>'اسلام آباد'!I21</f>
        <v>0</v>
      </c>
      <c r="J63" s="224">
        <f>'اسلام آباد'!J21</f>
        <v>0</v>
      </c>
      <c r="K63" s="225">
        <f>'اسلام آباد'!K21</f>
        <v>0</v>
      </c>
      <c r="L63" s="224">
        <f>'اسلام آباد'!L21</f>
        <v>0</v>
      </c>
      <c r="M63" s="224">
        <f>'اسلام آباد'!M21</f>
        <v>0</v>
      </c>
      <c r="N63" s="161">
        <f>'اسلام آباد'!N21</f>
        <v>0</v>
      </c>
      <c r="O63" s="224">
        <f>'اسلام آباد'!O21</f>
        <v>0</v>
      </c>
      <c r="P63" s="162">
        <f>'اسلام آباد'!P21</f>
        <v>0</v>
      </c>
      <c r="Q63" s="224">
        <f>'اسلام آباد'!Q21</f>
        <v>0</v>
      </c>
      <c r="R63" s="223">
        <f>'اسلام آباد'!R21</f>
        <v>0</v>
      </c>
      <c r="S63" s="223">
        <f>'اسلام آباد'!S21</f>
        <v>0</v>
      </c>
      <c r="T63" s="162">
        <f>'اسلام آباد'!T21</f>
        <v>0</v>
      </c>
      <c r="U63" s="224">
        <f>'اسلام آباد'!U21</f>
        <v>0</v>
      </c>
      <c r="V63" s="162">
        <f>'اسلام آباد'!V21</f>
        <v>0</v>
      </c>
      <c r="W63" s="224">
        <f>'اسلام آباد'!W21</f>
        <v>0</v>
      </c>
      <c r="X63" s="162">
        <f>'اسلام آباد'!X21</f>
        <v>0</v>
      </c>
      <c r="Y63" s="86">
        <f>'اسلام آباد'!Y21</f>
        <v>0</v>
      </c>
      <c r="Z63" s="223">
        <f>'اسلام آباد'!Z21</f>
        <v>0</v>
      </c>
      <c r="AA63" s="223">
        <f>'اسلام آباد'!AA21</f>
        <v>0</v>
      </c>
      <c r="AB63" s="162">
        <f>'اسلام آباد'!AB21</f>
        <v>0</v>
      </c>
      <c r="AC63" s="224">
        <f>'اسلام آباد'!AC21</f>
        <v>0</v>
      </c>
      <c r="AD63" s="162">
        <f>'اسلام آباد'!AD21</f>
        <v>0</v>
      </c>
      <c r="AE63" s="226">
        <f>'اسلام آباد'!AE21</f>
        <v>0</v>
      </c>
      <c r="AF63" s="226">
        <f>'اسلام آباد'!AF21</f>
        <v>0</v>
      </c>
      <c r="AG63" s="227">
        <f>'اسلام آباد'!AG21</f>
        <v>0</v>
      </c>
      <c r="AH63" s="224">
        <f>'اسلام آباد'!AH21</f>
        <v>0</v>
      </c>
      <c r="AI63" s="125">
        <f>'اسلام آباد'!AI21</f>
        <v>0</v>
      </c>
      <c r="AJ63" s="161">
        <f>'اسلام آباد'!AJ21</f>
        <v>0</v>
      </c>
      <c r="AK63" s="160">
        <f>'اسلام آباد'!AK21</f>
        <v>0</v>
      </c>
      <c r="AL63" s="236"/>
      <c r="AM63" s="236"/>
      <c r="AN63" s="56">
        <f t="shared" si="0"/>
        <v>52</v>
      </c>
      <c r="AO63" s="228"/>
      <c r="AP63" s="187"/>
      <c r="AQ63" s="187"/>
      <c r="AR63" s="187"/>
      <c r="AS63" s="187"/>
      <c r="AT63" s="216"/>
      <c r="AU63" s="211"/>
    </row>
    <row r="64" spans="1:47" ht="23.25" hidden="1" customHeight="1">
      <c r="A64" s="149"/>
      <c r="B64" s="247">
        <f>'اسلام آباد'!B22</f>
        <v>0</v>
      </c>
      <c r="C64" s="223">
        <f>'اسلام آباد'!C22</f>
        <v>0</v>
      </c>
      <c r="D64" s="223">
        <f>'اسلام آباد'!D22</f>
        <v>0</v>
      </c>
      <c r="E64" s="161">
        <f>'اسلام آباد'!E22</f>
        <v>0</v>
      </c>
      <c r="F64" s="224">
        <f>'اسلام آباد'!F22</f>
        <v>0</v>
      </c>
      <c r="G64" s="225">
        <f>'اسلام آباد'!G22</f>
        <v>0</v>
      </c>
      <c r="H64" s="224">
        <f>'اسلام آباد'!H22</f>
        <v>0</v>
      </c>
      <c r="I64" s="225">
        <f>'اسلام آباد'!I22</f>
        <v>0</v>
      </c>
      <c r="J64" s="224">
        <f>'اسلام آباد'!J22</f>
        <v>0</v>
      </c>
      <c r="K64" s="225">
        <f>'اسلام آباد'!K22</f>
        <v>0</v>
      </c>
      <c r="L64" s="224">
        <f>'اسلام آباد'!L22</f>
        <v>0</v>
      </c>
      <c r="M64" s="224">
        <f>'اسلام آباد'!M22</f>
        <v>0</v>
      </c>
      <c r="N64" s="161">
        <f>'اسلام آباد'!N22</f>
        <v>0</v>
      </c>
      <c r="O64" s="224">
        <f>'اسلام آباد'!O22</f>
        <v>0</v>
      </c>
      <c r="P64" s="162">
        <f>'اسلام آباد'!P22</f>
        <v>0</v>
      </c>
      <c r="Q64" s="224">
        <f>'اسلام آباد'!Q22</f>
        <v>0</v>
      </c>
      <c r="R64" s="223">
        <f>'اسلام آباد'!R22</f>
        <v>0</v>
      </c>
      <c r="S64" s="223">
        <f>'اسلام آباد'!S22</f>
        <v>0</v>
      </c>
      <c r="T64" s="162">
        <f>'اسلام آباد'!T22</f>
        <v>0</v>
      </c>
      <c r="U64" s="224">
        <f>'اسلام آباد'!U22</f>
        <v>0</v>
      </c>
      <c r="V64" s="162">
        <f>'اسلام آباد'!V22</f>
        <v>0</v>
      </c>
      <c r="W64" s="224">
        <f>'اسلام آباد'!W22</f>
        <v>0</v>
      </c>
      <c r="X64" s="162">
        <f>'اسلام آباد'!X22</f>
        <v>0</v>
      </c>
      <c r="Y64" s="86">
        <f>'اسلام آباد'!Y22</f>
        <v>0</v>
      </c>
      <c r="Z64" s="223">
        <f>'اسلام آباد'!Z22</f>
        <v>0</v>
      </c>
      <c r="AA64" s="223">
        <f>'اسلام آباد'!AA22</f>
        <v>0</v>
      </c>
      <c r="AB64" s="162">
        <f>'اسلام آباد'!AB22</f>
        <v>0</v>
      </c>
      <c r="AC64" s="224">
        <f>'اسلام آباد'!AC22</f>
        <v>0</v>
      </c>
      <c r="AD64" s="162">
        <f>'اسلام آباد'!AD22</f>
        <v>0</v>
      </c>
      <c r="AE64" s="226">
        <f>'اسلام آباد'!AE22</f>
        <v>0</v>
      </c>
      <c r="AF64" s="226">
        <f>'اسلام آباد'!AF22</f>
        <v>0</v>
      </c>
      <c r="AG64" s="227">
        <f>'اسلام آباد'!AG22</f>
        <v>0</v>
      </c>
      <c r="AH64" s="224">
        <f>'اسلام آباد'!AH22</f>
        <v>0</v>
      </c>
      <c r="AI64" s="125">
        <f>'اسلام آباد'!AI22</f>
        <v>0</v>
      </c>
      <c r="AJ64" s="161">
        <f>'اسلام آباد'!AJ22</f>
        <v>0</v>
      </c>
      <c r="AK64" s="160">
        <f>'اسلام آباد'!AK22</f>
        <v>0</v>
      </c>
      <c r="AL64" s="236"/>
      <c r="AM64" s="236"/>
      <c r="AN64" s="56">
        <f t="shared" si="0"/>
        <v>53</v>
      </c>
      <c r="AO64" s="228"/>
      <c r="AP64" s="187"/>
      <c r="AQ64" s="187"/>
      <c r="AR64" s="187"/>
      <c r="AS64" s="187"/>
      <c r="AT64" s="216"/>
      <c r="AU64" s="211"/>
    </row>
    <row r="65" spans="1:47" ht="23.25" hidden="1" customHeight="1">
      <c r="A65" s="149"/>
      <c r="B65" s="247">
        <f>'اسلام آباد'!B23</f>
        <v>0</v>
      </c>
      <c r="C65" s="223">
        <f>'اسلام آباد'!C23</f>
        <v>0</v>
      </c>
      <c r="D65" s="223">
        <f>'اسلام آباد'!D23</f>
        <v>0</v>
      </c>
      <c r="E65" s="161">
        <f>'اسلام آباد'!E23</f>
        <v>0</v>
      </c>
      <c r="F65" s="224">
        <f>'اسلام آباد'!F23</f>
        <v>0</v>
      </c>
      <c r="G65" s="225">
        <f>'اسلام آباد'!G23</f>
        <v>0</v>
      </c>
      <c r="H65" s="224">
        <f>'اسلام آباد'!H23</f>
        <v>0</v>
      </c>
      <c r="I65" s="225">
        <f>'اسلام آباد'!I23</f>
        <v>0</v>
      </c>
      <c r="J65" s="224">
        <f>'اسلام آباد'!J23</f>
        <v>0</v>
      </c>
      <c r="K65" s="225">
        <f>'اسلام آباد'!K23</f>
        <v>0</v>
      </c>
      <c r="L65" s="224">
        <f>'اسلام آباد'!L23</f>
        <v>0</v>
      </c>
      <c r="M65" s="224">
        <f>'اسلام آباد'!M23</f>
        <v>0</v>
      </c>
      <c r="N65" s="161">
        <f>'اسلام آباد'!N23</f>
        <v>0</v>
      </c>
      <c r="O65" s="224">
        <f>'اسلام آباد'!O23</f>
        <v>0</v>
      </c>
      <c r="P65" s="162">
        <f>'اسلام آباد'!P23</f>
        <v>0</v>
      </c>
      <c r="Q65" s="224">
        <f>'اسلام آباد'!Q23</f>
        <v>0</v>
      </c>
      <c r="R65" s="223">
        <f>'اسلام آباد'!R23</f>
        <v>0</v>
      </c>
      <c r="S65" s="223">
        <f>'اسلام آباد'!S23</f>
        <v>0</v>
      </c>
      <c r="T65" s="162">
        <f>'اسلام آباد'!T23</f>
        <v>0</v>
      </c>
      <c r="U65" s="224">
        <f>'اسلام آباد'!U23</f>
        <v>0</v>
      </c>
      <c r="V65" s="162">
        <f>'اسلام آباد'!V23</f>
        <v>0</v>
      </c>
      <c r="W65" s="224">
        <f>'اسلام آباد'!W23</f>
        <v>0</v>
      </c>
      <c r="X65" s="162">
        <f>'اسلام آباد'!X23</f>
        <v>0</v>
      </c>
      <c r="Y65" s="86">
        <f>'اسلام آباد'!Y23</f>
        <v>0</v>
      </c>
      <c r="Z65" s="223">
        <f>'اسلام آباد'!Z23</f>
        <v>0</v>
      </c>
      <c r="AA65" s="223">
        <f>'اسلام آباد'!AA23</f>
        <v>0</v>
      </c>
      <c r="AB65" s="162">
        <f>'اسلام آباد'!AB23</f>
        <v>0</v>
      </c>
      <c r="AC65" s="224">
        <f>'اسلام آباد'!AC23</f>
        <v>0</v>
      </c>
      <c r="AD65" s="162">
        <f>'اسلام آباد'!AD23</f>
        <v>0</v>
      </c>
      <c r="AE65" s="226">
        <f>'اسلام آباد'!AE23</f>
        <v>0</v>
      </c>
      <c r="AF65" s="226">
        <f>'اسلام آباد'!AF23</f>
        <v>0</v>
      </c>
      <c r="AG65" s="227">
        <f>'اسلام آباد'!AG23</f>
        <v>0</v>
      </c>
      <c r="AH65" s="224">
        <f>'اسلام آباد'!AH23</f>
        <v>0</v>
      </c>
      <c r="AI65" s="125">
        <f>'اسلام آباد'!AI23</f>
        <v>0</v>
      </c>
      <c r="AJ65" s="161">
        <f>'اسلام آباد'!AJ23</f>
        <v>0</v>
      </c>
      <c r="AK65" s="160">
        <f>'اسلام آباد'!AK23</f>
        <v>0</v>
      </c>
      <c r="AL65" s="236"/>
      <c r="AM65" s="236"/>
      <c r="AN65" s="56">
        <f t="shared" si="0"/>
        <v>54</v>
      </c>
      <c r="AO65" s="228"/>
      <c r="AP65" s="187"/>
      <c r="AQ65" s="187"/>
      <c r="AR65" s="187"/>
      <c r="AS65" s="187"/>
      <c r="AT65" s="216"/>
      <c r="AU65" s="211"/>
    </row>
    <row r="66" spans="1:47" ht="23.25" hidden="1" customHeight="1">
      <c r="A66" s="149"/>
      <c r="B66" s="247">
        <f>'اسلام آباد'!B24</f>
        <v>0</v>
      </c>
      <c r="C66" s="223">
        <f>'اسلام آباد'!C24</f>
        <v>0</v>
      </c>
      <c r="D66" s="223">
        <f>'اسلام آباد'!D24</f>
        <v>0</v>
      </c>
      <c r="E66" s="161">
        <f>'اسلام آباد'!E24</f>
        <v>0</v>
      </c>
      <c r="F66" s="224">
        <f>'اسلام آباد'!F24</f>
        <v>0</v>
      </c>
      <c r="G66" s="225">
        <f>'اسلام آباد'!G24</f>
        <v>0</v>
      </c>
      <c r="H66" s="224">
        <f>'اسلام آباد'!H24</f>
        <v>0</v>
      </c>
      <c r="I66" s="225">
        <f>'اسلام آباد'!I24</f>
        <v>0</v>
      </c>
      <c r="J66" s="224">
        <f>'اسلام آباد'!J24</f>
        <v>0</v>
      </c>
      <c r="K66" s="225">
        <f>'اسلام آباد'!K24</f>
        <v>0</v>
      </c>
      <c r="L66" s="224">
        <f>'اسلام آباد'!L24</f>
        <v>0</v>
      </c>
      <c r="M66" s="224">
        <f>'اسلام آباد'!M24</f>
        <v>0</v>
      </c>
      <c r="N66" s="161">
        <f>'اسلام آباد'!N24</f>
        <v>0</v>
      </c>
      <c r="O66" s="224">
        <f>'اسلام آباد'!O24</f>
        <v>0</v>
      </c>
      <c r="P66" s="162">
        <f>'اسلام آباد'!P24</f>
        <v>0</v>
      </c>
      <c r="Q66" s="224">
        <f>'اسلام آباد'!Q24</f>
        <v>0</v>
      </c>
      <c r="R66" s="223">
        <f>'اسلام آباد'!R24</f>
        <v>0</v>
      </c>
      <c r="S66" s="223">
        <f>'اسلام آباد'!S24</f>
        <v>0</v>
      </c>
      <c r="T66" s="162">
        <f>'اسلام آباد'!T24</f>
        <v>0</v>
      </c>
      <c r="U66" s="224">
        <f>'اسلام آباد'!U24</f>
        <v>0</v>
      </c>
      <c r="V66" s="162">
        <f>'اسلام آباد'!V24</f>
        <v>0</v>
      </c>
      <c r="W66" s="224">
        <f>'اسلام آباد'!W24</f>
        <v>0</v>
      </c>
      <c r="X66" s="162">
        <f>'اسلام آباد'!X24</f>
        <v>0</v>
      </c>
      <c r="Y66" s="86">
        <f>'اسلام آباد'!Y24</f>
        <v>0</v>
      </c>
      <c r="Z66" s="223">
        <f>'اسلام آباد'!Z24</f>
        <v>0</v>
      </c>
      <c r="AA66" s="223">
        <f>'اسلام آباد'!AA24</f>
        <v>0</v>
      </c>
      <c r="AB66" s="162">
        <f>'اسلام آباد'!AB24</f>
        <v>0</v>
      </c>
      <c r="AC66" s="224">
        <f>'اسلام آباد'!AC24</f>
        <v>0</v>
      </c>
      <c r="AD66" s="162">
        <f>'اسلام آباد'!AD24</f>
        <v>0</v>
      </c>
      <c r="AE66" s="226">
        <f>'اسلام آباد'!AE24</f>
        <v>0</v>
      </c>
      <c r="AF66" s="226">
        <f>'اسلام آباد'!AF24</f>
        <v>0</v>
      </c>
      <c r="AG66" s="227">
        <f>'اسلام آباد'!AG24</f>
        <v>0</v>
      </c>
      <c r="AH66" s="224">
        <f>'اسلام آباد'!AH24</f>
        <v>0</v>
      </c>
      <c r="AI66" s="125">
        <f>'اسلام آباد'!AI24</f>
        <v>0</v>
      </c>
      <c r="AJ66" s="161">
        <f>'اسلام آباد'!AJ24</f>
        <v>0</v>
      </c>
      <c r="AK66" s="160">
        <f>'اسلام آباد'!AK24</f>
        <v>0</v>
      </c>
      <c r="AL66" s="236"/>
      <c r="AM66" s="236"/>
      <c r="AN66" s="58">
        <f t="shared" si="0"/>
        <v>55</v>
      </c>
      <c r="AO66" s="228"/>
      <c r="AP66" s="187"/>
      <c r="AQ66" s="187"/>
      <c r="AR66" s="187"/>
      <c r="AS66" s="187"/>
      <c r="AT66" s="216"/>
      <c r="AU66" s="211"/>
    </row>
    <row r="67" spans="1:47" ht="23.25" hidden="1" customHeight="1">
      <c r="A67" s="149"/>
      <c r="B67" s="247">
        <f>'اسلام آباد'!B25</f>
        <v>0</v>
      </c>
      <c r="C67" s="223">
        <f>'اسلام آباد'!C25</f>
        <v>0</v>
      </c>
      <c r="D67" s="223">
        <f>'اسلام آباد'!D25</f>
        <v>0</v>
      </c>
      <c r="E67" s="161">
        <f>'اسلام آباد'!E25</f>
        <v>0</v>
      </c>
      <c r="F67" s="224">
        <f>'اسلام آباد'!F25</f>
        <v>0</v>
      </c>
      <c r="G67" s="225">
        <f>'اسلام آباد'!G25</f>
        <v>0</v>
      </c>
      <c r="H67" s="224">
        <f>'اسلام آباد'!H25</f>
        <v>0</v>
      </c>
      <c r="I67" s="225">
        <f>'اسلام آباد'!I25</f>
        <v>0</v>
      </c>
      <c r="J67" s="224">
        <f>'اسلام آباد'!J25</f>
        <v>0</v>
      </c>
      <c r="K67" s="225">
        <f>'اسلام آباد'!K25</f>
        <v>0</v>
      </c>
      <c r="L67" s="224">
        <f>'اسلام آباد'!L25</f>
        <v>0</v>
      </c>
      <c r="M67" s="224">
        <f>'اسلام آباد'!M25</f>
        <v>0</v>
      </c>
      <c r="N67" s="161">
        <f>'اسلام آباد'!N25</f>
        <v>0</v>
      </c>
      <c r="O67" s="224">
        <f>'اسلام آباد'!O25</f>
        <v>0</v>
      </c>
      <c r="P67" s="162">
        <f>'اسلام آباد'!P25</f>
        <v>0</v>
      </c>
      <c r="Q67" s="224">
        <f>'اسلام آباد'!Q25</f>
        <v>0</v>
      </c>
      <c r="R67" s="223">
        <f>'اسلام آباد'!R25</f>
        <v>0</v>
      </c>
      <c r="S67" s="223">
        <f>'اسلام آباد'!S25</f>
        <v>0</v>
      </c>
      <c r="T67" s="162">
        <f>'اسلام آباد'!T25</f>
        <v>0</v>
      </c>
      <c r="U67" s="224">
        <f>'اسلام آباد'!U25</f>
        <v>0</v>
      </c>
      <c r="V67" s="162">
        <f>'اسلام آباد'!V25</f>
        <v>0</v>
      </c>
      <c r="W67" s="224">
        <f>'اسلام آباد'!W25</f>
        <v>0</v>
      </c>
      <c r="X67" s="162">
        <f>'اسلام آباد'!X25</f>
        <v>0</v>
      </c>
      <c r="Y67" s="86">
        <f>'اسلام آباد'!Y25</f>
        <v>0</v>
      </c>
      <c r="Z67" s="223">
        <f>'اسلام آباد'!Z25</f>
        <v>0</v>
      </c>
      <c r="AA67" s="223">
        <f>'اسلام آباد'!AA25</f>
        <v>0</v>
      </c>
      <c r="AB67" s="162">
        <f>'اسلام آباد'!AB25</f>
        <v>0</v>
      </c>
      <c r="AC67" s="224">
        <f>'اسلام آباد'!AC25</f>
        <v>0</v>
      </c>
      <c r="AD67" s="162">
        <f>'اسلام آباد'!AD25</f>
        <v>0</v>
      </c>
      <c r="AE67" s="226">
        <f>'اسلام آباد'!AE25</f>
        <v>0</v>
      </c>
      <c r="AF67" s="226">
        <f>'اسلام آباد'!AF25</f>
        <v>0</v>
      </c>
      <c r="AG67" s="227">
        <f>'اسلام آباد'!AG25</f>
        <v>0</v>
      </c>
      <c r="AH67" s="224">
        <f>'اسلام آباد'!AH25</f>
        <v>0</v>
      </c>
      <c r="AI67" s="125">
        <f>'اسلام آباد'!AI25</f>
        <v>0</v>
      </c>
      <c r="AJ67" s="161">
        <f>'اسلام آباد'!AJ25</f>
        <v>0</v>
      </c>
      <c r="AK67" s="160">
        <f>'اسلام آباد'!AK25</f>
        <v>0</v>
      </c>
      <c r="AL67" s="236"/>
      <c r="AM67" s="236"/>
      <c r="AN67" s="56">
        <f t="shared" si="0"/>
        <v>56</v>
      </c>
      <c r="AO67" s="228"/>
      <c r="AP67" s="187"/>
      <c r="AQ67" s="187"/>
      <c r="AR67" s="187"/>
      <c r="AS67" s="187"/>
      <c r="AT67" s="216"/>
      <c r="AU67" s="211"/>
    </row>
    <row r="68" spans="1:47" ht="23.25" hidden="1" customHeight="1">
      <c r="A68" s="149"/>
      <c r="B68" s="247">
        <f>'اسلام آباد'!B26</f>
        <v>0</v>
      </c>
      <c r="C68" s="223">
        <f>'اسلام آباد'!C26</f>
        <v>0</v>
      </c>
      <c r="D68" s="223">
        <f>'اسلام آباد'!D26</f>
        <v>0</v>
      </c>
      <c r="E68" s="161">
        <f>'اسلام آباد'!E26</f>
        <v>0</v>
      </c>
      <c r="F68" s="224">
        <f>'اسلام آباد'!F26</f>
        <v>0</v>
      </c>
      <c r="G68" s="225">
        <f>'اسلام آباد'!G26</f>
        <v>0</v>
      </c>
      <c r="H68" s="224">
        <f>'اسلام آباد'!H26</f>
        <v>0</v>
      </c>
      <c r="I68" s="225">
        <f>'اسلام آباد'!I26</f>
        <v>0</v>
      </c>
      <c r="J68" s="224">
        <f>'اسلام آباد'!J26</f>
        <v>0</v>
      </c>
      <c r="K68" s="225">
        <f>'اسلام آباد'!K26</f>
        <v>0</v>
      </c>
      <c r="L68" s="224">
        <f>'اسلام آباد'!L26</f>
        <v>0</v>
      </c>
      <c r="M68" s="224">
        <f>'اسلام آباد'!M26</f>
        <v>0</v>
      </c>
      <c r="N68" s="161">
        <f>'اسلام آباد'!N26</f>
        <v>0</v>
      </c>
      <c r="O68" s="224">
        <f>'اسلام آباد'!O26</f>
        <v>0</v>
      </c>
      <c r="P68" s="162">
        <f>'اسلام آباد'!P26</f>
        <v>0</v>
      </c>
      <c r="Q68" s="224">
        <f>'اسلام آباد'!Q26</f>
        <v>0</v>
      </c>
      <c r="R68" s="223">
        <f>'اسلام آباد'!R26</f>
        <v>0</v>
      </c>
      <c r="S68" s="223">
        <f>'اسلام آباد'!S26</f>
        <v>0</v>
      </c>
      <c r="T68" s="162">
        <f>'اسلام آباد'!T26</f>
        <v>0</v>
      </c>
      <c r="U68" s="224">
        <f>'اسلام آباد'!U26</f>
        <v>0</v>
      </c>
      <c r="V68" s="162">
        <f>'اسلام آباد'!V26</f>
        <v>0</v>
      </c>
      <c r="W68" s="224">
        <f>'اسلام آباد'!W26</f>
        <v>0</v>
      </c>
      <c r="X68" s="162">
        <f>'اسلام آباد'!X26</f>
        <v>0</v>
      </c>
      <c r="Y68" s="86">
        <f>'اسلام آباد'!Y26</f>
        <v>0</v>
      </c>
      <c r="Z68" s="223">
        <f>'اسلام آباد'!Z26</f>
        <v>0</v>
      </c>
      <c r="AA68" s="223">
        <f>'اسلام آباد'!AA26</f>
        <v>0</v>
      </c>
      <c r="AB68" s="162">
        <f>'اسلام آباد'!AB26</f>
        <v>0</v>
      </c>
      <c r="AC68" s="224">
        <f>'اسلام آباد'!AC26</f>
        <v>0</v>
      </c>
      <c r="AD68" s="162">
        <f>'اسلام آباد'!AD26</f>
        <v>0</v>
      </c>
      <c r="AE68" s="226">
        <f>'اسلام آباد'!AE26</f>
        <v>0</v>
      </c>
      <c r="AF68" s="226">
        <f>'اسلام آباد'!AF26</f>
        <v>0</v>
      </c>
      <c r="AG68" s="227">
        <f>'اسلام آباد'!AG26</f>
        <v>0</v>
      </c>
      <c r="AH68" s="224">
        <f>'اسلام آباد'!AH26</f>
        <v>0</v>
      </c>
      <c r="AI68" s="125">
        <f>'اسلام آباد'!AI26</f>
        <v>0</v>
      </c>
      <c r="AJ68" s="161">
        <f>'اسلام آباد'!AJ26</f>
        <v>0</v>
      </c>
      <c r="AK68" s="160">
        <f>'اسلام آباد'!AK26</f>
        <v>0</v>
      </c>
      <c r="AL68" s="236"/>
      <c r="AM68" s="236"/>
      <c r="AN68" s="58">
        <f t="shared" si="0"/>
        <v>57</v>
      </c>
      <c r="AO68" s="228"/>
      <c r="AP68" s="187"/>
      <c r="AQ68" s="187"/>
      <c r="AR68" s="187"/>
      <c r="AS68" s="187"/>
      <c r="AT68" s="216"/>
      <c r="AU68" s="211"/>
    </row>
    <row r="69" spans="1:47" ht="23.25" hidden="1" customHeight="1" thickBot="1">
      <c r="A69" s="149"/>
      <c r="B69" s="247">
        <f>'اسلام آباد'!B27</f>
        <v>0</v>
      </c>
      <c r="C69" s="223">
        <f>'اسلام آباد'!C27</f>
        <v>0</v>
      </c>
      <c r="D69" s="223">
        <f>'اسلام آباد'!D27</f>
        <v>0</v>
      </c>
      <c r="E69" s="161">
        <f>'اسلام آباد'!E27</f>
        <v>0</v>
      </c>
      <c r="F69" s="224">
        <f>'اسلام آباد'!F27</f>
        <v>0</v>
      </c>
      <c r="G69" s="225">
        <f>'اسلام آباد'!G27</f>
        <v>0</v>
      </c>
      <c r="H69" s="224">
        <f>'اسلام آباد'!H27</f>
        <v>0</v>
      </c>
      <c r="I69" s="225">
        <f>'اسلام آباد'!I27</f>
        <v>0</v>
      </c>
      <c r="J69" s="224">
        <f>'اسلام آباد'!J27</f>
        <v>0</v>
      </c>
      <c r="K69" s="225">
        <f>'اسلام آباد'!K27</f>
        <v>0</v>
      </c>
      <c r="L69" s="224">
        <f>'اسلام آباد'!L27</f>
        <v>0</v>
      </c>
      <c r="M69" s="224">
        <f>'اسلام آباد'!M27</f>
        <v>0</v>
      </c>
      <c r="N69" s="161">
        <f>'اسلام آباد'!N27</f>
        <v>0</v>
      </c>
      <c r="O69" s="224">
        <f>'اسلام آباد'!O27</f>
        <v>0</v>
      </c>
      <c r="P69" s="162">
        <f>'اسلام آباد'!P27</f>
        <v>0</v>
      </c>
      <c r="Q69" s="224">
        <f>'اسلام آباد'!Q27</f>
        <v>0</v>
      </c>
      <c r="R69" s="223">
        <f>'اسلام آباد'!R27</f>
        <v>0</v>
      </c>
      <c r="S69" s="223">
        <f>'اسلام آباد'!S27</f>
        <v>0</v>
      </c>
      <c r="T69" s="162">
        <f>'اسلام آباد'!T27</f>
        <v>0</v>
      </c>
      <c r="U69" s="224">
        <f>'اسلام آباد'!U27</f>
        <v>0</v>
      </c>
      <c r="V69" s="162">
        <f>'اسلام آباد'!V27</f>
        <v>0</v>
      </c>
      <c r="W69" s="224">
        <f>'اسلام آباد'!W27</f>
        <v>0</v>
      </c>
      <c r="X69" s="162">
        <f>'اسلام آباد'!X27</f>
        <v>0</v>
      </c>
      <c r="Y69" s="86">
        <f>'اسلام آباد'!Y27</f>
        <v>0</v>
      </c>
      <c r="Z69" s="223">
        <f>'اسلام آباد'!Z27</f>
        <v>0</v>
      </c>
      <c r="AA69" s="223">
        <f>'اسلام آباد'!AA27</f>
        <v>0</v>
      </c>
      <c r="AB69" s="162">
        <f>'اسلام آباد'!AB27</f>
        <v>0</v>
      </c>
      <c r="AC69" s="224">
        <f>'اسلام آباد'!AC27</f>
        <v>0</v>
      </c>
      <c r="AD69" s="162">
        <f>'اسلام آباد'!AD27</f>
        <v>0</v>
      </c>
      <c r="AE69" s="226">
        <f>'اسلام آباد'!AE27</f>
        <v>0</v>
      </c>
      <c r="AF69" s="226">
        <f>'اسلام آباد'!AF27</f>
        <v>0</v>
      </c>
      <c r="AG69" s="227">
        <f>'اسلام آباد'!AG27</f>
        <v>0</v>
      </c>
      <c r="AH69" s="224">
        <f>'اسلام آباد'!AH27</f>
        <v>0</v>
      </c>
      <c r="AI69" s="125">
        <f>'اسلام آباد'!AI27</f>
        <v>0</v>
      </c>
      <c r="AJ69" s="161">
        <f>'اسلام آباد'!AJ27</f>
        <v>0</v>
      </c>
      <c r="AK69" s="160">
        <f>'اسلام آباد'!AK27</f>
        <v>0</v>
      </c>
      <c r="AL69" s="237"/>
      <c r="AM69" s="237"/>
      <c r="AN69" s="56">
        <f t="shared" si="0"/>
        <v>58</v>
      </c>
      <c r="AO69" s="228"/>
      <c r="AP69" s="187"/>
      <c r="AQ69" s="187"/>
      <c r="AR69" s="187"/>
      <c r="AS69" s="187"/>
      <c r="AT69" s="216"/>
      <c r="AU69" s="211"/>
    </row>
    <row r="70" spans="1:47" ht="23.1" customHeight="1" thickBot="1">
      <c r="A70" s="149"/>
      <c r="B70" s="248">
        <f t="shared" ref="B70:AK70" si="1">SUM(B12:B69)</f>
        <v>0</v>
      </c>
      <c r="C70" s="95">
        <f t="shared" si="1"/>
        <v>0</v>
      </c>
      <c r="D70" s="95">
        <f t="shared" si="1"/>
        <v>0</v>
      </c>
      <c r="E70" s="96">
        <f t="shared" si="1"/>
        <v>0</v>
      </c>
      <c r="F70" s="97">
        <f t="shared" si="1"/>
        <v>0</v>
      </c>
      <c r="G70" s="98">
        <f t="shared" si="1"/>
        <v>0</v>
      </c>
      <c r="H70" s="97">
        <f t="shared" si="1"/>
        <v>0</v>
      </c>
      <c r="I70" s="98">
        <f t="shared" si="1"/>
        <v>0</v>
      </c>
      <c r="J70" s="97">
        <f t="shared" si="1"/>
        <v>0</v>
      </c>
      <c r="K70" s="98">
        <f t="shared" si="1"/>
        <v>0</v>
      </c>
      <c r="L70" s="97">
        <f t="shared" si="1"/>
        <v>0</v>
      </c>
      <c r="M70" s="97">
        <f t="shared" si="1"/>
        <v>0</v>
      </c>
      <c r="N70" s="96">
        <f t="shared" si="1"/>
        <v>0</v>
      </c>
      <c r="O70" s="97">
        <f t="shared" si="1"/>
        <v>0</v>
      </c>
      <c r="P70" s="99">
        <f t="shared" si="1"/>
        <v>0</v>
      </c>
      <c r="Q70" s="97">
        <f t="shared" si="1"/>
        <v>0</v>
      </c>
      <c r="R70" s="95">
        <f t="shared" si="1"/>
        <v>0</v>
      </c>
      <c r="S70" s="95">
        <f t="shared" si="1"/>
        <v>0</v>
      </c>
      <c r="T70" s="99">
        <f t="shared" si="1"/>
        <v>0</v>
      </c>
      <c r="U70" s="97">
        <f t="shared" si="1"/>
        <v>0</v>
      </c>
      <c r="V70" s="99">
        <f t="shared" si="1"/>
        <v>0</v>
      </c>
      <c r="W70" s="97">
        <f t="shared" si="1"/>
        <v>0</v>
      </c>
      <c r="X70" s="99">
        <f t="shared" si="1"/>
        <v>0</v>
      </c>
      <c r="Y70" s="97">
        <f t="shared" si="1"/>
        <v>0</v>
      </c>
      <c r="Z70" s="95">
        <f t="shared" si="1"/>
        <v>0</v>
      </c>
      <c r="AA70" s="95">
        <f t="shared" si="1"/>
        <v>0</v>
      </c>
      <c r="AB70" s="99">
        <f t="shared" si="1"/>
        <v>0</v>
      </c>
      <c r="AC70" s="97">
        <f t="shared" si="1"/>
        <v>0</v>
      </c>
      <c r="AD70" s="99">
        <f t="shared" si="1"/>
        <v>0</v>
      </c>
      <c r="AE70" s="100">
        <f t="shared" si="1"/>
        <v>0</v>
      </c>
      <c r="AF70" s="100">
        <f t="shared" si="1"/>
        <v>0</v>
      </c>
      <c r="AG70" s="119">
        <f t="shared" si="1"/>
        <v>0</v>
      </c>
      <c r="AH70" s="97">
        <f t="shared" si="1"/>
        <v>0</v>
      </c>
      <c r="AI70" s="127">
        <f t="shared" si="1"/>
        <v>50</v>
      </c>
      <c r="AJ70" s="96">
        <f t="shared" si="1"/>
        <v>0</v>
      </c>
      <c r="AK70" s="99">
        <f t="shared" si="1"/>
        <v>0</v>
      </c>
      <c r="AL70" s="285" t="s">
        <v>18</v>
      </c>
      <c r="AM70" s="285"/>
      <c r="AN70" s="286"/>
      <c r="AO70" s="238"/>
      <c r="AP70" s="239"/>
      <c r="AQ70" s="239"/>
      <c r="AR70" s="239"/>
      <c r="AS70" s="239"/>
      <c r="AT70" s="240"/>
      <c r="AU70" s="215"/>
    </row>
    <row r="71" spans="1:47" ht="23.1" customHeight="1" thickBot="1">
      <c r="A71" s="149"/>
      <c r="B71" s="247">
        <f>کراچی!B33+حیدرآباد!B33+ملتان!B34+'فیصل آباد'!B32+لاہور!B33+'اسلام آباد'!B34</f>
        <v>0</v>
      </c>
      <c r="C71" s="163">
        <f>کراچی!C33+حیدرآباد!C33+ملتان!C34+'فیصل آباد'!C32+لاہور!C33+'اسلام آباد'!C34</f>
        <v>0</v>
      </c>
      <c r="D71" s="163">
        <f>کراچی!D33+حیدرآباد!D33+ملتان!D34+'فیصل آباد'!D32+لاہور!D33+'اسلام آباد'!D34</f>
        <v>0</v>
      </c>
      <c r="E71" s="159">
        <f>کراچی!E33+حیدرآباد!E33+ملتان!E34+'فیصل آباد'!E32+لاہور!E33+'اسلام آباد'!E34</f>
        <v>0</v>
      </c>
      <c r="F71" s="164">
        <f>کراچی!F33+حیدرآباد!F33+ملتان!F34+'فیصل آباد'!F32+لاہور!F33+'اسلام آباد'!F34</f>
        <v>0</v>
      </c>
      <c r="G71" s="165">
        <f>کراچی!G33+حیدرآباد!G33+ملتان!G34+'فیصل آباد'!G32+لاہور!G33+'اسلام آباد'!G34</f>
        <v>0</v>
      </c>
      <c r="H71" s="164">
        <f>کراچی!H33+حیدرآباد!H33+ملتان!H34+'فیصل آباد'!H32+لاہور!H33+'اسلام آباد'!H34</f>
        <v>0</v>
      </c>
      <c r="I71" s="165">
        <f>کراچی!I33+حیدرآباد!I33+ملتان!I34+'فیصل آباد'!I32+لاہور!I33+'اسلام آباد'!I34</f>
        <v>0</v>
      </c>
      <c r="J71" s="164">
        <f>کراچی!J33+حیدرآباد!J33+ملتان!J34+'فیصل آباد'!J32+لاہور!J33+'اسلام آباد'!J34</f>
        <v>0</v>
      </c>
      <c r="K71" s="165">
        <f>کراچی!K33+حیدرآباد!K33+ملتان!K34+'فیصل آباد'!K32+لاہور!K33+'اسلام آباد'!K34</f>
        <v>0</v>
      </c>
      <c r="L71" s="164">
        <f>کراچی!L33+حیدرآباد!L33+ملتان!L34+'فیصل آباد'!L32+لاہور!L33+'اسلام آباد'!L34</f>
        <v>0</v>
      </c>
      <c r="M71" s="164">
        <f>کراچی!M33+حیدرآباد!M33+ملتان!M34+'فیصل آباد'!M32+لاہور!M33+'اسلام آباد'!M34</f>
        <v>0</v>
      </c>
      <c r="N71" s="166">
        <f>کراچی!N33+حیدرآباد!N33+ملتان!N34+'فیصل آباد'!N32+لاہور!N33+'اسلام آباد'!N34</f>
        <v>0</v>
      </c>
      <c r="O71" s="164">
        <f>کراچی!O33+حیدرآباد!O33+ملتان!O34+'فیصل آباد'!O32+لاہور!O33+'اسلام آباد'!O34</f>
        <v>0</v>
      </c>
      <c r="P71" s="167">
        <f>کراچی!P33+حیدرآباد!P33+ملتان!P34+'فیصل آباد'!P32+لاہور!P33+'اسلام آباد'!P34</f>
        <v>0</v>
      </c>
      <c r="Q71" s="164">
        <f>کراچی!Q33+حیدرآباد!Q33+ملتان!Q34+'فیصل آباد'!Q32+لاہور!Q33+'اسلام آباد'!Q34</f>
        <v>0</v>
      </c>
      <c r="R71" s="168">
        <f>کراچی!R33+حیدرآباد!R33+ملتان!R34+'فیصل آباد'!R32+لاہور!R33+'اسلام آباد'!R34</f>
        <v>0</v>
      </c>
      <c r="S71" s="168">
        <f>کراچی!S33+حیدرآباد!S33+ملتان!S34+'فیصل آباد'!S32+لاہور!S33+'اسلام آباد'!S34</f>
        <v>0</v>
      </c>
      <c r="T71" s="167">
        <f>کراچی!T33+حیدرآباد!T33+ملتان!T34+'فیصل آباد'!T32+لاہور!T33+'اسلام آباد'!T34</f>
        <v>0</v>
      </c>
      <c r="U71" s="169">
        <f>کراچی!U33+حیدرآباد!U33+ملتان!U34+'فیصل آباد'!U32+لاہور!U33+'اسلام آباد'!U34</f>
        <v>0</v>
      </c>
      <c r="V71" s="160">
        <f>کراچی!V33+حیدرآباد!V33+ملتان!V34+'فیصل آباد'!V32+لاہور!V33+'اسلام آباد'!V34</f>
        <v>0</v>
      </c>
      <c r="W71" s="169">
        <f>کراچی!W33+حیدرآباد!W33+ملتان!W34+'فیصل آباد'!W32+لاہور!W33+'اسلام آباد'!W34</f>
        <v>0</v>
      </c>
      <c r="X71" s="160">
        <f>کراچی!X33+حیدرآباد!X33+ملتان!X34+'فیصل آباد'!X32+لاہور!X33+'اسلام آباد'!X34</f>
        <v>0</v>
      </c>
      <c r="Y71" s="86">
        <f>کراچی!Y33+حیدرآباد!Y33+ملتان!Y34+'فیصل آباد'!Y32+لاہور!Y33+'اسلام آباد'!Y34</f>
        <v>0</v>
      </c>
      <c r="Z71" s="168">
        <f>کراچی!Z33+حیدرآباد!Z33+ملتان!Z34+'فیصل آباد'!Z32+لاہور!Z33+'اسلام آباد'!Z34</f>
        <v>0</v>
      </c>
      <c r="AA71" s="168">
        <f>کراچی!AA33+حیدرآباد!AA33+ملتان!AA34+'فیصل آباد'!AA32+لاہور!AA33+'اسلام آباد'!AA34</f>
        <v>0</v>
      </c>
      <c r="AB71" s="167">
        <f>کراچی!AB33+حیدرآباد!AB33+ملتان!AB34+'فیصل آباد'!AB32+لاہور!AB33+'اسلام آباد'!AB34</f>
        <v>0</v>
      </c>
      <c r="AC71" s="164">
        <f>کراچی!AC33+حیدرآباد!AC33+ملتان!AC34+'فیصل آباد'!AC32+لاہور!AC33+'اسلام آباد'!AC34</f>
        <v>0</v>
      </c>
      <c r="AD71" s="167">
        <f>کراچی!AD33+حیدرآباد!AD33+ملتان!AD34+'فیصل آباد'!AD32+لاہور!AD33+'اسلام آباد'!AD34</f>
        <v>0</v>
      </c>
      <c r="AE71" s="170">
        <f>کراچی!AE33+حیدرآباد!AE33+ملتان!AE34+'فیصل آباد'!AE32+لاہور!AE33+'اسلام آباد'!AE34</f>
        <v>0</v>
      </c>
      <c r="AF71" s="170">
        <f>کراچی!AF33+حیدرآباد!AF33+ملتان!AF34+'فیصل آباد'!AF32+لاہور!AF33+'اسلام آباد'!AF34</f>
        <v>0</v>
      </c>
      <c r="AG71" s="171">
        <f>کراچی!AG33+حیدرآباد!AG33+ملتان!AG34+'فیصل آباد'!AG32+لاہور!AG33+'اسلام آباد'!AG34</f>
        <v>0</v>
      </c>
      <c r="AH71" s="164">
        <f>کراچی!AH33+حیدرآباد!AH33+ملتان!AH34+'فیصل آباد'!AH32+لاہور!AH33+'اسلام آباد'!AH34</f>
        <v>0</v>
      </c>
      <c r="AI71" s="124">
        <f>کراچی!AI33+حیدرآباد!AI33+ملتان!AI34+'فیصل آباد'!AI32+لاہور!AI33+'اسلام آباد'!AI34</f>
        <v>0</v>
      </c>
      <c r="AJ71" s="166">
        <f>کراچی!AJ33+حیدرآباد!AJ33+ملتان!AJ34+'فیصل آباد'!AJ32+لاہور!AJ33+'اسلام آباد'!AJ34</f>
        <v>0</v>
      </c>
      <c r="AK71" s="167">
        <f>کراچی!AK33+حیدرآباد!AK33+ملتان!AK34+'فیصل آباد'!AK32+لاہور!AK33+'اسلام آباد'!AK34</f>
        <v>0</v>
      </c>
      <c r="AL71" s="287" t="s">
        <v>19</v>
      </c>
      <c r="AM71" s="351"/>
      <c r="AN71" s="288"/>
      <c r="AO71" s="241"/>
      <c r="AP71" s="187"/>
      <c r="AQ71" s="187"/>
      <c r="AR71" s="187"/>
      <c r="AS71" s="187"/>
      <c r="AT71" s="187"/>
      <c r="AU71" s="211"/>
    </row>
    <row r="72" spans="1:47" ht="23.1" customHeight="1" thickBot="1">
      <c r="A72" s="149"/>
      <c r="B72" s="107">
        <f t="shared" ref="B72:AJ72" si="2">IF(SUM(B70:B71)=0,0,IF(B71=0,1*100.0001,IF(B70=0,1*-100.0001,(B70/B71*100-100))))</f>
        <v>0</v>
      </c>
      <c r="C72" s="108">
        <f t="shared" si="2"/>
        <v>0</v>
      </c>
      <c r="D72" s="108">
        <f t="shared" si="2"/>
        <v>0</v>
      </c>
      <c r="E72" s="109">
        <f t="shared" si="2"/>
        <v>0</v>
      </c>
      <c r="F72" s="110">
        <f t="shared" si="2"/>
        <v>0</v>
      </c>
      <c r="G72" s="111">
        <f t="shared" si="2"/>
        <v>0</v>
      </c>
      <c r="H72" s="110">
        <f t="shared" si="2"/>
        <v>0</v>
      </c>
      <c r="I72" s="111">
        <f t="shared" si="2"/>
        <v>0</v>
      </c>
      <c r="J72" s="110">
        <f t="shared" si="2"/>
        <v>0</v>
      </c>
      <c r="K72" s="111">
        <f t="shared" si="2"/>
        <v>0</v>
      </c>
      <c r="L72" s="110">
        <f t="shared" si="2"/>
        <v>0</v>
      </c>
      <c r="M72" s="110">
        <f t="shared" si="2"/>
        <v>0</v>
      </c>
      <c r="N72" s="109">
        <f t="shared" si="2"/>
        <v>0</v>
      </c>
      <c r="O72" s="110">
        <f t="shared" si="2"/>
        <v>0</v>
      </c>
      <c r="P72" s="112">
        <f t="shared" si="2"/>
        <v>0</v>
      </c>
      <c r="Q72" s="110">
        <f t="shared" si="2"/>
        <v>0</v>
      </c>
      <c r="R72" s="108">
        <f t="shared" si="2"/>
        <v>0</v>
      </c>
      <c r="S72" s="108">
        <f t="shared" si="2"/>
        <v>0</v>
      </c>
      <c r="T72" s="112">
        <f t="shared" si="2"/>
        <v>0</v>
      </c>
      <c r="U72" s="110">
        <f t="shared" si="2"/>
        <v>0</v>
      </c>
      <c r="V72" s="112">
        <f t="shared" si="2"/>
        <v>0</v>
      </c>
      <c r="W72" s="110">
        <f t="shared" si="2"/>
        <v>0</v>
      </c>
      <c r="X72" s="112">
        <f t="shared" si="2"/>
        <v>0</v>
      </c>
      <c r="Y72" s="110">
        <f t="shared" si="2"/>
        <v>0</v>
      </c>
      <c r="Z72" s="108">
        <f t="shared" si="2"/>
        <v>0</v>
      </c>
      <c r="AA72" s="108">
        <f t="shared" si="2"/>
        <v>0</v>
      </c>
      <c r="AB72" s="112">
        <f t="shared" si="2"/>
        <v>0</v>
      </c>
      <c r="AC72" s="110">
        <f t="shared" si="2"/>
        <v>0</v>
      </c>
      <c r="AD72" s="112">
        <f t="shared" si="2"/>
        <v>0</v>
      </c>
      <c r="AE72" s="113">
        <f t="shared" si="2"/>
        <v>0</v>
      </c>
      <c r="AF72" s="113">
        <f t="shared" si="2"/>
        <v>0</v>
      </c>
      <c r="AG72" s="121">
        <f t="shared" si="2"/>
        <v>0</v>
      </c>
      <c r="AH72" s="110">
        <f t="shared" si="2"/>
        <v>0</v>
      </c>
      <c r="AI72" s="108">
        <f t="shared" si="2"/>
        <v>100.0001</v>
      </c>
      <c r="AJ72" s="109">
        <f t="shared" si="2"/>
        <v>0</v>
      </c>
      <c r="AK72" s="112">
        <f t="shared" ref="AK72" si="3">IF(SUM(AK70:AK71)=0,0,IF(AK71=0,1*100.0001,IF(AK70=0,1*-100.0001,(AK70/AK71*100-100))))</f>
        <v>0</v>
      </c>
      <c r="AL72" s="275" t="s">
        <v>20</v>
      </c>
      <c r="AM72" s="357"/>
      <c r="AN72" s="276"/>
      <c r="AO72" s="241"/>
      <c r="AP72" s="187"/>
      <c r="AQ72" s="187"/>
      <c r="AR72" s="187"/>
      <c r="AS72" s="187"/>
      <c r="AT72" s="187"/>
      <c r="AU72" s="211"/>
    </row>
    <row r="73" spans="1:47" s="37" customFormat="1" ht="7.15" customHeight="1" thickBot="1">
      <c r="A73" s="41"/>
      <c r="B73" s="352"/>
      <c r="C73" s="352"/>
      <c r="D73" s="352"/>
      <c r="E73" s="352"/>
      <c r="F73" s="352"/>
      <c r="G73" s="352"/>
      <c r="H73" s="352"/>
      <c r="I73" s="352"/>
      <c r="J73" s="353"/>
      <c r="K73" s="353"/>
      <c r="L73" s="353"/>
      <c r="M73" s="353"/>
      <c r="N73" s="354"/>
      <c r="O73" s="354"/>
      <c r="P73" s="354"/>
      <c r="Q73" s="354"/>
      <c r="R73" s="354"/>
      <c r="S73" s="355"/>
      <c r="T73" s="355"/>
      <c r="U73" s="355"/>
      <c r="V73" s="355"/>
      <c r="W73" s="355"/>
      <c r="X73" s="355"/>
      <c r="Y73" s="355"/>
      <c r="Z73" s="355"/>
      <c r="AA73" s="355"/>
      <c r="AB73" s="355"/>
      <c r="AC73" s="355"/>
      <c r="AD73" s="355"/>
      <c r="AE73" s="355"/>
      <c r="AF73" s="355"/>
      <c r="AG73" s="355"/>
      <c r="AH73" s="355"/>
      <c r="AI73" s="355"/>
      <c r="AJ73" s="355"/>
      <c r="AK73" s="355"/>
      <c r="AL73" s="355"/>
      <c r="AM73" s="355"/>
      <c r="AN73" s="355"/>
      <c r="AO73" s="355"/>
      <c r="AP73" s="355"/>
      <c r="AQ73" s="355"/>
      <c r="AR73" s="355"/>
      <c r="AS73" s="355"/>
      <c r="AT73" s="355"/>
      <c r="AU73" s="356"/>
    </row>
    <row r="74" spans="1:47" ht="15" customHeight="1" thickTop="1"/>
    <row r="77" spans="1:47" ht="15" customHeight="1"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</row>
  </sheetData>
  <sheetProtection formatCells="0" formatColumns="0" formatRows="0" insertColumns="0" insertRows="0" insertHyperlinks="0" deleteColumns="0" deleteRows="0" sort="0" autoFilter="0" pivotTables="0"/>
  <mergeCells count="57">
    <mergeCell ref="A1:AU1"/>
    <mergeCell ref="B2:H2"/>
    <mergeCell ref="L2:AC3"/>
    <mergeCell ref="AI2:AN4"/>
    <mergeCell ref="B3:H3"/>
    <mergeCell ref="AI5:AN7"/>
    <mergeCell ref="B7:H7"/>
    <mergeCell ref="K7:AE7"/>
    <mergeCell ref="B9:E9"/>
    <mergeCell ref="F9:G9"/>
    <mergeCell ref="H9:I9"/>
    <mergeCell ref="J9:K9"/>
    <mergeCell ref="M9:N9"/>
    <mergeCell ref="O9:P9"/>
    <mergeCell ref="Q9:T9"/>
    <mergeCell ref="B5:H6"/>
    <mergeCell ref="L5:P5"/>
    <mergeCell ref="Q5:T5"/>
    <mergeCell ref="V5:Z5"/>
    <mergeCell ref="AA5:AD5"/>
    <mergeCell ref="Y9:AB9"/>
    <mergeCell ref="AN9:AN11"/>
    <mergeCell ref="AM34:AM43"/>
    <mergeCell ref="AM44:AM52"/>
    <mergeCell ref="U9:V9"/>
    <mergeCell ref="W9:X9"/>
    <mergeCell ref="AC9:AD9"/>
    <mergeCell ref="AL9:AL11"/>
    <mergeCell ref="U10:V10"/>
    <mergeCell ref="W10:X10"/>
    <mergeCell ref="Y10:AB10"/>
    <mergeCell ref="AC10:AD10"/>
    <mergeCell ref="AE9:AF9"/>
    <mergeCell ref="AG9:AK9"/>
    <mergeCell ref="AE10:AE11"/>
    <mergeCell ref="AF10:AF11"/>
    <mergeCell ref="AG10:AK10"/>
    <mergeCell ref="M10:N10"/>
    <mergeCell ref="O10:P10"/>
    <mergeCell ref="Q10:T10"/>
    <mergeCell ref="AM24:AM33"/>
    <mergeCell ref="AM9:AM11"/>
    <mergeCell ref="AM12:AM15"/>
    <mergeCell ref="AM16:AM23"/>
    <mergeCell ref="B10:E10"/>
    <mergeCell ref="F10:G10"/>
    <mergeCell ref="H10:I10"/>
    <mergeCell ref="J10:K10"/>
    <mergeCell ref="L10:L11"/>
    <mergeCell ref="AM53:AM60"/>
    <mergeCell ref="AL70:AN70"/>
    <mergeCell ref="AL71:AN71"/>
    <mergeCell ref="B73:I73"/>
    <mergeCell ref="J73:M73"/>
    <mergeCell ref="N73:R73"/>
    <mergeCell ref="S73:AU73"/>
    <mergeCell ref="AL72:AN72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T39"/>
  <sheetViews>
    <sheetView showGridLines="0" zoomScaleNormal="100" zoomScaleSheetLayoutView="100" workbookViewId="0">
      <selection activeCell="AH12" sqref="AH12:AH19"/>
    </sheetView>
  </sheetViews>
  <sheetFormatPr defaultColWidth="9.28515625" defaultRowHeight="15" customHeight="1"/>
  <cols>
    <col min="1" max="1" width="1.140625" style="1" customWidth="1"/>
    <col min="2" max="37" width="3.5703125" style="1" customWidth="1"/>
    <col min="38" max="38" width="12.7109375" style="1" customWidth="1"/>
    <col min="39" max="39" width="3.28515625" style="1" customWidth="1"/>
    <col min="40" max="42" width="9.28515625" style="1" hidden="1" customWidth="1"/>
    <col min="43" max="43" width="1" style="1" hidden="1" customWidth="1"/>
    <col min="44" max="45" width="9.28515625" style="1" hidden="1" customWidth="1"/>
    <col min="46" max="46" width="0.85546875" style="1" customWidth="1"/>
    <col min="47" max="16384" width="9.28515625" style="1"/>
  </cols>
  <sheetData>
    <row r="1" spans="1:46" ht="4.1500000000000004" customHeight="1" thickTop="1" thickBot="1">
      <c r="A1" s="336"/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7"/>
      <c r="AO1" s="337"/>
      <c r="AP1" s="337"/>
      <c r="AQ1" s="337"/>
      <c r="AR1" s="337"/>
      <c r="AS1" s="337"/>
      <c r="AT1" s="338"/>
    </row>
    <row r="2" spans="1:46" ht="27" customHeight="1">
      <c r="A2" s="2"/>
      <c r="B2" s="406" t="s">
        <v>90</v>
      </c>
      <c r="C2" s="407"/>
      <c r="D2" s="407"/>
      <c r="E2" s="407"/>
      <c r="F2" s="407"/>
      <c r="G2" s="407"/>
      <c r="H2" s="408"/>
      <c r="I2" s="42"/>
      <c r="J2" s="139"/>
      <c r="K2" s="139"/>
      <c r="L2" s="405" t="s">
        <v>121</v>
      </c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5"/>
      <c r="AF2" s="405"/>
      <c r="AG2" s="134"/>
      <c r="AH2" s="48"/>
      <c r="AI2" s="135"/>
      <c r="AJ2" s="387" t="s">
        <v>91</v>
      </c>
      <c r="AK2" s="388"/>
      <c r="AL2" s="388"/>
      <c r="AM2" s="389"/>
      <c r="AN2" s="4"/>
      <c r="AO2" s="4"/>
      <c r="AP2" s="4"/>
      <c r="AQ2" s="5"/>
      <c r="AR2" s="48"/>
      <c r="AS2" s="48"/>
      <c r="AT2" s="6"/>
    </row>
    <row r="3" spans="1:46" ht="27" customHeight="1" thickBot="1">
      <c r="A3" s="2"/>
      <c r="B3" s="416"/>
      <c r="C3" s="417"/>
      <c r="D3" s="417"/>
      <c r="E3" s="417"/>
      <c r="F3" s="417"/>
      <c r="G3" s="417"/>
      <c r="H3" s="418"/>
      <c r="I3" s="42"/>
      <c r="J3" s="139"/>
      <c r="K3" s="139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405"/>
      <c r="X3" s="405"/>
      <c r="Y3" s="405"/>
      <c r="Z3" s="405"/>
      <c r="AA3" s="405"/>
      <c r="AB3" s="405"/>
      <c r="AC3" s="405"/>
      <c r="AD3" s="405"/>
      <c r="AE3" s="405"/>
      <c r="AF3" s="405"/>
      <c r="AG3" s="134"/>
      <c r="AH3" s="48"/>
      <c r="AI3" s="135"/>
      <c r="AJ3" s="390"/>
      <c r="AK3" s="391"/>
      <c r="AL3" s="391"/>
      <c r="AM3" s="392"/>
      <c r="AN3" s="8"/>
      <c r="AO3" s="8"/>
      <c r="AP3" s="8"/>
      <c r="AQ3" s="9"/>
      <c r="AR3" s="48"/>
      <c r="AS3" s="48"/>
      <c r="AT3" s="6"/>
    </row>
    <row r="4" spans="1:46" ht="4.1500000000000004" customHeight="1" thickBot="1">
      <c r="A4" s="2"/>
      <c r="B4" s="140"/>
      <c r="C4" s="140"/>
      <c r="D4" s="140"/>
      <c r="E4" s="141"/>
      <c r="F4" s="142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34"/>
      <c r="AF4" s="134"/>
      <c r="AG4" s="134"/>
      <c r="AH4" s="48"/>
      <c r="AI4" s="136"/>
      <c r="AJ4" s="136"/>
      <c r="AK4" s="136"/>
      <c r="AL4" s="136"/>
      <c r="AM4" s="136"/>
      <c r="AN4" s="144"/>
      <c r="AO4" s="144"/>
      <c r="AP4" s="43"/>
      <c r="AQ4" s="12"/>
      <c r="AR4" s="48"/>
      <c r="AS4" s="48"/>
      <c r="AT4" s="6"/>
    </row>
    <row r="5" spans="1:46" ht="27.6" customHeight="1">
      <c r="A5" s="2"/>
      <c r="B5" s="406" t="s">
        <v>17</v>
      </c>
      <c r="C5" s="407"/>
      <c r="D5" s="407"/>
      <c r="E5" s="407"/>
      <c r="F5" s="407"/>
      <c r="G5" s="407"/>
      <c r="H5" s="408"/>
      <c r="I5" s="42"/>
      <c r="J5" s="72"/>
      <c r="K5" s="72"/>
      <c r="L5" s="331"/>
      <c r="M5" s="331"/>
      <c r="N5" s="331"/>
      <c r="O5" s="331"/>
      <c r="P5" s="331"/>
      <c r="Q5" s="332" t="s">
        <v>1</v>
      </c>
      <c r="R5" s="333"/>
      <c r="S5" s="333"/>
      <c r="T5" s="333"/>
      <c r="U5" s="72"/>
      <c r="V5" s="48"/>
      <c r="W5" s="48"/>
      <c r="X5" s="331"/>
      <c r="Y5" s="331"/>
      <c r="Z5" s="331"/>
      <c r="AA5" s="331"/>
      <c r="AB5" s="331"/>
      <c r="AC5" s="334" t="s">
        <v>78</v>
      </c>
      <c r="AD5" s="335"/>
      <c r="AE5" s="335"/>
      <c r="AF5" s="335"/>
      <c r="AG5" s="49"/>
      <c r="AH5" s="48"/>
      <c r="AI5" s="133"/>
      <c r="AJ5" s="393" t="s">
        <v>92</v>
      </c>
      <c r="AK5" s="394"/>
      <c r="AL5" s="394"/>
      <c r="AM5" s="395"/>
      <c r="AN5" s="13"/>
      <c r="AO5" s="13"/>
      <c r="AP5" s="13"/>
      <c r="AQ5" s="14"/>
      <c r="AR5" s="48"/>
      <c r="AS5" s="48"/>
      <c r="AT5" s="6"/>
    </row>
    <row r="6" spans="1:46" ht="3.6" customHeight="1">
      <c r="A6" s="2"/>
      <c r="B6" s="409"/>
      <c r="C6" s="410"/>
      <c r="D6" s="410"/>
      <c r="E6" s="410"/>
      <c r="F6" s="410"/>
      <c r="G6" s="410"/>
      <c r="H6" s="411"/>
      <c r="I6" s="42"/>
      <c r="J6" s="42"/>
      <c r="K6" s="42"/>
      <c r="L6" s="42"/>
      <c r="M6" s="145"/>
      <c r="N6" s="145"/>
      <c r="O6" s="146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8"/>
      <c r="AC6" s="148"/>
      <c r="AD6" s="48"/>
      <c r="AE6" s="49"/>
      <c r="AF6" s="49"/>
      <c r="AG6" s="49"/>
      <c r="AH6" s="48"/>
      <c r="AI6" s="133"/>
      <c r="AJ6" s="396"/>
      <c r="AK6" s="397"/>
      <c r="AL6" s="397"/>
      <c r="AM6" s="398"/>
      <c r="AN6" s="17"/>
      <c r="AO6" s="17"/>
      <c r="AP6" s="17"/>
      <c r="AQ6" s="18"/>
      <c r="AR6" s="48"/>
      <c r="AS6" s="48"/>
      <c r="AT6" s="6"/>
    </row>
    <row r="7" spans="1:46" ht="24" customHeight="1" thickBot="1">
      <c r="A7" s="2"/>
      <c r="B7" s="412"/>
      <c r="C7" s="413"/>
      <c r="D7" s="413"/>
      <c r="E7" s="413"/>
      <c r="F7" s="413"/>
      <c r="G7" s="413"/>
      <c r="H7" s="414"/>
      <c r="I7" s="43"/>
      <c r="J7" s="134"/>
      <c r="K7" s="402" t="s">
        <v>24</v>
      </c>
      <c r="L7" s="403"/>
      <c r="M7" s="403"/>
      <c r="N7" s="403"/>
      <c r="O7" s="403"/>
      <c r="P7" s="403"/>
      <c r="Q7" s="403"/>
      <c r="R7" s="403"/>
      <c r="S7" s="403"/>
      <c r="T7" s="403"/>
      <c r="U7" s="403"/>
      <c r="V7" s="403"/>
      <c r="W7" s="403"/>
      <c r="X7" s="403"/>
      <c r="Y7" s="403"/>
      <c r="Z7" s="403"/>
      <c r="AA7" s="403"/>
      <c r="AB7" s="403"/>
      <c r="AC7" s="403"/>
      <c r="AD7" s="403"/>
      <c r="AE7" s="403"/>
      <c r="AF7" s="403"/>
      <c r="AG7" s="404"/>
      <c r="AH7" s="48"/>
      <c r="AI7" s="133"/>
      <c r="AJ7" s="399"/>
      <c r="AK7" s="400"/>
      <c r="AL7" s="400"/>
      <c r="AM7" s="401"/>
      <c r="AN7" s="19"/>
      <c r="AO7" s="19"/>
      <c r="AP7" s="19"/>
      <c r="AQ7" s="20"/>
      <c r="AR7" s="48"/>
      <c r="AS7" s="48"/>
      <c r="AT7" s="6"/>
    </row>
    <row r="8" spans="1:46" ht="4.1500000000000004" customHeight="1" thickBot="1">
      <c r="A8" s="2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21"/>
    </row>
    <row r="9" spans="1:46" ht="12" customHeight="1" thickBot="1">
      <c r="A9" s="22"/>
      <c r="B9" s="323">
        <v>13</v>
      </c>
      <c r="C9" s="324"/>
      <c r="D9" s="324"/>
      <c r="E9" s="300"/>
      <c r="F9" s="299">
        <v>12</v>
      </c>
      <c r="G9" s="300"/>
      <c r="H9" s="299">
        <v>11</v>
      </c>
      <c r="I9" s="300"/>
      <c r="J9" s="299">
        <v>10</v>
      </c>
      <c r="K9" s="300"/>
      <c r="L9" s="242">
        <v>9</v>
      </c>
      <c r="M9" s="299">
        <v>8</v>
      </c>
      <c r="N9" s="300"/>
      <c r="O9" s="299">
        <v>7</v>
      </c>
      <c r="P9" s="300"/>
      <c r="Q9" s="299">
        <v>6</v>
      </c>
      <c r="R9" s="324"/>
      <c r="S9" s="324"/>
      <c r="T9" s="300"/>
      <c r="U9" s="299">
        <v>5</v>
      </c>
      <c r="V9" s="300"/>
      <c r="W9" s="299">
        <v>4</v>
      </c>
      <c r="X9" s="300"/>
      <c r="Y9" s="299">
        <v>3</v>
      </c>
      <c r="Z9" s="324"/>
      <c r="AA9" s="324"/>
      <c r="AB9" s="300"/>
      <c r="AC9" s="299">
        <v>2</v>
      </c>
      <c r="AD9" s="300"/>
      <c r="AE9" s="299">
        <v>1</v>
      </c>
      <c r="AF9" s="300"/>
      <c r="AG9" s="307"/>
      <c r="AH9" s="308"/>
      <c r="AI9" s="308"/>
      <c r="AJ9" s="308"/>
      <c r="AK9" s="309"/>
      <c r="AL9" s="368" t="s">
        <v>21</v>
      </c>
      <c r="AM9" s="282" t="s">
        <v>54</v>
      </c>
      <c r="AN9" s="24"/>
      <c r="AO9" s="23"/>
      <c r="AP9" s="23"/>
      <c r="AQ9" s="23"/>
      <c r="AR9" s="23"/>
      <c r="AS9" s="24"/>
      <c r="AT9" s="25"/>
    </row>
    <row r="10" spans="1:46" ht="64.900000000000006" customHeight="1">
      <c r="A10" s="2"/>
      <c r="B10" s="289" t="s">
        <v>9</v>
      </c>
      <c r="C10" s="290"/>
      <c r="D10" s="290"/>
      <c r="E10" s="291"/>
      <c r="F10" s="292" t="s">
        <v>123</v>
      </c>
      <c r="G10" s="293"/>
      <c r="H10" s="292" t="s">
        <v>46</v>
      </c>
      <c r="I10" s="293"/>
      <c r="J10" s="292" t="s">
        <v>47</v>
      </c>
      <c r="K10" s="293"/>
      <c r="L10" s="294" t="s">
        <v>82</v>
      </c>
      <c r="M10" s="305" t="s">
        <v>122</v>
      </c>
      <c r="N10" s="306"/>
      <c r="O10" s="296" t="s">
        <v>86</v>
      </c>
      <c r="P10" s="297"/>
      <c r="Q10" s="292" t="s">
        <v>99</v>
      </c>
      <c r="R10" s="298"/>
      <c r="S10" s="298"/>
      <c r="T10" s="293"/>
      <c r="U10" s="304" t="s">
        <v>43</v>
      </c>
      <c r="V10" s="291"/>
      <c r="W10" s="305" t="s">
        <v>87</v>
      </c>
      <c r="X10" s="306"/>
      <c r="Y10" s="292" t="s">
        <v>8</v>
      </c>
      <c r="Z10" s="298"/>
      <c r="AA10" s="298"/>
      <c r="AB10" s="293"/>
      <c r="AC10" s="304" t="s">
        <v>12</v>
      </c>
      <c r="AD10" s="291"/>
      <c r="AE10" s="277" t="s">
        <v>103</v>
      </c>
      <c r="AF10" s="277" t="s">
        <v>88</v>
      </c>
      <c r="AG10" s="304" t="s">
        <v>15</v>
      </c>
      <c r="AH10" s="290"/>
      <c r="AI10" s="290"/>
      <c r="AJ10" s="290"/>
      <c r="AK10" s="291"/>
      <c r="AL10" s="369"/>
      <c r="AM10" s="283"/>
      <c r="AN10" s="24"/>
      <c r="AO10" s="48"/>
      <c r="AP10" s="48"/>
      <c r="AQ10" s="48"/>
      <c r="AR10" s="48"/>
      <c r="AS10" s="26"/>
      <c r="AT10" s="21"/>
    </row>
    <row r="11" spans="1:46" ht="96" customHeight="1" thickBot="1">
      <c r="A11" s="2"/>
      <c r="B11" s="69" t="s">
        <v>2</v>
      </c>
      <c r="C11" s="129" t="s">
        <v>83</v>
      </c>
      <c r="D11" s="67" t="s">
        <v>4</v>
      </c>
      <c r="E11" s="68" t="s">
        <v>3</v>
      </c>
      <c r="F11" s="130" t="s">
        <v>49</v>
      </c>
      <c r="G11" s="130" t="s">
        <v>50</v>
      </c>
      <c r="H11" s="130" t="s">
        <v>48</v>
      </c>
      <c r="I11" s="130" t="s">
        <v>46</v>
      </c>
      <c r="J11" s="129" t="s">
        <v>51</v>
      </c>
      <c r="K11" s="129" t="s">
        <v>52</v>
      </c>
      <c r="L11" s="295"/>
      <c r="M11" s="130" t="s">
        <v>102</v>
      </c>
      <c r="N11" s="130" t="s">
        <v>53</v>
      </c>
      <c r="O11" s="61" t="s">
        <v>23</v>
      </c>
      <c r="P11" s="60" t="s">
        <v>10</v>
      </c>
      <c r="Q11" s="62" t="s">
        <v>45</v>
      </c>
      <c r="R11" s="63" t="s">
        <v>101</v>
      </c>
      <c r="S11" s="63" t="s">
        <v>45</v>
      </c>
      <c r="T11" s="60" t="s">
        <v>100</v>
      </c>
      <c r="U11" s="131" t="s">
        <v>98</v>
      </c>
      <c r="V11" s="60" t="s">
        <v>44</v>
      </c>
      <c r="W11" s="132" t="s">
        <v>81</v>
      </c>
      <c r="X11" s="64" t="s">
        <v>80</v>
      </c>
      <c r="Y11" s="65" t="s">
        <v>7</v>
      </c>
      <c r="Z11" s="66" t="s">
        <v>6</v>
      </c>
      <c r="AA11" s="67" t="s">
        <v>5</v>
      </c>
      <c r="AB11" s="68" t="s">
        <v>89</v>
      </c>
      <c r="AC11" s="61" t="s">
        <v>14</v>
      </c>
      <c r="AD11" s="60" t="s">
        <v>13</v>
      </c>
      <c r="AE11" s="278"/>
      <c r="AF11" s="278"/>
      <c r="AG11" s="70" t="s">
        <v>16</v>
      </c>
      <c r="AH11" s="61" t="s">
        <v>97</v>
      </c>
      <c r="AI11" s="71" t="s">
        <v>96</v>
      </c>
      <c r="AJ11" s="122" t="s">
        <v>85</v>
      </c>
      <c r="AK11" s="60" t="s">
        <v>84</v>
      </c>
      <c r="AL11" s="370"/>
      <c r="AM11" s="284"/>
      <c r="AN11" s="26"/>
      <c r="AO11" s="48"/>
      <c r="AP11" s="48"/>
      <c r="AQ11" s="48"/>
      <c r="AR11" s="48"/>
      <c r="AS11" s="26"/>
      <c r="AT11" s="21"/>
    </row>
    <row r="12" spans="1:46" ht="24.75" customHeight="1">
      <c r="A12" s="2"/>
      <c r="B12" s="246">
        <f>D12+E12-C12</f>
        <v>0</v>
      </c>
      <c r="C12" s="74"/>
      <c r="D12" s="74"/>
      <c r="E12" s="75"/>
      <c r="F12" s="76"/>
      <c r="G12" s="77"/>
      <c r="H12" s="76"/>
      <c r="I12" s="77"/>
      <c r="J12" s="76"/>
      <c r="K12" s="77"/>
      <c r="L12" s="76"/>
      <c r="M12" s="76"/>
      <c r="N12" s="75"/>
      <c r="O12" s="76"/>
      <c r="P12" s="78"/>
      <c r="Q12" s="76"/>
      <c r="R12" s="74"/>
      <c r="S12" s="74"/>
      <c r="T12" s="78"/>
      <c r="U12" s="76"/>
      <c r="V12" s="78"/>
      <c r="W12" s="76"/>
      <c r="X12" s="78"/>
      <c r="Y12" s="79">
        <f>SUM(Z12:AB12)</f>
        <v>0</v>
      </c>
      <c r="Z12" s="74"/>
      <c r="AA12" s="74"/>
      <c r="AB12" s="78"/>
      <c r="AC12" s="76"/>
      <c r="AD12" s="78"/>
      <c r="AE12" s="80"/>
      <c r="AF12" s="80"/>
      <c r="AG12" s="116"/>
      <c r="AH12" s="114"/>
      <c r="AI12" s="123">
        <f>COUNTA(AL12)+(AK12+AJ12)</f>
        <v>1</v>
      </c>
      <c r="AJ12" s="75"/>
      <c r="AK12" s="78"/>
      <c r="AL12" s="53" t="s">
        <v>55</v>
      </c>
      <c r="AM12" s="54">
        <v>1</v>
      </c>
      <c r="AN12" s="29"/>
      <c r="AO12" s="23"/>
      <c r="AP12" s="23"/>
      <c r="AQ12" s="23"/>
      <c r="AR12" s="23"/>
      <c r="AS12" s="24"/>
      <c r="AT12" s="21"/>
    </row>
    <row r="13" spans="1:46" ht="24.75" customHeight="1">
      <c r="A13" s="2"/>
      <c r="B13" s="247">
        <f t="shared" ref="B13:B31" si="0">D13+E13-C13</f>
        <v>0</v>
      </c>
      <c r="C13" s="81"/>
      <c r="D13" s="81"/>
      <c r="E13" s="82"/>
      <c r="F13" s="83"/>
      <c r="G13" s="84"/>
      <c r="H13" s="83"/>
      <c r="I13" s="84"/>
      <c r="J13" s="83"/>
      <c r="K13" s="84"/>
      <c r="L13" s="83"/>
      <c r="M13" s="83"/>
      <c r="N13" s="82"/>
      <c r="O13" s="83"/>
      <c r="P13" s="85"/>
      <c r="Q13" s="83"/>
      <c r="R13" s="81"/>
      <c r="S13" s="81"/>
      <c r="T13" s="85"/>
      <c r="U13" s="83"/>
      <c r="V13" s="85"/>
      <c r="W13" s="83"/>
      <c r="X13" s="85"/>
      <c r="Y13" s="86">
        <f t="shared" ref="Y13:Y31" si="1">SUM(Z13:AB13)</f>
        <v>0</v>
      </c>
      <c r="Z13" s="81"/>
      <c r="AA13" s="81"/>
      <c r="AB13" s="85"/>
      <c r="AC13" s="83"/>
      <c r="AD13" s="85"/>
      <c r="AE13" s="87"/>
      <c r="AF13" s="87"/>
      <c r="AG13" s="117"/>
      <c r="AH13" s="115"/>
      <c r="AI13" s="124">
        <f t="shared" ref="AI13:AI31" si="2">COUNTA(AL13)+(AK13+AJ13)</f>
        <v>1</v>
      </c>
      <c r="AJ13" s="82"/>
      <c r="AK13" s="85"/>
      <c r="AL13" s="55" t="s">
        <v>56</v>
      </c>
      <c r="AM13" s="56">
        <f>AM12+1</f>
        <v>2</v>
      </c>
      <c r="AN13" s="30"/>
      <c r="AO13" s="48"/>
      <c r="AP13" s="48"/>
      <c r="AQ13" s="48"/>
      <c r="AR13" s="48"/>
      <c r="AS13" s="26"/>
      <c r="AT13" s="21"/>
    </row>
    <row r="14" spans="1:46" ht="24.75" customHeight="1">
      <c r="A14" s="2"/>
      <c r="B14" s="247">
        <f t="shared" si="0"/>
        <v>0</v>
      </c>
      <c r="C14" s="81"/>
      <c r="D14" s="81"/>
      <c r="E14" s="82"/>
      <c r="F14" s="83"/>
      <c r="G14" s="84"/>
      <c r="H14" s="83"/>
      <c r="I14" s="84"/>
      <c r="J14" s="83"/>
      <c r="K14" s="84"/>
      <c r="L14" s="83"/>
      <c r="M14" s="83"/>
      <c r="N14" s="82"/>
      <c r="O14" s="83"/>
      <c r="P14" s="85"/>
      <c r="Q14" s="83"/>
      <c r="R14" s="81"/>
      <c r="S14" s="81"/>
      <c r="T14" s="85"/>
      <c r="U14" s="83"/>
      <c r="V14" s="85"/>
      <c r="W14" s="83"/>
      <c r="X14" s="85"/>
      <c r="Y14" s="86">
        <f>SUM(Z14:AB14)</f>
        <v>0</v>
      </c>
      <c r="Z14" s="81"/>
      <c r="AA14" s="81"/>
      <c r="AB14" s="85"/>
      <c r="AC14" s="83"/>
      <c r="AD14" s="85"/>
      <c r="AE14" s="87"/>
      <c r="AF14" s="87"/>
      <c r="AG14" s="117"/>
      <c r="AH14" s="83"/>
      <c r="AI14" s="124">
        <f t="shared" si="2"/>
        <v>1</v>
      </c>
      <c r="AJ14" s="82"/>
      <c r="AK14" s="85"/>
      <c r="AL14" s="57" t="s">
        <v>57</v>
      </c>
      <c r="AM14" s="56">
        <f t="shared" ref="AM14:AM31" si="3">AM13+1</f>
        <v>3</v>
      </c>
      <c r="AN14" s="30"/>
      <c r="AO14" s="48"/>
      <c r="AP14" s="48"/>
      <c r="AQ14" s="48"/>
      <c r="AR14" s="48"/>
      <c r="AS14" s="26"/>
      <c r="AT14" s="21"/>
    </row>
    <row r="15" spans="1:46" ht="24.75" customHeight="1">
      <c r="A15" s="2"/>
      <c r="B15" s="247">
        <f t="shared" si="0"/>
        <v>0</v>
      </c>
      <c r="C15" s="81"/>
      <c r="D15" s="81"/>
      <c r="E15" s="82"/>
      <c r="F15" s="83"/>
      <c r="G15" s="84"/>
      <c r="H15" s="83"/>
      <c r="I15" s="84"/>
      <c r="J15" s="83"/>
      <c r="K15" s="84"/>
      <c r="L15" s="83"/>
      <c r="M15" s="83"/>
      <c r="N15" s="82"/>
      <c r="O15" s="83"/>
      <c r="P15" s="85"/>
      <c r="Q15" s="83"/>
      <c r="R15" s="81"/>
      <c r="S15" s="81"/>
      <c r="T15" s="85"/>
      <c r="U15" s="83"/>
      <c r="V15" s="85"/>
      <c r="W15" s="83"/>
      <c r="X15" s="85"/>
      <c r="Y15" s="86">
        <f t="shared" si="1"/>
        <v>0</v>
      </c>
      <c r="Z15" s="81"/>
      <c r="AA15" s="81"/>
      <c r="AB15" s="85"/>
      <c r="AC15" s="83"/>
      <c r="AD15" s="85"/>
      <c r="AE15" s="87"/>
      <c r="AF15" s="87"/>
      <c r="AG15" s="117"/>
      <c r="AH15" s="83"/>
      <c r="AI15" s="124">
        <f t="shared" si="2"/>
        <v>1</v>
      </c>
      <c r="AJ15" s="82"/>
      <c r="AK15" s="85"/>
      <c r="AL15" s="57" t="s">
        <v>58</v>
      </c>
      <c r="AM15" s="56">
        <f t="shared" si="3"/>
        <v>4</v>
      </c>
      <c r="AN15" s="30"/>
      <c r="AO15" s="48"/>
      <c r="AP15" s="48"/>
      <c r="AQ15" s="48"/>
      <c r="AR15" s="48"/>
      <c r="AS15" s="26"/>
      <c r="AT15" s="21"/>
    </row>
    <row r="16" spans="1:46" ht="24.75" customHeight="1">
      <c r="A16" s="2"/>
      <c r="B16" s="247">
        <f t="shared" si="0"/>
        <v>0</v>
      </c>
      <c r="C16" s="81"/>
      <c r="D16" s="81"/>
      <c r="E16" s="82"/>
      <c r="F16" s="83"/>
      <c r="G16" s="84"/>
      <c r="H16" s="83"/>
      <c r="I16" s="84"/>
      <c r="J16" s="83"/>
      <c r="K16" s="84"/>
      <c r="L16" s="83"/>
      <c r="M16" s="83"/>
      <c r="N16" s="82"/>
      <c r="O16" s="83"/>
      <c r="P16" s="85"/>
      <c r="Q16" s="83"/>
      <c r="R16" s="81"/>
      <c r="S16" s="81"/>
      <c r="T16" s="85"/>
      <c r="U16" s="83"/>
      <c r="V16" s="85"/>
      <c r="W16" s="83"/>
      <c r="X16" s="85"/>
      <c r="Y16" s="86">
        <f t="shared" si="1"/>
        <v>0</v>
      </c>
      <c r="Z16" s="81"/>
      <c r="AA16" s="81"/>
      <c r="AB16" s="85"/>
      <c r="AC16" s="83"/>
      <c r="AD16" s="85"/>
      <c r="AE16" s="87"/>
      <c r="AF16" s="87"/>
      <c r="AG16" s="117"/>
      <c r="AH16" s="83"/>
      <c r="AI16" s="124">
        <f t="shared" si="2"/>
        <v>0</v>
      </c>
      <c r="AJ16" s="82"/>
      <c r="AK16" s="85"/>
      <c r="AL16" s="57"/>
      <c r="AM16" s="56">
        <f t="shared" si="3"/>
        <v>5</v>
      </c>
      <c r="AN16" s="30"/>
      <c r="AO16" s="48"/>
      <c r="AP16" s="48"/>
      <c r="AQ16" s="48"/>
      <c r="AR16" s="48"/>
      <c r="AS16" s="26"/>
      <c r="AT16" s="21"/>
    </row>
    <row r="17" spans="1:46" ht="24.75" customHeight="1">
      <c r="A17" s="32"/>
      <c r="B17" s="247">
        <f t="shared" si="0"/>
        <v>0</v>
      </c>
      <c r="C17" s="81"/>
      <c r="D17" s="81"/>
      <c r="E17" s="82"/>
      <c r="F17" s="83"/>
      <c r="G17" s="84"/>
      <c r="H17" s="83"/>
      <c r="I17" s="84"/>
      <c r="J17" s="83"/>
      <c r="K17" s="84"/>
      <c r="L17" s="83"/>
      <c r="M17" s="83"/>
      <c r="N17" s="82"/>
      <c r="O17" s="83"/>
      <c r="P17" s="85"/>
      <c r="Q17" s="83"/>
      <c r="R17" s="81"/>
      <c r="S17" s="81"/>
      <c r="T17" s="85"/>
      <c r="U17" s="83"/>
      <c r="V17" s="85"/>
      <c r="W17" s="83"/>
      <c r="X17" s="85"/>
      <c r="Y17" s="86">
        <f>SUM(Z17:AB17)</f>
        <v>0</v>
      </c>
      <c r="Z17" s="81"/>
      <c r="AA17" s="81"/>
      <c r="AB17" s="85"/>
      <c r="AC17" s="83"/>
      <c r="AD17" s="85"/>
      <c r="AE17" s="87"/>
      <c r="AF17" s="87"/>
      <c r="AG17" s="117"/>
      <c r="AH17" s="83"/>
      <c r="AI17" s="124">
        <f t="shared" si="2"/>
        <v>0</v>
      </c>
      <c r="AJ17" s="82"/>
      <c r="AK17" s="85"/>
      <c r="AL17" s="57"/>
      <c r="AM17" s="56">
        <f t="shared" si="3"/>
        <v>6</v>
      </c>
      <c r="AN17" s="30"/>
      <c r="AO17" s="48"/>
      <c r="AP17" s="48"/>
      <c r="AQ17" s="48"/>
      <c r="AR17" s="48"/>
      <c r="AS17" s="26"/>
      <c r="AT17" s="21"/>
    </row>
    <row r="18" spans="1:46" ht="24.75" customHeight="1" thickBot="1">
      <c r="A18" s="32"/>
      <c r="B18" s="247">
        <f t="shared" si="0"/>
        <v>0</v>
      </c>
      <c r="C18" s="81"/>
      <c r="D18" s="81"/>
      <c r="E18" s="82"/>
      <c r="F18" s="83"/>
      <c r="G18" s="84"/>
      <c r="H18" s="83"/>
      <c r="I18" s="84"/>
      <c r="J18" s="83"/>
      <c r="K18" s="84"/>
      <c r="L18" s="83"/>
      <c r="M18" s="83"/>
      <c r="N18" s="82"/>
      <c r="O18" s="83"/>
      <c r="P18" s="85"/>
      <c r="Q18" s="83"/>
      <c r="R18" s="81"/>
      <c r="S18" s="81"/>
      <c r="T18" s="85"/>
      <c r="U18" s="83"/>
      <c r="V18" s="85"/>
      <c r="W18" s="83"/>
      <c r="X18" s="85"/>
      <c r="Y18" s="86">
        <f t="shared" si="1"/>
        <v>0</v>
      </c>
      <c r="Z18" s="81"/>
      <c r="AA18" s="81"/>
      <c r="AB18" s="85"/>
      <c r="AC18" s="83"/>
      <c r="AD18" s="85"/>
      <c r="AE18" s="87"/>
      <c r="AF18" s="87"/>
      <c r="AG18" s="117"/>
      <c r="AH18" s="83"/>
      <c r="AI18" s="124">
        <f t="shared" si="2"/>
        <v>0</v>
      </c>
      <c r="AJ18" s="82"/>
      <c r="AK18" s="85"/>
      <c r="AL18" s="57"/>
      <c r="AM18" s="56">
        <f t="shared" si="3"/>
        <v>7</v>
      </c>
      <c r="AN18" s="30"/>
      <c r="AO18" s="48"/>
      <c r="AP18" s="48"/>
      <c r="AQ18" s="48"/>
      <c r="AR18" s="48"/>
      <c r="AS18" s="26"/>
      <c r="AT18" s="21"/>
    </row>
    <row r="19" spans="1:46" ht="24.75" hidden="1" customHeight="1">
      <c r="A19" s="32"/>
      <c r="B19" s="247">
        <f t="shared" si="0"/>
        <v>0</v>
      </c>
      <c r="C19" s="81"/>
      <c r="D19" s="81"/>
      <c r="E19" s="82"/>
      <c r="F19" s="83"/>
      <c r="G19" s="84"/>
      <c r="H19" s="83"/>
      <c r="I19" s="84"/>
      <c r="J19" s="83"/>
      <c r="K19" s="84"/>
      <c r="L19" s="83"/>
      <c r="M19" s="83"/>
      <c r="N19" s="82"/>
      <c r="O19" s="83"/>
      <c r="P19" s="85"/>
      <c r="Q19" s="83"/>
      <c r="R19" s="81"/>
      <c r="S19" s="81"/>
      <c r="T19" s="85"/>
      <c r="U19" s="83"/>
      <c r="V19" s="85"/>
      <c r="W19" s="83"/>
      <c r="X19" s="85"/>
      <c r="Y19" s="86">
        <f t="shared" si="1"/>
        <v>0</v>
      </c>
      <c r="Z19" s="81"/>
      <c r="AA19" s="81"/>
      <c r="AB19" s="85"/>
      <c r="AC19" s="83"/>
      <c r="AD19" s="85"/>
      <c r="AE19" s="87"/>
      <c r="AF19" s="87"/>
      <c r="AG19" s="117"/>
      <c r="AH19" s="83"/>
      <c r="AI19" s="124">
        <f t="shared" si="2"/>
        <v>0</v>
      </c>
      <c r="AJ19" s="82"/>
      <c r="AK19" s="85"/>
      <c r="AL19" s="57"/>
      <c r="AM19" s="56">
        <f t="shared" si="3"/>
        <v>8</v>
      </c>
      <c r="AN19" s="30"/>
      <c r="AO19" s="48"/>
      <c r="AP19" s="48"/>
      <c r="AQ19" s="48"/>
      <c r="AR19" s="48"/>
      <c r="AS19" s="26"/>
      <c r="AT19" s="21"/>
    </row>
    <row r="20" spans="1:46" ht="24.75" hidden="1" customHeight="1">
      <c r="A20" s="2"/>
      <c r="B20" s="247">
        <f t="shared" si="0"/>
        <v>0</v>
      </c>
      <c r="C20" s="81"/>
      <c r="D20" s="81"/>
      <c r="E20" s="82"/>
      <c r="F20" s="83"/>
      <c r="G20" s="84"/>
      <c r="H20" s="83"/>
      <c r="I20" s="84"/>
      <c r="J20" s="83"/>
      <c r="K20" s="84"/>
      <c r="L20" s="83"/>
      <c r="M20" s="83"/>
      <c r="N20" s="82"/>
      <c r="O20" s="83"/>
      <c r="P20" s="85"/>
      <c r="Q20" s="83"/>
      <c r="R20" s="81"/>
      <c r="S20" s="81"/>
      <c r="T20" s="85"/>
      <c r="U20" s="83"/>
      <c r="V20" s="85"/>
      <c r="W20" s="83"/>
      <c r="X20" s="85"/>
      <c r="Y20" s="86">
        <f t="shared" si="1"/>
        <v>0</v>
      </c>
      <c r="Z20" s="81"/>
      <c r="AA20" s="81"/>
      <c r="AB20" s="85"/>
      <c r="AC20" s="83"/>
      <c r="AD20" s="85"/>
      <c r="AE20" s="87"/>
      <c r="AF20" s="87"/>
      <c r="AG20" s="117"/>
      <c r="AH20" s="83"/>
      <c r="AI20" s="124">
        <f t="shared" si="2"/>
        <v>0</v>
      </c>
      <c r="AJ20" s="82"/>
      <c r="AK20" s="85"/>
      <c r="AL20" s="57"/>
      <c r="AM20" s="56">
        <f t="shared" si="3"/>
        <v>9</v>
      </c>
      <c r="AN20" s="30"/>
      <c r="AO20" s="48"/>
      <c r="AP20" s="48"/>
      <c r="AQ20" s="48"/>
      <c r="AR20" s="48"/>
      <c r="AS20" s="26"/>
      <c r="AT20" s="21"/>
    </row>
    <row r="21" spans="1:46" ht="24.75" hidden="1" customHeight="1">
      <c r="A21" s="2"/>
      <c r="B21" s="247">
        <f t="shared" si="0"/>
        <v>0</v>
      </c>
      <c r="C21" s="81"/>
      <c r="D21" s="81"/>
      <c r="E21" s="82"/>
      <c r="F21" s="83"/>
      <c r="G21" s="84"/>
      <c r="H21" s="83"/>
      <c r="I21" s="84"/>
      <c r="J21" s="83"/>
      <c r="K21" s="84"/>
      <c r="L21" s="83"/>
      <c r="M21" s="83"/>
      <c r="N21" s="82"/>
      <c r="O21" s="83"/>
      <c r="P21" s="85"/>
      <c r="Q21" s="83"/>
      <c r="R21" s="81"/>
      <c r="S21" s="81"/>
      <c r="T21" s="85"/>
      <c r="U21" s="83"/>
      <c r="V21" s="85"/>
      <c r="W21" s="83"/>
      <c r="X21" s="85"/>
      <c r="Y21" s="86">
        <f t="shared" si="1"/>
        <v>0</v>
      </c>
      <c r="Z21" s="81"/>
      <c r="AA21" s="81"/>
      <c r="AB21" s="85"/>
      <c r="AC21" s="83"/>
      <c r="AD21" s="85"/>
      <c r="AE21" s="87"/>
      <c r="AF21" s="87"/>
      <c r="AG21" s="117"/>
      <c r="AH21" s="83"/>
      <c r="AI21" s="124">
        <f t="shared" si="2"/>
        <v>0</v>
      </c>
      <c r="AJ21" s="82"/>
      <c r="AK21" s="85"/>
      <c r="AL21" s="57"/>
      <c r="AM21" s="56">
        <f t="shared" si="3"/>
        <v>10</v>
      </c>
      <c r="AN21" s="30"/>
      <c r="AO21" s="48"/>
      <c r="AP21" s="48"/>
      <c r="AQ21" s="48"/>
      <c r="AR21" s="48"/>
      <c r="AS21" s="26"/>
      <c r="AT21" s="21"/>
    </row>
    <row r="22" spans="1:46" ht="24.75" hidden="1" customHeight="1">
      <c r="A22" s="2"/>
      <c r="B22" s="247">
        <f t="shared" si="0"/>
        <v>0</v>
      </c>
      <c r="C22" s="81"/>
      <c r="D22" s="81"/>
      <c r="E22" s="82"/>
      <c r="F22" s="83"/>
      <c r="G22" s="84"/>
      <c r="H22" s="83"/>
      <c r="I22" s="84"/>
      <c r="J22" s="83"/>
      <c r="K22" s="84"/>
      <c r="L22" s="83"/>
      <c r="M22" s="83"/>
      <c r="N22" s="82"/>
      <c r="O22" s="83"/>
      <c r="P22" s="85"/>
      <c r="Q22" s="83"/>
      <c r="R22" s="81"/>
      <c r="S22" s="81"/>
      <c r="T22" s="85"/>
      <c r="U22" s="83"/>
      <c r="V22" s="85"/>
      <c r="W22" s="83"/>
      <c r="X22" s="85"/>
      <c r="Y22" s="86">
        <f t="shared" si="1"/>
        <v>0</v>
      </c>
      <c r="Z22" s="81"/>
      <c r="AA22" s="81"/>
      <c r="AB22" s="85"/>
      <c r="AC22" s="83"/>
      <c r="AD22" s="85"/>
      <c r="AE22" s="87"/>
      <c r="AF22" s="87"/>
      <c r="AG22" s="117"/>
      <c r="AH22" s="83"/>
      <c r="AI22" s="124">
        <f t="shared" si="2"/>
        <v>0</v>
      </c>
      <c r="AJ22" s="82"/>
      <c r="AK22" s="85"/>
      <c r="AL22" s="57"/>
      <c r="AM22" s="56">
        <f t="shared" si="3"/>
        <v>11</v>
      </c>
      <c r="AN22" s="30"/>
      <c r="AO22" s="48"/>
      <c r="AP22" s="48"/>
      <c r="AQ22" s="48"/>
      <c r="AR22" s="48"/>
      <c r="AS22" s="26"/>
      <c r="AT22" s="21"/>
    </row>
    <row r="23" spans="1:46" ht="24.75" hidden="1" customHeight="1">
      <c r="A23" s="2"/>
      <c r="B23" s="247">
        <f t="shared" si="0"/>
        <v>0</v>
      </c>
      <c r="C23" s="88"/>
      <c r="D23" s="88"/>
      <c r="E23" s="89"/>
      <c r="F23" s="90"/>
      <c r="G23" s="91"/>
      <c r="H23" s="90"/>
      <c r="I23" s="91"/>
      <c r="J23" s="90"/>
      <c r="K23" s="91"/>
      <c r="L23" s="90"/>
      <c r="M23" s="90"/>
      <c r="N23" s="89"/>
      <c r="O23" s="90"/>
      <c r="P23" s="92"/>
      <c r="Q23" s="90"/>
      <c r="R23" s="88"/>
      <c r="S23" s="88"/>
      <c r="T23" s="92"/>
      <c r="U23" s="90"/>
      <c r="V23" s="92"/>
      <c r="W23" s="90"/>
      <c r="X23" s="92"/>
      <c r="Y23" s="86">
        <f t="shared" si="1"/>
        <v>0</v>
      </c>
      <c r="Z23" s="88"/>
      <c r="AA23" s="88"/>
      <c r="AB23" s="92"/>
      <c r="AC23" s="90"/>
      <c r="AD23" s="92"/>
      <c r="AE23" s="93"/>
      <c r="AF23" s="93"/>
      <c r="AG23" s="118"/>
      <c r="AH23" s="90"/>
      <c r="AI23" s="125">
        <f t="shared" si="2"/>
        <v>0</v>
      </c>
      <c r="AJ23" s="89"/>
      <c r="AK23" s="92"/>
      <c r="AL23" s="57"/>
      <c r="AM23" s="56">
        <f t="shared" si="3"/>
        <v>12</v>
      </c>
      <c r="AN23" s="33"/>
      <c r="AO23" s="48"/>
      <c r="AP23" s="48"/>
      <c r="AQ23" s="48"/>
      <c r="AR23" s="48"/>
      <c r="AS23" s="26"/>
      <c r="AT23" s="21"/>
    </row>
    <row r="24" spans="1:46" ht="24.75" hidden="1" customHeight="1">
      <c r="A24" s="2"/>
      <c r="B24" s="247">
        <f t="shared" si="0"/>
        <v>0</v>
      </c>
      <c r="C24" s="88"/>
      <c r="D24" s="88"/>
      <c r="E24" s="89"/>
      <c r="F24" s="90"/>
      <c r="G24" s="91"/>
      <c r="H24" s="90"/>
      <c r="I24" s="91"/>
      <c r="J24" s="90"/>
      <c r="K24" s="91"/>
      <c r="L24" s="90"/>
      <c r="M24" s="90"/>
      <c r="N24" s="89"/>
      <c r="O24" s="90"/>
      <c r="P24" s="92"/>
      <c r="Q24" s="90"/>
      <c r="R24" s="88"/>
      <c r="S24" s="88"/>
      <c r="T24" s="92"/>
      <c r="U24" s="90"/>
      <c r="V24" s="92"/>
      <c r="W24" s="90"/>
      <c r="X24" s="92"/>
      <c r="Y24" s="86">
        <f t="shared" si="1"/>
        <v>0</v>
      </c>
      <c r="Z24" s="88"/>
      <c r="AA24" s="88"/>
      <c r="AB24" s="92"/>
      <c r="AC24" s="90"/>
      <c r="AD24" s="92"/>
      <c r="AE24" s="93"/>
      <c r="AF24" s="93"/>
      <c r="AG24" s="118"/>
      <c r="AH24" s="90"/>
      <c r="AI24" s="125">
        <f t="shared" si="2"/>
        <v>0</v>
      </c>
      <c r="AJ24" s="89"/>
      <c r="AK24" s="92"/>
      <c r="AL24" s="57"/>
      <c r="AM24" s="56">
        <f t="shared" si="3"/>
        <v>13</v>
      </c>
      <c r="AN24" s="33"/>
      <c r="AO24" s="48"/>
      <c r="AP24" s="48"/>
      <c r="AQ24" s="48"/>
      <c r="AR24" s="48"/>
      <c r="AS24" s="26"/>
      <c r="AT24" s="21"/>
    </row>
    <row r="25" spans="1:46" ht="24.75" hidden="1" customHeight="1">
      <c r="A25" s="2"/>
      <c r="B25" s="247">
        <f t="shared" si="0"/>
        <v>0</v>
      </c>
      <c r="C25" s="88"/>
      <c r="D25" s="88"/>
      <c r="E25" s="89"/>
      <c r="F25" s="90"/>
      <c r="G25" s="91"/>
      <c r="H25" s="90"/>
      <c r="I25" s="91"/>
      <c r="J25" s="90"/>
      <c r="K25" s="91"/>
      <c r="L25" s="90"/>
      <c r="M25" s="90"/>
      <c r="N25" s="89"/>
      <c r="O25" s="90"/>
      <c r="P25" s="92"/>
      <c r="Q25" s="90"/>
      <c r="R25" s="88"/>
      <c r="S25" s="88"/>
      <c r="T25" s="92"/>
      <c r="U25" s="90"/>
      <c r="V25" s="92"/>
      <c r="W25" s="90"/>
      <c r="X25" s="92"/>
      <c r="Y25" s="86">
        <f t="shared" si="1"/>
        <v>0</v>
      </c>
      <c r="Z25" s="88"/>
      <c r="AA25" s="88"/>
      <c r="AB25" s="92"/>
      <c r="AC25" s="90"/>
      <c r="AD25" s="92"/>
      <c r="AE25" s="93"/>
      <c r="AF25" s="93"/>
      <c r="AG25" s="118"/>
      <c r="AH25" s="90"/>
      <c r="AI25" s="125">
        <f t="shared" si="2"/>
        <v>0</v>
      </c>
      <c r="AJ25" s="89"/>
      <c r="AK25" s="92"/>
      <c r="AL25" s="57"/>
      <c r="AM25" s="56">
        <f t="shared" si="3"/>
        <v>14</v>
      </c>
      <c r="AN25" s="33"/>
      <c r="AO25" s="48"/>
      <c r="AP25" s="48"/>
      <c r="AQ25" s="48"/>
      <c r="AR25" s="48"/>
      <c r="AS25" s="26"/>
      <c r="AT25" s="21"/>
    </row>
    <row r="26" spans="1:46" ht="24.75" hidden="1" customHeight="1">
      <c r="A26" s="2"/>
      <c r="B26" s="247">
        <f t="shared" si="0"/>
        <v>0</v>
      </c>
      <c r="C26" s="88"/>
      <c r="D26" s="88"/>
      <c r="E26" s="89"/>
      <c r="F26" s="90"/>
      <c r="G26" s="91"/>
      <c r="H26" s="90"/>
      <c r="I26" s="91"/>
      <c r="J26" s="90"/>
      <c r="K26" s="91"/>
      <c r="L26" s="90"/>
      <c r="M26" s="90"/>
      <c r="N26" s="89"/>
      <c r="O26" s="90"/>
      <c r="P26" s="92"/>
      <c r="Q26" s="90"/>
      <c r="R26" s="88"/>
      <c r="S26" s="88"/>
      <c r="T26" s="92"/>
      <c r="U26" s="90"/>
      <c r="V26" s="92"/>
      <c r="W26" s="90"/>
      <c r="X26" s="92"/>
      <c r="Y26" s="86">
        <f t="shared" si="1"/>
        <v>0</v>
      </c>
      <c r="Z26" s="88"/>
      <c r="AA26" s="88"/>
      <c r="AB26" s="92"/>
      <c r="AC26" s="90"/>
      <c r="AD26" s="92"/>
      <c r="AE26" s="93"/>
      <c r="AF26" s="93"/>
      <c r="AG26" s="118"/>
      <c r="AH26" s="90"/>
      <c r="AI26" s="125">
        <f t="shared" si="2"/>
        <v>0</v>
      </c>
      <c r="AJ26" s="89"/>
      <c r="AK26" s="92"/>
      <c r="AL26" s="57"/>
      <c r="AM26" s="56">
        <f t="shared" si="3"/>
        <v>15</v>
      </c>
      <c r="AN26" s="33"/>
      <c r="AO26" s="48"/>
      <c r="AP26" s="48"/>
      <c r="AQ26" s="48"/>
      <c r="AR26" s="48"/>
      <c r="AS26" s="26"/>
      <c r="AT26" s="21"/>
    </row>
    <row r="27" spans="1:46" ht="24.75" hidden="1" customHeight="1">
      <c r="A27" s="2"/>
      <c r="B27" s="247">
        <f t="shared" si="0"/>
        <v>0</v>
      </c>
      <c r="C27" s="88"/>
      <c r="D27" s="88"/>
      <c r="E27" s="89"/>
      <c r="F27" s="90"/>
      <c r="G27" s="91"/>
      <c r="H27" s="90"/>
      <c r="I27" s="91"/>
      <c r="J27" s="90"/>
      <c r="K27" s="91"/>
      <c r="L27" s="90"/>
      <c r="M27" s="90"/>
      <c r="N27" s="89"/>
      <c r="O27" s="90"/>
      <c r="P27" s="92"/>
      <c r="Q27" s="90"/>
      <c r="R27" s="88"/>
      <c r="S27" s="88"/>
      <c r="T27" s="92"/>
      <c r="U27" s="90"/>
      <c r="V27" s="92"/>
      <c r="W27" s="90"/>
      <c r="X27" s="92"/>
      <c r="Y27" s="86">
        <f t="shared" si="1"/>
        <v>0</v>
      </c>
      <c r="Z27" s="88"/>
      <c r="AA27" s="88"/>
      <c r="AB27" s="92"/>
      <c r="AC27" s="90"/>
      <c r="AD27" s="92"/>
      <c r="AE27" s="93"/>
      <c r="AF27" s="93"/>
      <c r="AG27" s="118"/>
      <c r="AH27" s="90"/>
      <c r="AI27" s="125">
        <f t="shared" si="2"/>
        <v>0</v>
      </c>
      <c r="AJ27" s="89"/>
      <c r="AK27" s="92"/>
      <c r="AL27" s="57"/>
      <c r="AM27" s="56">
        <f t="shared" si="3"/>
        <v>16</v>
      </c>
      <c r="AN27" s="33"/>
      <c r="AO27" s="48"/>
      <c r="AP27" s="48"/>
      <c r="AQ27" s="48"/>
      <c r="AR27" s="48"/>
      <c r="AS27" s="26"/>
      <c r="AT27" s="21"/>
    </row>
    <row r="28" spans="1:46" ht="24.75" hidden="1" customHeight="1">
      <c r="A28" s="2"/>
      <c r="B28" s="247">
        <f t="shared" si="0"/>
        <v>0</v>
      </c>
      <c r="C28" s="88"/>
      <c r="D28" s="88"/>
      <c r="E28" s="89"/>
      <c r="F28" s="90"/>
      <c r="G28" s="91"/>
      <c r="H28" s="90"/>
      <c r="I28" s="91"/>
      <c r="J28" s="90"/>
      <c r="K28" s="91"/>
      <c r="L28" s="90"/>
      <c r="M28" s="90"/>
      <c r="N28" s="89"/>
      <c r="O28" s="90"/>
      <c r="P28" s="92"/>
      <c r="Q28" s="90"/>
      <c r="R28" s="88"/>
      <c r="S28" s="88"/>
      <c r="T28" s="92"/>
      <c r="U28" s="90"/>
      <c r="V28" s="92"/>
      <c r="W28" s="90"/>
      <c r="X28" s="92"/>
      <c r="Y28" s="86">
        <f t="shared" si="1"/>
        <v>0</v>
      </c>
      <c r="Z28" s="88"/>
      <c r="AA28" s="88"/>
      <c r="AB28" s="92"/>
      <c r="AC28" s="90"/>
      <c r="AD28" s="92"/>
      <c r="AE28" s="93"/>
      <c r="AF28" s="93"/>
      <c r="AG28" s="118"/>
      <c r="AH28" s="90"/>
      <c r="AI28" s="125">
        <f t="shared" si="2"/>
        <v>0</v>
      </c>
      <c r="AJ28" s="89"/>
      <c r="AK28" s="92"/>
      <c r="AL28" s="57"/>
      <c r="AM28" s="56">
        <f t="shared" si="3"/>
        <v>17</v>
      </c>
      <c r="AN28" s="33"/>
      <c r="AO28" s="48"/>
      <c r="AP28" s="48"/>
      <c r="AQ28" s="48"/>
      <c r="AR28" s="48"/>
      <c r="AS28" s="26"/>
      <c r="AT28" s="21"/>
    </row>
    <row r="29" spans="1:46" ht="24.75" hidden="1" customHeight="1">
      <c r="A29" s="2"/>
      <c r="B29" s="247">
        <f t="shared" si="0"/>
        <v>0</v>
      </c>
      <c r="C29" s="88"/>
      <c r="D29" s="88"/>
      <c r="E29" s="89"/>
      <c r="F29" s="90"/>
      <c r="G29" s="91"/>
      <c r="H29" s="90"/>
      <c r="I29" s="91"/>
      <c r="J29" s="90"/>
      <c r="K29" s="91"/>
      <c r="L29" s="90"/>
      <c r="M29" s="90"/>
      <c r="N29" s="89"/>
      <c r="O29" s="90"/>
      <c r="P29" s="92"/>
      <c r="Q29" s="90"/>
      <c r="R29" s="88"/>
      <c r="S29" s="88"/>
      <c r="T29" s="92"/>
      <c r="U29" s="90"/>
      <c r="V29" s="92"/>
      <c r="W29" s="90"/>
      <c r="X29" s="92"/>
      <c r="Y29" s="86">
        <f t="shared" si="1"/>
        <v>0</v>
      </c>
      <c r="Z29" s="88"/>
      <c r="AA29" s="88"/>
      <c r="AB29" s="92"/>
      <c r="AC29" s="90"/>
      <c r="AD29" s="92"/>
      <c r="AE29" s="93"/>
      <c r="AF29" s="93"/>
      <c r="AG29" s="118"/>
      <c r="AH29" s="90"/>
      <c r="AI29" s="125">
        <f t="shared" si="2"/>
        <v>0</v>
      </c>
      <c r="AJ29" s="89"/>
      <c r="AK29" s="92"/>
      <c r="AL29" s="57"/>
      <c r="AM29" s="56">
        <f t="shared" si="3"/>
        <v>18</v>
      </c>
      <c r="AN29" s="33"/>
      <c r="AO29" s="48"/>
      <c r="AP29" s="48"/>
      <c r="AQ29" s="48"/>
      <c r="AR29" s="48"/>
      <c r="AS29" s="26"/>
      <c r="AT29" s="21"/>
    </row>
    <row r="30" spans="1:46" ht="24.75" hidden="1" customHeight="1">
      <c r="A30" s="2"/>
      <c r="B30" s="247">
        <f t="shared" si="0"/>
        <v>0</v>
      </c>
      <c r="C30" s="88"/>
      <c r="D30" s="88"/>
      <c r="E30" s="89"/>
      <c r="F30" s="90"/>
      <c r="G30" s="91"/>
      <c r="H30" s="90"/>
      <c r="I30" s="91"/>
      <c r="J30" s="90"/>
      <c r="K30" s="91"/>
      <c r="L30" s="90"/>
      <c r="M30" s="90"/>
      <c r="N30" s="89"/>
      <c r="O30" s="90"/>
      <c r="P30" s="92"/>
      <c r="Q30" s="90"/>
      <c r="R30" s="88"/>
      <c r="S30" s="88"/>
      <c r="T30" s="92"/>
      <c r="U30" s="90"/>
      <c r="V30" s="92"/>
      <c r="W30" s="90"/>
      <c r="X30" s="92"/>
      <c r="Y30" s="86">
        <f t="shared" si="1"/>
        <v>0</v>
      </c>
      <c r="Z30" s="88"/>
      <c r="AA30" s="88"/>
      <c r="AB30" s="92"/>
      <c r="AC30" s="90"/>
      <c r="AD30" s="92"/>
      <c r="AE30" s="93"/>
      <c r="AF30" s="93"/>
      <c r="AG30" s="118"/>
      <c r="AH30" s="90"/>
      <c r="AI30" s="125">
        <f t="shared" si="2"/>
        <v>0</v>
      </c>
      <c r="AJ30" s="89"/>
      <c r="AK30" s="92"/>
      <c r="AL30" s="57"/>
      <c r="AM30" s="56">
        <f t="shared" si="3"/>
        <v>19</v>
      </c>
      <c r="AN30" s="33"/>
      <c r="AO30" s="48"/>
      <c r="AP30" s="48"/>
      <c r="AQ30" s="48"/>
      <c r="AR30" s="48"/>
      <c r="AS30" s="26"/>
      <c r="AT30" s="21"/>
    </row>
    <row r="31" spans="1:46" ht="24.75" hidden="1" customHeight="1" thickBot="1">
      <c r="A31" s="2"/>
      <c r="B31" s="247">
        <f t="shared" si="0"/>
        <v>0</v>
      </c>
      <c r="C31" s="88"/>
      <c r="D31" s="88"/>
      <c r="E31" s="89"/>
      <c r="F31" s="90"/>
      <c r="G31" s="91"/>
      <c r="H31" s="90"/>
      <c r="I31" s="91"/>
      <c r="J31" s="90"/>
      <c r="K31" s="91"/>
      <c r="L31" s="90"/>
      <c r="M31" s="90"/>
      <c r="N31" s="89"/>
      <c r="O31" s="90"/>
      <c r="P31" s="92"/>
      <c r="Q31" s="90"/>
      <c r="R31" s="88"/>
      <c r="S31" s="88"/>
      <c r="T31" s="92"/>
      <c r="U31" s="90"/>
      <c r="V31" s="92"/>
      <c r="W31" s="90"/>
      <c r="X31" s="92"/>
      <c r="Y31" s="86">
        <f t="shared" si="1"/>
        <v>0</v>
      </c>
      <c r="Z31" s="88"/>
      <c r="AA31" s="88"/>
      <c r="AB31" s="92"/>
      <c r="AC31" s="90"/>
      <c r="AD31" s="92"/>
      <c r="AE31" s="93"/>
      <c r="AF31" s="93"/>
      <c r="AG31" s="118"/>
      <c r="AH31" s="90"/>
      <c r="AI31" s="125">
        <f t="shared" si="2"/>
        <v>0</v>
      </c>
      <c r="AJ31" s="89"/>
      <c r="AK31" s="92"/>
      <c r="AL31" s="57"/>
      <c r="AM31" s="56">
        <f t="shared" si="3"/>
        <v>20</v>
      </c>
      <c r="AN31" s="33"/>
      <c r="AO31" s="48"/>
      <c r="AP31" s="48"/>
      <c r="AQ31" s="48"/>
      <c r="AR31" s="48"/>
      <c r="AS31" s="26"/>
      <c r="AT31" s="21"/>
    </row>
    <row r="32" spans="1:46" ht="24.75" customHeight="1" thickBot="1">
      <c r="A32" s="2"/>
      <c r="B32" s="248">
        <f t="shared" ref="B32:AJ32" si="4">SUM(B12:B31)</f>
        <v>0</v>
      </c>
      <c r="C32" s="95">
        <f t="shared" si="4"/>
        <v>0</v>
      </c>
      <c r="D32" s="95">
        <f t="shared" si="4"/>
        <v>0</v>
      </c>
      <c r="E32" s="96">
        <f t="shared" si="4"/>
        <v>0</v>
      </c>
      <c r="F32" s="97">
        <f t="shared" si="4"/>
        <v>0</v>
      </c>
      <c r="G32" s="98">
        <f t="shared" si="4"/>
        <v>0</v>
      </c>
      <c r="H32" s="97">
        <f t="shared" si="4"/>
        <v>0</v>
      </c>
      <c r="I32" s="98">
        <f t="shared" si="4"/>
        <v>0</v>
      </c>
      <c r="J32" s="97">
        <f t="shared" si="4"/>
        <v>0</v>
      </c>
      <c r="K32" s="98">
        <f t="shared" si="4"/>
        <v>0</v>
      </c>
      <c r="L32" s="97">
        <f t="shared" si="4"/>
        <v>0</v>
      </c>
      <c r="M32" s="97">
        <f t="shared" si="4"/>
        <v>0</v>
      </c>
      <c r="N32" s="96">
        <f t="shared" si="4"/>
        <v>0</v>
      </c>
      <c r="O32" s="97">
        <f t="shared" si="4"/>
        <v>0</v>
      </c>
      <c r="P32" s="99">
        <f t="shared" si="4"/>
        <v>0</v>
      </c>
      <c r="Q32" s="97">
        <f t="shared" si="4"/>
        <v>0</v>
      </c>
      <c r="R32" s="95">
        <f t="shared" si="4"/>
        <v>0</v>
      </c>
      <c r="S32" s="95">
        <f t="shared" si="4"/>
        <v>0</v>
      </c>
      <c r="T32" s="99">
        <f t="shared" si="4"/>
        <v>0</v>
      </c>
      <c r="U32" s="97">
        <f t="shared" si="4"/>
        <v>0</v>
      </c>
      <c r="V32" s="99">
        <f t="shared" si="4"/>
        <v>0</v>
      </c>
      <c r="W32" s="97">
        <f t="shared" si="4"/>
        <v>0</v>
      </c>
      <c r="X32" s="99">
        <f t="shared" si="4"/>
        <v>0</v>
      </c>
      <c r="Y32" s="97">
        <f t="shared" si="4"/>
        <v>0</v>
      </c>
      <c r="Z32" s="95">
        <f t="shared" si="4"/>
        <v>0</v>
      </c>
      <c r="AA32" s="95">
        <f t="shared" si="4"/>
        <v>0</v>
      </c>
      <c r="AB32" s="99">
        <f t="shared" si="4"/>
        <v>0</v>
      </c>
      <c r="AC32" s="97">
        <f t="shared" si="4"/>
        <v>0</v>
      </c>
      <c r="AD32" s="99">
        <f t="shared" si="4"/>
        <v>0</v>
      </c>
      <c r="AE32" s="100">
        <f t="shared" si="4"/>
        <v>0</v>
      </c>
      <c r="AF32" s="100">
        <f t="shared" si="4"/>
        <v>0</v>
      </c>
      <c r="AG32" s="119">
        <f t="shared" si="4"/>
        <v>0</v>
      </c>
      <c r="AH32" s="97">
        <f t="shared" si="4"/>
        <v>0</v>
      </c>
      <c r="AI32" s="127">
        <f t="shared" si="4"/>
        <v>4</v>
      </c>
      <c r="AJ32" s="96">
        <f t="shared" si="4"/>
        <v>0</v>
      </c>
      <c r="AK32" s="99">
        <f>SUM(AK12:AK31)</f>
        <v>0</v>
      </c>
      <c r="AL32" s="285" t="s">
        <v>18</v>
      </c>
      <c r="AM32" s="286"/>
      <c r="AN32" s="35"/>
      <c r="AO32" s="28"/>
      <c r="AP32" s="28"/>
      <c r="AQ32" s="28"/>
      <c r="AR32" s="28"/>
      <c r="AS32" s="27"/>
      <c r="AT32" s="25"/>
    </row>
    <row r="33" spans="1:46" ht="24.75" customHeight="1" thickBot="1">
      <c r="A33" s="2"/>
      <c r="B33" s="247">
        <f>D33+E33-C33</f>
        <v>0</v>
      </c>
      <c r="C33" s="81"/>
      <c r="D33" s="81"/>
      <c r="E33" s="82"/>
      <c r="F33" s="101"/>
      <c r="G33" s="102"/>
      <c r="H33" s="101"/>
      <c r="I33" s="102"/>
      <c r="J33" s="101"/>
      <c r="K33" s="102"/>
      <c r="L33" s="101"/>
      <c r="M33" s="101"/>
      <c r="N33" s="103"/>
      <c r="O33" s="101"/>
      <c r="P33" s="104"/>
      <c r="Q33" s="101"/>
      <c r="R33" s="105"/>
      <c r="S33" s="105"/>
      <c r="T33" s="104"/>
      <c r="U33" s="83"/>
      <c r="V33" s="85"/>
      <c r="W33" s="83"/>
      <c r="X33" s="85"/>
      <c r="Y33" s="86">
        <f>SUM(Z33:AB33)</f>
        <v>0</v>
      </c>
      <c r="Z33" s="105"/>
      <c r="AA33" s="105"/>
      <c r="AB33" s="104"/>
      <c r="AC33" s="101"/>
      <c r="AD33" s="104"/>
      <c r="AE33" s="106"/>
      <c r="AF33" s="106"/>
      <c r="AG33" s="120"/>
      <c r="AH33" s="101"/>
      <c r="AI33" s="81"/>
      <c r="AJ33" s="103"/>
      <c r="AK33" s="104"/>
      <c r="AL33" s="287" t="s">
        <v>19</v>
      </c>
      <c r="AM33" s="288"/>
      <c r="AN33" s="34"/>
      <c r="AO33" s="48"/>
      <c r="AP33" s="48"/>
      <c r="AQ33" s="48"/>
      <c r="AR33" s="48"/>
      <c r="AS33" s="48"/>
      <c r="AT33" s="21"/>
    </row>
    <row r="34" spans="1:46" ht="24.75" customHeight="1" thickBot="1">
      <c r="A34" s="149"/>
      <c r="B34" s="107">
        <f t="shared" ref="B34:AK34" si="5">IF(SUM(B32:B33)=0,0,IF(B33=0,1*100.0001,IF(B32=0,1*-100.0001,(B32/B33*100-100))))</f>
        <v>0</v>
      </c>
      <c r="C34" s="108">
        <f t="shared" si="5"/>
        <v>0</v>
      </c>
      <c r="D34" s="108">
        <f t="shared" si="5"/>
        <v>0</v>
      </c>
      <c r="E34" s="109">
        <f t="shared" si="5"/>
        <v>0</v>
      </c>
      <c r="F34" s="110">
        <f t="shared" si="5"/>
        <v>0</v>
      </c>
      <c r="G34" s="111">
        <f t="shared" si="5"/>
        <v>0</v>
      </c>
      <c r="H34" s="110">
        <f t="shared" si="5"/>
        <v>0</v>
      </c>
      <c r="I34" s="111">
        <f t="shared" si="5"/>
        <v>0</v>
      </c>
      <c r="J34" s="110">
        <f t="shared" si="5"/>
        <v>0</v>
      </c>
      <c r="K34" s="111">
        <f t="shared" si="5"/>
        <v>0</v>
      </c>
      <c r="L34" s="110">
        <f t="shared" si="5"/>
        <v>0</v>
      </c>
      <c r="M34" s="110">
        <f t="shared" si="5"/>
        <v>0</v>
      </c>
      <c r="N34" s="109">
        <f t="shared" si="5"/>
        <v>0</v>
      </c>
      <c r="O34" s="110">
        <f t="shared" si="5"/>
        <v>0</v>
      </c>
      <c r="P34" s="112">
        <f t="shared" si="5"/>
        <v>0</v>
      </c>
      <c r="Q34" s="110">
        <f t="shared" si="5"/>
        <v>0</v>
      </c>
      <c r="R34" s="108">
        <f t="shared" si="5"/>
        <v>0</v>
      </c>
      <c r="S34" s="108">
        <f t="shared" si="5"/>
        <v>0</v>
      </c>
      <c r="T34" s="112">
        <f t="shared" si="5"/>
        <v>0</v>
      </c>
      <c r="U34" s="110">
        <f t="shared" si="5"/>
        <v>0</v>
      </c>
      <c r="V34" s="112">
        <f t="shared" si="5"/>
        <v>0</v>
      </c>
      <c r="W34" s="110">
        <f t="shared" si="5"/>
        <v>0</v>
      </c>
      <c r="X34" s="112">
        <f t="shared" si="5"/>
        <v>0</v>
      </c>
      <c r="Y34" s="110">
        <f t="shared" si="5"/>
        <v>0</v>
      </c>
      <c r="Z34" s="108">
        <f t="shared" si="5"/>
        <v>0</v>
      </c>
      <c r="AA34" s="108">
        <f t="shared" si="5"/>
        <v>0</v>
      </c>
      <c r="AB34" s="112">
        <f t="shared" si="5"/>
        <v>0</v>
      </c>
      <c r="AC34" s="110">
        <f t="shared" si="5"/>
        <v>0</v>
      </c>
      <c r="AD34" s="112">
        <f t="shared" si="5"/>
        <v>0</v>
      </c>
      <c r="AE34" s="113">
        <f t="shared" si="5"/>
        <v>0</v>
      </c>
      <c r="AF34" s="113">
        <f t="shared" si="5"/>
        <v>0</v>
      </c>
      <c r="AG34" s="121">
        <f t="shared" si="5"/>
        <v>0</v>
      </c>
      <c r="AH34" s="110">
        <f t="shared" si="5"/>
        <v>0</v>
      </c>
      <c r="AI34" s="108">
        <f t="shared" si="5"/>
        <v>100.0001</v>
      </c>
      <c r="AJ34" s="109">
        <f t="shared" si="5"/>
        <v>0</v>
      </c>
      <c r="AK34" s="112">
        <f t="shared" si="5"/>
        <v>0</v>
      </c>
      <c r="AL34" s="275" t="s">
        <v>20</v>
      </c>
      <c r="AM34" s="276"/>
      <c r="AN34" s="34"/>
      <c r="AO34" s="48"/>
      <c r="AP34" s="48"/>
      <c r="AQ34" s="48"/>
      <c r="AR34" s="48"/>
      <c r="AS34" s="48"/>
      <c r="AT34" s="21"/>
    </row>
    <row r="35" spans="1:46" s="37" customFormat="1" ht="7.15" customHeight="1" thickBot="1">
      <c r="A35" s="41"/>
      <c r="B35" s="352"/>
      <c r="C35" s="352"/>
      <c r="D35" s="352"/>
      <c r="E35" s="352"/>
      <c r="F35" s="352"/>
      <c r="G35" s="352"/>
      <c r="H35" s="352"/>
      <c r="I35" s="352"/>
      <c r="J35" s="353"/>
      <c r="K35" s="353"/>
      <c r="L35" s="353"/>
      <c r="M35" s="353"/>
      <c r="N35" s="353"/>
      <c r="O35" s="415"/>
      <c r="P35" s="415"/>
      <c r="Q35" s="415"/>
      <c r="R35" s="415"/>
      <c r="S35" s="415"/>
      <c r="T35" s="415"/>
      <c r="U35" s="415"/>
      <c r="V35" s="355"/>
      <c r="W35" s="355"/>
      <c r="X35" s="355"/>
      <c r="Y35" s="355"/>
      <c r="Z35" s="355"/>
      <c r="AA35" s="355"/>
      <c r="AB35" s="355"/>
      <c r="AC35" s="355"/>
      <c r="AD35" s="355"/>
      <c r="AE35" s="355"/>
      <c r="AF35" s="355"/>
      <c r="AG35" s="355"/>
      <c r="AH35" s="355"/>
      <c r="AI35" s="355"/>
      <c r="AJ35" s="355"/>
      <c r="AK35" s="355"/>
      <c r="AL35" s="355"/>
      <c r="AM35" s="355"/>
      <c r="AN35" s="137"/>
      <c r="AO35" s="137"/>
      <c r="AP35" s="137"/>
      <c r="AQ35" s="137"/>
      <c r="AR35" s="137"/>
      <c r="AS35" s="137"/>
      <c r="AT35" s="138"/>
    </row>
    <row r="36" spans="1:46" ht="15" customHeight="1" thickTop="1"/>
    <row r="39" spans="1:46" ht="15" customHeight="1"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</row>
  </sheetData>
  <sheetProtection formatCells="0" formatColumns="0" formatRows="0" insertColumns="0" insertRows="0" insertHyperlinks="0" deleteColumns="0" deleteRows="0" sort="0" autoFilter="0" pivotTables="0"/>
  <mergeCells count="52">
    <mergeCell ref="B9:E9"/>
    <mergeCell ref="F9:G9"/>
    <mergeCell ref="H9:I9"/>
    <mergeCell ref="J9:K9"/>
    <mergeCell ref="M9:N9"/>
    <mergeCell ref="A1:AT1"/>
    <mergeCell ref="B2:H2"/>
    <mergeCell ref="B3:H3"/>
    <mergeCell ref="L5:P5"/>
    <mergeCell ref="Q5:T5"/>
    <mergeCell ref="X5:AB5"/>
    <mergeCell ref="AC5:AF5"/>
    <mergeCell ref="W10:X10"/>
    <mergeCell ref="Y10:AB10"/>
    <mergeCell ref="AC10:AD10"/>
    <mergeCell ref="B10:E10"/>
    <mergeCell ref="F10:G10"/>
    <mergeCell ref="H10:I10"/>
    <mergeCell ref="J10:K10"/>
    <mergeCell ref="L10:L11"/>
    <mergeCell ref="B35:I35"/>
    <mergeCell ref="AL32:AM32"/>
    <mergeCell ref="AL33:AM33"/>
    <mergeCell ref="AL34:AM34"/>
    <mergeCell ref="B5:H5"/>
    <mergeCell ref="B6:H7"/>
    <mergeCell ref="V35:AM35"/>
    <mergeCell ref="O35:U35"/>
    <mergeCell ref="J35:N35"/>
    <mergeCell ref="AE10:AE11"/>
    <mergeCell ref="AF10:AF11"/>
    <mergeCell ref="AG10:AK10"/>
    <mergeCell ref="AM9:AM11"/>
    <mergeCell ref="M10:N10"/>
    <mergeCell ref="O10:P10"/>
    <mergeCell ref="Q10:T10"/>
    <mergeCell ref="U9:V9"/>
    <mergeCell ref="W9:X9"/>
    <mergeCell ref="Y9:AB9"/>
    <mergeCell ref="AC9:AD9"/>
    <mergeCell ref="AJ2:AM2"/>
    <mergeCell ref="AJ3:AM3"/>
    <mergeCell ref="AJ5:AM5"/>
    <mergeCell ref="AJ6:AM7"/>
    <mergeCell ref="K7:AG7"/>
    <mergeCell ref="L2:AF3"/>
    <mergeCell ref="O9:P9"/>
    <mergeCell ref="Q9:T9"/>
    <mergeCell ref="AL9:AL11"/>
    <mergeCell ref="AE9:AF9"/>
    <mergeCell ref="AG9:AK9"/>
    <mergeCell ref="U10:V10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T39"/>
  <sheetViews>
    <sheetView showGridLines="0" topLeftCell="A4" zoomScaleNormal="100" zoomScaleSheetLayoutView="100" workbookViewId="0">
      <selection activeCell="AH12" sqref="AH12:AH19"/>
    </sheetView>
  </sheetViews>
  <sheetFormatPr defaultColWidth="9.28515625" defaultRowHeight="15" customHeight="1"/>
  <cols>
    <col min="1" max="1" width="0.7109375" style="1" customWidth="1"/>
    <col min="2" max="14" width="3.5703125" style="1" customWidth="1"/>
    <col min="15" max="15" width="5.7109375" style="1" customWidth="1"/>
    <col min="16" max="22" width="3.5703125" style="1" customWidth="1"/>
    <col min="23" max="23" width="4.42578125" style="1" customWidth="1"/>
    <col min="24" max="37" width="3.5703125" style="1" customWidth="1"/>
    <col min="38" max="38" width="10.28515625" style="1" customWidth="1"/>
    <col min="39" max="39" width="3.28515625" style="1" customWidth="1"/>
    <col min="40" max="42" width="9.28515625" style="1" hidden="1" customWidth="1"/>
    <col min="43" max="43" width="1" style="1" hidden="1" customWidth="1"/>
    <col min="44" max="45" width="9.28515625" style="1" hidden="1" customWidth="1"/>
    <col min="46" max="46" width="1" style="1" customWidth="1"/>
    <col min="47" max="16384" width="9.28515625" style="1"/>
  </cols>
  <sheetData>
    <row r="1" spans="1:46" ht="4.1500000000000004" customHeight="1" thickTop="1" thickBot="1">
      <c r="A1" s="336"/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7"/>
      <c r="AO1" s="337"/>
      <c r="AP1" s="337"/>
      <c r="AQ1" s="337"/>
      <c r="AR1" s="337"/>
      <c r="AS1" s="337"/>
      <c r="AT1" s="338"/>
    </row>
    <row r="2" spans="1:46" ht="27" customHeight="1">
      <c r="A2" s="2"/>
      <c r="B2" s="406" t="s">
        <v>90</v>
      </c>
      <c r="C2" s="407"/>
      <c r="D2" s="407"/>
      <c r="E2" s="407"/>
      <c r="F2" s="407"/>
      <c r="G2" s="407"/>
      <c r="H2" s="408"/>
      <c r="I2" s="42"/>
      <c r="J2" s="139"/>
      <c r="K2" s="139"/>
      <c r="L2" s="405" t="s">
        <v>121</v>
      </c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5"/>
      <c r="AF2" s="405"/>
      <c r="AG2" s="134"/>
      <c r="AH2" s="48"/>
      <c r="AI2" s="135"/>
      <c r="AJ2" s="387" t="s">
        <v>91</v>
      </c>
      <c r="AK2" s="388"/>
      <c r="AL2" s="388"/>
      <c r="AM2" s="389"/>
      <c r="AN2" s="4"/>
      <c r="AO2" s="4"/>
      <c r="AP2" s="4"/>
      <c r="AQ2" s="5"/>
      <c r="AR2" s="48"/>
      <c r="AS2" s="48"/>
      <c r="AT2" s="6"/>
    </row>
    <row r="3" spans="1:46" ht="27" customHeight="1" thickBot="1">
      <c r="A3" s="2"/>
      <c r="B3" s="416"/>
      <c r="C3" s="417"/>
      <c r="D3" s="417"/>
      <c r="E3" s="417"/>
      <c r="F3" s="417"/>
      <c r="G3" s="417"/>
      <c r="H3" s="418"/>
      <c r="I3" s="42"/>
      <c r="J3" s="139"/>
      <c r="K3" s="139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405"/>
      <c r="X3" s="405"/>
      <c r="Y3" s="405"/>
      <c r="Z3" s="405"/>
      <c r="AA3" s="405"/>
      <c r="AB3" s="405"/>
      <c r="AC3" s="405"/>
      <c r="AD3" s="405"/>
      <c r="AE3" s="405"/>
      <c r="AF3" s="405"/>
      <c r="AG3" s="134"/>
      <c r="AH3" s="48"/>
      <c r="AI3" s="135"/>
      <c r="AJ3" s="390"/>
      <c r="AK3" s="391"/>
      <c r="AL3" s="391"/>
      <c r="AM3" s="392"/>
      <c r="AN3" s="8"/>
      <c r="AO3" s="8"/>
      <c r="AP3" s="8"/>
      <c r="AQ3" s="9"/>
      <c r="AR3" s="48"/>
      <c r="AS3" s="48"/>
      <c r="AT3" s="6"/>
    </row>
    <row r="4" spans="1:46" ht="4.1500000000000004" customHeight="1" thickBot="1">
      <c r="A4" s="2"/>
      <c r="B4" s="140"/>
      <c r="C4" s="140"/>
      <c r="D4" s="140"/>
      <c r="E4" s="141"/>
      <c r="F4" s="142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34"/>
      <c r="AF4" s="134"/>
      <c r="AG4" s="134"/>
      <c r="AH4" s="48"/>
      <c r="AI4" s="136"/>
      <c r="AJ4" s="136"/>
      <c r="AK4" s="136"/>
      <c r="AL4" s="136"/>
      <c r="AM4" s="136"/>
      <c r="AN4" s="144"/>
      <c r="AO4" s="144"/>
      <c r="AP4" s="43"/>
      <c r="AQ4" s="12"/>
      <c r="AR4" s="48"/>
      <c r="AS4" s="48"/>
      <c r="AT4" s="6"/>
    </row>
    <row r="5" spans="1:46" ht="27.6" customHeight="1">
      <c r="A5" s="2"/>
      <c r="B5" s="406" t="s">
        <v>17</v>
      </c>
      <c r="C5" s="407"/>
      <c r="D5" s="407"/>
      <c r="E5" s="407"/>
      <c r="F5" s="407"/>
      <c r="G5" s="407"/>
      <c r="H5" s="408"/>
      <c r="I5" s="42"/>
      <c r="J5" s="72"/>
      <c r="K5" s="72"/>
      <c r="L5" s="331"/>
      <c r="M5" s="331"/>
      <c r="N5" s="331"/>
      <c r="O5" s="331"/>
      <c r="P5" s="331"/>
      <c r="Q5" s="332" t="s">
        <v>1</v>
      </c>
      <c r="R5" s="333"/>
      <c r="S5" s="333"/>
      <c r="T5" s="333"/>
      <c r="U5" s="72"/>
      <c r="V5" s="48"/>
      <c r="W5" s="48"/>
      <c r="X5" s="331"/>
      <c r="Y5" s="331"/>
      <c r="Z5" s="331"/>
      <c r="AA5" s="331"/>
      <c r="AB5" s="331"/>
      <c r="AC5" s="334" t="s">
        <v>78</v>
      </c>
      <c r="AD5" s="335"/>
      <c r="AE5" s="335"/>
      <c r="AF5" s="335"/>
      <c r="AG5" s="49"/>
      <c r="AH5" s="48"/>
      <c r="AI5" s="133"/>
      <c r="AJ5" s="393" t="s">
        <v>92</v>
      </c>
      <c r="AK5" s="394"/>
      <c r="AL5" s="394"/>
      <c r="AM5" s="395"/>
      <c r="AN5" s="13"/>
      <c r="AO5" s="13"/>
      <c r="AP5" s="13"/>
      <c r="AQ5" s="14"/>
      <c r="AR5" s="48"/>
      <c r="AS5" s="48"/>
      <c r="AT5" s="6"/>
    </row>
    <row r="6" spans="1:46" ht="3.6" customHeight="1">
      <c r="A6" s="2"/>
      <c r="B6" s="409"/>
      <c r="C6" s="410"/>
      <c r="D6" s="410"/>
      <c r="E6" s="410"/>
      <c r="F6" s="410"/>
      <c r="G6" s="410"/>
      <c r="H6" s="411"/>
      <c r="I6" s="42"/>
      <c r="J6" s="42"/>
      <c r="K6" s="42"/>
      <c r="L6" s="42"/>
      <c r="M6" s="145"/>
      <c r="N6" s="145"/>
      <c r="O6" s="146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8"/>
      <c r="AC6" s="148"/>
      <c r="AD6" s="48"/>
      <c r="AE6" s="49"/>
      <c r="AF6" s="49"/>
      <c r="AG6" s="49"/>
      <c r="AH6" s="48"/>
      <c r="AI6" s="133"/>
      <c r="AJ6" s="396"/>
      <c r="AK6" s="397"/>
      <c r="AL6" s="397"/>
      <c r="AM6" s="398"/>
      <c r="AN6" s="17"/>
      <c r="AO6" s="17"/>
      <c r="AP6" s="17"/>
      <c r="AQ6" s="18"/>
      <c r="AR6" s="48"/>
      <c r="AS6" s="48"/>
      <c r="AT6" s="6"/>
    </row>
    <row r="7" spans="1:46" ht="24" customHeight="1" thickBot="1">
      <c r="A7" s="2"/>
      <c r="B7" s="412"/>
      <c r="C7" s="413"/>
      <c r="D7" s="413"/>
      <c r="E7" s="413"/>
      <c r="F7" s="413"/>
      <c r="G7" s="413"/>
      <c r="H7" s="414"/>
      <c r="I7" s="43"/>
      <c r="J7" s="134"/>
      <c r="K7" s="402" t="s">
        <v>24</v>
      </c>
      <c r="L7" s="403"/>
      <c r="M7" s="403"/>
      <c r="N7" s="403"/>
      <c r="O7" s="403"/>
      <c r="P7" s="403"/>
      <c r="Q7" s="403"/>
      <c r="R7" s="403"/>
      <c r="S7" s="403"/>
      <c r="T7" s="403"/>
      <c r="U7" s="403"/>
      <c r="V7" s="403"/>
      <c r="W7" s="403"/>
      <c r="X7" s="403"/>
      <c r="Y7" s="403"/>
      <c r="Z7" s="403"/>
      <c r="AA7" s="403"/>
      <c r="AB7" s="403"/>
      <c r="AC7" s="403"/>
      <c r="AD7" s="403"/>
      <c r="AE7" s="403"/>
      <c r="AF7" s="403"/>
      <c r="AG7" s="404"/>
      <c r="AH7" s="48"/>
      <c r="AI7" s="133"/>
      <c r="AJ7" s="399"/>
      <c r="AK7" s="400"/>
      <c r="AL7" s="400"/>
      <c r="AM7" s="401"/>
      <c r="AN7" s="19"/>
      <c r="AO7" s="19"/>
      <c r="AP7" s="19"/>
      <c r="AQ7" s="20"/>
      <c r="AR7" s="48"/>
      <c r="AS7" s="48"/>
      <c r="AT7" s="6"/>
    </row>
    <row r="8" spans="1:46" ht="4.1500000000000004" customHeight="1" thickBot="1">
      <c r="A8" s="2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21"/>
    </row>
    <row r="9" spans="1:46" ht="12" customHeight="1" thickBot="1">
      <c r="A9" s="22"/>
      <c r="B9" s="323">
        <v>13</v>
      </c>
      <c r="C9" s="324"/>
      <c r="D9" s="324"/>
      <c r="E9" s="300"/>
      <c r="F9" s="299">
        <v>12</v>
      </c>
      <c r="G9" s="300"/>
      <c r="H9" s="299">
        <v>11</v>
      </c>
      <c r="I9" s="300"/>
      <c r="J9" s="299">
        <v>10</v>
      </c>
      <c r="K9" s="300"/>
      <c r="L9" s="242">
        <v>9</v>
      </c>
      <c r="M9" s="299">
        <v>8</v>
      </c>
      <c r="N9" s="300"/>
      <c r="O9" s="299">
        <v>7</v>
      </c>
      <c r="P9" s="300"/>
      <c r="Q9" s="299">
        <v>6</v>
      </c>
      <c r="R9" s="324"/>
      <c r="S9" s="324"/>
      <c r="T9" s="300"/>
      <c r="U9" s="299">
        <v>5</v>
      </c>
      <c r="V9" s="300"/>
      <c r="W9" s="299">
        <v>4</v>
      </c>
      <c r="X9" s="300"/>
      <c r="Y9" s="299">
        <v>3</v>
      </c>
      <c r="Z9" s="324"/>
      <c r="AA9" s="324"/>
      <c r="AB9" s="300"/>
      <c r="AC9" s="299">
        <v>2</v>
      </c>
      <c r="AD9" s="300"/>
      <c r="AE9" s="299">
        <v>1</v>
      </c>
      <c r="AF9" s="300"/>
      <c r="AG9" s="307"/>
      <c r="AH9" s="308"/>
      <c r="AI9" s="308"/>
      <c r="AJ9" s="308"/>
      <c r="AK9" s="309"/>
      <c r="AL9" s="368" t="s">
        <v>21</v>
      </c>
      <c r="AM9" s="282" t="s">
        <v>54</v>
      </c>
      <c r="AN9" s="24"/>
      <c r="AO9" s="23"/>
      <c r="AP9" s="23"/>
      <c r="AQ9" s="23"/>
      <c r="AR9" s="23"/>
      <c r="AS9" s="24"/>
      <c r="AT9" s="25"/>
    </row>
    <row r="10" spans="1:46" ht="57.75" customHeight="1">
      <c r="A10" s="2"/>
      <c r="B10" s="289" t="s">
        <v>9</v>
      </c>
      <c r="C10" s="290"/>
      <c r="D10" s="290"/>
      <c r="E10" s="291"/>
      <c r="F10" s="292" t="s">
        <v>123</v>
      </c>
      <c r="G10" s="293"/>
      <c r="H10" s="292" t="s">
        <v>46</v>
      </c>
      <c r="I10" s="293"/>
      <c r="J10" s="292" t="s">
        <v>47</v>
      </c>
      <c r="K10" s="293"/>
      <c r="L10" s="294" t="s">
        <v>82</v>
      </c>
      <c r="M10" s="305" t="s">
        <v>122</v>
      </c>
      <c r="N10" s="306"/>
      <c r="O10" s="296" t="s">
        <v>86</v>
      </c>
      <c r="P10" s="297"/>
      <c r="Q10" s="292" t="s">
        <v>99</v>
      </c>
      <c r="R10" s="298"/>
      <c r="S10" s="298"/>
      <c r="T10" s="293"/>
      <c r="U10" s="304" t="s">
        <v>43</v>
      </c>
      <c r="V10" s="291"/>
      <c r="W10" s="305" t="s">
        <v>87</v>
      </c>
      <c r="X10" s="306"/>
      <c r="Y10" s="292" t="s">
        <v>8</v>
      </c>
      <c r="Z10" s="298"/>
      <c r="AA10" s="298"/>
      <c r="AB10" s="293"/>
      <c r="AC10" s="304" t="s">
        <v>12</v>
      </c>
      <c r="AD10" s="291"/>
      <c r="AE10" s="277" t="s">
        <v>103</v>
      </c>
      <c r="AF10" s="277" t="s">
        <v>88</v>
      </c>
      <c r="AG10" s="304" t="s">
        <v>15</v>
      </c>
      <c r="AH10" s="290"/>
      <c r="AI10" s="290"/>
      <c r="AJ10" s="290"/>
      <c r="AK10" s="291"/>
      <c r="AL10" s="369"/>
      <c r="AM10" s="283"/>
      <c r="AN10" s="24"/>
      <c r="AO10" s="48"/>
      <c r="AP10" s="48"/>
      <c r="AQ10" s="48"/>
      <c r="AR10" s="48"/>
      <c r="AS10" s="26"/>
      <c r="AT10" s="21"/>
    </row>
    <row r="11" spans="1:46" ht="117.75" thickBot="1">
      <c r="A11" s="2"/>
      <c r="B11" s="69" t="s">
        <v>2</v>
      </c>
      <c r="C11" s="129" t="s">
        <v>83</v>
      </c>
      <c r="D11" s="67" t="s">
        <v>4</v>
      </c>
      <c r="E11" s="68" t="s">
        <v>3</v>
      </c>
      <c r="F11" s="130" t="s">
        <v>49</v>
      </c>
      <c r="G11" s="130" t="s">
        <v>50</v>
      </c>
      <c r="H11" s="130" t="s">
        <v>48</v>
      </c>
      <c r="I11" s="130" t="s">
        <v>46</v>
      </c>
      <c r="J11" s="129" t="s">
        <v>51</v>
      </c>
      <c r="K11" s="129" t="s">
        <v>52</v>
      </c>
      <c r="L11" s="295"/>
      <c r="M11" s="130" t="s">
        <v>102</v>
      </c>
      <c r="N11" s="130" t="s">
        <v>53</v>
      </c>
      <c r="O11" s="61" t="s">
        <v>23</v>
      </c>
      <c r="P11" s="60" t="s">
        <v>10</v>
      </c>
      <c r="Q11" s="62" t="s">
        <v>45</v>
      </c>
      <c r="R11" s="63" t="s">
        <v>101</v>
      </c>
      <c r="S11" s="63" t="s">
        <v>45</v>
      </c>
      <c r="T11" s="60" t="s">
        <v>100</v>
      </c>
      <c r="U11" s="131" t="s">
        <v>98</v>
      </c>
      <c r="V11" s="60" t="s">
        <v>44</v>
      </c>
      <c r="W11" s="132" t="s">
        <v>81</v>
      </c>
      <c r="X11" s="64" t="s">
        <v>80</v>
      </c>
      <c r="Y11" s="65" t="s">
        <v>7</v>
      </c>
      <c r="Z11" s="66" t="s">
        <v>6</v>
      </c>
      <c r="AA11" s="67" t="s">
        <v>5</v>
      </c>
      <c r="AB11" s="68" t="s">
        <v>89</v>
      </c>
      <c r="AC11" s="61" t="s">
        <v>14</v>
      </c>
      <c r="AD11" s="60" t="s">
        <v>13</v>
      </c>
      <c r="AE11" s="278"/>
      <c r="AF11" s="278"/>
      <c r="AG11" s="70" t="s">
        <v>16</v>
      </c>
      <c r="AH11" s="61" t="s">
        <v>97</v>
      </c>
      <c r="AI11" s="71" t="s">
        <v>96</v>
      </c>
      <c r="AJ11" s="122" t="s">
        <v>85</v>
      </c>
      <c r="AK11" s="60" t="s">
        <v>84</v>
      </c>
      <c r="AL11" s="370"/>
      <c r="AM11" s="284"/>
      <c r="AN11" s="26"/>
      <c r="AO11" s="48"/>
      <c r="AP11" s="48"/>
      <c r="AQ11" s="48"/>
      <c r="AR11" s="48"/>
      <c r="AS11" s="26"/>
      <c r="AT11" s="21"/>
    </row>
    <row r="12" spans="1:46" ht="21.75">
      <c r="A12" s="2"/>
      <c r="B12" s="246">
        <f>D12+E12-C12</f>
        <v>0</v>
      </c>
      <c r="C12" s="74"/>
      <c r="D12" s="74"/>
      <c r="E12" s="75"/>
      <c r="F12" s="76"/>
      <c r="G12" s="77"/>
      <c r="H12" s="76"/>
      <c r="I12" s="77"/>
      <c r="J12" s="76"/>
      <c r="K12" s="77"/>
      <c r="L12" s="76"/>
      <c r="M12" s="76"/>
      <c r="N12" s="75"/>
      <c r="O12" s="76"/>
      <c r="P12" s="78"/>
      <c r="Q12" s="76"/>
      <c r="R12" s="74"/>
      <c r="S12" s="74"/>
      <c r="T12" s="78"/>
      <c r="U12" s="76"/>
      <c r="V12" s="78"/>
      <c r="W12" s="76"/>
      <c r="X12" s="78"/>
      <c r="Y12" s="79">
        <f>SUM(Z12:AB12)</f>
        <v>0</v>
      </c>
      <c r="Z12" s="74"/>
      <c r="AA12" s="74"/>
      <c r="AB12" s="78"/>
      <c r="AC12" s="76"/>
      <c r="AD12" s="78"/>
      <c r="AE12" s="80"/>
      <c r="AF12" s="80"/>
      <c r="AG12" s="116"/>
      <c r="AH12" s="114"/>
      <c r="AI12" s="123">
        <f>COUNTA(AL12)+(AK12+AJ12)</f>
        <v>1</v>
      </c>
      <c r="AJ12" s="75"/>
      <c r="AK12" s="78"/>
      <c r="AL12" s="53" t="s">
        <v>27</v>
      </c>
      <c r="AM12" s="54">
        <v>1</v>
      </c>
      <c r="AN12" s="29"/>
      <c r="AO12" s="23"/>
      <c r="AP12" s="23"/>
      <c r="AQ12" s="23"/>
      <c r="AR12" s="23"/>
      <c r="AS12" s="24"/>
      <c r="AT12" s="21"/>
    </row>
    <row r="13" spans="1:46" ht="17.25">
      <c r="A13" s="2"/>
      <c r="B13" s="247">
        <f t="shared" ref="B13:B31" si="0">D13+E13-C13</f>
        <v>0</v>
      </c>
      <c r="C13" s="81"/>
      <c r="D13" s="81"/>
      <c r="E13" s="82"/>
      <c r="F13" s="83"/>
      <c r="G13" s="84"/>
      <c r="H13" s="83"/>
      <c r="I13" s="84"/>
      <c r="J13" s="83"/>
      <c r="K13" s="84"/>
      <c r="L13" s="83"/>
      <c r="M13" s="83"/>
      <c r="N13" s="82"/>
      <c r="O13" s="83"/>
      <c r="P13" s="85"/>
      <c r="Q13" s="83"/>
      <c r="R13" s="81"/>
      <c r="S13" s="81"/>
      <c r="T13" s="85"/>
      <c r="U13" s="83"/>
      <c r="V13" s="85"/>
      <c r="W13" s="83"/>
      <c r="X13" s="85"/>
      <c r="Y13" s="86">
        <f t="shared" ref="Y13:Y31" si="1">SUM(Z13:AB13)</f>
        <v>0</v>
      </c>
      <c r="Z13" s="81"/>
      <c r="AA13" s="81"/>
      <c r="AB13" s="85"/>
      <c r="AC13" s="83"/>
      <c r="AD13" s="85"/>
      <c r="AE13" s="87"/>
      <c r="AF13" s="87"/>
      <c r="AG13" s="117"/>
      <c r="AH13" s="115"/>
      <c r="AI13" s="124">
        <f t="shared" ref="AI13:AI31" si="2">COUNTA(AL13)+(AK13+AJ13)</f>
        <v>1</v>
      </c>
      <c r="AJ13" s="82"/>
      <c r="AK13" s="85"/>
      <c r="AL13" s="55" t="s">
        <v>28</v>
      </c>
      <c r="AM13" s="56">
        <f>AM12+1</f>
        <v>2</v>
      </c>
      <c r="AN13" s="30"/>
      <c r="AO13" s="48"/>
      <c r="AP13" s="48"/>
      <c r="AQ13" s="48"/>
      <c r="AR13" s="48"/>
      <c r="AS13" s="26"/>
      <c r="AT13" s="21"/>
    </row>
    <row r="14" spans="1:46" ht="21.75">
      <c r="A14" s="2"/>
      <c r="B14" s="247">
        <f t="shared" si="0"/>
        <v>0</v>
      </c>
      <c r="C14" s="81"/>
      <c r="D14" s="81"/>
      <c r="E14" s="82"/>
      <c r="F14" s="83"/>
      <c r="G14" s="84"/>
      <c r="H14" s="83"/>
      <c r="I14" s="84"/>
      <c r="J14" s="83"/>
      <c r="K14" s="84"/>
      <c r="L14" s="83"/>
      <c r="M14" s="83"/>
      <c r="N14" s="82"/>
      <c r="O14" s="83"/>
      <c r="P14" s="85"/>
      <c r="Q14" s="83"/>
      <c r="R14" s="81"/>
      <c r="S14" s="81"/>
      <c r="T14" s="85"/>
      <c r="U14" s="83"/>
      <c r="V14" s="85"/>
      <c r="W14" s="83"/>
      <c r="X14" s="85"/>
      <c r="Y14" s="86">
        <f>SUM(Z14:AB14)</f>
        <v>0</v>
      </c>
      <c r="Z14" s="81"/>
      <c r="AA14" s="81"/>
      <c r="AB14" s="85"/>
      <c r="AC14" s="83"/>
      <c r="AD14" s="85"/>
      <c r="AE14" s="87"/>
      <c r="AF14" s="87"/>
      <c r="AG14" s="117"/>
      <c r="AH14" s="83"/>
      <c r="AI14" s="124">
        <f t="shared" si="2"/>
        <v>1</v>
      </c>
      <c r="AJ14" s="82"/>
      <c r="AK14" s="85"/>
      <c r="AL14" s="57" t="s">
        <v>59</v>
      </c>
      <c r="AM14" s="56">
        <f t="shared" ref="AM14:AM31" si="3">AM13+1</f>
        <v>3</v>
      </c>
      <c r="AN14" s="30"/>
      <c r="AO14" s="48"/>
      <c r="AP14" s="48"/>
      <c r="AQ14" s="48"/>
      <c r="AR14" s="48"/>
      <c r="AS14" s="26"/>
      <c r="AT14" s="21"/>
    </row>
    <row r="15" spans="1:46" ht="21.75">
      <c r="A15" s="32"/>
      <c r="B15" s="247">
        <f t="shared" si="0"/>
        <v>0</v>
      </c>
      <c r="C15" s="81"/>
      <c r="D15" s="81"/>
      <c r="E15" s="82"/>
      <c r="F15" s="83"/>
      <c r="G15" s="84"/>
      <c r="H15" s="83"/>
      <c r="I15" s="84"/>
      <c r="J15" s="83"/>
      <c r="K15" s="84"/>
      <c r="L15" s="83"/>
      <c r="M15" s="83"/>
      <c r="N15" s="82"/>
      <c r="O15" s="83"/>
      <c r="P15" s="85"/>
      <c r="Q15" s="83"/>
      <c r="R15" s="81"/>
      <c r="S15" s="81"/>
      <c r="T15" s="85"/>
      <c r="U15" s="83"/>
      <c r="V15" s="85"/>
      <c r="W15" s="83"/>
      <c r="X15" s="85"/>
      <c r="Y15" s="86">
        <f t="shared" si="1"/>
        <v>0</v>
      </c>
      <c r="Z15" s="81"/>
      <c r="AA15" s="81"/>
      <c r="AB15" s="85"/>
      <c r="AC15" s="83"/>
      <c r="AD15" s="85"/>
      <c r="AE15" s="87"/>
      <c r="AF15" s="87"/>
      <c r="AG15" s="117"/>
      <c r="AH15" s="83"/>
      <c r="AI15" s="124">
        <f t="shared" si="2"/>
        <v>1</v>
      </c>
      <c r="AJ15" s="82"/>
      <c r="AK15" s="85"/>
      <c r="AL15" s="57" t="s">
        <v>29</v>
      </c>
      <c r="AM15" s="56">
        <f t="shared" si="3"/>
        <v>4</v>
      </c>
      <c r="AN15" s="30"/>
      <c r="AO15" s="48"/>
      <c r="AP15" s="48"/>
      <c r="AQ15" s="48"/>
      <c r="AR15" s="48"/>
      <c r="AS15" s="26"/>
      <c r="AT15" s="21"/>
    </row>
    <row r="16" spans="1:46" ht="21.75">
      <c r="A16" s="32"/>
      <c r="B16" s="247">
        <f t="shared" si="0"/>
        <v>0</v>
      </c>
      <c r="C16" s="81"/>
      <c r="D16" s="81"/>
      <c r="E16" s="82"/>
      <c r="F16" s="83"/>
      <c r="G16" s="84"/>
      <c r="H16" s="83"/>
      <c r="I16" s="84"/>
      <c r="J16" s="83"/>
      <c r="K16" s="84"/>
      <c r="L16" s="83"/>
      <c r="M16" s="83"/>
      <c r="N16" s="82"/>
      <c r="O16" s="83"/>
      <c r="P16" s="85"/>
      <c r="Q16" s="83"/>
      <c r="R16" s="81"/>
      <c r="S16" s="81"/>
      <c r="T16" s="85"/>
      <c r="U16" s="83"/>
      <c r="V16" s="85"/>
      <c r="W16" s="83"/>
      <c r="X16" s="85"/>
      <c r="Y16" s="86">
        <f t="shared" si="1"/>
        <v>0</v>
      </c>
      <c r="Z16" s="81"/>
      <c r="AA16" s="81"/>
      <c r="AB16" s="85"/>
      <c r="AC16" s="83"/>
      <c r="AD16" s="85"/>
      <c r="AE16" s="87"/>
      <c r="AF16" s="87"/>
      <c r="AG16" s="117"/>
      <c r="AH16" s="83"/>
      <c r="AI16" s="124">
        <f t="shared" si="2"/>
        <v>1</v>
      </c>
      <c r="AJ16" s="82"/>
      <c r="AK16" s="85"/>
      <c r="AL16" s="57" t="s">
        <v>60</v>
      </c>
      <c r="AM16" s="56">
        <f t="shared" si="3"/>
        <v>5</v>
      </c>
      <c r="AN16" s="30"/>
      <c r="AO16" s="48"/>
      <c r="AP16" s="48"/>
      <c r="AQ16" s="48"/>
      <c r="AR16" s="48"/>
      <c r="AS16" s="26"/>
      <c r="AT16" s="21"/>
    </row>
    <row r="17" spans="1:46" ht="21.75">
      <c r="A17" s="32"/>
      <c r="B17" s="247">
        <f t="shared" si="0"/>
        <v>0</v>
      </c>
      <c r="C17" s="81"/>
      <c r="D17" s="81"/>
      <c r="E17" s="82"/>
      <c r="F17" s="83"/>
      <c r="G17" s="84"/>
      <c r="H17" s="83"/>
      <c r="I17" s="84"/>
      <c r="J17" s="83"/>
      <c r="K17" s="84"/>
      <c r="L17" s="83"/>
      <c r="M17" s="83"/>
      <c r="N17" s="82"/>
      <c r="O17" s="83"/>
      <c r="P17" s="85"/>
      <c r="Q17" s="83"/>
      <c r="R17" s="81"/>
      <c r="S17" s="81"/>
      <c r="T17" s="85"/>
      <c r="U17" s="83"/>
      <c r="V17" s="85"/>
      <c r="W17" s="83"/>
      <c r="X17" s="85"/>
      <c r="Y17" s="86">
        <f>SUM(Z17:AB17)</f>
        <v>0</v>
      </c>
      <c r="Z17" s="81"/>
      <c r="AA17" s="81"/>
      <c r="AB17" s="85"/>
      <c r="AC17" s="83"/>
      <c r="AD17" s="85"/>
      <c r="AE17" s="87"/>
      <c r="AF17" s="87"/>
      <c r="AG17" s="117"/>
      <c r="AH17" s="83"/>
      <c r="AI17" s="124">
        <f t="shared" si="2"/>
        <v>1</v>
      </c>
      <c r="AJ17" s="82"/>
      <c r="AK17" s="85"/>
      <c r="AL17" s="57" t="s">
        <v>30</v>
      </c>
      <c r="AM17" s="56">
        <f t="shared" si="3"/>
        <v>6</v>
      </c>
      <c r="AN17" s="30"/>
      <c r="AO17" s="48"/>
      <c r="AP17" s="48"/>
      <c r="AQ17" s="48"/>
      <c r="AR17" s="48"/>
      <c r="AS17" s="26"/>
      <c r="AT17" s="21"/>
    </row>
    <row r="18" spans="1:46" ht="21.75">
      <c r="A18" s="32"/>
      <c r="B18" s="247">
        <f t="shared" si="0"/>
        <v>0</v>
      </c>
      <c r="C18" s="81"/>
      <c r="D18" s="81"/>
      <c r="E18" s="82"/>
      <c r="F18" s="83"/>
      <c r="G18" s="84"/>
      <c r="H18" s="83"/>
      <c r="I18" s="84"/>
      <c r="J18" s="83"/>
      <c r="K18" s="84"/>
      <c r="L18" s="83"/>
      <c r="M18" s="83"/>
      <c r="N18" s="82"/>
      <c r="O18" s="83"/>
      <c r="P18" s="85"/>
      <c r="Q18" s="83"/>
      <c r="R18" s="81"/>
      <c r="S18" s="81"/>
      <c r="T18" s="85"/>
      <c r="U18" s="83"/>
      <c r="V18" s="85"/>
      <c r="W18" s="83"/>
      <c r="X18" s="85"/>
      <c r="Y18" s="86">
        <f t="shared" si="1"/>
        <v>0</v>
      </c>
      <c r="Z18" s="81"/>
      <c r="AA18" s="81"/>
      <c r="AB18" s="85"/>
      <c r="AC18" s="83"/>
      <c r="AD18" s="85"/>
      <c r="AE18" s="87"/>
      <c r="AF18" s="87"/>
      <c r="AG18" s="117"/>
      <c r="AH18" s="83"/>
      <c r="AI18" s="124">
        <f t="shared" si="2"/>
        <v>1</v>
      </c>
      <c r="AJ18" s="82"/>
      <c r="AK18" s="85"/>
      <c r="AL18" s="57" t="s">
        <v>61</v>
      </c>
      <c r="AM18" s="56">
        <f t="shared" si="3"/>
        <v>7</v>
      </c>
      <c r="AN18" s="30"/>
      <c r="AO18" s="48"/>
      <c r="AP18" s="48"/>
      <c r="AQ18" s="48"/>
      <c r="AR18" s="48"/>
      <c r="AS18" s="26"/>
      <c r="AT18" s="21"/>
    </row>
    <row r="19" spans="1:46" ht="22.5" thickBot="1">
      <c r="A19" s="32"/>
      <c r="B19" s="247">
        <f t="shared" si="0"/>
        <v>0</v>
      </c>
      <c r="C19" s="81"/>
      <c r="D19" s="81"/>
      <c r="E19" s="82"/>
      <c r="F19" s="83"/>
      <c r="G19" s="84"/>
      <c r="H19" s="83"/>
      <c r="I19" s="84"/>
      <c r="J19" s="83"/>
      <c r="K19" s="84"/>
      <c r="L19" s="83"/>
      <c r="M19" s="83"/>
      <c r="N19" s="82"/>
      <c r="O19" s="83"/>
      <c r="P19" s="85"/>
      <c r="Q19" s="83"/>
      <c r="R19" s="81"/>
      <c r="S19" s="81"/>
      <c r="T19" s="85"/>
      <c r="U19" s="83"/>
      <c r="V19" s="85"/>
      <c r="W19" s="83"/>
      <c r="X19" s="85"/>
      <c r="Y19" s="86">
        <f t="shared" si="1"/>
        <v>0</v>
      </c>
      <c r="Z19" s="81"/>
      <c r="AA19" s="81"/>
      <c r="AB19" s="85"/>
      <c r="AC19" s="83"/>
      <c r="AD19" s="85"/>
      <c r="AE19" s="87"/>
      <c r="AF19" s="87"/>
      <c r="AG19" s="117"/>
      <c r="AH19" s="83"/>
      <c r="AI19" s="124">
        <f t="shared" si="2"/>
        <v>1</v>
      </c>
      <c r="AJ19" s="82"/>
      <c r="AK19" s="85"/>
      <c r="AL19" s="57" t="s">
        <v>26</v>
      </c>
      <c r="AM19" s="56">
        <f t="shared" si="3"/>
        <v>8</v>
      </c>
      <c r="AN19" s="30"/>
      <c r="AO19" s="48"/>
      <c r="AP19" s="48"/>
      <c r="AQ19" s="48"/>
      <c r="AR19" s="48"/>
      <c r="AS19" s="26"/>
      <c r="AT19" s="21"/>
    </row>
    <row r="20" spans="1:46" ht="21.75" hidden="1">
      <c r="A20" s="2"/>
      <c r="B20" s="247">
        <f t="shared" si="0"/>
        <v>0</v>
      </c>
      <c r="C20" s="81"/>
      <c r="D20" s="81"/>
      <c r="E20" s="82"/>
      <c r="F20" s="83"/>
      <c r="G20" s="84"/>
      <c r="H20" s="83"/>
      <c r="I20" s="84"/>
      <c r="J20" s="83"/>
      <c r="K20" s="84"/>
      <c r="L20" s="83"/>
      <c r="M20" s="83"/>
      <c r="N20" s="82"/>
      <c r="O20" s="83"/>
      <c r="P20" s="85"/>
      <c r="Q20" s="83"/>
      <c r="R20" s="81"/>
      <c r="S20" s="81"/>
      <c r="T20" s="85"/>
      <c r="U20" s="83"/>
      <c r="V20" s="85"/>
      <c r="W20" s="83"/>
      <c r="X20" s="85"/>
      <c r="Y20" s="86">
        <f t="shared" si="1"/>
        <v>0</v>
      </c>
      <c r="Z20" s="81"/>
      <c r="AA20" s="81"/>
      <c r="AB20" s="85"/>
      <c r="AC20" s="83"/>
      <c r="AD20" s="85"/>
      <c r="AE20" s="87"/>
      <c r="AF20" s="87"/>
      <c r="AG20" s="117"/>
      <c r="AH20" s="83"/>
      <c r="AI20" s="124">
        <f t="shared" si="2"/>
        <v>0</v>
      </c>
      <c r="AJ20" s="82"/>
      <c r="AK20" s="85"/>
      <c r="AL20" s="57"/>
      <c r="AM20" s="56">
        <f t="shared" si="3"/>
        <v>9</v>
      </c>
      <c r="AN20" s="30"/>
      <c r="AO20" s="48"/>
      <c r="AP20" s="48"/>
      <c r="AQ20" s="48"/>
      <c r="AR20" s="48"/>
      <c r="AS20" s="26"/>
      <c r="AT20" s="21"/>
    </row>
    <row r="21" spans="1:46" ht="21.75" hidden="1">
      <c r="A21" s="2"/>
      <c r="B21" s="247">
        <f t="shared" si="0"/>
        <v>0</v>
      </c>
      <c r="C21" s="81"/>
      <c r="D21" s="81"/>
      <c r="E21" s="82"/>
      <c r="F21" s="83"/>
      <c r="G21" s="84"/>
      <c r="H21" s="83"/>
      <c r="I21" s="84"/>
      <c r="J21" s="83"/>
      <c r="K21" s="84"/>
      <c r="L21" s="83"/>
      <c r="M21" s="83"/>
      <c r="N21" s="82"/>
      <c r="O21" s="83"/>
      <c r="P21" s="85"/>
      <c r="Q21" s="83"/>
      <c r="R21" s="81"/>
      <c r="S21" s="81"/>
      <c r="T21" s="85"/>
      <c r="U21" s="83"/>
      <c r="V21" s="85"/>
      <c r="W21" s="83"/>
      <c r="X21" s="85"/>
      <c r="Y21" s="86">
        <f t="shared" si="1"/>
        <v>0</v>
      </c>
      <c r="Z21" s="81"/>
      <c r="AA21" s="81"/>
      <c r="AB21" s="85"/>
      <c r="AC21" s="83"/>
      <c r="AD21" s="85"/>
      <c r="AE21" s="87"/>
      <c r="AF21" s="87"/>
      <c r="AG21" s="117"/>
      <c r="AH21" s="83"/>
      <c r="AI21" s="124">
        <f t="shared" si="2"/>
        <v>0</v>
      </c>
      <c r="AJ21" s="82"/>
      <c r="AK21" s="85"/>
      <c r="AL21" s="57"/>
      <c r="AM21" s="56">
        <f t="shared" si="3"/>
        <v>10</v>
      </c>
      <c r="AN21" s="30"/>
      <c r="AO21" s="48"/>
      <c r="AP21" s="48"/>
      <c r="AQ21" s="48"/>
      <c r="AR21" s="48"/>
      <c r="AS21" s="26"/>
      <c r="AT21" s="21"/>
    </row>
    <row r="22" spans="1:46" ht="21.75" hidden="1">
      <c r="A22" s="2"/>
      <c r="B22" s="247">
        <f t="shared" si="0"/>
        <v>0</v>
      </c>
      <c r="C22" s="81"/>
      <c r="D22" s="81"/>
      <c r="E22" s="82"/>
      <c r="F22" s="83"/>
      <c r="G22" s="84"/>
      <c r="H22" s="83"/>
      <c r="I22" s="84"/>
      <c r="J22" s="83"/>
      <c r="K22" s="84"/>
      <c r="L22" s="83"/>
      <c r="M22" s="83"/>
      <c r="N22" s="82"/>
      <c r="O22" s="83"/>
      <c r="P22" s="85"/>
      <c r="Q22" s="83"/>
      <c r="R22" s="81"/>
      <c r="S22" s="81"/>
      <c r="T22" s="85"/>
      <c r="U22" s="83"/>
      <c r="V22" s="85"/>
      <c r="W22" s="83"/>
      <c r="X22" s="85"/>
      <c r="Y22" s="86">
        <f t="shared" si="1"/>
        <v>0</v>
      </c>
      <c r="Z22" s="81"/>
      <c r="AA22" s="81"/>
      <c r="AB22" s="85"/>
      <c r="AC22" s="83"/>
      <c r="AD22" s="85"/>
      <c r="AE22" s="87"/>
      <c r="AF22" s="87"/>
      <c r="AG22" s="117"/>
      <c r="AH22" s="83"/>
      <c r="AI22" s="124">
        <f t="shared" si="2"/>
        <v>0</v>
      </c>
      <c r="AJ22" s="82"/>
      <c r="AK22" s="85"/>
      <c r="AL22" s="57"/>
      <c r="AM22" s="56">
        <f t="shared" si="3"/>
        <v>11</v>
      </c>
      <c r="AN22" s="30"/>
      <c r="AO22" s="48"/>
      <c r="AP22" s="48"/>
      <c r="AQ22" s="48"/>
      <c r="AR22" s="48"/>
      <c r="AS22" s="26"/>
      <c r="AT22" s="21"/>
    </row>
    <row r="23" spans="1:46" ht="21.75" hidden="1">
      <c r="A23" s="2"/>
      <c r="B23" s="247">
        <f t="shared" si="0"/>
        <v>0</v>
      </c>
      <c r="C23" s="88"/>
      <c r="D23" s="88"/>
      <c r="E23" s="89"/>
      <c r="F23" s="90"/>
      <c r="G23" s="91"/>
      <c r="H23" s="90"/>
      <c r="I23" s="91"/>
      <c r="J23" s="90"/>
      <c r="K23" s="91"/>
      <c r="L23" s="90"/>
      <c r="M23" s="90"/>
      <c r="N23" s="89"/>
      <c r="O23" s="90"/>
      <c r="P23" s="92"/>
      <c r="Q23" s="90"/>
      <c r="R23" s="88"/>
      <c r="S23" s="88"/>
      <c r="T23" s="92"/>
      <c r="U23" s="90"/>
      <c r="V23" s="92"/>
      <c r="W23" s="90"/>
      <c r="X23" s="92"/>
      <c r="Y23" s="86">
        <f t="shared" si="1"/>
        <v>0</v>
      </c>
      <c r="Z23" s="88"/>
      <c r="AA23" s="88"/>
      <c r="AB23" s="92"/>
      <c r="AC23" s="90"/>
      <c r="AD23" s="92"/>
      <c r="AE23" s="93"/>
      <c r="AF23" s="93"/>
      <c r="AG23" s="118"/>
      <c r="AH23" s="90"/>
      <c r="AI23" s="125">
        <f t="shared" si="2"/>
        <v>0</v>
      </c>
      <c r="AJ23" s="89"/>
      <c r="AK23" s="92"/>
      <c r="AL23" s="57"/>
      <c r="AM23" s="56">
        <f t="shared" si="3"/>
        <v>12</v>
      </c>
      <c r="AN23" s="33"/>
      <c r="AO23" s="48"/>
      <c r="AP23" s="48"/>
      <c r="AQ23" s="48"/>
      <c r="AR23" s="48"/>
      <c r="AS23" s="26"/>
      <c r="AT23" s="21"/>
    </row>
    <row r="24" spans="1:46" ht="21.75" hidden="1">
      <c r="A24" s="2"/>
      <c r="B24" s="247">
        <f t="shared" si="0"/>
        <v>0</v>
      </c>
      <c r="C24" s="88"/>
      <c r="D24" s="88"/>
      <c r="E24" s="89"/>
      <c r="F24" s="90"/>
      <c r="G24" s="91"/>
      <c r="H24" s="90"/>
      <c r="I24" s="91"/>
      <c r="J24" s="90"/>
      <c r="K24" s="91"/>
      <c r="L24" s="90"/>
      <c r="M24" s="90"/>
      <c r="N24" s="89"/>
      <c r="O24" s="90"/>
      <c r="P24" s="92"/>
      <c r="Q24" s="90"/>
      <c r="R24" s="88"/>
      <c r="S24" s="88"/>
      <c r="T24" s="92"/>
      <c r="U24" s="90"/>
      <c r="V24" s="92"/>
      <c r="W24" s="90"/>
      <c r="X24" s="92"/>
      <c r="Y24" s="86">
        <f t="shared" si="1"/>
        <v>0</v>
      </c>
      <c r="Z24" s="88"/>
      <c r="AA24" s="88"/>
      <c r="AB24" s="92"/>
      <c r="AC24" s="90"/>
      <c r="AD24" s="92"/>
      <c r="AE24" s="93"/>
      <c r="AF24" s="93"/>
      <c r="AG24" s="118"/>
      <c r="AH24" s="90"/>
      <c r="AI24" s="125">
        <f t="shared" si="2"/>
        <v>0</v>
      </c>
      <c r="AJ24" s="89"/>
      <c r="AK24" s="92"/>
      <c r="AL24" s="57"/>
      <c r="AM24" s="56">
        <f t="shared" si="3"/>
        <v>13</v>
      </c>
      <c r="AN24" s="33"/>
      <c r="AO24" s="48"/>
      <c r="AP24" s="48"/>
      <c r="AQ24" s="48"/>
      <c r="AR24" s="48"/>
      <c r="AS24" s="26"/>
      <c r="AT24" s="21"/>
    </row>
    <row r="25" spans="1:46" ht="21.75" hidden="1">
      <c r="A25" s="2"/>
      <c r="B25" s="247">
        <f t="shared" si="0"/>
        <v>0</v>
      </c>
      <c r="C25" s="88"/>
      <c r="D25" s="88"/>
      <c r="E25" s="89"/>
      <c r="F25" s="90"/>
      <c r="G25" s="91"/>
      <c r="H25" s="90"/>
      <c r="I25" s="91"/>
      <c r="J25" s="90"/>
      <c r="K25" s="91"/>
      <c r="L25" s="90"/>
      <c r="M25" s="90"/>
      <c r="N25" s="89"/>
      <c r="O25" s="90"/>
      <c r="P25" s="92"/>
      <c r="Q25" s="90"/>
      <c r="R25" s="88"/>
      <c r="S25" s="88"/>
      <c r="T25" s="92"/>
      <c r="U25" s="90"/>
      <c r="V25" s="92"/>
      <c r="W25" s="90"/>
      <c r="X25" s="92"/>
      <c r="Y25" s="86">
        <f t="shared" si="1"/>
        <v>0</v>
      </c>
      <c r="Z25" s="88"/>
      <c r="AA25" s="88"/>
      <c r="AB25" s="92"/>
      <c r="AC25" s="90"/>
      <c r="AD25" s="92"/>
      <c r="AE25" s="93"/>
      <c r="AF25" s="93"/>
      <c r="AG25" s="118"/>
      <c r="AH25" s="90"/>
      <c r="AI25" s="125">
        <f t="shared" si="2"/>
        <v>0</v>
      </c>
      <c r="AJ25" s="89"/>
      <c r="AK25" s="92"/>
      <c r="AL25" s="57"/>
      <c r="AM25" s="56">
        <f t="shared" si="3"/>
        <v>14</v>
      </c>
      <c r="AN25" s="33"/>
      <c r="AO25" s="48"/>
      <c r="AP25" s="48"/>
      <c r="AQ25" s="48"/>
      <c r="AR25" s="48"/>
      <c r="AS25" s="26"/>
      <c r="AT25" s="21"/>
    </row>
    <row r="26" spans="1:46" ht="21.75" hidden="1">
      <c r="A26" s="2"/>
      <c r="B26" s="247">
        <f t="shared" si="0"/>
        <v>0</v>
      </c>
      <c r="C26" s="88"/>
      <c r="D26" s="88"/>
      <c r="E26" s="89"/>
      <c r="F26" s="90"/>
      <c r="G26" s="91"/>
      <c r="H26" s="90"/>
      <c r="I26" s="91"/>
      <c r="J26" s="90"/>
      <c r="K26" s="91"/>
      <c r="L26" s="90"/>
      <c r="M26" s="90"/>
      <c r="N26" s="89"/>
      <c r="O26" s="90"/>
      <c r="P26" s="92"/>
      <c r="Q26" s="90"/>
      <c r="R26" s="88"/>
      <c r="S26" s="88"/>
      <c r="T26" s="92"/>
      <c r="U26" s="90"/>
      <c r="V26" s="92"/>
      <c r="W26" s="90"/>
      <c r="X26" s="92"/>
      <c r="Y26" s="86">
        <f t="shared" si="1"/>
        <v>0</v>
      </c>
      <c r="Z26" s="88"/>
      <c r="AA26" s="88"/>
      <c r="AB26" s="92"/>
      <c r="AC26" s="90"/>
      <c r="AD26" s="92"/>
      <c r="AE26" s="93"/>
      <c r="AF26" s="93"/>
      <c r="AG26" s="118"/>
      <c r="AH26" s="90"/>
      <c r="AI26" s="125">
        <f t="shared" si="2"/>
        <v>0</v>
      </c>
      <c r="AJ26" s="89"/>
      <c r="AK26" s="92"/>
      <c r="AL26" s="57"/>
      <c r="AM26" s="56">
        <f t="shared" si="3"/>
        <v>15</v>
      </c>
      <c r="AN26" s="33"/>
      <c r="AO26" s="48"/>
      <c r="AP26" s="48"/>
      <c r="AQ26" s="48"/>
      <c r="AR26" s="48"/>
      <c r="AS26" s="26"/>
      <c r="AT26" s="21"/>
    </row>
    <row r="27" spans="1:46" ht="21.75" hidden="1">
      <c r="A27" s="2"/>
      <c r="B27" s="247">
        <f t="shared" si="0"/>
        <v>0</v>
      </c>
      <c r="C27" s="88"/>
      <c r="D27" s="88"/>
      <c r="E27" s="89"/>
      <c r="F27" s="90"/>
      <c r="G27" s="91"/>
      <c r="H27" s="90"/>
      <c r="I27" s="91"/>
      <c r="J27" s="90"/>
      <c r="K27" s="91"/>
      <c r="L27" s="90"/>
      <c r="M27" s="90"/>
      <c r="N27" s="89"/>
      <c r="O27" s="90"/>
      <c r="P27" s="92"/>
      <c r="Q27" s="90"/>
      <c r="R27" s="88"/>
      <c r="S27" s="88"/>
      <c r="T27" s="92"/>
      <c r="U27" s="90"/>
      <c r="V27" s="92"/>
      <c r="W27" s="90"/>
      <c r="X27" s="92"/>
      <c r="Y27" s="86">
        <f t="shared" si="1"/>
        <v>0</v>
      </c>
      <c r="Z27" s="88"/>
      <c r="AA27" s="88"/>
      <c r="AB27" s="92"/>
      <c r="AC27" s="90"/>
      <c r="AD27" s="92"/>
      <c r="AE27" s="93"/>
      <c r="AF27" s="93"/>
      <c r="AG27" s="118"/>
      <c r="AH27" s="90"/>
      <c r="AI27" s="125">
        <f t="shared" si="2"/>
        <v>0</v>
      </c>
      <c r="AJ27" s="89"/>
      <c r="AK27" s="92"/>
      <c r="AL27" s="57"/>
      <c r="AM27" s="56">
        <f t="shared" si="3"/>
        <v>16</v>
      </c>
      <c r="AN27" s="33"/>
      <c r="AO27" s="48"/>
      <c r="AP27" s="48"/>
      <c r="AQ27" s="48"/>
      <c r="AR27" s="48"/>
      <c r="AS27" s="26"/>
      <c r="AT27" s="21"/>
    </row>
    <row r="28" spans="1:46" ht="21.75" hidden="1">
      <c r="A28" s="2"/>
      <c r="B28" s="247">
        <f t="shared" si="0"/>
        <v>0</v>
      </c>
      <c r="C28" s="88"/>
      <c r="D28" s="88"/>
      <c r="E28" s="89"/>
      <c r="F28" s="90"/>
      <c r="G28" s="91"/>
      <c r="H28" s="90"/>
      <c r="I28" s="91"/>
      <c r="J28" s="90"/>
      <c r="K28" s="91"/>
      <c r="L28" s="90"/>
      <c r="M28" s="90"/>
      <c r="N28" s="89"/>
      <c r="O28" s="90"/>
      <c r="P28" s="92"/>
      <c r="Q28" s="90"/>
      <c r="R28" s="88"/>
      <c r="S28" s="88"/>
      <c r="T28" s="92"/>
      <c r="U28" s="90"/>
      <c r="V28" s="92"/>
      <c r="W28" s="90"/>
      <c r="X28" s="92"/>
      <c r="Y28" s="86">
        <f t="shared" si="1"/>
        <v>0</v>
      </c>
      <c r="Z28" s="88"/>
      <c r="AA28" s="88"/>
      <c r="AB28" s="92"/>
      <c r="AC28" s="90"/>
      <c r="AD28" s="92"/>
      <c r="AE28" s="93"/>
      <c r="AF28" s="93"/>
      <c r="AG28" s="118"/>
      <c r="AH28" s="90"/>
      <c r="AI28" s="125">
        <f t="shared" si="2"/>
        <v>0</v>
      </c>
      <c r="AJ28" s="89"/>
      <c r="AK28" s="92"/>
      <c r="AL28" s="57"/>
      <c r="AM28" s="56">
        <f t="shared" si="3"/>
        <v>17</v>
      </c>
      <c r="AN28" s="33"/>
      <c r="AO28" s="48"/>
      <c r="AP28" s="48"/>
      <c r="AQ28" s="48"/>
      <c r="AR28" s="48"/>
      <c r="AS28" s="26"/>
      <c r="AT28" s="21"/>
    </row>
    <row r="29" spans="1:46" ht="21.75" hidden="1">
      <c r="A29" s="2"/>
      <c r="B29" s="247">
        <f t="shared" si="0"/>
        <v>0</v>
      </c>
      <c r="C29" s="88"/>
      <c r="D29" s="88"/>
      <c r="E29" s="89"/>
      <c r="F29" s="90"/>
      <c r="G29" s="91"/>
      <c r="H29" s="90"/>
      <c r="I29" s="91"/>
      <c r="J29" s="90"/>
      <c r="K29" s="91"/>
      <c r="L29" s="90"/>
      <c r="M29" s="90"/>
      <c r="N29" s="89"/>
      <c r="O29" s="90"/>
      <c r="P29" s="92"/>
      <c r="Q29" s="90"/>
      <c r="R29" s="88"/>
      <c r="S29" s="88"/>
      <c r="T29" s="92"/>
      <c r="U29" s="90"/>
      <c r="V29" s="92"/>
      <c r="W29" s="90"/>
      <c r="X29" s="92"/>
      <c r="Y29" s="86">
        <f t="shared" si="1"/>
        <v>0</v>
      </c>
      <c r="Z29" s="88"/>
      <c r="AA29" s="88"/>
      <c r="AB29" s="92"/>
      <c r="AC29" s="90"/>
      <c r="AD29" s="92"/>
      <c r="AE29" s="93"/>
      <c r="AF29" s="93"/>
      <c r="AG29" s="118"/>
      <c r="AH29" s="90"/>
      <c r="AI29" s="125">
        <f t="shared" si="2"/>
        <v>0</v>
      </c>
      <c r="AJ29" s="89"/>
      <c r="AK29" s="92"/>
      <c r="AL29" s="57"/>
      <c r="AM29" s="56">
        <f t="shared" si="3"/>
        <v>18</v>
      </c>
      <c r="AN29" s="33"/>
      <c r="AO29" s="48"/>
      <c r="AP29" s="48"/>
      <c r="AQ29" s="48"/>
      <c r="AR29" s="48"/>
      <c r="AS29" s="26"/>
      <c r="AT29" s="21"/>
    </row>
    <row r="30" spans="1:46" ht="21.75" hidden="1">
      <c r="A30" s="2"/>
      <c r="B30" s="247">
        <f t="shared" si="0"/>
        <v>0</v>
      </c>
      <c r="C30" s="88"/>
      <c r="D30" s="88"/>
      <c r="E30" s="89"/>
      <c r="F30" s="90"/>
      <c r="G30" s="91"/>
      <c r="H30" s="90"/>
      <c r="I30" s="91"/>
      <c r="J30" s="90"/>
      <c r="K30" s="91"/>
      <c r="L30" s="90"/>
      <c r="M30" s="90"/>
      <c r="N30" s="89"/>
      <c r="O30" s="90"/>
      <c r="P30" s="92"/>
      <c r="Q30" s="90"/>
      <c r="R30" s="88"/>
      <c r="S30" s="88"/>
      <c r="T30" s="92"/>
      <c r="U30" s="90"/>
      <c r="V30" s="92"/>
      <c r="W30" s="90"/>
      <c r="X30" s="92"/>
      <c r="Y30" s="86">
        <f t="shared" si="1"/>
        <v>0</v>
      </c>
      <c r="Z30" s="88"/>
      <c r="AA30" s="88"/>
      <c r="AB30" s="92"/>
      <c r="AC30" s="90"/>
      <c r="AD30" s="92"/>
      <c r="AE30" s="93"/>
      <c r="AF30" s="93"/>
      <c r="AG30" s="118"/>
      <c r="AH30" s="90"/>
      <c r="AI30" s="125">
        <f t="shared" si="2"/>
        <v>0</v>
      </c>
      <c r="AJ30" s="89"/>
      <c r="AK30" s="92"/>
      <c r="AL30" s="57"/>
      <c r="AM30" s="56">
        <f t="shared" si="3"/>
        <v>19</v>
      </c>
      <c r="AN30" s="33"/>
      <c r="AO30" s="48"/>
      <c r="AP30" s="48"/>
      <c r="AQ30" s="48"/>
      <c r="AR30" s="48"/>
      <c r="AS30" s="26"/>
      <c r="AT30" s="21"/>
    </row>
    <row r="31" spans="1:46" ht="22.5" hidden="1" thickBot="1">
      <c r="A31" s="2"/>
      <c r="B31" s="247">
        <f t="shared" si="0"/>
        <v>0</v>
      </c>
      <c r="C31" s="88"/>
      <c r="D31" s="88"/>
      <c r="E31" s="89"/>
      <c r="F31" s="90"/>
      <c r="G31" s="91"/>
      <c r="H31" s="90"/>
      <c r="I31" s="91"/>
      <c r="J31" s="90"/>
      <c r="K31" s="91"/>
      <c r="L31" s="90"/>
      <c r="M31" s="90"/>
      <c r="N31" s="89"/>
      <c r="O31" s="90"/>
      <c r="P31" s="92"/>
      <c r="Q31" s="90"/>
      <c r="R31" s="88"/>
      <c r="S31" s="88"/>
      <c r="T31" s="92"/>
      <c r="U31" s="90"/>
      <c r="V31" s="92"/>
      <c r="W31" s="90"/>
      <c r="X31" s="92"/>
      <c r="Y31" s="86">
        <f t="shared" si="1"/>
        <v>0</v>
      </c>
      <c r="Z31" s="88"/>
      <c r="AA31" s="88"/>
      <c r="AB31" s="92"/>
      <c r="AC31" s="90"/>
      <c r="AD31" s="92"/>
      <c r="AE31" s="93"/>
      <c r="AF31" s="93"/>
      <c r="AG31" s="118"/>
      <c r="AH31" s="90"/>
      <c r="AI31" s="125">
        <f t="shared" si="2"/>
        <v>0</v>
      </c>
      <c r="AJ31" s="89"/>
      <c r="AK31" s="92"/>
      <c r="AL31" s="57"/>
      <c r="AM31" s="56">
        <f t="shared" si="3"/>
        <v>20</v>
      </c>
      <c r="AN31" s="33"/>
      <c r="AO31" s="48"/>
      <c r="AP31" s="48"/>
      <c r="AQ31" s="48"/>
      <c r="AR31" s="48"/>
      <c r="AS31" s="26"/>
      <c r="AT31" s="21"/>
    </row>
    <row r="32" spans="1:46" ht="20.25" customHeight="1" thickBot="1">
      <c r="A32" s="2"/>
      <c r="B32" s="248">
        <f t="shared" ref="B32:AJ32" si="4">SUM(B12:B31)</f>
        <v>0</v>
      </c>
      <c r="C32" s="95">
        <f t="shared" si="4"/>
        <v>0</v>
      </c>
      <c r="D32" s="95">
        <f t="shared" si="4"/>
        <v>0</v>
      </c>
      <c r="E32" s="96">
        <f t="shared" si="4"/>
        <v>0</v>
      </c>
      <c r="F32" s="97">
        <f t="shared" si="4"/>
        <v>0</v>
      </c>
      <c r="G32" s="98">
        <f t="shared" si="4"/>
        <v>0</v>
      </c>
      <c r="H32" s="97">
        <f t="shared" si="4"/>
        <v>0</v>
      </c>
      <c r="I32" s="98">
        <f t="shared" si="4"/>
        <v>0</v>
      </c>
      <c r="J32" s="97">
        <f t="shared" si="4"/>
        <v>0</v>
      </c>
      <c r="K32" s="98">
        <f t="shared" si="4"/>
        <v>0</v>
      </c>
      <c r="L32" s="97">
        <f t="shared" si="4"/>
        <v>0</v>
      </c>
      <c r="M32" s="97">
        <f t="shared" si="4"/>
        <v>0</v>
      </c>
      <c r="N32" s="96">
        <f t="shared" si="4"/>
        <v>0</v>
      </c>
      <c r="O32" s="97">
        <f t="shared" si="4"/>
        <v>0</v>
      </c>
      <c r="P32" s="99">
        <f t="shared" si="4"/>
        <v>0</v>
      </c>
      <c r="Q32" s="97">
        <f t="shared" si="4"/>
        <v>0</v>
      </c>
      <c r="R32" s="95">
        <f t="shared" si="4"/>
        <v>0</v>
      </c>
      <c r="S32" s="95">
        <f t="shared" si="4"/>
        <v>0</v>
      </c>
      <c r="T32" s="99">
        <f t="shared" si="4"/>
        <v>0</v>
      </c>
      <c r="U32" s="97">
        <f t="shared" si="4"/>
        <v>0</v>
      </c>
      <c r="V32" s="99">
        <f t="shared" si="4"/>
        <v>0</v>
      </c>
      <c r="W32" s="97">
        <f t="shared" si="4"/>
        <v>0</v>
      </c>
      <c r="X32" s="99">
        <f t="shared" si="4"/>
        <v>0</v>
      </c>
      <c r="Y32" s="97">
        <f t="shared" si="4"/>
        <v>0</v>
      </c>
      <c r="Z32" s="95">
        <f t="shared" si="4"/>
        <v>0</v>
      </c>
      <c r="AA32" s="95">
        <f t="shared" si="4"/>
        <v>0</v>
      </c>
      <c r="AB32" s="99">
        <f t="shared" si="4"/>
        <v>0</v>
      </c>
      <c r="AC32" s="97">
        <f t="shared" si="4"/>
        <v>0</v>
      </c>
      <c r="AD32" s="99">
        <f t="shared" si="4"/>
        <v>0</v>
      </c>
      <c r="AE32" s="100">
        <f t="shared" si="4"/>
        <v>0</v>
      </c>
      <c r="AF32" s="100">
        <f t="shared" si="4"/>
        <v>0</v>
      </c>
      <c r="AG32" s="119">
        <f t="shared" si="4"/>
        <v>0</v>
      </c>
      <c r="AH32" s="97">
        <f t="shared" si="4"/>
        <v>0</v>
      </c>
      <c r="AI32" s="127">
        <f t="shared" si="4"/>
        <v>8</v>
      </c>
      <c r="AJ32" s="96">
        <f t="shared" si="4"/>
        <v>0</v>
      </c>
      <c r="AK32" s="99">
        <f>SUM(AK12:AK31)</f>
        <v>0</v>
      </c>
      <c r="AL32" s="285" t="s">
        <v>18</v>
      </c>
      <c r="AM32" s="286"/>
      <c r="AN32" s="35"/>
      <c r="AO32" s="28"/>
      <c r="AP32" s="28"/>
      <c r="AQ32" s="28"/>
      <c r="AR32" s="28"/>
      <c r="AS32" s="27"/>
      <c r="AT32" s="25"/>
    </row>
    <row r="33" spans="1:46" ht="20.25" customHeight="1" thickBot="1">
      <c r="A33" s="2"/>
      <c r="B33" s="247">
        <f>D33+E33-C33</f>
        <v>0</v>
      </c>
      <c r="C33" s="81"/>
      <c r="D33" s="81"/>
      <c r="E33" s="82"/>
      <c r="F33" s="101"/>
      <c r="G33" s="102"/>
      <c r="H33" s="101"/>
      <c r="I33" s="102"/>
      <c r="J33" s="101"/>
      <c r="K33" s="102"/>
      <c r="L33" s="101"/>
      <c r="M33" s="101"/>
      <c r="N33" s="103"/>
      <c r="O33" s="101"/>
      <c r="P33" s="104"/>
      <c r="Q33" s="101"/>
      <c r="R33" s="105"/>
      <c r="S33" s="105"/>
      <c r="T33" s="104"/>
      <c r="U33" s="83"/>
      <c r="V33" s="85"/>
      <c r="W33" s="83"/>
      <c r="X33" s="85"/>
      <c r="Y33" s="86">
        <f>SUM(Z33:AB33)</f>
        <v>0</v>
      </c>
      <c r="Z33" s="105"/>
      <c r="AA33" s="105"/>
      <c r="AB33" s="104"/>
      <c r="AC33" s="101"/>
      <c r="AD33" s="104"/>
      <c r="AE33" s="106"/>
      <c r="AF33" s="106"/>
      <c r="AG33" s="120"/>
      <c r="AH33" s="101"/>
      <c r="AI33" s="81"/>
      <c r="AJ33" s="103"/>
      <c r="AK33" s="104"/>
      <c r="AL33" s="287" t="s">
        <v>19</v>
      </c>
      <c r="AM33" s="288"/>
      <c r="AN33" s="34"/>
      <c r="AO33" s="48"/>
      <c r="AP33" s="48"/>
      <c r="AQ33" s="48"/>
      <c r="AR33" s="48"/>
      <c r="AS33" s="48"/>
      <c r="AT33" s="21"/>
    </row>
    <row r="34" spans="1:46" ht="20.25" customHeight="1" thickBot="1">
      <c r="A34" s="149"/>
      <c r="B34" s="107">
        <f t="shared" ref="B34:AK34" si="5">IF(SUM(B32:B33)=0,0,IF(B33=0,1*100.0001,IF(B32=0,1*-100.0001,(B32/B33*100-100))))</f>
        <v>0</v>
      </c>
      <c r="C34" s="108">
        <f t="shared" si="5"/>
        <v>0</v>
      </c>
      <c r="D34" s="108">
        <f t="shared" si="5"/>
        <v>0</v>
      </c>
      <c r="E34" s="109">
        <f t="shared" si="5"/>
        <v>0</v>
      </c>
      <c r="F34" s="110">
        <f t="shared" si="5"/>
        <v>0</v>
      </c>
      <c r="G34" s="111">
        <f t="shared" si="5"/>
        <v>0</v>
      </c>
      <c r="H34" s="110">
        <f t="shared" si="5"/>
        <v>0</v>
      </c>
      <c r="I34" s="111">
        <f t="shared" si="5"/>
        <v>0</v>
      </c>
      <c r="J34" s="110">
        <f t="shared" si="5"/>
        <v>0</v>
      </c>
      <c r="K34" s="111">
        <f t="shared" si="5"/>
        <v>0</v>
      </c>
      <c r="L34" s="110">
        <f t="shared" si="5"/>
        <v>0</v>
      </c>
      <c r="M34" s="110">
        <f t="shared" si="5"/>
        <v>0</v>
      </c>
      <c r="N34" s="109">
        <f t="shared" si="5"/>
        <v>0</v>
      </c>
      <c r="O34" s="110">
        <f t="shared" si="5"/>
        <v>0</v>
      </c>
      <c r="P34" s="112">
        <f t="shared" si="5"/>
        <v>0</v>
      </c>
      <c r="Q34" s="110">
        <f t="shared" si="5"/>
        <v>0</v>
      </c>
      <c r="R34" s="108">
        <f t="shared" si="5"/>
        <v>0</v>
      </c>
      <c r="S34" s="108">
        <f t="shared" si="5"/>
        <v>0</v>
      </c>
      <c r="T34" s="112">
        <f t="shared" si="5"/>
        <v>0</v>
      </c>
      <c r="U34" s="110">
        <f t="shared" si="5"/>
        <v>0</v>
      </c>
      <c r="V34" s="112">
        <f t="shared" si="5"/>
        <v>0</v>
      </c>
      <c r="W34" s="110">
        <f t="shared" si="5"/>
        <v>0</v>
      </c>
      <c r="X34" s="112">
        <f t="shared" si="5"/>
        <v>0</v>
      </c>
      <c r="Y34" s="110">
        <f t="shared" si="5"/>
        <v>0</v>
      </c>
      <c r="Z34" s="108">
        <f t="shared" si="5"/>
        <v>0</v>
      </c>
      <c r="AA34" s="108">
        <f t="shared" si="5"/>
        <v>0</v>
      </c>
      <c r="AB34" s="112">
        <f t="shared" si="5"/>
        <v>0</v>
      </c>
      <c r="AC34" s="110">
        <f t="shared" si="5"/>
        <v>0</v>
      </c>
      <c r="AD34" s="112">
        <f t="shared" si="5"/>
        <v>0</v>
      </c>
      <c r="AE34" s="113">
        <f t="shared" si="5"/>
        <v>0</v>
      </c>
      <c r="AF34" s="113">
        <f t="shared" si="5"/>
        <v>0</v>
      </c>
      <c r="AG34" s="121">
        <f t="shared" si="5"/>
        <v>0</v>
      </c>
      <c r="AH34" s="110">
        <f t="shared" si="5"/>
        <v>0</v>
      </c>
      <c r="AI34" s="108">
        <f t="shared" si="5"/>
        <v>100.0001</v>
      </c>
      <c r="AJ34" s="109">
        <f t="shared" si="5"/>
        <v>0</v>
      </c>
      <c r="AK34" s="112">
        <f t="shared" si="5"/>
        <v>0</v>
      </c>
      <c r="AL34" s="275" t="s">
        <v>20</v>
      </c>
      <c r="AM34" s="276"/>
      <c r="AN34" s="34"/>
      <c r="AO34" s="48"/>
      <c r="AP34" s="48"/>
      <c r="AQ34" s="48"/>
      <c r="AR34" s="48"/>
      <c r="AS34" s="48"/>
      <c r="AT34" s="21"/>
    </row>
    <row r="35" spans="1:46" s="37" customFormat="1" ht="4.5" customHeight="1" thickBot="1">
      <c r="A35" s="41"/>
      <c r="B35" s="352"/>
      <c r="C35" s="352"/>
      <c r="D35" s="352"/>
      <c r="E35" s="352"/>
      <c r="F35" s="352"/>
      <c r="G35" s="352"/>
      <c r="H35" s="352"/>
      <c r="I35" s="352"/>
      <c r="J35" s="353"/>
      <c r="K35" s="353"/>
      <c r="L35" s="353"/>
      <c r="M35" s="353"/>
      <c r="N35" s="353"/>
      <c r="O35" s="415"/>
      <c r="P35" s="415"/>
      <c r="Q35" s="415"/>
      <c r="R35" s="415"/>
      <c r="S35" s="415"/>
      <c r="T35" s="415"/>
      <c r="U35" s="415"/>
      <c r="V35" s="355"/>
      <c r="W35" s="355"/>
      <c r="X35" s="355"/>
      <c r="Y35" s="355"/>
      <c r="Z35" s="355"/>
      <c r="AA35" s="355"/>
      <c r="AB35" s="355"/>
      <c r="AC35" s="355"/>
      <c r="AD35" s="355"/>
      <c r="AE35" s="355"/>
      <c r="AF35" s="355"/>
      <c r="AG35" s="355"/>
      <c r="AH35" s="355"/>
      <c r="AI35" s="355"/>
      <c r="AJ35" s="355"/>
      <c r="AK35" s="355"/>
      <c r="AL35" s="355"/>
      <c r="AM35" s="355"/>
      <c r="AN35" s="137"/>
      <c r="AO35" s="137"/>
      <c r="AP35" s="137"/>
      <c r="AQ35" s="137"/>
      <c r="AR35" s="137"/>
      <c r="AS35" s="137"/>
      <c r="AT35" s="138"/>
    </row>
    <row r="36" spans="1:46" ht="15" customHeight="1" thickTop="1"/>
    <row r="39" spans="1:46" ht="15" customHeight="1"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</row>
  </sheetData>
  <sheetProtection formatCells="0" formatColumns="0" formatRows="0" insertColumns="0" insertRows="0" insertHyperlinks="0" deleteColumns="0" deleteRows="0" sort="0" autoFilter="0" pivotTables="0"/>
  <mergeCells count="52">
    <mergeCell ref="AJ5:AM5"/>
    <mergeCell ref="A1:AT1"/>
    <mergeCell ref="B2:H2"/>
    <mergeCell ref="L2:AF3"/>
    <mergeCell ref="AJ2:AM2"/>
    <mergeCell ref="B3:H3"/>
    <mergeCell ref="AJ3:AM3"/>
    <mergeCell ref="B5:H5"/>
    <mergeCell ref="L5:P5"/>
    <mergeCell ref="Q5:T5"/>
    <mergeCell ref="X5:AB5"/>
    <mergeCell ref="AC5:AF5"/>
    <mergeCell ref="U9:V9"/>
    <mergeCell ref="W9:X9"/>
    <mergeCell ref="K7:AG7"/>
    <mergeCell ref="B9:E9"/>
    <mergeCell ref="F9:G9"/>
    <mergeCell ref="H9:I9"/>
    <mergeCell ref="J9:K9"/>
    <mergeCell ref="M9:N9"/>
    <mergeCell ref="O9:P9"/>
    <mergeCell ref="Q9:T9"/>
    <mergeCell ref="Y9:AB9"/>
    <mergeCell ref="AC9:AD9"/>
    <mergeCell ref="AE9:AF9"/>
    <mergeCell ref="AG9:AK9"/>
    <mergeCell ref="B6:H7"/>
    <mergeCell ref="AJ6:AM7"/>
    <mergeCell ref="J10:K10"/>
    <mergeCell ref="AC10:AD10"/>
    <mergeCell ref="AE10:AE11"/>
    <mergeCell ref="O10:P10"/>
    <mergeCell ref="Q10:T10"/>
    <mergeCell ref="U10:V10"/>
    <mergeCell ref="L10:L11"/>
    <mergeCell ref="M10:N10"/>
    <mergeCell ref="B35:I35"/>
    <mergeCell ref="J35:N35"/>
    <mergeCell ref="O35:U35"/>
    <mergeCell ref="V35:AM35"/>
    <mergeCell ref="AF10:AF11"/>
    <mergeCell ref="AG10:AK10"/>
    <mergeCell ref="AL32:AM32"/>
    <mergeCell ref="AL33:AM33"/>
    <mergeCell ref="AL34:AM34"/>
    <mergeCell ref="AM9:AM11"/>
    <mergeCell ref="B10:E10"/>
    <mergeCell ref="F10:G10"/>
    <mergeCell ref="AL9:AL11"/>
    <mergeCell ref="W10:X10"/>
    <mergeCell ref="Y10:AB10"/>
    <mergeCell ref="H10:I10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T40"/>
  <sheetViews>
    <sheetView showGridLines="0" topLeftCell="A7" zoomScaleNormal="100" zoomScaleSheetLayoutView="100" workbookViewId="0">
      <selection activeCell="AM13" sqref="AM13"/>
    </sheetView>
  </sheetViews>
  <sheetFormatPr defaultColWidth="9.28515625" defaultRowHeight="15" customHeight="1"/>
  <cols>
    <col min="1" max="1" width="1.42578125" style="1" customWidth="1"/>
    <col min="2" max="14" width="3.5703125" style="1" customWidth="1"/>
    <col min="15" max="15" width="4.28515625" style="1" customWidth="1"/>
    <col min="16" max="16" width="3.85546875" style="1" customWidth="1"/>
    <col min="17" max="22" width="3.5703125" style="1" customWidth="1"/>
    <col min="23" max="23" width="4.5703125" style="1" customWidth="1"/>
    <col min="24" max="37" width="3.5703125" style="1" customWidth="1"/>
    <col min="38" max="38" width="10.7109375" style="1" customWidth="1"/>
    <col min="39" max="39" width="3.28515625" style="1" customWidth="1"/>
    <col min="40" max="42" width="9.28515625" style="1" hidden="1" customWidth="1"/>
    <col min="43" max="43" width="1" style="1" hidden="1" customWidth="1"/>
    <col min="44" max="45" width="9.28515625" style="1" hidden="1" customWidth="1"/>
    <col min="46" max="46" width="1" style="1" customWidth="1"/>
    <col min="47" max="16384" width="9.28515625" style="1"/>
  </cols>
  <sheetData>
    <row r="1" spans="1:46" ht="4.1500000000000004" customHeight="1" thickTop="1" thickBot="1">
      <c r="A1" s="336"/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7"/>
      <c r="AO1" s="337"/>
      <c r="AP1" s="337"/>
      <c r="AQ1" s="337"/>
      <c r="AR1" s="337"/>
      <c r="AS1" s="337"/>
      <c r="AT1" s="338"/>
    </row>
    <row r="2" spans="1:46" ht="27" customHeight="1">
      <c r="A2" s="2"/>
      <c r="B2" s="406" t="s">
        <v>90</v>
      </c>
      <c r="C2" s="407"/>
      <c r="D2" s="407"/>
      <c r="E2" s="407"/>
      <c r="F2" s="407"/>
      <c r="G2" s="407"/>
      <c r="H2" s="408"/>
      <c r="I2" s="42"/>
      <c r="J2" s="139"/>
      <c r="K2" s="139"/>
      <c r="L2" s="405" t="s">
        <v>121</v>
      </c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5"/>
      <c r="AF2" s="405"/>
      <c r="AG2" s="134"/>
      <c r="AH2" s="48"/>
      <c r="AI2" s="135"/>
      <c r="AJ2" s="387" t="s">
        <v>91</v>
      </c>
      <c r="AK2" s="388"/>
      <c r="AL2" s="388"/>
      <c r="AM2" s="389"/>
      <c r="AN2" s="4"/>
      <c r="AO2" s="4"/>
      <c r="AP2" s="4"/>
      <c r="AQ2" s="5"/>
      <c r="AR2" s="48"/>
      <c r="AS2" s="48"/>
      <c r="AT2" s="6"/>
    </row>
    <row r="3" spans="1:46" ht="27" customHeight="1" thickBot="1">
      <c r="A3" s="2"/>
      <c r="B3" s="416"/>
      <c r="C3" s="417"/>
      <c r="D3" s="417"/>
      <c r="E3" s="417"/>
      <c r="F3" s="417"/>
      <c r="G3" s="417"/>
      <c r="H3" s="418"/>
      <c r="I3" s="42"/>
      <c r="J3" s="139"/>
      <c r="K3" s="139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405"/>
      <c r="X3" s="405"/>
      <c r="Y3" s="405"/>
      <c r="Z3" s="405"/>
      <c r="AA3" s="405"/>
      <c r="AB3" s="405"/>
      <c r="AC3" s="405"/>
      <c r="AD3" s="405"/>
      <c r="AE3" s="405"/>
      <c r="AF3" s="405"/>
      <c r="AG3" s="134"/>
      <c r="AH3" s="48"/>
      <c r="AI3" s="135"/>
      <c r="AJ3" s="390"/>
      <c r="AK3" s="391"/>
      <c r="AL3" s="391"/>
      <c r="AM3" s="392"/>
      <c r="AN3" s="8"/>
      <c r="AO3" s="8"/>
      <c r="AP3" s="8"/>
      <c r="AQ3" s="9"/>
      <c r="AR3" s="48"/>
      <c r="AS3" s="48"/>
      <c r="AT3" s="6"/>
    </row>
    <row r="4" spans="1:46" ht="4.1500000000000004" customHeight="1" thickBot="1">
      <c r="A4" s="2"/>
      <c r="B4" s="140"/>
      <c r="C4" s="140"/>
      <c r="D4" s="140"/>
      <c r="E4" s="141"/>
      <c r="F4" s="142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34"/>
      <c r="AF4" s="134"/>
      <c r="AG4" s="134"/>
      <c r="AH4" s="48"/>
      <c r="AI4" s="136"/>
      <c r="AJ4" s="136"/>
      <c r="AK4" s="136"/>
      <c r="AL4" s="136"/>
      <c r="AM4" s="136"/>
      <c r="AN4" s="144"/>
      <c r="AO4" s="144"/>
      <c r="AP4" s="43"/>
      <c r="AQ4" s="12"/>
      <c r="AR4" s="48"/>
      <c r="AS4" s="48"/>
      <c r="AT4" s="6"/>
    </row>
    <row r="5" spans="1:46" ht="27.6" customHeight="1">
      <c r="A5" s="2"/>
      <c r="B5" s="406" t="s">
        <v>17</v>
      </c>
      <c r="C5" s="407"/>
      <c r="D5" s="407"/>
      <c r="E5" s="407"/>
      <c r="F5" s="407"/>
      <c r="G5" s="407"/>
      <c r="H5" s="408"/>
      <c r="I5" s="42"/>
      <c r="J5" s="72"/>
      <c r="K5" s="72"/>
      <c r="L5" s="331"/>
      <c r="M5" s="331"/>
      <c r="N5" s="331"/>
      <c r="O5" s="331"/>
      <c r="P5" s="331"/>
      <c r="Q5" s="332" t="s">
        <v>1</v>
      </c>
      <c r="R5" s="333"/>
      <c r="S5" s="333"/>
      <c r="T5" s="333"/>
      <c r="U5" s="72"/>
      <c r="V5" s="48"/>
      <c r="W5" s="48"/>
      <c r="X5" s="331"/>
      <c r="Y5" s="331"/>
      <c r="Z5" s="331"/>
      <c r="AA5" s="331"/>
      <c r="AB5" s="331"/>
      <c r="AC5" s="334" t="s">
        <v>78</v>
      </c>
      <c r="AD5" s="335"/>
      <c r="AE5" s="335"/>
      <c r="AF5" s="335"/>
      <c r="AG5" s="49"/>
      <c r="AH5" s="48"/>
      <c r="AI5" s="133"/>
      <c r="AJ5" s="393" t="s">
        <v>92</v>
      </c>
      <c r="AK5" s="394"/>
      <c r="AL5" s="394"/>
      <c r="AM5" s="395"/>
      <c r="AN5" s="13"/>
      <c r="AO5" s="13"/>
      <c r="AP5" s="13"/>
      <c r="AQ5" s="14"/>
      <c r="AR5" s="48"/>
      <c r="AS5" s="48"/>
      <c r="AT5" s="6"/>
    </row>
    <row r="6" spans="1:46" ht="3.6" customHeight="1">
      <c r="A6" s="2"/>
      <c r="B6" s="409"/>
      <c r="C6" s="410"/>
      <c r="D6" s="410"/>
      <c r="E6" s="410"/>
      <c r="F6" s="410"/>
      <c r="G6" s="410"/>
      <c r="H6" s="411"/>
      <c r="I6" s="42"/>
      <c r="J6" s="42"/>
      <c r="K6" s="42"/>
      <c r="L6" s="42"/>
      <c r="M6" s="145"/>
      <c r="N6" s="145"/>
      <c r="O6" s="146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8"/>
      <c r="AC6" s="148"/>
      <c r="AD6" s="48"/>
      <c r="AE6" s="49"/>
      <c r="AF6" s="49"/>
      <c r="AG6" s="49"/>
      <c r="AH6" s="48"/>
      <c r="AI6" s="133"/>
      <c r="AJ6" s="396"/>
      <c r="AK6" s="397"/>
      <c r="AL6" s="397"/>
      <c r="AM6" s="398"/>
      <c r="AN6" s="17"/>
      <c r="AO6" s="17"/>
      <c r="AP6" s="17"/>
      <c r="AQ6" s="18"/>
      <c r="AR6" s="48"/>
      <c r="AS6" s="48"/>
      <c r="AT6" s="6"/>
    </row>
    <row r="7" spans="1:46" ht="24" customHeight="1" thickBot="1">
      <c r="A7" s="2"/>
      <c r="B7" s="412"/>
      <c r="C7" s="413"/>
      <c r="D7" s="413"/>
      <c r="E7" s="413"/>
      <c r="F7" s="413"/>
      <c r="G7" s="413"/>
      <c r="H7" s="414"/>
      <c r="I7" s="43"/>
      <c r="J7" s="134"/>
      <c r="K7" s="402" t="s">
        <v>24</v>
      </c>
      <c r="L7" s="403"/>
      <c r="M7" s="403"/>
      <c r="N7" s="403"/>
      <c r="O7" s="403"/>
      <c r="P7" s="403"/>
      <c r="Q7" s="403"/>
      <c r="R7" s="403"/>
      <c r="S7" s="403"/>
      <c r="T7" s="403"/>
      <c r="U7" s="403"/>
      <c r="V7" s="403"/>
      <c r="W7" s="403"/>
      <c r="X7" s="403"/>
      <c r="Y7" s="403"/>
      <c r="Z7" s="403"/>
      <c r="AA7" s="403"/>
      <c r="AB7" s="403"/>
      <c r="AC7" s="403"/>
      <c r="AD7" s="403"/>
      <c r="AE7" s="403"/>
      <c r="AF7" s="403"/>
      <c r="AG7" s="404"/>
      <c r="AH7" s="48"/>
      <c r="AI7" s="133"/>
      <c r="AJ7" s="399"/>
      <c r="AK7" s="400"/>
      <c r="AL7" s="400"/>
      <c r="AM7" s="401"/>
      <c r="AN7" s="19"/>
      <c r="AO7" s="19"/>
      <c r="AP7" s="19"/>
      <c r="AQ7" s="20"/>
      <c r="AR7" s="48"/>
      <c r="AS7" s="48"/>
      <c r="AT7" s="6"/>
    </row>
    <row r="8" spans="1:46" ht="4.1500000000000004" customHeight="1" thickBot="1">
      <c r="A8" s="2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21"/>
    </row>
    <row r="9" spans="1:46" ht="12" customHeight="1" thickBot="1">
      <c r="A9" s="22"/>
      <c r="B9" s="323">
        <v>13</v>
      </c>
      <c r="C9" s="324"/>
      <c r="D9" s="324"/>
      <c r="E9" s="300"/>
      <c r="F9" s="299">
        <v>12</v>
      </c>
      <c r="G9" s="300"/>
      <c r="H9" s="299">
        <v>11</v>
      </c>
      <c r="I9" s="300"/>
      <c r="J9" s="299">
        <v>10</v>
      </c>
      <c r="K9" s="300"/>
      <c r="L9" s="242">
        <v>9</v>
      </c>
      <c r="M9" s="299">
        <v>8</v>
      </c>
      <c r="N9" s="300"/>
      <c r="O9" s="299">
        <v>7</v>
      </c>
      <c r="P9" s="300"/>
      <c r="Q9" s="299">
        <v>6</v>
      </c>
      <c r="R9" s="324"/>
      <c r="S9" s="324"/>
      <c r="T9" s="300"/>
      <c r="U9" s="299">
        <v>5</v>
      </c>
      <c r="V9" s="300"/>
      <c r="W9" s="299">
        <v>4</v>
      </c>
      <c r="X9" s="300"/>
      <c r="Y9" s="299">
        <v>3</v>
      </c>
      <c r="Z9" s="324"/>
      <c r="AA9" s="324"/>
      <c r="AB9" s="300"/>
      <c r="AC9" s="299">
        <v>2</v>
      </c>
      <c r="AD9" s="300"/>
      <c r="AE9" s="299">
        <v>1</v>
      </c>
      <c r="AF9" s="300"/>
      <c r="AG9" s="307"/>
      <c r="AH9" s="308"/>
      <c r="AI9" s="308"/>
      <c r="AJ9" s="308"/>
      <c r="AK9" s="309"/>
      <c r="AL9" s="368" t="s">
        <v>21</v>
      </c>
      <c r="AM9" s="282" t="s">
        <v>54</v>
      </c>
      <c r="AN9" s="24"/>
      <c r="AO9" s="23"/>
      <c r="AP9" s="23"/>
      <c r="AQ9" s="23"/>
      <c r="AR9" s="23"/>
      <c r="AS9" s="24"/>
      <c r="AT9" s="25"/>
    </row>
    <row r="10" spans="1:46" ht="64.900000000000006" customHeight="1">
      <c r="A10" s="2"/>
      <c r="B10" s="289" t="s">
        <v>9</v>
      </c>
      <c r="C10" s="290"/>
      <c r="D10" s="290"/>
      <c r="E10" s="291"/>
      <c r="F10" s="292" t="s">
        <v>123</v>
      </c>
      <c r="G10" s="293"/>
      <c r="H10" s="292" t="s">
        <v>46</v>
      </c>
      <c r="I10" s="293"/>
      <c r="J10" s="292" t="s">
        <v>47</v>
      </c>
      <c r="K10" s="293"/>
      <c r="L10" s="294" t="s">
        <v>82</v>
      </c>
      <c r="M10" s="305" t="s">
        <v>122</v>
      </c>
      <c r="N10" s="306"/>
      <c r="O10" s="296" t="s">
        <v>86</v>
      </c>
      <c r="P10" s="297"/>
      <c r="Q10" s="292" t="s">
        <v>99</v>
      </c>
      <c r="R10" s="298"/>
      <c r="S10" s="298"/>
      <c r="T10" s="293"/>
      <c r="U10" s="304" t="s">
        <v>43</v>
      </c>
      <c r="V10" s="291"/>
      <c r="W10" s="305" t="s">
        <v>87</v>
      </c>
      <c r="X10" s="306"/>
      <c r="Y10" s="292" t="s">
        <v>8</v>
      </c>
      <c r="Z10" s="298"/>
      <c r="AA10" s="298"/>
      <c r="AB10" s="293"/>
      <c r="AC10" s="304" t="s">
        <v>12</v>
      </c>
      <c r="AD10" s="291"/>
      <c r="AE10" s="277" t="s">
        <v>103</v>
      </c>
      <c r="AF10" s="277" t="s">
        <v>88</v>
      </c>
      <c r="AG10" s="304" t="s">
        <v>15</v>
      </c>
      <c r="AH10" s="290"/>
      <c r="AI10" s="290"/>
      <c r="AJ10" s="290"/>
      <c r="AK10" s="291"/>
      <c r="AL10" s="369"/>
      <c r="AM10" s="283"/>
      <c r="AN10" s="24"/>
      <c r="AO10" s="48"/>
      <c r="AP10" s="48"/>
      <c r="AQ10" s="48"/>
      <c r="AR10" s="48"/>
      <c r="AS10" s="26"/>
      <c r="AT10" s="21"/>
    </row>
    <row r="11" spans="1:46" ht="96" customHeight="1" thickBot="1">
      <c r="A11" s="2"/>
      <c r="B11" s="69" t="s">
        <v>2</v>
      </c>
      <c r="C11" s="129" t="s">
        <v>83</v>
      </c>
      <c r="D11" s="67" t="s">
        <v>4</v>
      </c>
      <c r="E11" s="68" t="s">
        <v>3</v>
      </c>
      <c r="F11" s="130" t="s">
        <v>49</v>
      </c>
      <c r="G11" s="130" t="s">
        <v>50</v>
      </c>
      <c r="H11" s="130" t="s">
        <v>48</v>
      </c>
      <c r="I11" s="130" t="s">
        <v>46</v>
      </c>
      <c r="J11" s="129" t="s">
        <v>51</v>
      </c>
      <c r="K11" s="129" t="s">
        <v>52</v>
      </c>
      <c r="L11" s="295"/>
      <c r="M11" s="130" t="s">
        <v>102</v>
      </c>
      <c r="N11" s="130" t="s">
        <v>53</v>
      </c>
      <c r="O11" s="61" t="s">
        <v>23</v>
      </c>
      <c r="P11" s="60" t="s">
        <v>10</v>
      </c>
      <c r="Q11" s="62" t="s">
        <v>45</v>
      </c>
      <c r="R11" s="63" t="s">
        <v>101</v>
      </c>
      <c r="S11" s="63" t="s">
        <v>45</v>
      </c>
      <c r="T11" s="60" t="s">
        <v>100</v>
      </c>
      <c r="U11" s="131" t="s">
        <v>98</v>
      </c>
      <c r="V11" s="60" t="s">
        <v>44</v>
      </c>
      <c r="W11" s="132" t="s">
        <v>81</v>
      </c>
      <c r="X11" s="64" t="s">
        <v>80</v>
      </c>
      <c r="Y11" s="65" t="s">
        <v>7</v>
      </c>
      <c r="Z11" s="66" t="s">
        <v>6</v>
      </c>
      <c r="AA11" s="67" t="s">
        <v>5</v>
      </c>
      <c r="AB11" s="68" t="s">
        <v>89</v>
      </c>
      <c r="AC11" s="61" t="s">
        <v>14</v>
      </c>
      <c r="AD11" s="60" t="s">
        <v>13</v>
      </c>
      <c r="AE11" s="278"/>
      <c r="AF11" s="278"/>
      <c r="AG11" s="70" t="s">
        <v>16</v>
      </c>
      <c r="AH11" s="61" t="s">
        <v>97</v>
      </c>
      <c r="AI11" s="71" t="s">
        <v>96</v>
      </c>
      <c r="AJ11" s="122" t="s">
        <v>85</v>
      </c>
      <c r="AK11" s="60" t="s">
        <v>84</v>
      </c>
      <c r="AL11" s="370"/>
      <c r="AM11" s="284"/>
      <c r="AN11" s="26"/>
      <c r="AO11" s="48"/>
      <c r="AP11" s="48"/>
      <c r="AQ11" s="48"/>
      <c r="AR11" s="48"/>
      <c r="AS11" s="26"/>
      <c r="AT11" s="21"/>
    </row>
    <row r="12" spans="1:46" ht="21.95" customHeight="1">
      <c r="A12" s="2"/>
      <c r="B12" s="246">
        <f>D12+E12-C12</f>
        <v>0</v>
      </c>
      <c r="C12" s="74"/>
      <c r="D12" s="74"/>
      <c r="E12" s="75"/>
      <c r="F12" s="76"/>
      <c r="G12" s="77"/>
      <c r="H12" s="76"/>
      <c r="I12" s="77"/>
      <c r="J12" s="76"/>
      <c r="K12" s="77"/>
      <c r="L12" s="76"/>
      <c r="M12" s="76"/>
      <c r="N12" s="75"/>
      <c r="O12" s="76"/>
      <c r="P12" s="78"/>
      <c r="Q12" s="76"/>
      <c r="R12" s="74"/>
      <c r="S12" s="74"/>
      <c r="T12" s="78"/>
      <c r="U12" s="76"/>
      <c r="V12" s="78"/>
      <c r="W12" s="76"/>
      <c r="X12" s="78"/>
      <c r="Y12" s="79">
        <f>SUM(Z12:AB12)</f>
        <v>0</v>
      </c>
      <c r="Z12" s="74"/>
      <c r="AA12" s="74"/>
      <c r="AB12" s="78"/>
      <c r="AC12" s="76"/>
      <c r="AD12" s="78"/>
      <c r="AE12" s="80"/>
      <c r="AF12" s="80"/>
      <c r="AG12" s="116"/>
      <c r="AH12" s="114"/>
      <c r="AI12" s="123">
        <f>COUNTA(AL12)+(AK12+AJ12)</f>
        <v>1</v>
      </c>
      <c r="AJ12" s="75"/>
      <c r="AK12" s="78"/>
      <c r="AL12" s="53" t="s">
        <v>110</v>
      </c>
      <c r="AM12" s="54">
        <v>1</v>
      </c>
      <c r="AN12" s="29"/>
      <c r="AO12" s="23"/>
      <c r="AP12" s="23"/>
      <c r="AQ12" s="23"/>
      <c r="AR12" s="23"/>
      <c r="AS12" s="24"/>
      <c r="AT12" s="21"/>
    </row>
    <row r="13" spans="1:46" ht="21.95" customHeight="1">
      <c r="A13" s="2"/>
      <c r="B13" s="253">
        <f t="shared" ref="B13:B14" si="0">D13+E13-C13</f>
        <v>0</v>
      </c>
      <c r="C13" s="258"/>
      <c r="D13" s="258"/>
      <c r="E13" s="259"/>
      <c r="F13" s="260"/>
      <c r="G13" s="261"/>
      <c r="H13" s="260"/>
      <c r="I13" s="261"/>
      <c r="J13" s="260"/>
      <c r="K13" s="261"/>
      <c r="L13" s="260"/>
      <c r="M13" s="260"/>
      <c r="N13" s="259"/>
      <c r="O13" s="260"/>
      <c r="P13" s="262"/>
      <c r="Q13" s="260"/>
      <c r="R13" s="258"/>
      <c r="S13" s="258"/>
      <c r="T13" s="262"/>
      <c r="U13" s="260"/>
      <c r="V13" s="262"/>
      <c r="W13" s="260"/>
      <c r="X13" s="262"/>
      <c r="Y13" s="94">
        <f t="shared" ref="Y13:Y14" si="1">SUM(Z13:AB13)</f>
        <v>0</v>
      </c>
      <c r="Z13" s="258"/>
      <c r="AA13" s="258"/>
      <c r="AB13" s="262"/>
      <c r="AC13" s="260"/>
      <c r="AD13" s="262"/>
      <c r="AE13" s="263"/>
      <c r="AF13" s="263"/>
      <c r="AG13" s="264"/>
      <c r="AH13" s="265"/>
      <c r="AI13" s="126">
        <f t="shared" ref="AI13:AI14" si="2">COUNTA(AL13)+(AK13+AJ13)</f>
        <v>1</v>
      </c>
      <c r="AJ13" s="259"/>
      <c r="AK13" s="262"/>
      <c r="AL13" s="57" t="s">
        <v>31</v>
      </c>
      <c r="AM13" s="266"/>
      <c r="AN13" s="267"/>
      <c r="AO13" s="48"/>
      <c r="AP13" s="48"/>
      <c r="AQ13" s="48"/>
      <c r="AR13" s="48"/>
      <c r="AS13" s="26"/>
      <c r="AT13" s="21"/>
    </row>
    <row r="14" spans="1:46" ht="21.95" customHeight="1">
      <c r="A14" s="2"/>
      <c r="B14" s="253">
        <f t="shared" si="0"/>
        <v>0</v>
      </c>
      <c r="C14" s="258"/>
      <c r="D14" s="258"/>
      <c r="E14" s="259"/>
      <c r="F14" s="260"/>
      <c r="G14" s="261"/>
      <c r="H14" s="260"/>
      <c r="I14" s="261"/>
      <c r="J14" s="260"/>
      <c r="K14" s="261"/>
      <c r="L14" s="260"/>
      <c r="M14" s="260"/>
      <c r="N14" s="259"/>
      <c r="O14" s="260"/>
      <c r="P14" s="262"/>
      <c r="Q14" s="260"/>
      <c r="R14" s="258"/>
      <c r="S14" s="258"/>
      <c r="T14" s="262"/>
      <c r="U14" s="260"/>
      <c r="V14" s="262"/>
      <c r="W14" s="260"/>
      <c r="X14" s="262"/>
      <c r="Y14" s="94">
        <f t="shared" si="1"/>
        <v>0</v>
      </c>
      <c r="Z14" s="258"/>
      <c r="AA14" s="258"/>
      <c r="AB14" s="262"/>
      <c r="AC14" s="260"/>
      <c r="AD14" s="262"/>
      <c r="AE14" s="263"/>
      <c r="AF14" s="263"/>
      <c r="AG14" s="264"/>
      <c r="AH14" s="265"/>
      <c r="AI14" s="126">
        <f t="shared" si="2"/>
        <v>1</v>
      </c>
      <c r="AJ14" s="259"/>
      <c r="AK14" s="262"/>
      <c r="AL14" s="55" t="s">
        <v>62</v>
      </c>
      <c r="AM14" s="56">
        <f>AM12+1</f>
        <v>2</v>
      </c>
      <c r="AN14" s="30"/>
      <c r="AO14" s="48"/>
      <c r="AP14" s="48"/>
      <c r="AQ14" s="48"/>
      <c r="AR14" s="48"/>
      <c r="AS14" s="26"/>
      <c r="AT14" s="21"/>
    </row>
    <row r="15" spans="1:46" ht="21.95" customHeight="1">
      <c r="A15" s="31"/>
      <c r="B15" s="247">
        <f t="shared" ref="B15:B32" si="3">D15+E15-C15</f>
        <v>0</v>
      </c>
      <c r="C15" s="81"/>
      <c r="D15" s="81"/>
      <c r="E15" s="82"/>
      <c r="F15" s="83"/>
      <c r="G15" s="84"/>
      <c r="H15" s="83"/>
      <c r="I15" s="84"/>
      <c r="J15" s="83"/>
      <c r="K15" s="84"/>
      <c r="L15" s="83"/>
      <c r="M15" s="83"/>
      <c r="N15" s="82"/>
      <c r="O15" s="83"/>
      <c r="P15" s="85"/>
      <c r="Q15" s="83"/>
      <c r="R15" s="81"/>
      <c r="S15" s="81"/>
      <c r="T15" s="85"/>
      <c r="U15" s="83"/>
      <c r="V15" s="85"/>
      <c r="W15" s="83"/>
      <c r="X15" s="85"/>
      <c r="Y15" s="86">
        <f>SUM(Z15:AB15)</f>
        <v>0</v>
      </c>
      <c r="Z15" s="81"/>
      <c r="AA15" s="81"/>
      <c r="AB15" s="85"/>
      <c r="AC15" s="83"/>
      <c r="AD15" s="85"/>
      <c r="AE15" s="87"/>
      <c r="AF15" s="87"/>
      <c r="AG15" s="117"/>
      <c r="AH15" s="83"/>
      <c r="AI15" s="124">
        <f t="shared" ref="AI15:AI32" si="4">COUNTA(AL15)+(AK15+AJ15)</f>
        <v>1</v>
      </c>
      <c r="AJ15" s="82"/>
      <c r="AK15" s="85"/>
      <c r="AL15" s="57" t="s">
        <v>33</v>
      </c>
      <c r="AM15" s="56">
        <f t="shared" ref="AM15:AM32" si="5">AM14+1</f>
        <v>3</v>
      </c>
      <c r="AN15" s="30"/>
      <c r="AO15" s="48"/>
      <c r="AP15" s="48"/>
      <c r="AQ15" s="48"/>
      <c r="AR15" s="48"/>
      <c r="AS15" s="26"/>
      <c r="AT15" s="21"/>
    </row>
    <row r="16" spans="1:46" ht="21.95" customHeight="1">
      <c r="A16" s="32"/>
      <c r="B16" s="247">
        <f t="shared" si="3"/>
        <v>0</v>
      </c>
      <c r="C16" s="81"/>
      <c r="D16" s="81"/>
      <c r="E16" s="82"/>
      <c r="F16" s="83"/>
      <c r="G16" s="84"/>
      <c r="H16" s="83"/>
      <c r="I16" s="84"/>
      <c r="J16" s="83"/>
      <c r="K16" s="84"/>
      <c r="L16" s="83"/>
      <c r="M16" s="83"/>
      <c r="N16" s="82"/>
      <c r="O16" s="83"/>
      <c r="P16" s="85"/>
      <c r="Q16" s="83"/>
      <c r="R16" s="81"/>
      <c r="S16" s="81"/>
      <c r="T16" s="85"/>
      <c r="U16" s="83"/>
      <c r="V16" s="85"/>
      <c r="W16" s="83"/>
      <c r="X16" s="85"/>
      <c r="Y16" s="86">
        <f t="shared" ref="Y16:Y32" si="6">SUM(Z16:AB16)</f>
        <v>0</v>
      </c>
      <c r="Z16" s="81"/>
      <c r="AA16" s="81"/>
      <c r="AB16" s="85"/>
      <c r="AC16" s="83"/>
      <c r="AD16" s="85"/>
      <c r="AE16" s="87"/>
      <c r="AF16" s="87"/>
      <c r="AG16" s="117"/>
      <c r="AH16" s="83"/>
      <c r="AI16" s="124">
        <f t="shared" si="4"/>
        <v>1</v>
      </c>
      <c r="AJ16" s="82"/>
      <c r="AK16" s="85"/>
      <c r="AL16" s="57" t="s">
        <v>104</v>
      </c>
      <c r="AM16" s="56">
        <f t="shared" si="5"/>
        <v>4</v>
      </c>
      <c r="AN16" s="30"/>
      <c r="AO16" s="48"/>
      <c r="AP16" s="48"/>
      <c r="AQ16" s="48"/>
      <c r="AR16" s="48"/>
      <c r="AS16" s="26"/>
      <c r="AT16" s="21"/>
    </row>
    <row r="17" spans="1:46" ht="21.95" customHeight="1">
      <c r="A17" s="32"/>
      <c r="B17" s="247">
        <f t="shared" si="3"/>
        <v>0</v>
      </c>
      <c r="C17" s="81"/>
      <c r="D17" s="81"/>
      <c r="E17" s="82"/>
      <c r="F17" s="83"/>
      <c r="G17" s="84"/>
      <c r="H17" s="83"/>
      <c r="I17" s="84"/>
      <c r="J17" s="83"/>
      <c r="K17" s="84"/>
      <c r="L17" s="83"/>
      <c r="M17" s="83"/>
      <c r="N17" s="82"/>
      <c r="O17" s="83"/>
      <c r="P17" s="85"/>
      <c r="Q17" s="83"/>
      <c r="R17" s="81"/>
      <c r="S17" s="81"/>
      <c r="T17" s="85"/>
      <c r="U17" s="83"/>
      <c r="V17" s="85"/>
      <c r="W17" s="83"/>
      <c r="X17" s="85"/>
      <c r="Y17" s="86">
        <f t="shared" si="6"/>
        <v>0</v>
      </c>
      <c r="Z17" s="81"/>
      <c r="AA17" s="81"/>
      <c r="AB17" s="85"/>
      <c r="AC17" s="83"/>
      <c r="AD17" s="85"/>
      <c r="AE17" s="87"/>
      <c r="AF17" s="87"/>
      <c r="AG17" s="117"/>
      <c r="AH17" s="83"/>
      <c r="AI17" s="124">
        <f t="shared" si="4"/>
        <v>1</v>
      </c>
      <c r="AJ17" s="82"/>
      <c r="AK17" s="85"/>
      <c r="AL17" s="57" t="s">
        <v>63</v>
      </c>
      <c r="AM17" s="56">
        <f t="shared" si="5"/>
        <v>5</v>
      </c>
      <c r="AN17" s="30"/>
      <c r="AO17" s="48"/>
      <c r="AP17" s="48"/>
      <c r="AQ17" s="48"/>
      <c r="AR17" s="48"/>
      <c r="AS17" s="26"/>
      <c r="AT17" s="21"/>
    </row>
    <row r="18" spans="1:46" ht="21.95" customHeight="1">
      <c r="A18" s="32"/>
      <c r="B18" s="247">
        <f t="shared" si="3"/>
        <v>0</v>
      </c>
      <c r="C18" s="81"/>
      <c r="D18" s="81"/>
      <c r="E18" s="82"/>
      <c r="F18" s="83"/>
      <c r="G18" s="84"/>
      <c r="H18" s="83"/>
      <c r="I18" s="84"/>
      <c r="J18" s="83"/>
      <c r="K18" s="84"/>
      <c r="L18" s="83"/>
      <c r="M18" s="83"/>
      <c r="N18" s="82"/>
      <c r="O18" s="83"/>
      <c r="P18" s="85"/>
      <c r="Q18" s="83"/>
      <c r="R18" s="81"/>
      <c r="S18" s="81"/>
      <c r="T18" s="85"/>
      <c r="U18" s="83"/>
      <c r="V18" s="85"/>
      <c r="W18" s="83"/>
      <c r="X18" s="85"/>
      <c r="Y18" s="86">
        <f>SUM(Z18:AB18)</f>
        <v>0</v>
      </c>
      <c r="Z18" s="81"/>
      <c r="AA18" s="81"/>
      <c r="AB18" s="85"/>
      <c r="AC18" s="83"/>
      <c r="AD18" s="85"/>
      <c r="AE18" s="87"/>
      <c r="AF18" s="87"/>
      <c r="AG18" s="117"/>
      <c r="AH18" s="83"/>
      <c r="AI18" s="124">
        <f t="shared" si="4"/>
        <v>1</v>
      </c>
      <c r="AJ18" s="82"/>
      <c r="AK18" s="85"/>
      <c r="AL18" s="57" t="s">
        <v>32</v>
      </c>
      <c r="AM18" s="56">
        <f t="shared" si="5"/>
        <v>6</v>
      </c>
      <c r="AN18" s="30"/>
      <c r="AO18" s="48"/>
      <c r="AP18" s="48"/>
      <c r="AQ18" s="48"/>
      <c r="AR18" s="48"/>
      <c r="AS18" s="26"/>
      <c r="AT18" s="21"/>
    </row>
    <row r="19" spans="1:46" ht="21.95" customHeight="1">
      <c r="A19" s="32"/>
      <c r="B19" s="247">
        <f t="shared" si="3"/>
        <v>0</v>
      </c>
      <c r="C19" s="81"/>
      <c r="D19" s="81"/>
      <c r="E19" s="82"/>
      <c r="F19" s="83"/>
      <c r="G19" s="84"/>
      <c r="H19" s="83"/>
      <c r="I19" s="84"/>
      <c r="J19" s="83"/>
      <c r="K19" s="84"/>
      <c r="L19" s="83"/>
      <c r="M19" s="83"/>
      <c r="N19" s="82"/>
      <c r="O19" s="83"/>
      <c r="P19" s="85"/>
      <c r="Q19" s="83"/>
      <c r="R19" s="81"/>
      <c r="S19" s="81"/>
      <c r="T19" s="85"/>
      <c r="U19" s="83"/>
      <c r="V19" s="85"/>
      <c r="W19" s="83"/>
      <c r="X19" s="85"/>
      <c r="Y19" s="86">
        <f t="shared" si="6"/>
        <v>0</v>
      </c>
      <c r="Z19" s="81"/>
      <c r="AA19" s="81"/>
      <c r="AB19" s="85"/>
      <c r="AC19" s="83"/>
      <c r="AD19" s="85"/>
      <c r="AE19" s="87"/>
      <c r="AF19" s="87"/>
      <c r="AG19" s="117"/>
      <c r="AH19" s="83"/>
      <c r="AI19" s="124">
        <f t="shared" si="4"/>
        <v>1</v>
      </c>
      <c r="AJ19" s="82"/>
      <c r="AK19" s="85"/>
      <c r="AL19" s="57" t="s">
        <v>64</v>
      </c>
      <c r="AM19" s="56">
        <f t="shared" si="5"/>
        <v>7</v>
      </c>
      <c r="AN19" s="30"/>
      <c r="AO19" s="48"/>
      <c r="AP19" s="48"/>
      <c r="AQ19" s="48"/>
      <c r="AR19" s="48"/>
      <c r="AS19" s="26"/>
      <c r="AT19" s="21"/>
    </row>
    <row r="20" spans="1:46" ht="21.95" customHeight="1">
      <c r="A20" s="32"/>
      <c r="B20" s="247">
        <f t="shared" si="3"/>
        <v>0</v>
      </c>
      <c r="C20" s="81"/>
      <c r="D20" s="81"/>
      <c r="E20" s="82"/>
      <c r="F20" s="83"/>
      <c r="G20" s="84"/>
      <c r="H20" s="83"/>
      <c r="I20" s="84"/>
      <c r="J20" s="83"/>
      <c r="K20" s="84"/>
      <c r="L20" s="83"/>
      <c r="M20" s="83"/>
      <c r="N20" s="82"/>
      <c r="O20" s="83"/>
      <c r="P20" s="85"/>
      <c r="Q20" s="83"/>
      <c r="R20" s="81"/>
      <c r="S20" s="81"/>
      <c r="T20" s="85"/>
      <c r="U20" s="83"/>
      <c r="V20" s="85"/>
      <c r="W20" s="83"/>
      <c r="X20" s="85"/>
      <c r="Y20" s="86">
        <f t="shared" si="6"/>
        <v>0</v>
      </c>
      <c r="Z20" s="81"/>
      <c r="AA20" s="81"/>
      <c r="AB20" s="85"/>
      <c r="AC20" s="83"/>
      <c r="AD20" s="85"/>
      <c r="AE20" s="87"/>
      <c r="AF20" s="87"/>
      <c r="AG20" s="117"/>
      <c r="AH20" s="83"/>
      <c r="AI20" s="124">
        <f t="shared" si="4"/>
        <v>1</v>
      </c>
      <c r="AJ20" s="82"/>
      <c r="AK20" s="85"/>
      <c r="AL20" s="57" t="s">
        <v>34</v>
      </c>
      <c r="AM20" s="56">
        <f t="shared" si="5"/>
        <v>8</v>
      </c>
      <c r="AN20" s="30"/>
      <c r="AO20" s="48"/>
      <c r="AP20" s="48"/>
      <c r="AQ20" s="48"/>
      <c r="AR20" s="48"/>
      <c r="AS20" s="26"/>
      <c r="AT20" s="21"/>
    </row>
    <row r="21" spans="1:46" ht="21.95" customHeight="1" thickBot="1">
      <c r="A21" s="2"/>
      <c r="B21" s="247">
        <f t="shared" si="3"/>
        <v>0</v>
      </c>
      <c r="C21" s="81"/>
      <c r="D21" s="81"/>
      <c r="E21" s="82"/>
      <c r="F21" s="83"/>
      <c r="G21" s="84"/>
      <c r="H21" s="83"/>
      <c r="I21" s="84"/>
      <c r="J21" s="83"/>
      <c r="K21" s="84"/>
      <c r="L21" s="83"/>
      <c r="M21" s="83"/>
      <c r="N21" s="82"/>
      <c r="O21" s="83"/>
      <c r="P21" s="85"/>
      <c r="Q21" s="83"/>
      <c r="R21" s="81"/>
      <c r="S21" s="81"/>
      <c r="T21" s="85"/>
      <c r="U21" s="83"/>
      <c r="V21" s="85"/>
      <c r="W21" s="83"/>
      <c r="X21" s="85"/>
      <c r="Y21" s="86">
        <f t="shared" si="6"/>
        <v>0</v>
      </c>
      <c r="Z21" s="81"/>
      <c r="AA21" s="81"/>
      <c r="AB21" s="85"/>
      <c r="AC21" s="83"/>
      <c r="AD21" s="85"/>
      <c r="AE21" s="87"/>
      <c r="AF21" s="87"/>
      <c r="AG21" s="117"/>
      <c r="AH21" s="83"/>
      <c r="AI21" s="124">
        <f t="shared" si="4"/>
        <v>1</v>
      </c>
      <c r="AJ21" s="82"/>
      <c r="AK21" s="85"/>
      <c r="AL21" s="57" t="s">
        <v>65</v>
      </c>
      <c r="AM21" s="56">
        <f t="shared" si="5"/>
        <v>9</v>
      </c>
      <c r="AN21" s="30"/>
      <c r="AO21" s="48"/>
      <c r="AP21" s="48"/>
      <c r="AQ21" s="48"/>
      <c r="AR21" s="48"/>
      <c r="AS21" s="26"/>
      <c r="AT21" s="21"/>
    </row>
    <row r="22" spans="1:46" ht="23.25" hidden="1" customHeight="1">
      <c r="A22" s="2"/>
      <c r="B22" s="247">
        <f t="shared" si="3"/>
        <v>0</v>
      </c>
      <c r="C22" s="81"/>
      <c r="D22" s="81"/>
      <c r="E22" s="82"/>
      <c r="F22" s="83"/>
      <c r="G22" s="84"/>
      <c r="H22" s="83"/>
      <c r="I22" s="84"/>
      <c r="J22" s="83"/>
      <c r="K22" s="84"/>
      <c r="L22" s="83"/>
      <c r="M22" s="83"/>
      <c r="N22" s="82"/>
      <c r="O22" s="83"/>
      <c r="P22" s="85"/>
      <c r="Q22" s="83"/>
      <c r="R22" s="81"/>
      <c r="S22" s="81"/>
      <c r="T22" s="85"/>
      <c r="U22" s="83"/>
      <c r="V22" s="85"/>
      <c r="W22" s="83"/>
      <c r="X22" s="85"/>
      <c r="Y22" s="86">
        <f t="shared" si="6"/>
        <v>0</v>
      </c>
      <c r="Z22" s="81"/>
      <c r="AA22" s="81"/>
      <c r="AB22" s="85"/>
      <c r="AC22" s="83"/>
      <c r="AD22" s="85"/>
      <c r="AE22" s="87"/>
      <c r="AF22" s="87"/>
      <c r="AG22" s="117"/>
      <c r="AH22" s="83"/>
      <c r="AI22" s="124">
        <f t="shared" si="4"/>
        <v>0</v>
      </c>
      <c r="AJ22" s="82"/>
      <c r="AK22" s="85"/>
      <c r="AL22" s="57"/>
      <c r="AM22" s="56">
        <f t="shared" si="5"/>
        <v>10</v>
      </c>
      <c r="AN22" s="30"/>
      <c r="AO22" s="48"/>
      <c r="AP22" s="48"/>
      <c r="AQ22" s="48"/>
      <c r="AR22" s="48"/>
      <c r="AS22" s="26"/>
      <c r="AT22" s="21"/>
    </row>
    <row r="23" spans="1:46" ht="23.25" hidden="1" customHeight="1">
      <c r="A23" s="2"/>
      <c r="B23" s="247">
        <f t="shared" si="3"/>
        <v>0</v>
      </c>
      <c r="C23" s="81"/>
      <c r="D23" s="81"/>
      <c r="E23" s="82"/>
      <c r="F23" s="83"/>
      <c r="G23" s="84"/>
      <c r="H23" s="83"/>
      <c r="I23" s="84"/>
      <c r="J23" s="83"/>
      <c r="K23" s="84"/>
      <c r="L23" s="83"/>
      <c r="M23" s="83"/>
      <c r="N23" s="82"/>
      <c r="O23" s="83"/>
      <c r="P23" s="85"/>
      <c r="Q23" s="83"/>
      <c r="R23" s="81"/>
      <c r="S23" s="81"/>
      <c r="T23" s="85"/>
      <c r="U23" s="83"/>
      <c r="V23" s="85"/>
      <c r="W23" s="83"/>
      <c r="X23" s="85"/>
      <c r="Y23" s="86">
        <f t="shared" si="6"/>
        <v>0</v>
      </c>
      <c r="Z23" s="81"/>
      <c r="AA23" s="81"/>
      <c r="AB23" s="85"/>
      <c r="AC23" s="83"/>
      <c r="AD23" s="85"/>
      <c r="AE23" s="87"/>
      <c r="AF23" s="87"/>
      <c r="AG23" s="117"/>
      <c r="AH23" s="83"/>
      <c r="AI23" s="124">
        <f t="shared" si="4"/>
        <v>0</v>
      </c>
      <c r="AJ23" s="82"/>
      <c r="AK23" s="85"/>
      <c r="AL23" s="57"/>
      <c r="AM23" s="56">
        <f t="shared" si="5"/>
        <v>11</v>
      </c>
      <c r="AN23" s="30"/>
      <c r="AO23" s="48"/>
      <c r="AP23" s="48"/>
      <c r="AQ23" s="48"/>
      <c r="AR23" s="48"/>
      <c r="AS23" s="26"/>
      <c r="AT23" s="21"/>
    </row>
    <row r="24" spans="1:46" ht="23.25" hidden="1" customHeight="1">
      <c r="A24" s="2"/>
      <c r="B24" s="247">
        <f t="shared" si="3"/>
        <v>0</v>
      </c>
      <c r="C24" s="88"/>
      <c r="D24" s="88"/>
      <c r="E24" s="89"/>
      <c r="F24" s="90"/>
      <c r="G24" s="91"/>
      <c r="H24" s="90"/>
      <c r="I24" s="91"/>
      <c r="J24" s="90"/>
      <c r="K24" s="91"/>
      <c r="L24" s="90"/>
      <c r="M24" s="90"/>
      <c r="N24" s="89"/>
      <c r="O24" s="90"/>
      <c r="P24" s="92"/>
      <c r="Q24" s="90"/>
      <c r="R24" s="88"/>
      <c r="S24" s="88"/>
      <c r="T24" s="92"/>
      <c r="U24" s="90"/>
      <c r="V24" s="92"/>
      <c r="W24" s="90"/>
      <c r="X24" s="92"/>
      <c r="Y24" s="86">
        <f t="shared" si="6"/>
        <v>0</v>
      </c>
      <c r="Z24" s="88"/>
      <c r="AA24" s="88"/>
      <c r="AB24" s="92"/>
      <c r="AC24" s="90"/>
      <c r="AD24" s="92"/>
      <c r="AE24" s="93"/>
      <c r="AF24" s="93"/>
      <c r="AG24" s="118"/>
      <c r="AH24" s="90"/>
      <c r="AI24" s="125">
        <f t="shared" si="4"/>
        <v>0</v>
      </c>
      <c r="AJ24" s="89"/>
      <c r="AK24" s="92"/>
      <c r="AL24" s="57"/>
      <c r="AM24" s="56">
        <f t="shared" si="5"/>
        <v>12</v>
      </c>
      <c r="AN24" s="33"/>
      <c r="AO24" s="48"/>
      <c r="AP24" s="48"/>
      <c r="AQ24" s="48"/>
      <c r="AR24" s="48"/>
      <c r="AS24" s="26"/>
      <c r="AT24" s="21"/>
    </row>
    <row r="25" spans="1:46" ht="23.25" hidden="1" customHeight="1">
      <c r="A25" s="2"/>
      <c r="B25" s="247">
        <f t="shared" si="3"/>
        <v>0</v>
      </c>
      <c r="C25" s="88"/>
      <c r="D25" s="88"/>
      <c r="E25" s="89"/>
      <c r="F25" s="90"/>
      <c r="G25" s="91"/>
      <c r="H25" s="90"/>
      <c r="I25" s="91"/>
      <c r="J25" s="90"/>
      <c r="K25" s="91"/>
      <c r="L25" s="90"/>
      <c r="M25" s="90"/>
      <c r="N25" s="89"/>
      <c r="O25" s="90"/>
      <c r="P25" s="92"/>
      <c r="Q25" s="90"/>
      <c r="R25" s="88"/>
      <c r="S25" s="88"/>
      <c r="T25" s="92"/>
      <c r="U25" s="90"/>
      <c r="V25" s="92"/>
      <c r="W25" s="90"/>
      <c r="X25" s="92"/>
      <c r="Y25" s="86">
        <f t="shared" si="6"/>
        <v>0</v>
      </c>
      <c r="Z25" s="88"/>
      <c r="AA25" s="88"/>
      <c r="AB25" s="92"/>
      <c r="AC25" s="90"/>
      <c r="AD25" s="92"/>
      <c r="AE25" s="93"/>
      <c r="AF25" s="93"/>
      <c r="AG25" s="118"/>
      <c r="AH25" s="90"/>
      <c r="AI25" s="125">
        <f t="shared" si="4"/>
        <v>0</v>
      </c>
      <c r="AJ25" s="89"/>
      <c r="AK25" s="92"/>
      <c r="AL25" s="57"/>
      <c r="AM25" s="56">
        <f t="shared" si="5"/>
        <v>13</v>
      </c>
      <c r="AN25" s="33"/>
      <c r="AO25" s="48"/>
      <c r="AP25" s="48"/>
      <c r="AQ25" s="48"/>
      <c r="AR25" s="48"/>
      <c r="AS25" s="26"/>
      <c r="AT25" s="21"/>
    </row>
    <row r="26" spans="1:46" ht="23.25" hidden="1" customHeight="1">
      <c r="A26" s="2"/>
      <c r="B26" s="247">
        <f t="shared" si="3"/>
        <v>0</v>
      </c>
      <c r="C26" s="88"/>
      <c r="D26" s="88"/>
      <c r="E26" s="89"/>
      <c r="F26" s="90"/>
      <c r="G26" s="91"/>
      <c r="H26" s="90"/>
      <c r="I26" s="91"/>
      <c r="J26" s="90"/>
      <c r="K26" s="91"/>
      <c r="L26" s="90"/>
      <c r="M26" s="90"/>
      <c r="N26" s="89"/>
      <c r="O26" s="90"/>
      <c r="P26" s="92"/>
      <c r="Q26" s="90"/>
      <c r="R26" s="88"/>
      <c r="S26" s="88"/>
      <c r="T26" s="92"/>
      <c r="U26" s="90"/>
      <c r="V26" s="92"/>
      <c r="W26" s="90"/>
      <c r="X26" s="92"/>
      <c r="Y26" s="86">
        <f t="shared" si="6"/>
        <v>0</v>
      </c>
      <c r="Z26" s="88"/>
      <c r="AA26" s="88"/>
      <c r="AB26" s="92"/>
      <c r="AC26" s="90"/>
      <c r="AD26" s="92"/>
      <c r="AE26" s="93"/>
      <c r="AF26" s="93"/>
      <c r="AG26" s="118"/>
      <c r="AH26" s="90"/>
      <c r="AI26" s="125">
        <f t="shared" si="4"/>
        <v>0</v>
      </c>
      <c r="AJ26" s="89"/>
      <c r="AK26" s="92"/>
      <c r="AL26" s="57"/>
      <c r="AM26" s="56">
        <f t="shared" si="5"/>
        <v>14</v>
      </c>
      <c r="AN26" s="33"/>
      <c r="AO26" s="48"/>
      <c r="AP26" s="48"/>
      <c r="AQ26" s="48"/>
      <c r="AR26" s="48"/>
      <c r="AS26" s="26"/>
      <c r="AT26" s="21"/>
    </row>
    <row r="27" spans="1:46" ht="23.25" hidden="1" customHeight="1">
      <c r="A27" s="2"/>
      <c r="B27" s="247">
        <f t="shared" si="3"/>
        <v>0</v>
      </c>
      <c r="C27" s="88"/>
      <c r="D27" s="88"/>
      <c r="E27" s="89"/>
      <c r="F27" s="90"/>
      <c r="G27" s="91"/>
      <c r="H27" s="90"/>
      <c r="I27" s="91"/>
      <c r="J27" s="90"/>
      <c r="K27" s="91"/>
      <c r="L27" s="90"/>
      <c r="M27" s="90"/>
      <c r="N27" s="89"/>
      <c r="O27" s="90"/>
      <c r="P27" s="92"/>
      <c r="Q27" s="90"/>
      <c r="R27" s="88"/>
      <c r="S27" s="88"/>
      <c r="T27" s="92"/>
      <c r="U27" s="90"/>
      <c r="V27" s="92"/>
      <c r="W27" s="90"/>
      <c r="X27" s="92"/>
      <c r="Y27" s="86">
        <f t="shared" si="6"/>
        <v>0</v>
      </c>
      <c r="Z27" s="88"/>
      <c r="AA27" s="88"/>
      <c r="AB27" s="92"/>
      <c r="AC27" s="90"/>
      <c r="AD27" s="92"/>
      <c r="AE27" s="93"/>
      <c r="AF27" s="93"/>
      <c r="AG27" s="118"/>
      <c r="AH27" s="90"/>
      <c r="AI27" s="125">
        <f t="shared" si="4"/>
        <v>0</v>
      </c>
      <c r="AJ27" s="89"/>
      <c r="AK27" s="92"/>
      <c r="AL27" s="57"/>
      <c r="AM27" s="56">
        <f t="shared" si="5"/>
        <v>15</v>
      </c>
      <c r="AN27" s="33"/>
      <c r="AO27" s="48"/>
      <c r="AP27" s="48"/>
      <c r="AQ27" s="48"/>
      <c r="AR27" s="48"/>
      <c r="AS27" s="26"/>
      <c r="AT27" s="21"/>
    </row>
    <row r="28" spans="1:46" ht="23.25" hidden="1" customHeight="1">
      <c r="A28" s="2"/>
      <c r="B28" s="247">
        <f t="shared" si="3"/>
        <v>0</v>
      </c>
      <c r="C28" s="88"/>
      <c r="D28" s="88"/>
      <c r="E28" s="89"/>
      <c r="F28" s="90"/>
      <c r="G28" s="91"/>
      <c r="H28" s="90"/>
      <c r="I28" s="91"/>
      <c r="J28" s="90"/>
      <c r="K28" s="91"/>
      <c r="L28" s="90"/>
      <c r="M28" s="90"/>
      <c r="N28" s="89"/>
      <c r="O28" s="90"/>
      <c r="P28" s="92"/>
      <c r="Q28" s="90"/>
      <c r="R28" s="88"/>
      <c r="S28" s="88"/>
      <c r="T28" s="92"/>
      <c r="U28" s="90"/>
      <c r="V28" s="92"/>
      <c r="W28" s="90"/>
      <c r="X28" s="92"/>
      <c r="Y28" s="86">
        <f t="shared" si="6"/>
        <v>0</v>
      </c>
      <c r="Z28" s="88"/>
      <c r="AA28" s="88"/>
      <c r="AB28" s="92"/>
      <c r="AC28" s="90"/>
      <c r="AD28" s="92"/>
      <c r="AE28" s="93"/>
      <c r="AF28" s="93"/>
      <c r="AG28" s="118"/>
      <c r="AH28" s="90"/>
      <c r="AI28" s="125">
        <f t="shared" si="4"/>
        <v>0</v>
      </c>
      <c r="AJ28" s="89"/>
      <c r="AK28" s="92"/>
      <c r="AL28" s="57"/>
      <c r="AM28" s="56">
        <f t="shared" si="5"/>
        <v>16</v>
      </c>
      <c r="AN28" s="33"/>
      <c r="AO28" s="48"/>
      <c r="AP28" s="48"/>
      <c r="AQ28" s="48"/>
      <c r="AR28" s="48"/>
      <c r="AS28" s="26"/>
      <c r="AT28" s="21"/>
    </row>
    <row r="29" spans="1:46" ht="23.25" hidden="1" customHeight="1">
      <c r="A29" s="2"/>
      <c r="B29" s="247">
        <f t="shared" si="3"/>
        <v>0</v>
      </c>
      <c r="C29" s="88"/>
      <c r="D29" s="88"/>
      <c r="E29" s="89"/>
      <c r="F29" s="90"/>
      <c r="G29" s="91"/>
      <c r="H29" s="90"/>
      <c r="I29" s="91"/>
      <c r="J29" s="90"/>
      <c r="K29" s="91"/>
      <c r="L29" s="90"/>
      <c r="M29" s="90"/>
      <c r="N29" s="89"/>
      <c r="O29" s="90"/>
      <c r="P29" s="92"/>
      <c r="Q29" s="90"/>
      <c r="R29" s="88"/>
      <c r="S29" s="88"/>
      <c r="T29" s="92"/>
      <c r="U29" s="90"/>
      <c r="V29" s="92"/>
      <c r="W29" s="90"/>
      <c r="X29" s="92"/>
      <c r="Y29" s="86">
        <f t="shared" si="6"/>
        <v>0</v>
      </c>
      <c r="Z29" s="88"/>
      <c r="AA29" s="88"/>
      <c r="AB29" s="92"/>
      <c r="AC29" s="90"/>
      <c r="AD29" s="92"/>
      <c r="AE29" s="93"/>
      <c r="AF29" s="93"/>
      <c r="AG29" s="118"/>
      <c r="AH29" s="90"/>
      <c r="AI29" s="125">
        <f t="shared" si="4"/>
        <v>0</v>
      </c>
      <c r="AJ29" s="89"/>
      <c r="AK29" s="92"/>
      <c r="AL29" s="57"/>
      <c r="AM29" s="56">
        <f t="shared" si="5"/>
        <v>17</v>
      </c>
      <c r="AN29" s="33"/>
      <c r="AO29" s="48"/>
      <c r="AP29" s="48"/>
      <c r="AQ29" s="48"/>
      <c r="AR29" s="48"/>
      <c r="AS29" s="26"/>
      <c r="AT29" s="21"/>
    </row>
    <row r="30" spans="1:46" ht="23.25" hidden="1" customHeight="1">
      <c r="A30" s="2"/>
      <c r="B30" s="247">
        <f t="shared" si="3"/>
        <v>0</v>
      </c>
      <c r="C30" s="88"/>
      <c r="D30" s="88"/>
      <c r="E30" s="89"/>
      <c r="F30" s="90"/>
      <c r="G30" s="91"/>
      <c r="H30" s="90"/>
      <c r="I30" s="91"/>
      <c r="J30" s="90"/>
      <c r="K30" s="91"/>
      <c r="L30" s="90"/>
      <c r="M30" s="90"/>
      <c r="N30" s="89"/>
      <c r="O30" s="90"/>
      <c r="P30" s="92"/>
      <c r="Q30" s="90"/>
      <c r="R30" s="88"/>
      <c r="S30" s="88"/>
      <c r="T30" s="92"/>
      <c r="U30" s="90"/>
      <c r="V30" s="92"/>
      <c r="W30" s="90"/>
      <c r="X30" s="92"/>
      <c r="Y30" s="86">
        <f t="shared" si="6"/>
        <v>0</v>
      </c>
      <c r="Z30" s="88"/>
      <c r="AA30" s="88"/>
      <c r="AB30" s="92"/>
      <c r="AC30" s="90"/>
      <c r="AD30" s="92"/>
      <c r="AE30" s="93"/>
      <c r="AF30" s="93"/>
      <c r="AG30" s="118"/>
      <c r="AH30" s="90"/>
      <c r="AI30" s="125">
        <f t="shared" si="4"/>
        <v>0</v>
      </c>
      <c r="AJ30" s="89"/>
      <c r="AK30" s="92"/>
      <c r="AL30" s="57"/>
      <c r="AM30" s="56">
        <f t="shared" si="5"/>
        <v>18</v>
      </c>
      <c r="AN30" s="33"/>
      <c r="AO30" s="48"/>
      <c r="AP30" s="48"/>
      <c r="AQ30" s="48"/>
      <c r="AR30" s="48"/>
      <c r="AS30" s="26"/>
      <c r="AT30" s="21"/>
    </row>
    <row r="31" spans="1:46" ht="23.25" hidden="1" customHeight="1">
      <c r="A31" s="2"/>
      <c r="B31" s="247">
        <f t="shared" si="3"/>
        <v>0</v>
      </c>
      <c r="C31" s="88"/>
      <c r="D31" s="88"/>
      <c r="E31" s="89"/>
      <c r="F31" s="90"/>
      <c r="G31" s="91"/>
      <c r="H31" s="90"/>
      <c r="I31" s="91"/>
      <c r="J31" s="90"/>
      <c r="K31" s="91"/>
      <c r="L31" s="90"/>
      <c r="M31" s="90"/>
      <c r="N31" s="89"/>
      <c r="O31" s="90"/>
      <c r="P31" s="92"/>
      <c r="Q31" s="90"/>
      <c r="R31" s="88"/>
      <c r="S31" s="88"/>
      <c r="T31" s="92"/>
      <c r="U31" s="90"/>
      <c r="V31" s="92"/>
      <c r="W31" s="90"/>
      <c r="X31" s="92"/>
      <c r="Y31" s="86">
        <f t="shared" si="6"/>
        <v>0</v>
      </c>
      <c r="Z31" s="88"/>
      <c r="AA31" s="88"/>
      <c r="AB31" s="92"/>
      <c r="AC31" s="90"/>
      <c r="AD31" s="92"/>
      <c r="AE31" s="93"/>
      <c r="AF31" s="93"/>
      <c r="AG31" s="118"/>
      <c r="AH31" s="90"/>
      <c r="AI31" s="125">
        <f t="shared" si="4"/>
        <v>0</v>
      </c>
      <c r="AJ31" s="89"/>
      <c r="AK31" s="92"/>
      <c r="AL31" s="57"/>
      <c r="AM31" s="56">
        <f t="shared" si="5"/>
        <v>19</v>
      </c>
      <c r="AN31" s="33"/>
      <c r="AO31" s="48"/>
      <c r="AP31" s="48"/>
      <c r="AQ31" s="48"/>
      <c r="AR31" s="48"/>
      <c r="AS31" s="26"/>
      <c r="AT31" s="21"/>
    </row>
    <row r="32" spans="1:46" ht="23.25" hidden="1" customHeight="1" thickBot="1">
      <c r="A32" s="2"/>
      <c r="B32" s="247">
        <f t="shared" si="3"/>
        <v>0</v>
      </c>
      <c r="C32" s="88"/>
      <c r="D32" s="88"/>
      <c r="E32" s="89"/>
      <c r="F32" s="90"/>
      <c r="G32" s="91"/>
      <c r="H32" s="90"/>
      <c r="I32" s="91"/>
      <c r="J32" s="90"/>
      <c r="K32" s="91"/>
      <c r="L32" s="90"/>
      <c r="M32" s="90"/>
      <c r="N32" s="89"/>
      <c r="O32" s="90"/>
      <c r="P32" s="92"/>
      <c r="Q32" s="90"/>
      <c r="R32" s="88"/>
      <c r="S32" s="88"/>
      <c r="T32" s="92"/>
      <c r="U32" s="90"/>
      <c r="V32" s="92"/>
      <c r="W32" s="90"/>
      <c r="X32" s="92"/>
      <c r="Y32" s="86">
        <f t="shared" si="6"/>
        <v>0</v>
      </c>
      <c r="Z32" s="88"/>
      <c r="AA32" s="88"/>
      <c r="AB32" s="92"/>
      <c r="AC32" s="90"/>
      <c r="AD32" s="92"/>
      <c r="AE32" s="93"/>
      <c r="AF32" s="93"/>
      <c r="AG32" s="118"/>
      <c r="AH32" s="90"/>
      <c r="AI32" s="125">
        <f t="shared" si="4"/>
        <v>0</v>
      </c>
      <c r="AJ32" s="89"/>
      <c r="AK32" s="92"/>
      <c r="AL32" s="57"/>
      <c r="AM32" s="56">
        <f t="shared" si="5"/>
        <v>20</v>
      </c>
      <c r="AN32" s="33"/>
      <c r="AO32" s="48"/>
      <c r="AP32" s="48"/>
      <c r="AQ32" s="48"/>
      <c r="AR32" s="48"/>
      <c r="AS32" s="26"/>
      <c r="AT32" s="21"/>
    </row>
    <row r="33" spans="1:46" ht="23.25" customHeight="1" thickBot="1">
      <c r="A33" s="2"/>
      <c r="B33" s="248">
        <f t="shared" ref="B33:AJ33" si="7">SUM(B12:B32)</f>
        <v>0</v>
      </c>
      <c r="C33" s="95">
        <f t="shared" si="7"/>
        <v>0</v>
      </c>
      <c r="D33" s="95">
        <f t="shared" si="7"/>
        <v>0</v>
      </c>
      <c r="E33" s="96">
        <f t="shared" si="7"/>
        <v>0</v>
      </c>
      <c r="F33" s="97">
        <f t="shared" si="7"/>
        <v>0</v>
      </c>
      <c r="G33" s="98">
        <f t="shared" si="7"/>
        <v>0</v>
      </c>
      <c r="H33" s="97">
        <f t="shared" si="7"/>
        <v>0</v>
      </c>
      <c r="I33" s="98">
        <f t="shared" si="7"/>
        <v>0</v>
      </c>
      <c r="J33" s="97">
        <f t="shared" si="7"/>
        <v>0</v>
      </c>
      <c r="K33" s="98">
        <f t="shared" si="7"/>
        <v>0</v>
      </c>
      <c r="L33" s="97">
        <f t="shared" si="7"/>
        <v>0</v>
      </c>
      <c r="M33" s="97">
        <f t="shared" si="7"/>
        <v>0</v>
      </c>
      <c r="N33" s="96">
        <f t="shared" si="7"/>
        <v>0</v>
      </c>
      <c r="O33" s="97">
        <f t="shared" si="7"/>
        <v>0</v>
      </c>
      <c r="P33" s="99">
        <f t="shared" si="7"/>
        <v>0</v>
      </c>
      <c r="Q33" s="97">
        <f t="shared" si="7"/>
        <v>0</v>
      </c>
      <c r="R33" s="95">
        <f t="shared" si="7"/>
        <v>0</v>
      </c>
      <c r="S33" s="95">
        <f t="shared" si="7"/>
        <v>0</v>
      </c>
      <c r="T33" s="99">
        <f t="shared" si="7"/>
        <v>0</v>
      </c>
      <c r="U33" s="97">
        <f t="shared" si="7"/>
        <v>0</v>
      </c>
      <c r="V33" s="99">
        <f t="shared" si="7"/>
        <v>0</v>
      </c>
      <c r="W33" s="97">
        <f t="shared" si="7"/>
        <v>0</v>
      </c>
      <c r="X33" s="99">
        <f t="shared" si="7"/>
        <v>0</v>
      </c>
      <c r="Y33" s="97">
        <f t="shared" si="7"/>
        <v>0</v>
      </c>
      <c r="Z33" s="95">
        <f t="shared" si="7"/>
        <v>0</v>
      </c>
      <c r="AA33" s="95">
        <f t="shared" si="7"/>
        <v>0</v>
      </c>
      <c r="AB33" s="99">
        <f t="shared" si="7"/>
        <v>0</v>
      </c>
      <c r="AC33" s="97">
        <f t="shared" si="7"/>
        <v>0</v>
      </c>
      <c r="AD33" s="99">
        <f t="shared" si="7"/>
        <v>0</v>
      </c>
      <c r="AE33" s="100">
        <f t="shared" si="7"/>
        <v>0</v>
      </c>
      <c r="AF33" s="100">
        <f t="shared" si="7"/>
        <v>0</v>
      </c>
      <c r="AG33" s="119">
        <f t="shared" si="7"/>
        <v>0</v>
      </c>
      <c r="AH33" s="97">
        <f t="shared" si="7"/>
        <v>0</v>
      </c>
      <c r="AI33" s="127">
        <f t="shared" si="7"/>
        <v>10</v>
      </c>
      <c r="AJ33" s="96">
        <f t="shared" si="7"/>
        <v>0</v>
      </c>
      <c r="AK33" s="99">
        <f>SUM(AK12:AK32)</f>
        <v>0</v>
      </c>
      <c r="AL33" s="285" t="s">
        <v>18</v>
      </c>
      <c r="AM33" s="286"/>
      <c r="AN33" s="35"/>
      <c r="AO33" s="28"/>
      <c r="AP33" s="28"/>
      <c r="AQ33" s="28"/>
      <c r="AR33" s="28"/>
      <c r="AS33" s="27"/>
      <c r="AT33" s="25"/>
    </row>
    <row r="34" spans="1:46" ht="23.25" customHeight="1" thickBot="1">
      <c r="A34" s="2"/>
      <c r="B34" s="247">
        <f>D34+E34-C34</f>
        <v>0</v>
      </c>
      <c r="C34" s="81"/>
      <c r="D34" s="81"/>
      <c r="E34" s="82"/>
      <c r="F34" s="101"/>
      <c r="G34" s="102"/>
      <c r="H34" s="101"/>
      <c r="I34" s="102"/>
      <c r="J34" s="101"/>
      <c r="K34" s="102"/>
      <c r="L34" s="101"/>
      <c r="M34" s="101"/>
      <c r="N34" s="103"/>
      <c r="O34" s="101"/>
      <c r="P34" s="104"/>
      <c r="Q34" s="101"/>
      <c r="R34" s="105"/>
      <c r="S34" s="105"/>
      <c r="T34" s="104"/>
      <c r="U34" s="83"/>
      <c r="V34" s="85"/>
      <c r="W34" s="83"/>
      <c r="X34" s="85"/>
      <c r="Y34" s="86">
        <f>SUM(Z34:AB34)</f>
        <v>0</v>
      </c>
      <c r="Z34" s="105"/>
      <c r="AA34" s="105"/>
      <c r="AB34" s="104"/>
      <c r="AC34" s="101"/>
      <c r="AD34" s="104"/>
      <c r="AE34" s="106"/>
      <c r="AF34" s="106"/>
      <c r="AG34" s="120"/>
      <c r="AH34" s="101"/>
      <c r="AI34" s="81"/>
      <c r="AJ34" s="103"/>
      <c r="AK34" s="104"/>
      <c r="AL34" s="287" t="s">
        <v>19</v>
      </c>
      <c r="AM34" s="288"/>
      <c r="AN34" s="34"/>
      <c r="AO34" s="48"/>
      <c r="AP34" s="48"/>
      <c r="AQ34" s="48"/>
      <c r="AR34" s="48"/>
      <c r="AS34" s="48"/>
      <c r="AT34" s="21"/>
    </row>
    <row r="35" spans="1:46" ht="23.25" customHeight="1" thickBot="1">
      <c r="A35" s="149"/>
      <c r="B35" s="107">
        <f t="shared" ref="B35:AK35" si="8">IF(SUM(B33:B34)=0,0,IF(B34=0,1*100.0001,IF(B33=0,1*-100.0001,(B33/B34*100-100))))</f>
        <v>0</v>
      </c>
      <c r="C35" s="108">
        <f t="shared" si="8"/>
        <v>0</v>
      </c>
      <c r="D35" s="108">
        <f t="shared" si="8"/>
        <v>0</v>
      </c>
      <c r="E35" s="109">
        <f t="shared" si="8"/>
        <v>0</v>
      </c>
      <c r="F35" s="110">
        <f t="shared" si="8"/>
        <v>0</v>
      </c>
      <c r="G35" s="111">
        <f t="shared" si="8"/>
        <v>0</v>
      </c>
      <c r="H35" s="110">
        <f t="shared" si="8"/>
        <v>0</v>
      </c>
      <c r="I35" s="111">
        <f t="shared" si="8"/>
        <v>0</v>
      </c>
      <c r="J35" s="110">
        <f t="shared" si="8"/>
        <v>0</v>
      </c>
      <c r="K35" s="111">
        <f t="shared" si="8"/>
        <v>0</v>
      </c>
      <c r="L35" s="110">
        <f t="shared" si="8"/>
        <v>0</v>
      </c>
      <c r="M35" s="110">
        <f t="shared" si="8"/>
        <v>0</v>
      </c>
      <c r="N35" s="109">
        <f t="shared" si="8"/>
        <v>0</v>
      </c>
      <c r="O35" s="110">
        <f t="shared" si="8"/>
        <v>0</v>
      </c>
      <c r="P35" s="112">
        <f t="shared" si="8"/>
        <v>0</v>
      </c>
      <c r="Q35" s="110">
        <f t="shared" si="8"/>
        <v>0</v>
      </c>
      <c r="R35" s="108">
        <f t="shared" si="8"/>
        <v>0</v>
      </c>
      <c r="S35" s="108">
        <f t="shared" si="8"/>
        <v>0</v>
      </c>
      <c r="T35" s="112">
        <f t="shared" si="8"/>
        <v>0</v>
      </c>
      <c r="U35" s="110">
        <f t="shared" si="8"/>
        <v>0</v>
      </c>
      <c r="V35" s="112">
        <f t="shared" si="8"/>
        <v>0</v>
      </c>
      <c r="W35" s="110">
        <f t="shared" si="8"/>
        <v>0</v>
      </c>
      <c r="X35" s="112">
        <f t="shared" si="8"/>
        <v>0</v>
      </c>
      <c r="Y35" s="110">
        <f t="shared" si="8"/>
        <v>0</v>
      </c>
      <c r="Z35" s="108">
        <f t="shared" si="8"/>
        <v>0</v>
      </c>
      <c r="AA35" s="108">
        <f t="shared" si="8"/>
        <v>0</v>
      </c>
      <c r="AB35" s="112">
        <f t="shared" si="8"/>
        <v>0</v>
      </c>
      <c r="AC35" s="110">
        <f t="shared" si="8"/>
        <v>0</v>
      </c>
      <c r="AD35" s="112">
        <f t="shared" si="8"/>
        <v>0</v>
      </c>
      <c r="AE35" s="113">
        <f t="shared" si="8"/>
        <v>0</v>
      </c>
      <c r="AF35" s="113">
        <f t="shared" si="8"/>
        <v>0</v>
      </c>
      <c r="AG35" s="121">
        <f t="shared" si="8"/>
        <v>0</v>
      </c>
      <c r="AH35" s="110">
        <f t="shared" si="8"/>
        <v>0</v>
      </c>
      <c r="AI35" s="108">
        <f t="shared" si="8"/>
        <v>100.0001</v>
      </c>
      <c r="AJ35" s="109">
        <f t="shared" si="8"/>
        <v>0</v>
      </c>
      <c r="AK35" s="112">
        <f t="shared" si="8"/>
        <v>0</v>
      </c>
      <c r="AL35" s="275" t="s">
        <v>20</v>
      </c>
      <c r="AM35" s="276"/>
      <c r="AN35" s="34"/>
      <c r="AO35" s="48"/>
      <c r="AP35" s="48"/>
      <c r="AQ35" s="48"/>
      <c r="AR35" s="48"/>
      <c r="AS35" s="48"/>
      <c r="AT35" s="21"/>
    </row>
    <row r="36" spans="1:46" s="37" customFormat="1" ht="5.25" customHeight="1" thickBot="1">
      <c r="A36" s="41"/>
      <c r="B36" s="352"/>
      <c r="C36" s="352"/>
      <c r="D36" s="352"/>
      <c r="E36" s="352"/>
      <c r="F36" s="352"/>
      <c r="G36" s="352"/>
      <c r="H36" s="352"/>
      <c r="I36" s="352"/>
      <c r="J36" s="353"/>
      <c r="K36" s="353"/>
      <c r="L36" s="353"/>
      <c r="M36" s="353"/>
      <c r="N36" s="353"/>
      <c r="O36" s="415"/>
      <c r="P36" s="415"/>
      <c r="Q36" s="415"/>
      <c r="R36" s="415"/>
      <c r="S36" s="415"/>
      <c r="T36" s="415"/>
      <c r="U36" s="415"/>
      <c r="V36" s="355"/>
      <c r="W36" s="355"/>
      <c r="X36" s="355"/>
      <c r="Y36" s="355"/>
      <c r="Z36" s="355"/>
      <c r="AA36" s="355"/>
      <c r="AB36" s="355"/>
      <c r="AC36" s="355"/>
      <c r="AD36" s="355"/>
      <c r="AE36" s="355"/>
      <c r="AF36" s="355"/>
      <c r="AG36" s="355"/>
      <c r="AH36" s="355"/>
      <c r="AI36" s="355"/>
      <c r="AJ36" s="355"/>
      <c r="AK36" s="355"/>
      <c r="AL36" s="355"/>
      <c r="AM36" s="355"/>
      <c r="AN36" s="137"/>
      <c r="AO36" s="137"/>
      <c r="AP36" s="137"/>
      <c r="AQ36" s="137"/>
      <c r="AR36" s="137"/>
      <c r="AS36" s="137"/>
      <c r="AT36" s="138"/>
    </row>
    <row r="37" spans="1:46" ht="15" customHeight="1" thickTop="1"/>
    <row r="40" spans="1:46" ht="15" customHeight="1"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</row>
  </sheetData>
  <sheetProtection formatCells="0" formatColumns="0" formatRows="0" insertColumns="0" insertRows="0" insertHyperlinks="0" deleteColumns="0" deleteRows="0" sort="0" autoFilter="0" pivotTables="0"/>
  <mergeCells count="52">
    <mergeCell ref="AJ5:AM5"/>
    <mergeCell ref="A1:AT1"/>
    <mergeCell ref="B2:H2"/>
    <mergeCell ref="L2:AF3"/>
    <mergeCell ref="AJ2:AM2"/>
    <mergeCell ref="B3:H3"/>
    <mergeCell ref="AJ3:AM3"/>
    <mergeCell ref="B5:H5"/>
    <mergeCell ref="L5:P5"/>
    <mergeCell ref="Q5:T5"/>
    <mergeCell ref="X5:AB5"/>
    <mergeCell ref="AC5:AF5"/>
    <mergeCell ref="U9:V9"/>
    <mergeCell ref="W9:X9"/>
    <mergeCell ref="K7:AG7"/>
    <mergeCell ref="B9:E9"/>
    <mergeCell ref="F9:G9"/>
    <mergeCell ref="H9:I9"/>
    <mergeCell ref="J9:K9"/>
    <mergeCell ref="M9:N9"/>
    <mergeCell ref="O9:P9"/>
    <mergeCell ref="Q9:T9"/>
    <mergeCell ref="Y9:AB9"/>
    <mergeCell ref="AC9:AD9"/>
    <mergeCell ref="AE9:AF9"/>
    <mergeCell ref="AG9:AK9"/>
    <mergeCell ref="B6:H7"/>
    <mergeCell ref="AJ6:AM7"/>
    <mergeCell ref="J10:K10"/>
    <mergeCell ref="AC10:AD10"/>
    <mergeCell ref="AE10:AE11"/>
    <mergeCell ref="O10:P10"/>
    <mergeCell ref="Q10:T10"/>
    <mergeCell ref="U10:V10"/>
    <mergeCell ref="L10:L11"/>
    <mergeCell ref="M10:N10"/>
    <mergeCell ref="B36:I36"/>
    <mergeCell ref="J36:N36"/>
    <mergeCell ref="O36:U36"/>
    <mergeCell ref="V36:AM36"/>
    <mergeCell ref="AF10:AF11"/>
    <mergeCell ref="AG10:AK10"/>
    <mergeCell ref="AL33:AM33"/>
    <mergeCell ref="AL34:AM34"/>
    <mergeCell ref="AL35:AM35"/>
    <mergeCell ref="AM9:AM11"/>
    <mergeCell ref="B10:E10"/>
    <mergeCell ref="F10:G10"/>
    <mergeCell ref="AL9:AL11"/>
    <mergeCell ref="W10:X10"/>
    <mergeCell ref="Y10:AB10"/>
    <mergeCell ref="H10:I10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T38"/>
  <sheetViews>
    <sheetView showGridLines="0" topLeftCell="A4" zoomScaleNormal="100" zoomScaleSheetLayoutView="100" workbookViewId="0">
      <selection activeCell="AH12" sqref="AH12:AH21"/>
    </sheetView>
  </sheetViews>
  <sheetFormatPr defaultColWidth="9.28515625" defaultRowHeight="15" customHeight="1"/>
  <cols>
    <col min="1" max="1" width="0.85546875" style="1" customWidth="1"/>
    <col min="2" max="14" width="3.5703125" style="1" customWidth="1"/>
    <col min="15" max="15" width="4.5703125" style="1" customWidth="1"/>
    <col min="16" max="16" width="4" style="1" customWidth="1"/>
    <col min="17" max="22" width="3.5703125" style="1" customWidth="1"/>
    <col min="23" max="23" width="4.28515625" style="1" customWidth="1"/>
    <col min="24" max="37" width="3.5703125" style="1" customWidth="1"/>
    <col min="38" max="38" width="11.28515625" style="1" customWidth="1"/>
    <col min="39" max="39" width="3.28515625" style="1" customWidth="1"/>
    <col min="40" max="42" width="9.28515625" style="1" hidden="1" customWidth="1"/>
    <col min="43" max="43" width="1" style="1" hidden="1" customWidth="1"/>
    <col min="44" max="45" width="9.28515625" style="1" hidden="1" customWidth="1"/>
    <col min="46" max="46" width="0.7109375" style="1" customWidth="1"/>
    <col min="47" max="16384" width="9.28515625" style="1"/>
  </cols>
  <sheetData>
    <row r="1" spans="1:46" ht="6" customHeight="1" thickTop="1" thickBot="1">
      <c r="A1" s="336"/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7"/>
      <c r="AO1" s="337"/>
      <c r="AP1" s="337"/>
      <c r="AQ1" s="337"/>
      <c r="AR1" s="337"/>
      <c r="AS1" s="337"/>
      <c r="AT1" s="338"/>
    </row>
    <row r="2" spans="1:46" ht="27" customHeight="1">
      <c r="A2" s="2"/>
      <c r="B2" s="406" t="s">
        <v>90</v>
      </c>
      <c r="C2" s="407"/>
      <c r="D2" s="407"/>
      <c r="E2" s="407"/>
      <c r="F2" s="407"/>
      <c r="G2" s="407"/>
      <c r="H2" s="408"/>
      <c r="I2" s="42"/>
      <c r="J2" s="139"/>
      <c r="K2" s="139"/>
      <c r="L2" s="405" t="s">
        <v>121</v>
      </c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5"/>
      <c r="AF2" s="405"/>
      <c r="AG2" s="134"/>
      <c r="AH2" s="48"/>
      <c r="AI2" s="135"/>
      <c r="AJ2" s="387" t="s">
        <v>91</v>
      </c>
      <c r="AK2" s="388"/>
      <c r="AL2" s="388"/>
      <c r="AM2" s="389"/>
      <c r="AN2" s="4"/>
      <c r="AO2" s="4"/>
      <c r="AP2" s="4"/>
      <c r="AQ2" s="5"/>
      <c r="AR2" s="48"/>
      <c r="AS2" s="48"/>
      <c r="AT2" s="6"/>
    </row>
    <row r="3" spans="1:46" ht="27" customHeight="1" thickBot="1">
      <c r="A3" s="2"/>
      <c r="B3" s="416"/>
      <c r="C3" s="417"/>
      <c r="D3" s="417"/>
      <c r="E3" s="417"/>
      <c r="F3" s="417"/>
      <c r="G3" s="417"/>
      <c r="H3" s="418"/>
      <c r="I3" s="42"/>
      <c r="J3" s="139"/>
      <c r="K3" s="139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405"/>
      <c r="X3" s="405"/>
      <c r="Y3" s="405"/>
      <c r="Z3" s="405"/>
      <c r="AA3" s="405"/>
      <c r="AB3" s="405"/>
      <c r="AC3" s="405"/>
      <c r="AD3" s="405"/>
      <c r="AE3" s="405"/>
      <c r="AF3" s="405"/>
      <c r="AG3" s="134"/>
      <c r="AH3" s="48"/>
      <c r="AI3" s="135"/>
      <c r="AJ3" s="390"/>
      <c r="AK3" s="391"/>
      <c r="AL3" s="391"/>
      <c r="AM3" s="392"/>
      <c r="AN3" s="8"/>
      <c r="AO3" s="8"/>
      <c r="AP3" s="8"/>
      <c r="AQ3" s="9"/>
      <c r="AR3" s="48"/>
      <c r="AS3" s="48"/>
      <c r="AT3" s="6"/>
    </row>
    <row r="4" spans="1:46" ht="4.1500000000000004" customHeight="1" thickBot="1">
      <c r="A4" s="2"/>
      <c r="B4" s="140"/>
      <c r="C4" s="140"/>
      <c r="D4" s="140"/>
      <c r="E4" s="141"/>
      <c r="F4" s="142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34"/>
      <c r="AF4" s="134"/>
      <c r="AG4" s="134"/>
      <c r="AH4" s="48"/>
      <c r="AI4" s="136"/>
      <c r="AJ4" s="136"/>
      <c r="AK4" s="136"/>
      <c r="AL4" s="136"/>
      <c r="AM4" s="136"/>
      <c r="AN4" s="144"/>
      <c r="AO4" s="144"/>
      <c r="AP4" s="43"/>
      <c r="AQ4" s="12"/>
      <c r="AR4" s="48"/>
      <c r="AS4" s="48"/>
      <c r="AT4" s="6"/>
    </row>
    <row r="5" spans="1:46" ht="27.6" customHeight="1">
      <c r="A5" s="2"/>
      <c r="B5" s="406" t="s">
        <v>17</v>
      </c>
      <c r="C5" s="407"/>
      <c r="D5" s="407"/>
      <c r="E5" s="407"/>
      <c r="F5" s="407"/>
      <c r="G5" s="407"/>
      <c r="H5" s="408"/>
      <c r="I5" s="42"/>
      <c r="J5" s="72"/>
      <c r="K5" s="72"/>
      <c r="L5" s="331"/>
      <c r="M5" s="331"/>
      <c r="N5" s="331"/>
      <c r="O5" s="331"/>
      <c r="P5" s="331"/>
      <c r="Q5" s="332" t="s">
        <v>1</v>
      </c>
      <c r="R5" s="333"/>
      <c r="S5" s="333"/>
      <c r="T5" s="333"/>
      <c r="U5" s="72"/>
      <c r="V5" s="48"/>
      <c r="W5" s="48"/>
      <c r="X5" s="331"/>
      <c r="Y5" s="331"/>
      <c r="Z5" s="331"/>
      <c r="AA5" s="331"/>
      <c r="AB5" s="331"/>
      <c r="AC5" s="334" t="s">
        <v>78</v>
      </c>
      <c r="AD5" s="335"/>
      <c r="AE5" s="335"/>
      <c r="AF5" s="335"/>
      <c r="AG5" s="49"/>
      <c r="AH5" s="48"/>
      <c r="AI5" s="133"/>
      <c r="AJ5" s="393" t="s">
        <v>92</v>
      </c>
      <c r="AK5" s="394"/>
      <c r="AL5" s="394"/>
      <c r="AM5" s="395"/>
      <c r="AN5" s="13"/>
      <c r="AO5" s="13"/>
      <c r="AP5" s="13"/>
      <c r="AQ5" s="14"/>
      <c r="AR5" s="48"/>
      <c r="AS5" s="48"/>
      <c r="AT5" s="6"/>
    </row>
    <row r="6" spans="1:46" ht="3.6" customHeight="1">
      <c r="A6" s="2"/>
      <c r="B6" s="409"/>
      <c r="C6" s="410"/>
      <c r="D6" s="410"/>
      <c r="E6" s="410"/>
      <c r="F6" s="410"/>
      <c r="G6" s="410"/>
      <c r="H6" s="411"/>
      <c r="I6" s="42"/>
      <c r="J6" s="42"/>
      <c r="K6" s="42"/>
      <c r="L6" s="42"/>
      <c r="M6" s="145"/>
      <c r="N6" s="145"/>
      <c r="O6" s="146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8"/>
      <c r="AC6" s="148"/>
      <c r="AD6" s="48"/>
      <c r="AE6" s="49"/>
      <c r="AF6" s="49"/>
      <c r="AG6" s="49"/>
      <c r="AH6" s="48"/>
      <c r="AI6" s="133"/>
      <c r="AJ6" s="396"/>
      <c r="AK6" s="397"/>
      <c r="AL6" s="397"/>
      <c r="AM6" s="398"/>
      <c r="AN6" s="17"/>
      <c r="AO6" s="17"/>
      <c r="AP6" s="17"/>
      <c r="AQ6" s="18"/>
      <c r="AR6" s="48"/>
      <c r="AS6" s="48"/>
      <c r="AT6" s="6"/>
    </row>
    <row r="7" spans="1:46" ht="24" customHeight="1" thickBot="1">
      <c r="A7" s="2"/>
      <c r="B7" s="412"/>
      <c r="C7" s="413"/>
      <c r="D7" s="413"/>
      <c r="E7" s="413"/>
      <c r="F7" s="413"/>
      <c r="G7" s="413"/>
      <c r="H7" s="414"/>
      <c r="I7" s="43"/>
      <c r="J7" s="134"/>
      <c r="K7" s="402" t="s">
        <v>24</v>
      </c>
      <c r="L7" s="403"/>
      <c r="M7" s="403"/>
      <c r="N7" s="403"/>
      <c r="O7" s="403"/>
      <c r="P7" s="403"/>
      <c r="Q7" s="403"/>
      <c r="R7" s="403"/>
      <c r="S7" s="403"/>
      <c r="T7" s="403"/>
      <c r="U7" s="403"/>
      <c r="V7" s="403"/>
      <c r="W7" s="403"/>
      <c r="X7" s="403"/>
      <c r="Y7" s="403"/>
      <c r="Z7" s="403"/>
      <c r="AA7" s="403"/>
      <c r="AB7" s="403"/>
      <c r="AC7" s="403"/>
      <c r="AD7" s="403"/>
      <c r="AE7" s="403"/>
      <c r="AF7" s="403"/>
      <c r="AG7" s="404"/>
      <c r="AH7" s="48"/>
      <c r="AI7" s="133"/>
      <c r="AJ7" s="399"/>
      <c r="AK7" s="400"/>
      <c r="AL7" s="400"/>
      <c r="AM7" s="401"/>
      <c r="AN7" s="19"/>
      <c r="AO7" s="19"/>
      <c r="AP7" s="19"/>
      <c r="AQ7" s="20"/>
      <c r="AR7" s="48"/>
      <c r="AS7" s="48"/>
      <c r="AT7" s="6"/>
    </row>
    <row r="8" spans="1:46" ht="4.1500000000000004" customHeight="1" thickBot="1">
      <c r="A8" s="2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21"/>
    </row>
    <row r="9" spans="1:46" ht="12" customHeight="1" thickBot="1">
      <c r="A9" s="22"/>
      <c r="B9" s="323">
        <v>13</v>
      </c>
      <c r="C9" s="324"/>
      <c r="D9" s="324"/>
      <c r="E9" s="300"/>
      <c r="F9" s="299">
        <v>12</v>
      </c>
      <c r="G9" s="300"/>
      <c r="H9" s="299">
        <v>11</v>
      </c>
      <c r="I9" s="300"/>
      <c r="J9" s="299">
        <v>10</v>
      </c>
      <c r="K9" s="300"/>
      <c r="L9" s="242">
        <v>9</v>
      </c>
      <c r="M9" s="299">
        <v>8</v>
      </c>
      <c r="N9" s="300"/>
      <c r="O9" s="299">
        <v>7</v>
      </c>
      <c r="P9" s="300"/>
      <c r="Q9" s="299">
        <v>6</v>
      </c>
      <c r="R9" s="324"/>
      <c r="S9" s="324"/>
      <c r="T9" s="300"/>
      <c r="U9" s="299">
        <v>5</v>
      </c>
      <c r="V9" s="300"/>
      <c r="W9" s="299">
        <v>4</v>
      </c>
      <c r="X9" s="300"/>
      <c r="Y9" s="299">
        <v>3</v>
      </c>
      <c r="Z9" s="324"/>
      <c r="AA9" s="324"/>
      <c r="AB9" s="300"/>
      <c r="AC9" s="299">
        <v>2</v>
      </c>
      <c r="AD9" s="300"/>
      <c r="AE9" s="299">
        <v>1</v>
      </c>
      <c r="AF9" s="300"/>
      <c r="AG9" s="307"/>
      <c r="AH9" s="308"/>
      <c r="AI9" s="308"/>
      <c r="AJ9" s="308"/>
      <c r="AK9" s="309"/>
      <c r="AL9" s="368" t="s">
        <v>21</v>
      </c>
      <c r="AM9" s="282" t="s">
        <v>54</v>
      </c>
      <c r="AN9" s="24"/>
      <c r="AO9" s="23"/>
      <c r="AP9" s="23"/>
      <c r="AQ9" s="23"/>
      <c r="AR9" s="23"/>
      <c r="AS9" s="24"/>
      <c r="AT9" s="25"/>
    </row>
    <row r="10" spans="1:46" ht="57.75" customHeight="1">
      <c r="A10" s="2"/>
      <c r="B10" s="419" t="s">
        <v>9</v>
      </c>
      <c r="C10" s="420"/>
      <c r="D10" s="420"/>
      <c r="E10" s="421"/>
      <c r="F10" s="292" t="s">
        <v>123</v>
      </c>
      <c r="G10" s="293"/>
      <c r="H10" s="292" t="s">
        <v>46</v>
      </c>
      <c r="I10" s="293"/>
      <c r="J10" s="292" t="s">
        <v>47</v>
      </c>
      <c r="K10" s="293"/>
      <c r="L10" s="294" t="s">
        <v>82</v>
      </c>
      <c r="M10" s="305" t="s">
        <v>122</v>
      </c>
      <c r="N10" s="306"/>
      <c r="O10" s="296" t="s">
        <v>86</v>
      </c>
      <c r="P10" s="297"/>
      <c r="Q10" s="292" t="s">
        <v>99</v>
      </c>
      <c r="R10" s="298"/>
      <c r="S10" s="298"/>
      <c r="T10" s="293"/>
      <c r="U10" s="304" t="s">
        <v>43</v>
      </c>
      <c r="V10" s="291"/>
      <c r="W10" s="305" t="s">
        <v>87</v>
      </c>
      <c r="X10" s="306"/>
      <c r="Y10" s="292" t="s">
        <v>8</v>
      </c>
      <c r="Z10" s="298"/>
      <c r="AA10" s="298"/>
      <c r="AB10" s="293"/>
      <c r="AC10" s="304" t="s">
        <v>12</v>
      </c>
      <c r="AD10" s="291"/>
      <c r="AE10" s="277" t="s">
        <v>103</v>
      </c>
      <c r="AF10" s="277" t="s">
        <v>88</v>
      </c>
      <c r="AG10" s="304" t="s">
        <v>15</v>
      </c>
      <c r="AH10" s="290"/>
      <c r="AI10" s="290"/>
      <c r="AJ10" s="290"/>
      <c r="AK10" s="291"/>
      <c r="AL10" s="369"/>
      <c r="AM10" s="283"/>
      <c r="AN10" s="24"/>
      <c r="AO10" s="48"/>
      <c r="AP10" s="48"/>
      <c r="AQ10" s="48"/>
      <c r="AR10" s="48"/>
      <c r="AS10" s="26"/>
      <c r="AT10" s="21"/>
    </row>
    <row r="11" spans="1:46" ht="117.75" thickBot="1">
      <c r="A11" s="2"/>
      <c r="B11" s="249" t="s">
        <v>2</v>
      </c>
      <c r="C11" s="250" t="s">
        <v>83</v>
      </c>
      <c r="D11" s="251" t="s">
        <v>4</v>
      </c>
      <c r="E11" s="252" t="s">
        <v>3</v>
      </c>
      <c r="F11" s="130" t="s">
        <v>49</v>
      </c>
      <c r="G11" s="130" t="s">
        <v>50</v>
      </c>
      <c r="H11" s="130" t="s">
        <v>48</v>
      </c>
      <c r="I11" s="130" t="s">
        <v>46</v>
      </c>
      <c r="J11" s="129" t="s">
        <v>51</v>
      </c>
      <c r="K11" s="129" t="s">
        <v>52</v>
      </c>
      <c r="L11" s="295"/>
      <c r="M11" s="130" t="s">
        <v>102</v>
      </c>
      <c r="N11" s="130" t="s">
        <v>53</v>
      </c>
      <c r="O11" s="61" t="s">
        <v>23</v>
      </c>
      <c r="P11" s="60" t="s">
        <v>10</v>
      </c>
      <c r="Q11" s="62" t="s">
        <v>45</v>
      </c>
      <c r="R11" s="63" t="s">
        <v>101</v>
      </c>
      <c r="S11" s="63" t="s">
        <v>45</v>
      </c>
      <c r="T11" s="60" t="s">
        <v>100</v>
      </c>
      <c r="U11" s="131" t="s">
        <v>98</v>
      </c>
      <c r="V11" s="60" t="s">
        <v>44</v>
      </c>
      <c r="W11" s="132" t="s">
        <v>81</v>
      </c>
      <c r="X11" s="64" t="s">
        <v>80</v>
      </c>
      <c r="Y11" s="65" t="s">
        <v>7</v>
      </c>
      <c r="Z11" s="66" t="s">
        <v>6</v>
      </c>
      <c r="AA11" s="67" t="s">
        <v>5</v>
      </c>
      <c r="AB11" s="68" t="s">
        <v>89</v>
      </c>
      <c r="AC11" s="61" t="s">
        <v>14</v>
      </c>
      <c r="AD11" s="60" t="s">
        <v>13</v>
      </c>
      <c r="AE11" s="278"/>
      <c r="AF11" s="278"/>
      <c r="AG11" s="70" t="s">
        <v>16</v>
      </c>
      <c r="AH11" s="61" t="s">
        <v>97</v>
      </c>
      <c r="AI11" s="71" t="s">
        <v>96</v>
      </c>
      <c r="AJ11" s="122" t="s">
        <v>85</v>
      </c>
      <c r="AK11" s="60" t="s">
        <v>84</v>
      </c>
      <c r="AL11" s="370"/>
      <c r="AM11" s="284"/>
      <c r="AN11" s="26"/>
      <c r="AO11" s="48"/>
      <c r="AP11" s="48"/>
      <c r="AQ11" s="48"/>
      <c r="AR11" s="48"/>
      <c r="AS11" s="26"/>
      <c r="AT11" s="21"/>
    </row>
    <row r="12" spans="1:46" ht="18" customHeight="1">
      <c r="A12" s="2"/>
      <c r="B12" s="246">
        <f>D12+E12-C12</f>
        <v>0</v>
      </c>
      <c r="C12" s="74"/>
      <c r="D12" s="74"/>
      <c r="E12" s="75"/>
      <c r="F12" s="76"/>
      <c r="G12" s="77"/>
      <c r="H12" s="76"/>
      <c r="I12" s="77"/>
      <c r="J12" s="76"/>
      <c r="K12" s="77"/>
      <c r="L12" s="76"/>
      <c r="M12" s="76"/>
      <c r="N12" s="75"/>
      <c r="O12" s="76"/>
      <c r="P12" s="78"/>
      <c r="Q12" s="76"/>
      <c r="R12" s="74"/>
      <c r="S12" s="74"/>
      <c r="T12" s="78"/>
      <c r="U12" s="76"/>
      <c r="V12" s="78"/>
      <c r="W12" s="76"/>
      <c r="X12" s="78"/>
      <c r="Y12" s="79">
        <f>SUM(Z12:AB12)</f>
        <v>0</v>
      </c>
      <c r="Z12" s="74"/>
      <c r="AA12" s="74"/>
      <c r="AB12" s="78"/>
      <c r="AC12" s="76"/>
      <c r="AD12" s="78"/>
      <c r="AE12" s="80"/>
      <c r="AF12" s="80"/>
      <c r="AG12" s="116"/>
      <c r="AH12" s="114"/>
      <c r="AI12" s="123">
        <f>COUNTA(AL12)+(AK12+AJ12)</f>
        <v>1</v>
      </c>
      <c r="AJ12" s="75"/>
      <c r="AK12" s="78"/>
      <c r="AL12" s="53" t="s">
        <v>66</v>
      </c>
      <c r="AM12" s="54">
        <v>1</v>
      </c>
      <c r="AN12" s="29"/>
      <c r="AO12" s="23"/>
      <c r="AP12" s="23"/>
      <c r="AQ12" s="23"/>
      <c r="AR12" s="23"/>
      <c r="AS12" s="24"/>
      <c r="AT12" s="21"/>
    </row>
    <row r="13" spans="1:46" ht="18" customHeight="1">
      <c r="A13" s="2"/>
      <c r="B13" s="247">
        <f>D13+E13-C13</f>
        <v>0</v>
      </c>
      <c r="C13" s="81"/>
      <c r="D13" s="81"/>
      <c r="E13" s="82"/>
      <c r="F13" s="83"/>
      <c r="G13" s="84"/>
      <c r="H13" s="83"/>
      <c r="I13" s="84"/>
      <c r="J13" s="83"/>
      <c r="K13" s="84"/>
      <c r="L13" s="83"/>
      <c r="M13" s="83"/>
      <c r="N13" s="82"/>
      <c r="O13" s="83"/>
      <c r="P13" s="85"/>
      <c r="Q13" s="83"/>
      <c r="R13" s="81"/>
      <c r="S13" s="81"/>
      <c r="T13" s="85"/>
      <c r="U13" s="83"/>
      <c r="V13" s="85"/>
      <c r="W13" s="83"/>
      <c r="X13" s="85"/>
      <c r="Y13" s="86">
        <f t="shared" ref="Y13:Y30" si="0">SUM(Z13:AB13)</f>
        <v>0</v>
      </c>
      <c r="Z13" s="81"/>
      <c r="AA13" s="81"/>
      <c r="AB13" s="85"/>
      <c r="AC13" s="83"/>
      <c r="AD13" s="85"/>
      <c r="AE13" s="87"/>
      <c r="AF13" s="87"/>
      <c r="AG13" s="117"/>
      <c r="AH13" s="115"/>
      <c r="AI13" s="124">
        <f t="shared" ref="AI13:AI30" si="1">COUNTA(AL13)+(AK13+AJ13)</f>
        <v>1</v>
      </c>
      <c r="AJ13" s="82"/>
      <c r="AK13" s="85"/>
      <c r="AL13" s="55" t="s">
        <v>35</v>
      </c>
      <c r="AM13" s="56">
        <f>AM12+1</f>
        <v>2</v>
      </c>
      <c r="AN13" s="30"/>
      <c r="AO13" s="48"/>
      <c r="AP13" s="48"/>
      <c r="AQ13" s="48"/>
      <c r="AR13" s="48"/>
      <c r="AS13" s="26"/>
      <c r="AT13" s="21"/>
    </row>
    <row r="14" spans="1:46" ht="18" customHeight="1">
      <c r="A14" s="31"/>
      <c r="B14" s="247">
        <f t="shared" ref="B14:B30" si="2">D14+E14-C14</f>
        <v>0</v>
      </c>
      <c r="C14" s="81"/>
      <c r="D14" s="81"/>
      <c r="E14" s="82"/>
      <c r="F14" s="83"/>
      <c r="G14" s="84"/>
      <c r="H14" s="83"/>
      <c r="I14" s="84"/>
      <c r="J14" s="83"/>
      <c r="K14" s="84"/>
      <c r="L14" s="83"/>
      <c r="M14" s="83"/>
      <c r="N14" s="82"/>
      <c r="O14" s="83"/>
      <c r="P14" s="85"/>
      <c r="Q14" s="83"/>
      <c r="R14" s="81"/>
      <c r="S14" s="81"/>
      <c r="T14" s="85"/>
      <c r="U14" s="83"/>
      <c r="V14" s="85"/>
      <c r="W14" s="83"/>
      <c r="X14" s="85"/>
      <c r="Y14" s="86">
        <f>SUM(Z14:AB14)</f>
        <v>0</v>
      </c>
      <c r="Z14" s="81"/>
      <c r="AA14" s="81"/>
      <c r="AB14" s="85"/>
      <c r="AC14" s="83"/>
      <c r="AD14" s="85"/>
      <c r="AE14" s="87"/>
      <c r="AF14" s="87"/>
      <c r="AG14" s="117"/>
      <c r="AH14" s="83"/>
      <c r="AI14" s="124">
        <f t="shared" si="1"/>
        <v>1</v>
      </c>
      <c r="AJ14" s="82"/>
      <c r="AK14" s="85"/>
      <c r="AL14" s="57" t="s">
        <v>105</v>
      </c>
      <c r="AM14" s="56">
        <f t="shared" ref="AM14:AM30" si="3">AM13+1</f>
        <v>3</v>
      </c>
      <c r="AN14" s="30"/>
      <c r="AO14" s="48"/>
      <c r="AP14" s="48"/>
      <c r="AQ14" s="48"/>
      <c r="AR14" s="48"/>
      <c r="AS14" s="26"/>
      <c r="AT14" s="21"/>
    </row>
    <row r="15" spans="1:46" ht="18" customHeight="1">
      <c r="A15" s="32"/>
      <c r="B15" s="247">
        <f t="shared" si="2"/>
        <v>0</v>
      </c>
      <c r="C15" s="81"/>
      <c r="D15" s="81"/>
      <c r="E15" s="82"/>
      <c r="F15" s="83"/>
      <c r="G15" s="84"/>
      <c r="H15" s="83"/>
      <c r="I15" s="84"/>
      <c r="J15" s="83"/>
      <c r="K15" s="84"/>
      <c r="L15" s="83"/>
      <c r="M15" s="83"/>
      <c r="N15" s="82"/>
      <c r="O15" s="83"/>
      <c r="P15" s="85"/>
      <c r="Q15" s="83"/>
      <c r="R15" s="81"/>
      <c r="S15" s="81"/>
      <c r="T15" s="85"/>
      <c r="U15" s="83"/>
      <c r="V15" s="85"/>
      <c r="W15" s="83"/>
      <c r="X15" s="85"/>
      <c r="Y15" s="86">
        <f t="shared" si="0"/>
        <v>0</v>
      </c>
      <c r="Z15" s="81"/>
      <c r="AA15" s="81"/>
      <c r="AB15" s="85"/>
      <c r="AC15" s="83"/>
      <c r="AD15" s="85"/>
      <c r="AE15" s="87"/>
      <c r="AF15" s="87"/>
      <c r="AG15" s="117"/>
      <c r="AH15" s="83"/>
      <c r="AI15" s="124">
        <f t="shared" si="1"/>
        <v>1</v>
      </c>
      <c r="AJ15" s="82"/>
      <c r="AK15" s="85"/>
      <c r="AL15" s="57" t="s">
        <v>36</v>
      </c>
      <c r="AM15" s="56">
        <f t="shared" si="3"/>
        <v>4</v>
      </c>
      <c r="AN15" s="30"/>
      <c r="AO15" s="48"/>
      <c r="AP15" s="48"/>
      <c r="AQ15" s="48"/>
      <c r="AR15" s="48"/>
      <c r="AS15" s="26"/>
      <c r="AT15" s="21"/>
    </row>
    <row r="16" spans="1:46" ht="18" customHeight="1">
      <c r="A16" s="32"/>
      <c r="B16" s="247">
        <f t="shared" si="2"/>
        <v>0</v>
      </c>
      <c r="C16" s="81"/>
      <c r="D16" s="81"/>
      <c r="E16" s="82"/>
      <c r="F16" s="83"/>
      <c r="G16" s="84"/>
      <c r="H16" s="83"/>
      <c r="I16" s="84"/>
      <c r="J16" s="83"/>
      <c r="K16" s="84"/>
      <c r="L16" s="83"/>
      <c r="M16" s="83"/>
      <c r="N16" s="82"/>
      <c r="O16" s="83"/>
      <c r="P16" s="85"/>
      <c r="Q16" s="83"/>
      <c r="R16" s="81"/>
      <c r="S16" s="81"/>
      <c r="T16" s="85"/>
      <c r="U16" s="83"/>
      <c r="V16" s="85"/>
      <c r="W16" s="83"/>
      <c r="X16" s="85"/>
      <c r="Y16" s="86">
        <f t="shared" si="0"/>
        <v>0</v>
      </c>
      <c r="Z16" s="81"/>
      <c r="AA16" s="81"/>
      <c r="AB16" s="85"/>
      <c r="AC16" s="83"/>
      <c r="AD16" s="85"/>
      <c r="AE16" s="87"/>
      <c r="AF16" s="87"/>
      <c r="AG16" s="117"/>
      <c r="AH16" s="83"/>
      <c r="AI16" s="124">
        <f t="shared" si="1"/>
        <v>1</v>
      </c>
      <c r="AJ16" s="82"/>
      <c r="AK16" s="85"/>
      <c r="AL16" s="57" t="s">
        <v>106</v>
      </c>
      <c r="AM16" s="56">
        <f t="shared" si="3"/>
        <v>5</v>
      </c>
      <c r="AN16" s="30"/>
      <c r="AO16" s="48"/>
      <c r="AP16" s="48"/>
      <c r="AQ16" s="48"/>
      <c r="AR16" s="48"/>
      <c r="AS16" s="26"/>
      <c r="AT16" s="21"/>
    </row>
    <row r="17" spans="1:46" ht="18" customHeight="1">
      <c r="A17" s="32"/>
      <c r="B17" s="247">
        <f t="shared" si="2"/>
        <v>0</v>
      </c>
      <c r="C17" s="81"/>
      <c r="D17" s="81"/>
      <c r="E17" s="82"/>
      <c r="F17" s="83"/>
      <c r="G17" s="84"/>
      <c r="H17" s="83"/>
      <c r="I17" s="84"/>
      <c r="J17" s="83"/>
      <c r="K17" s="84"/>
      <c r="L17" s="83"/>
      <c r="M17" s="83"/>
      <c r="N17" s="82"/>
      <c r="O17" s="83"/>
      <c r="P17" s="85"/>
      <c r="Q17" s="83"/>
      <c r="R17" s="81"/>
      <c r="S17" s="81"/>
      <c r="T17" s="85"/>
      <c r="U17" s="83"/>
      <c r="V17" s="85"/>
      <c r="W17" s="83"/>
      <c r="X17" s="85"/>
      <c r="Y17" s="86">
        <f t="shared" si="0"/>
        <v>0</v>
      </c>
      <c r="Z17" s="81"/>
      <c r="AA17" s="81"/>
      <c r="AB17" s="85"/>
      <c r="AC17" s="83"/>
      <c r="AD17" s="85"/>
      <c r="AE17" s="87"/>
      <c r="AF17" s="87"/>
      <c r="AG17" s="117"/>
      <c r="AH17" s="83"/>
      <c r="AI17" s="124">
        <f t="shared" si="1"/>
        <v>1</v>
      </c>
      <c r="AJ17" s="82"/>
      <c r="AK17" s="85"/>
      <c r="AL17" s="57" t="s">
        <v>107</v>
      </c>
      <c r="AM17" s="56">
        <f t="shared" si="3"/>
        <v>6</v>
      </c>
      <c r="AN17" s="30"/>
      <c r="AO17" s="48"/>
      <c r="AP17" s="48"/>
      <c r="AQ17" s="48"/>
      <c r="AR17" s="48"/>
      <c r="AS17" s="26"/>
      <c r="AT17" s="21"/>
    </row>
    <row r="18" spans="1:46" ht="18" customHeight="1">
      <c r="A18" s="32"/>
      <c r="B18" s="247">
        <f t="shared" si="2"/>
        <v>0</v>
      </c>
      <c r="C18" s="81"/>
      <c r="D18" s="81"/>
      <c r="E18" s="82"/>
      <c r="F18" s="83"/>
      <c r="G18" s="84"/>
      <c r="H18" s="83"/>
      <c r="I18" s="84"/>
      <c r="J18" s="83"/>
      <c r="K18" s="84"/>
      <c r="L18" s="83"/>
      <c r="M18" s="83"/>
      <c r="N18" s="82"/>
      <c r="O18" s="83"/>
      <c r="P18" s="85"/>
      <c r="Q18" s="83"/>
      <c r="R18" s="81"/>
      <c r="S18" s="81"/>
      <c r="T18" s="85"/>
      <c r="U18" s="83"/>
      <c r="V18" s="85"/>
      <c r="W18" s="83"/>
      <c r="X18" s="85"/>
      <c r="Y18" s="86">
        <f t="shared" si="0"/>
        <v>0</v>
      </c>
      <c r="Z18" s="81"/>
      <c r="AA18" s="81"/>
      <c r="AB18" s="85"/>
      <c r="AC18" s="83"/>
      <c r="AD18" s="85"/>
      <c r="AE18" s="87"/>
      <c r="AF18" s="87"/>
      <c r="AG18" s="117"/>
      <c r="AH18" s="83"/>
      <c r="AI18" s="124">
        <f t="shared" si="1"/>
        <v>1</v>
      </c>
      <c r="AJ18" s="82"/>
      <c r="AK18" s="85"/>
      <c r="AL18" s="57" t="s">
        <v>37</v>
      </c>
      <c r="AM18" s="56">
        <f t="shared" si="3"/>
        <v>7</v>
      </c>
      <c r="AN18" s="30"/>
      <c r="AO18" s="48"/>
      <c r="AP18" s="48"/>
      <c r="AQ18" s="48"/>
      <c r="AR18" s="48"/>
      <c r="AS18" s="26"/>
      <c r="AT18" s="21"/>
    </row>
    <row r="19" spans="1:46" ht="18" customHeight="1">
      <c r="A19" s="2"/>
      <c r="B19" s="247">
        <f t="shared" si="2"/>
        <v>0</v>
      </c>
      <c r="C19" s="81"/>
      <c r="D19" s="81"/>
      <c r="E19" s="82"/>
      <c r="F19" s="83"/>
      <c r="G19" s="84"/>
      <c r="H19" s="83"/>
      <c r="I19" s="84"/>
      <c r="J19" s="83"/>
      <c r="K19" s="84"/>
      <c r="L19" s="83"/>
      <c r="M19" s="83"/>
      <c r="N19" s="82"/>
      <c r="O19" s="83"/>
      <c r="P19" s="85"/>
      <c r="Q19" s="83"/>
      <c r="R19" s="81"/>
      <c r="S19" s="81"/>
      <c r="T19" s="85"/>
      <c r="U19" s="83"/>
      <c r="V19" s="85"/>
      <c r="W19" s="83"/>
      <c r="X19" s="85"/>
      <c r="Y19" s="86">
        <f t="shared" si="0"/>
        <v>0</v>
      </c>
      <c r="Z19" s="81"/>
      <c r="AA19" s="81"/>
      <c r="AB19" s="85"/>
      <c r="AC19" s="83"/>
      <c r="AD19" s="85"/>
      <c r="AE19" s="87"/>
      <c r="AF19" s="87"/>
      <c r="AG19" s="117"/>
      <c r="AH19" s="83"/>
      <c r="AI19" s="124">
        <f t="shared" si="1"/>
        <v>1</v>
      </c>
      <c r="AJ19" s="82"/>
      <c r="AK19" s="85"/>
      <c r="AL19" s="57" t="s">
        <v>67</v>
      </c>
      <c r="AM19" s="56">
        <f t="shared" si="3"/>
        <v>8</v>
      </c>
      <c r="AN19" s="30"/>
      <c r="AO19" s="48"/>
      <c r="AP19" s="48"/>
      <c r="AQ19" s="48"/>
      <c r="AR19" s="48"/>
      <c r="AS19" s="26"/>
      <c r="AT19" s="21"/>
    </row>
    <row r="20" spans="1:46" ht="18" customHeight="1">
      <c r="A20" s="2"/>
      <c r="B20" s="247">
        <f t="shared" si="2"/>
        <v>0</v>
      </c>
      <c r="C20" s="81"/>
      <c r="D20" s="81"/>
      <c r="E20" s="82"/>
      <c r="F20" s="83"/>
      <c r="G20" s="84"/>
      <c r="H20" s="83"/>
      <c r="I20" s="84"/>
      <c r="J20" s="83"/>
      <c r="K20" s="84"/>
      <c r="L20" s="83"/>
      <c r="M20" s="83"/>
      <c r="N20" s="82"/>
      <c r="O20" s="83"/>
      <c r="P20" s="85"/>
      <c r="Q20" s="83"/>
      <c r="R20" s="81"/>
      <c r="S20" s="81"/>
      <c r="T20" s="85"/>
      <c r="U20" s="83"/>
      <c r="V20" s="85"/>
      <c r="W20" s="83"/>
      <c r="X20" s="85"/>
      <c r="Y20" s="86">
        <f t="shared" si="0"/>
        <v>0</v>
      </c>
      <c r="Z20" s="81"/>
      <c r="AA20" s="81"/>
      <c r="AB20" s="85"/>
      <c r="AC20" s="83"/>
      <c r="AD20" s="85"/>
      <c r="AE20" s="87"/>
      <c r="AF20" s="87"/>
      <c r="AG20" s="117"/>
      <c r="AH20" s="83"/>
      <c r="AI20" s="124">
        <f t="shared" si="1"/>
        <v>1</v>
      </c>
      <c r="AJ20" s="82"/>
      <c r="AK20" s="85"/>
      <c r="AL20" s="268" t="s">
        <v>108</v>
      </c>
      <c r="AM20" s="56">
        <f t="shared" si="3"/>
        <v>9</v>
      </c>
      <c r="AN20" s="30"/>
      <c r="AO20" s="48"/>
      <c r="AP20" s="48"/>
      <c r="AQ20" s="48"/>
      <c r="AR20" s="48"/>
      <c r="AS20" s="26"/>
      <c r="AT20" s="21"/>
    </row>
    <row r="21" spans="1:46" ht="18" customHeight="1" thickBot="1">
      <c r="A21" s="2"/>
      <c r="B21" s="247">
        <f t="shared" si="2"/>
        <v>0</v>
      </c>
      <c r="C21" s="81"/>
      <c r="D21" s="81"/>
      <c r="E21" s="82"/>
      <c r="F21" s="83"/>
      <c r="G21" s="84"/>
      <c r="H21" s="83"/>
      <c r="I21" s="84"/>
      <c r="J21" s="83"/>
      <c r="K21" s="84"/>
      <c r="L21" s="83"/>
      <c r="M21" s="83"/>
      <c r="N21" s="82"/>
      <c r="O21" s="83"/>
      <c r="P21" s="85"/>
      <c r="Q21" s="83"/>
      <c r="R21" s="81"/>
      <c r="S21" s="81"/>
      <c r="T21" s="85"/>
      <c r="U21" s="83"/>
      <c r="V21" s="85"/>
      <c r="W21" s="83"/>
      <c r="X21" s="85"/>
      <c r="Y21" s="86">
        <f t="shared" si="0"/>
        <v>0</v>
      </c>
      <c r="Z21" s="81"/>
      <c r="AA21" s="81"/>
      <c r="AB21" s="85"/>
      <c r="AC21" s="83"/>
      <c r="AD21" s="85"/>
      <c r="AE21" s="87"/>
      <c r="AF21" s="87"/>
      <c r="AG21" s="117"/>
      <c r="AH21" s="83"/>
      <c r="AI21" s="124">
        <f t="shared" si="1"/>
        <v>1</v>
      </c>
      <c r="AJ21" s="82"/>
      <c r="AK21" s="85"/>
      <c r="AL21" s="57" t="s">
        <v>68</v>
      </c>
      <c r="AM21" s="56">
        <f t="shared" si="3"/>
        <v>10</v>
      </c>
      <c r="AN21" s="30"/>
      <c r="AO21" s="48"/>
      <c r="AP21" s="48"/>
      <c r="AQ21" s="48"/>
      <c r="AR21" s="48"/>
      <c r="AS21" s="26"/>
      <c r="AT21" s="21"/>
    </row>
    <row r="22" spans="1:46" ht="21" hidden="1" customHeight="1">
      <c r="A22" s="2"/>
      <c r="B22" s="247">
        <f t="shared" si="2"/>
        <v>0</v>
      </c>
      <c r="C22" s="88"/>
      <c r="D22" s="88"/>
      <c r="E22" s="89"/>
      <c r="F22" s="90"/>
      <c r="G22" s="91"/>
      <c r="H22" s="90"/>
      <c r="I22" s="91"/>
      <c r="J22" s="90"/>
      <c r="K22" s="91"/>
      <c r="L22" s="90"/>
      <c r="M22" s="90"/>
      <c r="N22" s="89"/>
      <c r="O22" s="90"/>
      <c r="P22" s="92"/>
      <c r="Q22" s="90"/>
      <c r="R22" s="88"/>
      <c r="S22" s="88"/>
      <c r="T22" s="92"/>
      <c r="U22" s="90"/>
      <c r="V22" s="92"/>
      <c r="W22" s="90"/>
      <c r="X22" s="92"/>
      <c r="Y22" s="86">
        <f t="shared" si="0"/>
        <v>0</v>
      </c>
      <c r="Z22" s="88"/>
      <c r="AA22" s="88"/>
      <c r="AB22" s="92"/>
      <c r="AC22" s="90"/>
      <c r="AD22" s="92"/>
      <c r="AE22" s="93"/>
      <c r="AF22" s="93"/>
      <c r="AG22" s="118"/>
      <c r="AH22" s="90"/>
      <c r="AI22" s="125">
        <f t="shared" si="1"/>
        <v>0</v>
      </c>
      <c r="AJ22" s="89"/>
      <c r="AK22" s="92"/>
      <c r="AL22" s="57"/>
      <c r="AM22" s="56">
        <f t="shared" si="3"/>
        <v>11</v>
      </c>
      <c r="AN22" s="33"/>
      <c r="AO22" s="48"/>
      <c r="AP22" s="48"/>
      <c r="AQ22" s="48"/>
      <c r="AR22" s="48"/>
      <c r="AS22" s="26"/>
      <c r="AT22" s="21"/>
    </row>
    <row r="23" spans="1:46" ht="21" hidden="1" customHeight="1">
      <c r="A23" s="2"/>
      <c r="B23" s="247">
        <f t="shared" si="2"/>
        <v>0</v>
      </c>
      <c r="C23" s="88"/>
      <c r="D23" s="88"/>
      <c r="E23" s="89"/>
      <c r="F23" s="90"/>
      <c r="G23" s="91"/>
      <c r="H23" s="90"/>
      <c r="I23" s="91"/>
      <c r="J23" s="90"/>
      <c r="K23" s="91"/>
      <c r="L23" s="90"/>
      <c r="M23" s="90"/>
      <c r="N23" s="89"/>
      <c r="O23" s="90"/>
      <c r="P23" s="92"/>
      <c r="Q23" s="90"/>
      <c r="R23" s="88"/>
      <c r="S23" s="88"/>
      <c r="T23" s="92"/>
      <c r="U23" s="90"/>
      <c r="V23" s="92"/>
      <c r="W23" s="90"/>
      <c r="X23" s="92"/>
      <c r="Y23" s="86">
        <f t="shared" si="0"/>
        <v>0</v>
      </c>
      <c r="Z23" s="88"/>
      <c r="AA23" s="88"/>
      <c r="AB23" s="92"/>
      <c r="AC23" s="90"/>
      <c r="AD23" s="92"/>
      <c r="AE23" s="93"/>
      <c r="AF23" s="93"/>
      <c r="AG23" s="118"/>
      <c r="AH23" s="90"/>
      <c r="AI23" s="125">
        <f t="shared" si="1"/>
        <v>0</v>
      </c>
      <c r="AJ23" s="89"/>
      <c r="AK23" s="92"/>
      <c r="AL23" s="57"/>
      <c r="AM23" s="56">
        <f t="shared" si="3"/>
        <v>12</v>
      </c>
      <c r="AN23" s="33"/>
      <c r="AO23" s="48"/>
      <c r="AP23" s="48"/>
      <c r="AQ23" s="48"/>
      <c r="AR23" s="48"/>
      <c r="AS23" s="26"/>
      <c r="AT23" s="21"/>
    </row>
    <row r="24" spans="1:46" ht="21" hidden="1" customHeight="1">
      <c r="A24" s="2"/>
      <c r="B24" s="247">
        <f t="shared" si="2"/>
        <v>0</v>
      </c>
      <c r="C24" s="88"/>
      <c r="D24" s="88"/>
      <c r="E24" s="89"/>
      <c r="F24" s="90"/>
      <c r="G24" s="91"/>
      <c r="H24" s="90"/>
      <c r="I24" s="91"/>
      <c r="J24" s="90"/>
      <c r="K24" s="91"/>
      <c r="L24" s="90"/>
      <c r="M24" s="90"/>
      <c r="N24" s="89"/>
      <c r="O24" s="90"/>
      <c r="P24" s="92"/>
      <c r="Q24" s="90"/>
      <c r="R24" s="88"/>
      <c r="S24" s="88"/>
      <c r="T24" s="92"/>
      <c r="U24" s="90"/>
      <c r="V24" s="92"/>
      <c r="W24" s="90"/>
      <c r="X24" s="92"/>
      <c r="Y24" s="86">
        <f t="shared" si="0"/>
        <v>0</v>
      </c>
      <c r="Z24" s="88"/>
      <c r="AA24" s="88"/>
      <c r="AB24" s="92"/>
      <c r="AC24" s="90"/>
      <c r="AD24" s="92"/>
      <c r="AE24" s="93"/>
      <c r="AF24" s="93"/>
      <c r="AG24" s="118"/>
      <c r="AH24" s="90"/>
      <c r="AI24" s="125">
        <f t="shared" si="1"/>
        <v>0</v>
      </c>
      <c r="AJ24" s="89"/>
      <c r="AK24" s="92"/>
      <c r="AL24" s="57"/>
      <c r="AM24" s="56">
        <f t="shared" si="3"/>
        <v>13</v>
      </c>
      <c r="AN24" s="33"/>
      <c r="AO24" s="48"/>
      <c r="AP24" s="48"/>
      <c r="AQ24" s="48"/>
      <c r="AR24" s="48"/>
      <c r="AS24" s="26"/>
      <c r="AT24" s="21"/>
    </row>
    <row r="25" spans="1:46" ht="21" hidden="1" customHeight="1">
      <c r="A25" s="2"/>
      <c r="B25" s="247">
        <f t="shared" si="2"/>
        <v>0</v>
      </c>
      <c r="C25" s="88"/>
      <c r="D25" s="88"/>
      <c r="E25" s="89"/>
      <c r="F25" s="90"/>
      <c r="G25" s="91"/>
      <c r="H25" s="90"/>
      <c r="I25" s="91"/>
      <c r="J25" s="90"/>
      <c r="K25" s="91"/>
      <c r="L25" s="90"/>
      <c r="M25" s="90"/>
      <c r="N25" s="89"/>
      <c r="O25" s="90"/>
      <c r="P25" s="92"/>
      <c r="Q25" s="90"/>
      <c r="R25" s="88"/>
      <c r="S25" s="88"/>
      <c r="T25" s="92"/>
      <c r="U25" s="90"/>
      <c r="V25" s="92"/>
      <c r="W25" s="90"/>
      <c r="X25" s="92"/>
      <c r="Y25" s="86">
        <f t="shared" si="0"/>
        <v>0</v>
      </c>
      <c r="Z25" s="88"/>
      <c r="AA25" s="88"/>
      <c r="AB25" s="92"/>
      <c r="AC25" s="90"/>
      <c r="AD25" s="92"/>
      <c r="AE25" s="93"/>
      <c r="AF25" s="93"/>
      <c r="AG25" s="118"/>
      <c r="AH25" s="90"/>
      <c r="AI25" s="125">
        <f t="shared" si="1"/>
        <v>0</v>
      </c>
      <c r="AJ25" s="89"/>
      <c r="AK25" s="92"/>
      <c r="AL25" s="57"/>
      <c r="AM25" s="56">
        <f t="shared" si="3"/>
        <v>14</v>
      </c>
      <c r="AN25" s="33"/>
      <c r="AO25" s="48"/>
      <c r="AP25" s="48"/>
      <c r="AQ25" s="48"/>
      <c r="AR25" s="48"/>
      <c r="AS25" s="26"/>
      <c r="AT25" s="21"/>
    </row>
    <row r="26" spans="1:46" ht="21" hidden="1" customHeight="1">
      <c r="A26" s="2"/>
      <c r="B26" s="247">
        <f t="shared" si="2"/>
        <v>0</v>
      </c>
      <c r="C26" s="88"/>
      <c r="D26" s="88"/>
      <c r="E26" s="89"/>
      <c r="F26" s="90"/>
      <c r="G26" s="91"/>
      <c r="H26" s="90"/>
      <c r="I26" s="91"/>
      <c r="J26" s="90"/>
      <c r="K26" s="91"/>
      <c r="L26" s="90"/>
      <c r="M26" s="90"/>
      <c r="N26" s="89"/>
      <c r="O26" s="90"/>
      <c r="P26" s="92"/>
      <c r="Q26" s="90"/>
      <c r="R26" s="88"/>
      <c r="S26" s="88"/>
      <c r="T26" s="92"/>
      <c r="U26" s="90"/>
      <c r="V26" s="92"/>
      <c r="W26" s="90"/>
      <c r="X26" s="92"/>
      <c r="Y26" s="86">
        <f t="shared" si="0"/>
        <v>0</v>
      </c>
      <c r="Z26" s="88"/>
      <c r="AA26" s="88"/>
      <c r="AB26" s="92"/>
      <c r="AC26" s="90"/>
      <c r="AD26" s="92"/>
      <c r="AE26" s="93"/>
      <c r="AF26" s="93"/>
      <c r="AG26" s="118"/>
      <c r="AH26" s="90"/>
      <c r="AI26" s="125">
        <f t="shared" si="1"/>
        <v>0</v>
      </c>
      <c r="AJ26" s="89"/>
      <c r="AK26" s="92"/>
      <c r="AL26" s="57"/>
      <c r="AM26" s="56">
        <f t="shared" si="3"/>
        <v>15</v>
      </c>
      <c r="AN26" s="33"/>
      <c r="AO26" s="48"/>
      <c r="AP26" s="48"/>
      <c r="AQ26" s="48"/>
      <c r="AR26" s="48"/>
      <c r="AS26" s="26"/>
      <c r="AT26" s="21"/>
    </row>
    <row r="27" spans="1:46" ht="21" hidden="1" customHeight="1">
      <c r="A27" s="2"/>
      <c r="B27" s="247">
        <f t="shared" si="2"/>
        <v>0</v>
      </c>
      <c r="C27" s="88"/>
      <c r="D27" s="88"/>
      <c r="E27" s="89"/>
      <c r="F27" s="90"/>
      <c r="G27" s="91"/>
      <c r="H27" s="90"/>
      <c r="I27" s="91"/>
      <c r="J27" s="90"/>
      <c r="K27" s="91"/>
      <c r="L27" s="90"/>
      <c r="M27" s="90"/>
      <c r="N27" s="89"/>
      <c r="O27" s="90"/>
      <c r="P27" s="92"/>
      <c r="Q27" s="90"/>
      <c r="R27" s="88"/>
      <c r="S27" s="88"/>
      <c r="T27" s="92"/>
      <c r="U27" s="90"/>
      <c r="V27" s="92"/>
      <c r="W27" s="90"/>
      <c r="X27" s="92"/>
      <c r="Y27" s="86">
        <f t="shared" si="0"/>
        <v>0</v>
      </c>
      <c r="Z27" s="88"/>
      <c r="AA27" s="88"/>
      <c r="AB27" s="92"/>
      <c r="AC27" s="90"/>
      <c r="AD27" s="92"/>
      <c r="AE27" s="93"/>
      <c r="AF27" s="93"/>
      <c r="AG27" s="118"/>
      <c r="AH27" s="90"/>
      <c r="AI27" s="125">
        <f t="shared" si="1"/>
        <v>0</v>
      </c>
      <c r="AJ27" s="89"/>
      <c r="AK27" s="92"/>
      <c r="AL27" s="57"/>
      <c r="AM27" s="56">
        <f t="shared" si="3"/>
        <v>16</v>
      </c>
      <c r="AN27" s="33"/>
      <c r="AO27" s="48"/>
      <c r="AP27" s="48"/>
      <c r="AQ27" s="48"/>
      <c r="AR27" s="48"/>
      <c r="AS27" s="26"/>
      <c r="AT27" s="21"/>
    </row>
    <row r="28" spans="1:46" ht="21" hidden="1" customHeight="1">
      <c r="A28" s="2"/>
      <c r="B28" s="247">
        <f t="shared" si="2"/>
        <v>0</v>
      </c>
      <c r="C28" s="88"/>
      <c r="D28" s="88"/>
      <c r="E28" s="89"/>
      <c r="F28" s="90"/>
      <c r="G28" s="91"/>
      <c r="H28" s="90"/>
      <c r="I28" s="91"/>
      <c r="J28" s="90"/>
      <c r="K28" s="91"/>
      <c r="L28" s="90"/>
      <c r="M28" s="90"/>
      <c r="N28" s="89"/>
      <c r="O28" s="90"/>
      <c r="P28" s="92"/>
      <c r="Q28" s="90"/>
      <c r="R28" s="88"/>
      <c r="S28" s="88"/>
      <c r="T28" s="92"/>
      <c r="U28" s="90"/>
      <c r="V28" s="92"/>
      <c r="W28" s="90"/>
      <c r="X28" s="92"/>
      <c r="Y28" s="86">
        <f t="shared" si="0"/>
        <v>0</v>
      </c>
      <c r="Z28" s="88"/>
      <c r="AA28" s="88"/>
      <c r="AB28" s="92"/>
      <c r="AC28" s="90"/>
      <c r="AD28" s="92"/>
      <c r="AE28" s="93"/>
      <c r="AF28" s="93"/>
      <c r="AG28" s="118"/>
      <c r="AH28" s="90"/>
      <c r="AI28" s="125">
        <f t="shared" si="1"/>
        <v>0</v>
      </c>
      <c r="AJ28" s="89"/>
      <c r="AK28" s="92"/>
      <c r="AL28" s="57"/>
      <c r="AM28" s="56">
        <f t="shared" si="3"/>
        <v>17</v>
      </c>
      <c r="AN28" s="33"/>
      <c r="AO28" s="48"/>
      <c r="AP28" s="48"/>
      <c r="AQ28" s="48"/>
      <c r="AR28" s="48"/>
      <c r="AS28" s="26"/>
      <c r="AT28" s="21"/>
    </row>
    <row r="29" spans="1:46" ht="21" hidden="1" customHeight="1">
      <c r="A29" s="2"/>
      <c r="B29" s="247">
        <f t="shared" si="2"/>
        <v>0</v>
      </c>
      <c r="C29" s="88"/>
      <c r="D29" s="88"/>
      <c r="E29" s="89"/>
      <c r="F29" s="90"/>
      <c r="G29" s="91"/>
      <c r="H29" s="90"/>
      <c r="I29" s="91"/>
      <c r="J29" s="90"/>
      <c r="K29" s="91"/>
      <c r="L29" s="90"/>
      <c r="M29" s="90"/>
      <c r="N29" s="89"/>
      <c r="O29" s="90"/>
      <c r="P29" s="92"/>
      <c r="Q29" s="90"/>
      <c r="R29" s="88"/>
      <c r="S29" s="88"/>
      <c r="T29" s="92"/>
      <c r="U29" s="90"/>
      <c r="V29" s="92"/>
      <c r="W29" s="90"/>
      <c r="X29" s="92"/>
      <c r="Y29" s="86">
        <f t="shared" si="0"/>
        <v>0</v>
      </c>
      <c r="Z29" s="88"/>
      <c r="AA29" s="88"/>
      <c r="AB29" s="92"/>
      <c r="AC29" s="90"/>
      <c r="AD29" s="92"/>
      <c r="AE29" s="93"/>
      <c r="AF29" s="93"/>
      <c r="AG29" s="118"/>
      <c r="AH29" s="90"/>
      <c r="AI29" s="125">
        <f t="shared" si="1"/>
        <v>0</v>
      </c>
      <c r="AJ29" s="89"/>
      <c r="AK29" s="92"/>
      <c r="AL29" s="57"/>
      <c r="AM29" s="56">
        <f t="shared" si="3"/>
        <v>18</v>
      </c>
      <c r="AN29" s="33"/>
      <c r="AO29" s="48"/>
      <c r="AP29" s="48"/>
      <c r="AQ29" s="48"/>
      <c r="AR29" s="48"/>
      <c r="AS29" s="26"/>
      <c r="AT29" s="21"/>
    </row>
    <row r="30" spans="1:46" ht="21" hidden="1" customHeight="1" thickBot="1">
      <c r="A30" s="2"/>
      <c r="B30" s="247">
        <f t="shared" si="2"/>
        <v>0</v>
      </c>
      <c r="C30" s="88"/>
      <c r="D30" s="88"/>
      <c r="E30" s="89"/>
      <c r="F30" s="90"/>
      <c r="G30" s="91"/>
      <c r="H30" s="90"/>
      <c r="I30" s="91"/>
      <c r="J30" s="90"/>
      <c r="K30" s="91"/>
      <c r="L30" s="90"/>
      <c r="M30" s="90"/>
      <c r="N30" s="89"/>
      <c r="O30" s="90"/>
      <c r="P30" s="92"/>
      <c r="Q30" s="90"/>
      <c r="R30" s="88"/>
      <c r="S30" s="88"/>
      <c r="T30" s="92"/>
      <c r="U30" s="90"/>
      <c r="V30" s="92"/>
      <c r="W30" s="90"/>
      <c r="X30" s="92"/>
      <c r="Y30" s="86">
        <f t="shared" si="0"/>
        <v>0</v>
      </c>
      <c r="Z30" s="88"/>
      <c r="AA30" s="88"/>
      <c r="AB30" s="92"/>
      <c r="AC30" s="90"/>
      <c r="AD30" s="92"/>
      <c r="AE30" s="93"/>
      <c r="AF30" s="93"/>
      <c r="AG30" s="118"/>
      <c r="AH30" s="90"/>
      <c r="AI30" s="125">
        <f t="shared" si="1"/>
        <v>0</v>
      </c>
      <c r="AJ30" s="89"/>
      <c r="AK30" s="92"/>
      <c r="AL30" s="57"/>
      <c r="AM30" s="56">
        <f t="shared" si="3"/>
        <v>19</v>
      </c>
      <c r="AN30" s="33"/>
      <c r="AO30" s="48"/>
      <c r="AP30" s="48"/>
      <c r="AQ30" s="48"/>
      <c r="AR30" s="48"/>
      <c r="AS30" s="26"/>
      <c r="AT30" s="21"/>
    </row>
    <row r="31" spans="1:46" ht="24" customHeight="1" thickBot="1">
      <c r="A31" s="2"/>
      <c r="B31" s="248">
        <f t="shared" ref="B31:AK31" si="4">SUM(B12:B30)</f>
        <v>0</v>
      </c>
      <c r="C31" s="95">
        <f t="shared" si="4"/>
        <v>0</v>
      </c>
      <c r="D31" s="95">
        <f t="shared" si="4"/>
        <v>0</v>
      </c>
      <c r="E31" s="96">
        <f t="shared" si="4"/>
        <v>0</v>
      </c>
      <c r="F31" s="97">
        <f t="shared" si="4"/>
        <v>0</v>
      </c>
      <c r="G31" s="98">
        <f t="shared" si="4"/>
        <v>0</v>
      </c>
      <c r="H31" s="97">
        <f t="shared" si="4"/>
        <v>0</v>
      </c>
      <c r="I31" s="98">
        <f t="shared" si="4"/>
        <v>0</v>
      </c>
      <c r="J31" s="97">
        <f t="shared" si="4"/>
        <v>0</v>
      </c>
      <c r="K31" s="98">
        <f t="shared" si="4"/>
        <v>0</v>
      </c>
      <c r="L31" s="97">
        <f t="shared" si="4"/>
        <v>0</v>
      </c>
      <c r="M31" s="97">
        <f t="shared" si="4"/>
        <v>0</v>
      </c>
      <c r="N31" s="96">
        <f t="shared" si="4"/>
        <v>0</v>
      </c>
      <c r="O31" s="97">
        <f t="shared" si="4"/>
        <v>0</v>
      </c>
      <c r="P31" s="99">
        <f t="shared" si="4"/>
        <v>0</v>
      </c>
      <c r="Q31" s="97">
        <f t="shared" si="4"/>
        <v>0</v>
      </c>
      <c r="R31" s="95">
        <f t="shared" si="4"/>
        <v>0</v>
      </c>
      <c r="S31" s="95">
        <f t="shared" si="4"/>
        <v>0</v>
      </c>
      <c r="T31" s="99">
        <f t="shared" si="4"/>
        <v>0</v>
      </c>
      <c r="U31" s="97">
        <f t="shared" si="4"/>
        <v>0</v>
      </c>
      <c r="V31" s="99">
        <f t="shared" si="4"/>
        <v>0</v>
      </c>
      <c r="W31" s="97">
        <f t="shared" si="4"/>
        <v>0</v>
      </c>
      <c r="X31" s="99">
        <f t="shared" si="4"/>
        <v>0</v>
      </c>
      <c r="Y31" s="97">
        <f t="shared" si="4"/>
        <v>0</v>
      </c>
      <c r="Z31" s="95">
        <f t="shared" si="4"/>
        <v>0</v>
      </c>
      <c r="AA31" s="95">
        <f t="shared" si="4"/>
        <v>0</v>
      </c>
      <c r="AB31" s="99">
        <f t="shared" si="4"/>
        <v>0</v>
      </c>
      <c r="AC31" s="97">
        <f t="shared" si="4"/>
        <v>0</v>
      </c>
      <c r="AD31" s="99">
        <f t="shared" si="4"/>
        <v>0</v>
      </c>
      <c r="AE31" s="100">
        <f t="shared" si="4"/>
        <v>0</v>
      </c>
      <c r="AF31" s="100">
        <f t="shared" si="4"/>
        <v>0</v>
      </c>
      <c r="AG31" s="119">
        <f t="shared" si="4"/>
        <v>0</v>
      </c>
      <c r="AH31" s="97">
        <f t="shared" si="4"/>
        <v>0</v>
      </c>
      <c r="AI31" s="127">
        <f t="shared" si="4"/>
        <v>10</v>
      </c>
      <c r="AJ31" s="96">
        <f t="shared" si="4"/>
        <v>0</v>
      </c>
      <c r="AK31" s="99">
        <f t="shared" si="4"/>
        <v>0</v>
      </c>
      <c r="AL31" s="285" t="s">
        <v>18</v>
      </c>
      <c r="AM31" s="286"/>
      <c r="AN31" s="35"/>
      <c r="AO31" s="28"/>
      <c r="AP31" s="28"/>
      <c r="AQ31" s="28"/>
      <c r="AR31" s="28"/>
      <c r="AS31" s="27"/>
      <c r="AT31" s="25"/>
    </row>
    <row r="32" spans="1:46" ht="24" customHeight="1" thickBot="1">
      <c r="A32" s="2"/>
      <c r="B32" s="247">
        <f>D32+E32-C32</f>
        <v>0</v>
      </c>
      <c r="C32" s="81"/>
      <c r="D32" s="81"/>
      <c r="E32" s="82"/>
      <c r="F32" s="101"/>
      <c r="G32" s="102"/>
      <c r="H32" s="101"/>
      <c r="I32" s="102"/>
      <c r="J32" s="101"/>
      <c r="K32" s="102"/>
      <c r="L32" s="101"/>
      <c r="M32" s="101"/>
      <c r="N32" s="103"/>
      <c r="O32" s="101"/>
      <c r="P32" s="104"/>
      <c r="Q32" s="101"/>
      <c r="R32" s="105"/>
      <c r="S32" s="105"/>
      <c r="T32" s="104"/>
      <c r="U32" s="83"/>
      <c r="V32" s="85"/>
      <c r="W32" s="83"/>
      <c r="X32" s="85"/>
      <c r="Y32" s="86">
        <f>SUM(Z32:AB32)</f>
        <v>0</v>
      </c>
      <c r="Z32" s="105"/>
      <c r="AA32" s="105"/>
      <c r="AB32" s="104"/>
      <c r="AC32" s="101"/>
      <c r="AD32" s="104"/>
      <c r="AE32" s="106"/>
      <c r="AF32" s="106"/>
      <c r="AG32" s="120"/>
      <c r="AH32" s="101"/>
      <c r="AI32" s="81"/>
      <c r="AJ32" s="103"/>
      <c r="AK32" s="104"/>
      <c r="AL32" s="287" t="s">
        <v>19</v>
      </c>
      <c r="AM32" s="288"/>
      <c r="AN32" s="34"/>
      <c r="AO32" s="48"/>
      <c r="AP32" s="48"/>
      <c r="AQ32" s="48"/>
      <c r="AR32" s="48"/>
      <c r="AS32" s="48"/>
      <c r="AT32" s="21"/>
    </row>
    <row r="33" spans="1:46" ht="24" customHeight="1" thickBot="1">
      <c r="A33" s="149"/>
      <c r="B33" s="107">
        <f t="shared" ref="B33:AK33" si="5">IF(SUM(B31:B32)=0,0,IF(B32=0,1*100.0001,IF(B31=0,1*-100.0001,(B31/B32*100-100))))</f>
        <v>0</v>
      </c>
      <c r="C33" s="108">
        <f t="shared" si="5"/>
        <v>0</v>
      </c>
      <c r="D33" s="108">
        <f t="shared" si="5"/>
        <v>0</v>
      </c>
      <c r="E33" s="109">
        <f t="shared" si="5"/>
        <v>0</v>
      </c>
      <c r="F33" s="110">
        <f t="shared" si="5"/>
        <v>0</v>
      </c>
      <c r="G33" s="111">
        <f t="shared" si="5"/>
        <v>0</v>
      </c>
      <c r="H33" s="110">
        <f t="shared" si="5"/>
        <v>0</v>
      </c>
      <c r="I33" s="111">
        <f t="shared" si="5"/>
        <v>0</v>
      </c>
      <c r="J33" s="110">
        <f t="shared" si="5"/>
        <v>0</v>
      </c>
      <c r="K33" s="111">
        <f t="shared" si="5"/>
        <v>0</v>
      </c>
      <c r="L33" s="110">
        <f t="shared" si="5"/>
        <v>0</v>
      </c>
      <c r="M33" s="110">
        <f t="shared" si="5"/>
        <v>0</v>
      </c>
      <c r="N33" s="109">
        <f t="shared" si="5"/>
        <v>0</v>
      </c>
      <c r="O33" s="110">
        <f t="shared" si="5"/>
        <v>0</v>
      </c>
      <c r="P33" s="112">
        <f t="shared" si="5"/>
        <v>0</v>
      </c>
      <c r="Q33" s="110">
        <f t="shared" si="5"/>
        <v>0</v>
      </c>
      <c r="R33" s="108">
        <f t="shared" si="5"/>
        <v>0</v>
      </c>
      <c r="S33" s="108">
        <f t="shared" si="5"/>
        <v>0</v>
      </c>
      <c r="T33" s="112">
        <f t="shared" si="5"/>
        <v>0</v>
      </c>
      <c r="U33" s="110">
        <f t="shared" si="5"/>
        <v>0</v>
      </c>
      <c r="V33" s="112">
        <f t="shared" si="5"/>
        <v>0</v>
      </c>
      <c r="W33" s="110">
        <f t="shared" si="5"/>
        <v>0</v>
      </c>
      <c r="X33" s="112">
        <f t="shared" si="5"/>
        <v>0</v>
      </c>
      <c r="Y33" s="110">
        <f t="shared" si="5"/>
        <v>0</v>
      </c>
      <c r="Z33" s="108">
        <f t="shared" si="5"/>
        <v>0</v>
      </c>
      <c r="AA33" s="108">
        <f t="shared" si="5"/>
        <v>0</v>
      </c>
      <c r="AB33" s="112">
        <f t="shared" si="5"/>
        <v>0</v>
      </c>
      <c r="AC33" s="110">
        <f t="shared" si="5"/>
        <v>0</v>
      </c>
      <c r="AD33" s="112">
        <f t="shared" si="5"/>
        <v>0</v>
      </c>
      <c r="AE33" s="113">
        <f t="shared" si="5"/>
        <v>0</v>
      </c>
      <c r="AF33" s="113">
        <f t="shared" si="5"/>
        <v>0</v>
      </c>
      <c r="AG33" s="121">
        <f t="shared" si="5"/>
        <v>0</v>
      </c>
      <c r="AH33" s="110">
        <f t="shared" si="5"/>
        <v>0</v>
      </c>
      <c r="AI33" s="108">
        <f t="shared" si="5"/>
        <v>100.0001</v>
      </c>
      <c r="AJ33" s="109">
        <f t="shared" si="5"/>
        <v>0</v>
      </c>
      <c r="AK33" s="112">
        <f t="shared" si="5"/>
        <v>0</v>
      </c>
      <c r="AL33" s="275" t="s">
        <v>20</v>
      </c>
      <c r="AM33" s="276"/>
      <c r="AN33" s="34"/>
      <c r="AO33" s="48"/>
      <c r="AP33" s="48"/>
      <c r="AQ33" s="48"/>
      <c r="AR33" s="48"/>
      <c r="AS33" s="48"/>
      <c r="AT33" s="21"/>
    </row>
    <row r="34" spans="1:46" s="37" customFormat="1" ht="5.25" customHeight="1" thickBot="1">
      <c r="A34" s="41"/>
      <c r="B34" s="352"/>
      <c r="C34" s="352"/>
      <c r="D34" s="352"/>
      <c r="E34" s="352"/>
      <c r="F34" s="352"/>
      <c r="G34" s="352"/>
      <c r="H34" s="352"/>
      <c r="I34" s="352"/>
      <c r="J34" s="353"/>
      <c r="K34" s="353"/>
      <c r="L34" s="353"/>
      <c r="M34" s="353"/>
      <c r="N34" s="353"/>
      <c r="O34" s="415"/>
      <c r="P34" s="415"/>
      <c r="Q34" s="415"/>
      <c r="R34" s="415"/>
      <c r="S34" s="415"/>
      <c r="T34" s="415"/>
      <c r="U34" s="415"/>
      <c r="V34" s="355"/>
      <c r="W34" s="355"/>
      <c r="X34" s="355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  <c r="AI34" s="355"/>
      <c r="AJ34" s="355"/>
      <c r="AK34" s="355"/>
      <c r="AL34" s="355"/>
      <c r="AM34" s="355"/>
      <c r="AN34" s="137"/>
      <c r="AO34" s="137"/>
      <c r="AP34" s="137"/>
      <c r="AQ34" s="137"/>
      <c r="AR34" s="137"/>
      <c r="AS34" s="137"/>
      <c r="AT34" s="138"/>
    </row>
    <row r="35" spans="1:46" ht="15" customHeight="1" thickTop="1"/>
    <row r="38" spans="1:46" ht="15" customHeight="1"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</row>
  </sheetData>
  <sheetProtection formatCells="0" formatColumns="0" formatRows="0" insertColumns="0" insertRows="0" insertHyperlinks="0" deleteColumns="0" deleteRows="0" sort="0" autoFilter="0" pivotTables="0"/>
  <mergeCells count="52">
    <mergeCell ref="AJ5:AM5"/>
    <mergeCell ref="A1:AT1"/>
    <mergeCell ref="B2:H2"/>
    <mergeCell ref="L2:AF3"/>
    <mergeCell ref="AJ2:AM2"/>
    <mergeCell ref="B3:H3"/>
    <mergeCell ref="AJ3:AM3"/>
    <mergeCell ref="B5:H5"/>
    <mergeCell ref="L5:P5"/>
    <mergeCell ref="Q5:T5"/>
    <mergeCell ref="X5:AB5"/>
    <mergeCell ref="AC5:AF5"/>
    <mergeCell ref="U9:V9"/>
    <mergeCell ref="W9:X9"/>
    <mergeCell ref="K7:AG7"/>
    <mergeCell ref="B9:E9"/>
    <mergeCell ref="F9:G9"/>
    <mergeCell ref="H9:I9"/>
    <mergeCell ref="J9:K9"/>
    <mergeCell ref="M9:N9"/>
    <mergeCell ref="O9:P9"/>
    <mergeCell ref="Q9:T9"/>
    <mergeCell ref="Y9:AB9"/>
    <mergeCell ref="AC9:AD9"/>
    <mergeCell ref="AE9:AF9"/>
    <mergeCell ref="AG9:AK9"/>
    <mergeCell ref="B6:H7"/>
    <mergeCell ref="AJ6:AM7"/>
    <mergeCell ref="J10:K10"/>
    <mergeCell ref="AC10:AD10"/>
    <mergeCell ref="AE10:AE11"/>
    <mergeCell ref="O10:P10"/>
    <mergeCell ref="Q10:T10"/>
    <mergeCell ref="U10:V10"/>
    <mergeCell ref="L10:L11"/>
    <mergeCell ref="M10:N10"/>
    <mergeCell ref="B34:I34"/>
    <mergeCell ref="J34:N34"/>
    <mergeCell ref="O34:U34"/>
    <mergeCell ref="V34:AM34"/>
    <mergeCell ref="AF10:AF11"/>
    <mergeCell ref="AG10:AK10"/>
    <mergeCell ref="AL31:AM31"/>
    <mergeCell ref="AL32:AM32"/>
    <mergeCell ref="AL33:AM33"/>
    <mergeCell ref="AM9:AM11"/>
    <mergeCell ref="B10:E10"/>
    <mergeCell ref="F10:G10"/>
    <mergeCell ref="AL9:AL11"/>
    <mergeCell ref="W10:X10"/>
    <mergeCell ref="Y10:AB10"/>
    <mergeCell ref="H10:I10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T39"/>
  <sheetViews>
    <sheetView showGridLines="0" topLeftCell="A10" zoomScaleNormal="100" zoomScaleSheetLayoutView="100" workbookViewId="0">
      <selection activeCell="AH12" sqref="AH12:AH20"/>
    </sheetView>
  </sheetViews>
  <sheetFormatPr defaultColWidth="9.28515625" defaultRowHeight="15" customHeight="1"/>
  <cols>
    <col min="1" max="1" width="1" style="1" customWidth="1"/>
    <col min="2" max="14" width="3.5703125" style="1" customWidth="1"/>
    <col min="15" max="15" width="4.5703125" style="1" customWidth="1"/>
    <col min="16" max="16" width="4.28515625" style="1" customWidth="1"/>
    <col min="17" max="22" width="3.5703125" style="1" customWidth="1"/>
    <col min="23" max="23" width="4.85546875" style="1" customWidth="1"/>
    <col min="24" max="37" width="3.5703125" style="1" customWidth="1"/>
    <col min="38" max="38" width="10.140625" style="1" customWidth="1"/>
    <col min="39" max="39" width="3.28515625" style="1" customWidth="1"/>
    <col min="40" max="42" width="9.28515625" style="1" hidden="1" customWidth="1"/>
    <col min="43" max="43" width="1" style="1" hidden="1" customWidth="1"/>
    <col min="44" max="45" width="9.28515625" style="1" hidden="1" customWidth="1"/>
    <col min="46" max="46" width="1.140625" style="1" customWidth="1"/>
    <col min="47" max="16384" width="9.28515625" style="1"/>
  </cols>
  <sheetData>
    <row r="1" spans="1:46" ht="4.1500000000000004" customHeight="1" thickTop="1" thickBot="1">
      <c r="A1" s="336"/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7"/>
      <c r="AO1" s="337"/>
      <c r="AP1" s="337"/>
      <c r="AQ1" s="337"/>
      <c r="AR1" s="337"/>
      <c r="AS1" s="337"/>
      <c r="AT1" s="338"/>
    </row>
    <row r="2" spans="1:46" ht="27" customHeight="1">
      <c r="A2" s="2"/>
      <c r="B2" s="406" t="s">
        <v>90</v>
      </c>
      <c r="C2" s="407"/>
      <c r="D2" s="407"/>
      <c r="E2" s="407"/>
      <c r="F2" s="407"/>
      <c r="G2" s="407"/>
      <c r="H2" s="408"/>
      <c r="I2" s="42"/>
      <c r="J2" s="139"/>
      <c r="K2" s="139"/>
      <c r="L2" s="405" t="s">
        <v>121</v>
      </c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5"/>
      <c r="AF2" s="405"/>
      <c r="AG2" s="134"/>
      <c r="AH2" s="48"/>
      <c r="AI2" s="135"/>
      <c r="AJ2" s="387" t="s">
        <v>91</v>
      </c>
      <c r="AK2" s="388"/>
      <c r="AL2" s="388"/>
      <c r="AM2" s="389"/>
      <c r="AN2" s="4"/>
      <c r="AO2" s="4"/>
      <c r="AP2" s="4"/>
      <c r="AQ2" s="5"/>
      <c r="AR2" s="48"/>
      <c r="AS2" s="48"/>
      <c r="AT2" s="6"/>
    </row>
    <row r="3" spans="1:46" ht="27" customHeight="1" thickBot="1">
      <c r="A3" s="2"/>
      <c r="B3" s="416"/>
      <c r="C3" s="417"/>
      <c r="D3" s="417"/>
      <c r="E3" s="417"/>
      <c r="F3" s="417"/>
      <c r="G3" s="417"/>
      <c r="H3" s="418"/>
      <c r="I3" s="42"/>
      <c r="J3" s="139"/>
      <c r="K3" s="139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405"/>
      <c r="X3" s="405"/>
      <c r="Y3" s="405"/>
      <c r="Z3" s="405"/>
      <c r="AA3" s="405"/>
      <c r="AB3" s="405"/>
      <c r="AC3" s="405"/>
      <c r="AD3" s="405"/>
      <c r="AE3" s="405"/>
      <c r="AF3" s="405"/>
      <c r="AG3" s="134"/>
      <c r="AH3" s="48"/>
      <c r="AI3" s="135"/>
      <c r="AJ3" s="390"/>
      <c r="AK3" s="391"/>
      <c r="AL3" s="391"/>
      <c r="AM3" s="392"/>
      <c r="AN3" s="8"/>
      <c r="AO3" s="8"/>
      <c r="AP3" s="8"/>
      <c r="AQ3" s="9"/>
      <c r="AR3" s="48"/>
      <c r="AS3" s="48"/>
      <c r="AT3" s="6"/>
    </row>
    <row r="4" spans="1:46" ht="4.1500000000000004" customHeight="1" thickBot="1">
      <c r="A4" s="2"/>
      <c r="B4" s="140"/>
      <c r="C4" s="140"/>
      <c r="D4" s="140"/>
      <c r="E4" s="141"/>
      <c r="F4" s="142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34"/>
      <c r="AF4" s="134"/>
      <c r="AG4" s="134"/>
      <c r="AH4" s="48"/>
      <c r="AI4" s="136"/>
      <c r="AJ4" s="136"/>
      <c r="AK4" s="136"/>
      <c r="AL4" s="136"/>
      <c r="AM4" s="136"/>
      <c r="AN4" s="144"/>
      <c r="AO4" s="144"/>
      <c r="AP4" s="43"/>
      <c r="AQ4" s="12"/>
      <c r="AR4" s="48"/>
      <c r="AS4" s="48"/>
      <c r="AT4" s="6"/>
    </row>
    <row r="5" spans="1:46" ht="27.6" customHeight="1">
      <c r="A5" s="2"/>
      <c r="B5" s="406" t="s">
        <v>17</v>
      </c>
      <c r="C5" s="407"/>
      <c r="D5" s="407"/>
      <c r="E5" s="407"/>
      <c r="F5" s="407"/>
      <c r="G5" s="407"/>
      <c r="H5" s="408"/>
      <c r="I5" s="42"/>
      <c r="J5" s="72"/>
      <c r="K5" s="72"/>
      <c r="L5" s="331"/>
      <c r="M5" s="331"/>
      <c r="N5" s="331"/>
      <c r="O5" s="331"/>
      <c r="P5" s="331"/>
      <c r="Q5" s="332" t="s">
        <v>1</v>
      </c>
      <c r="R5" s="333"/>
      <c r="S5" s="333"/>
      <c r="T5" s="333"/>
      <c r="U5" s="72"/>
      <c r="V5" s="48"/>
      <c r="W5" s="48"/>
      <c r="X5" s="331"/>
      <c r="Y5" s="331"/>
      <c r="Z5" s="331"/>
      <c r="AA5" s="331"/>
      <c r="AB5" s="331"/>
      <c r="AC5" s="334" t="s">
        <v>78</v>
      </c>
      <c r="AD5" s="335"/>
      <c r="AE5" s="335"/>
      <c r="AF5" s="335"/>
      <c r="AG5" s="49"/>
      <c r="AH5" s="48"/>
      <c r="AI5" s="133"/>
      <c r="AJ5" s="393" t="s">
        <v>92</v>
      </c>
      <c r="AK5" s="394"/>
      <c r="AL5" s="394"/>
      <c r="AM5" s="395"/>
      <c r="AN5" s="13"/>
      <c r="AO5" s="13"/>
      <c r="AP5" s="13"/>
      <c r="AQ5" s="14"/>
      <c r="AR5" s="48"/>
      <c r="AS5" s="48"/>
      <c r="AT5" s="6"/>
    </row>
    <row r="6" spans="1:46" ht="3.6" customHeight="1">
      <c r="A6" s="2"/>
      <c r="B6" s="409"/>
      <c r="C6" s="410"/>
      <c r="D6" s="410"/>
      <c r="E6" s="410"/>
      <c r="F6" s="410"/>
      <c r="G6" s="410"/>
      <c r="H6" s="411"/>
      <c r="I6" s="42"/>
      <c r="J6" s="42"/>
      <c r="K6" s="42"/>
      <c r="L6" s="42"/>
      <c r="M6" s="145"/>
      <c r="N6" s="145"/>
      <c r="O6" s="146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8"/>
      <c r="AC6" s="148"/>
      <c r="AD6" s="48"/>
      <c r="AE6" s="49"/>
      <c r="AF6" s="49"/>
      <c r="AG6" s="49"/>
      <c r="AH6" s="48"/>
      <c r="AI6" s="133"/>
      <c r="AJ6" s="396"/>
      <c r="AK6" s="397"/>
      <c r="AL6" s="397"/>
      <c r="AM6" s="398"/>
      <c r="AN6" s="17"/>
      <c r="AO6" s="17"/>
      <c r="AP6" s="17"/>
      <c r="AQ6" s="18"/>
      <c r="AR6" s="48"/>
      <c r="AS6" s="48"/>
      <c r="AT6" s="6"/>
    </row>
    <row r="7" spans="1:46" ht="24" customHeight="1" thickBot="1">
      <c r="A7" s="2"/>
      <c r="B7" s="412"/>
      <c r="C7" s="413"/>
      <c r="D7" s="413"/>
      <c r="E7" s="413"/>
      <c r="F7" s="413"/>
      <c r="G7" s="413"/>
      <c r="H7" s="414"/>
      <c r="I7" s="43"/>
      <c r="J7" s="134"/>
      <c r="K7" s="402" t="s">
        <v>24</v>
      </c>
      <c r="L7" s="403"/>
      <c r="M7" s="403"/>
      <c r="N7" s="403"/>
      <c r="O7" s="403"/>
      <c r="P7" s="403"/>
      <c r="Q7" s="403"/>
      <c r="R7" s="403"/>
      <c r="S7" s="403"/>
      <c r="T7" s="403"/>
      <c r="U7" s="403"/>
      <c r="V7" s="403"/>
      <c r="W7" s="403"/>
      <c r="X7" s="403"/>
      <c r="Y7" s="403"/>
      <c r="Z7" s="403"/>
      <c r="AA7" s="403"/>
      <c r="AB7" s="403"/>
      <c r="AC7" s="403"/>
      <c r="AD7" s="403"/>
      <c r="AE7" s="403"/>
      <c r="AF7" s="403"/>
      <c r="AG7" s="404"/>
      <c r="AH7" s="48"/>
      <c r="AI7" s="133"/>
      <c r="AJ7" s="399"/>
      <c r="AK7" s="400"/>
      <c r="AL7" s="400"/>
      <c r="AM7" s="401"/>
      <c r="AN7" s="19"/>
      <c r="AO7" s="19"/>
      <c r="AP7" s="19"/>
      <c r="AQ7" s="20"/>
      <c r="AR7" s="48"/>
      <c r="AS7" s="48"/>
      <c r="AT7" s="6"/>
    </row>
    <row r="8" spans="1:46" ht="4.1500000000000004" customHeight="1" thickBot="1">
      <c r="A8" s="2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21"/>
    </row>
    <row r="9" spans="1:46" ht="13.5" customHeight="1" thickBot="1">
      <c r="A9" s="22"/>
      <c r="B9" s="323">
        <v>13</v>
      </c>
      <c r="C9" s="324"/>
      <c r="D9" s="324"/>
      <c r="E9" s="300"/>
      <c r="F9" s="299">
        <v>12</v>
      </c>
      <c r="G9" s="300"/>
      <c r="H9" s="299">
        <v>11</v>
      </c>
      <c r="I9" s="300"/>
      <c r="J9" s="299">
        <v>10</v>
      </c>
      <c r="K9" s="300"/>
      <c r="L9" s="242">
        <v>9</v>
      </c>
      <c r="M9" s="299">
        <v>8</v>
      </c>
      <c r="N9" s="300"/>
      <c r="O9" s="299">
        <v>7</v>
      </c>
      <c r="P9" s="300"/>
      <c r="Q9" s="299">
        <v>6</v>
      </c>
      <c r="R9" s="324"/>
      <c r="S9" s="324"/>
      <c r="T9" s="300"/>
      <c r="U9" s="299">
        <v>5</v>
      </c>
      <c r="V9" s="300"/>
      <c r="W9" s="299">
        <v>4</v>
      </c>
      <c r="X9" s="300"/>
      <c r="Y9" s="299">
        <v>3</v>
      </c>
      <c r="Z9" s="324"/>
      <c r="AA9" s="324"/>
      <c r="AB9" s="300"/>
      <c r="AC9" s="299">
        <v>2</v>
      </c>
      <c r="AD9" s="300"/>
      <c r="AE9" s="299">
        <v>1</v>
      </c>
      <c r="AF9" s="300"/>
      <c r="AG9" s="307"/>
      <c r="AH9" s="308"/>
      <c r="AI9" s="308"/>
      <c r="AJ9" s="308"/>
      <c r="AK9" s="309"/>
      <c r="AL9" s="368" t="s">
        <v>21</v>
      </c>
      <c r="AM9" s="282" t="s">
        <v>54</v>
      </c>
      <c r="AN9" s="24"/>
      <c r="AO9" s="23"/>
      <c r="AP9" s="23"/>
      <c r="AQ9" s="23"/>
      <c r="AR9" s="23"/>
      <c r="AS9" s="24"/>
      <c r="AT9" s="25"/>
    </row>
    <row r="10" spans="1:46" ht="50.25" customHeight="1">
      <c r="A10" s="2"/>
      <c r="B10" s="289" t="s">
        <v>9</v>
      </c>
      <c r="C10" s="290"/>
      <c r="D10" s="290"/>
      <c r="E10" s="291"/>
      <c r="F10" s="292" t="s">
        <v>123</v>
      </c>
      <c r="G10" s="293"/>
      <c r="H10" s="292" t="s">
        <v>46</v>
      </c>
      <c r="I10" s="293"/>
      <c r="J10" s="292" t="s">
        <v>47</v>
      </c>
      <c r="K10" s="293"/>
      <c r="L10" s="294" t="s">
        <v>82</v>
      </c>
      <c r="M10" s="305" t="s">
        <v>122</v>
      </c>
      <c r="N10" s="306"/>
      <c r="O10" s="296" t="s">
        <v>86</v>
      </c>
      <c r="P10" s="297"/>
      <c r="Q10" s="292" t="s">
        <v>99</v>
      </c>
      <c r="R10" s="298"/>
      <c r="S10" s="298"/>
      <c r="T10" s="293"/>
      <c r="U10" s="304" t="s">
        <v>43</v>
      </c>
      <c r="V10" s="291"/>
      <c r="W10" s="305" t="s">
        <v>87</v>
      </c>
      <c r="X10" s="306"/>
      <c r="Y10" s="292" t="s">
        <v>8</v>
      </c>
      <c r="Z10" s="298"/>
      <c r="AA10" s="298"/>
      <c r="AB10" s="293"/>
      <c r="AC10" s="304" t="s">
        <v>12</v>
      </c>
      <c r="AD10" s="291"/>
      <c r="AE10" s="277" t="s">
        <v>103</v>
      </c>
      <c r="AF10" s="277" t="s">
        <v>88</v>
      </c>
      <c r="AG10" s="422" t="s">
        <v>15</v>
      </c>
      <c r="AH10" s="420"/>
      <c r="AI10" s="420"/>
      <c r="AJ10" s="420"/>
      <c r="AK10" s="421"/>
      <c r="AL10" s="369"/>
      <c r="AM10" s="283"/>
      <c r="AN10" s="24"/>
      <c r="AO10" s="48"/>
      <c r="AP10" s="48"/>
      <c r="AQ10" s="48"/>
      <c r="AR10" s="48"/>
      <c r="AS10" s="26"/>
      <c r="AT10" s="21"/>
    </row>
    <row r="11" spans="1:46" ht="117.75" thickBot="1">
      <c r="A11" s="2"/>
      <c r="B11" s="69" t="s">
        <v>2</v>
      </c>
      <c r="C11" s="129" t="s">
        <v>83</v>
      </c>
      <c r="D11" s="67" t="s">
        <v>4</v>
      </c>
      <c r="E11" s="68" t="s">
        <v>3</v>
      </c>
      <c r="F11" s="130" t="s">
        <v>49</v>
      </c>
      <c r="G11" s="130" t="s">
        <v>50</v>
      </c>
      <c r="H11" s="130" t="s">
        <v>48</v>
      </c>
      <c r="I11" s="130" t="s">
        <v>46</v>
      </c>
      <c r="J11" s="129" t="s">
        <v>51</v>
      </c>
      <c r="K11" s="129" t="s">
        <v>52</v>
      </c>
      <c r="L11" s="295"/>
      <c r="M11" s="130" t="s">
        <v>102</v>
      </c>
      <c r="N11" s="130" t="s">
        <v>53</v>
      </c>
      <c r="O11" s="61" t="s">
        <v>23</v>
      </c>
      <c r="P11" s="60" t="s">
        <v>10</v>
      </c>
      <c r="Q11" s="62" t="s">
        <v>45</v>
      </c>
      <c r="R11" s="63" t="s">
        <v>101</v>
      </c>
      <c r="S11" s="63" t="s">
        <v>45</v>
      </c>
      <c r="T11" s="60" t="s">
        <v>100</v>
      </c>
      <c r="U11" s="131" t="s">
        <v>98</v>
      </c>
      <c r="V11" s="60" t="s">
        <v>44</v>
      </c>
      <c r="W11" s="132" t="s">
        <v>81</v>
      </c>
      <c r="X11" s="64" t="s">
        <v>80</v>
      </c>
      <c r="Y11" s="65" t="s">
        <v>7</v>
      </c>
      <c r="Z11" s="66" t="s">
        <v>6</v>
      </c>
      <c r="AA11" s="67" t="s">
        <v>5</v>
      </c>
      <c r="AB11" s="68" t="s">
        <v>89</v>
      </c>
      <c r="AC11" s="61" t="s">
        <v>14</v>
      </c>
      <c r="AD11" s="60" t="s">
        <v>13</v>
      </c>
      <c r="AE11" s="278"/>
      <c r="AF11" s="278"/>
      <c r="AG11" s="70" t="s">
        <v>16</v>
      </c>
      <c r="AH11" s="61" t="s">
        <v>97</v>
      </c>
      <c r="AI11" s="71" t="s">
        <v>96</v>
      </c>
      <c r="AJ11" s="122" t="s">
        <v>85</v>
      </c>
      <c r="AK11" s="60" t="s">
        <v>84</v>
      </c>
      <c r="AL11" s="370"/>
      <c r="AM11" s="284"/>
      <c r="AN11" s="26"/>
      <c r="AO11" s="48"/>
      <c r="AP11" s="48"/>
      <c r="AQ11" s="48"/>
      <c r="AR11" s="48"/>
      <c r="AS11" s="26"/>
      <c r="AT11" s="21"/>
    </row>
    <row r="12" spans="1:46" ht="21.75">
      <c r="A12" s="2"/>
      <c r="B12" s="246">
        <f t="shared" ref="B12:B31" si="0">D12+E12-C12</f>
        <v>0</v>
      </c>
      <c r="C12" s="74"/>
      <c r="D12" s="74"/>
      <c r="E12" s="75"/>
      <c r="F12" s="76"/>
      <c r="G12" s="77"/>
      <c r="H12" s="76"/>
      <c r="I12" s="77"/>
      <c r="J12" s="76"/>
      <c r="K12" s="77"/>
      <c r="L12" s="76"/>
      <c r="M12" s="76"/>
      <c r="N12" s="75"/>
      <c r="O12" s="76"/>
      <c r="P12" s="78"/>
      <c r="Q12" s="76"/>
      <c r="R12" s="74"/>
      <c r="S12" s="74"/>
      <c r="T12" s="78"/>
      <c r="U12" s="76"/>
      <c r="V12" s="78"/>
      <c r="W12" s="76"/>
      <c r="X12" s="78"/>
      <c r="Y12" s="79">
        <f>SUM(Z12:AB12)</f>
        <v>0</v>
      </c>
      <c r="Z12" s="74"/>
      <c r="AA12" s="74"/>
      <c r="AB12" s="78"/>
      <c r="AC12" s="76"/>
      <c r="AD12" s="78"/>
      <c r="AE12" s="80"/>
      <c r="AF12" s="80"/>
      <c r="AG12" s="116"/>
      <c r="AH12" s="114"/>
      <c r="AI12" s="123">
        <f>COUNTA(AL12)+(AK12+AJ12)</f>
        <v>1</v>
      </c>
      <c r="AJ12" s="75"/>
      <c r="AK12" s="78"/>
      <c r="AL12" s="53" t="s">
        <v>69</v>
      </c>
      <c r="AM12" s="54">
        <v>1</v>
      </c>
      <c r="AN12" s="29"/>
      <c r="AO12" s="23"/>
      <c r="AP12" s="23"/>
      <c r="AQ12" s="23"/>
      <c r="AR12" s="23"/>
      <c r="AS12" s="24"/>
      <c r="AT12" s="21"/>
    </row>
    <row r="13" spans="1:46" ht="21.75">
      <c r="A13" s="2"/>
      <c r="B13" s="247">
        <f t="shared" si="0"/>
        <v>0</v>
      </c>
      <c r="C13" s="81"/>
      <c r="D13" s="81"/>
      <c r="E13" s="82"/>
      <c r="F13" s="83"/>
      <c r="G13" s="84"/>
      <c r="H13" s="83"/>
      <c r="I13" s="84"/>
      <c r="J13" s="83"/>
      <c r="K13" s="84"/>
      <c r="L13" s="83"/>
      <c r="M13" s="83"/>
      <c r="N13" s="82"/>
      <c r="O13" s="83"/>
      <c r="P13" s="85"/>
      <c r="Q13" s="83"/>
      <c r="R13" s="81"/>
      <c r="S13" s="81"/>
      <c r="T13" s="85"/>
      <c r="U13" s="83"/>
      <c r="V13" s="85"/>
      <c r="W13" s="83"/>
      <c r="X13" s="85"/>
      <c r="Y13" s="86">
        <f t="shared" ref="Y13:Y31" si="1">SUM(Z13:AB13)</f>
        <v>0</v>
      </c>
      <c r="Z13" s="81"/>
      <c r="AA13" s="81"/>
      <c r="AB13" s="85"/>
      <c r="AC13" s="83"/>
      <c r="AD13" s="85"/>
      <c r="AE13" s="87"/>
      <c r="AF13" s="87"/>
      <c r="AG13" s="117"/>
      <c r="AH13" s="115"/>
      <c r="AI13" s="124">
        <f t="shared" ref="AI13:AI31" si="2">COUNTA(AL13)+(AK13+AJ13)</f>
        <v>1</v>
      </c>
      <c r="AJ13" s="82"/>
      <c r="AK13" s="85"/>
      <c r="AL13" s="57" t="s">
        <v>70</v>
      </c>
      <c r="AM13" s="56">
        <f>AM12+1</f>
        <v>2</v>
      </c>
      <c r="AN13" s="30"/>
      <c r="AO13" s="48"/>
      <c r="AP13" s="48"/>
      <c r="AQ13" s="48"/>
      <c r="AR13" s="48"/>
      <c r="AS13" s="26"/>
      <c r="AT13" s="21"/>
    </row>
    <row r="14" spans="1:46" ht="21.75">
      <c r="A14" s="31"/>
      <c r="B14" s="247">
        <f t="shared" si="0"/>
        <v>0</v>
      </c>
      <c r="C14" s="81"/>
      <c r="D14" s="81"/>
      <c r="E14" s="82"/>
      <c r="F14" s="83"/>
      <c r="G14" s="84"/>
      <c r="H14" s="83"/>
      <c r="I14" s="84"/>
      <c r="J14" s="83"/>
      <c r="K14" s="84"/>
      <c r="L14" s="83"/>
      <c r="M14" s="83"/>
      <c r="N14" s="82"/>
      <c r="O14" s="83"/>
      <c r="P14" s="85"/>
      <c r="Q14" s="83"/>
      <c r="R14" s="81"/>
      <c r="S14" s="81"/>
      <c r="T14" s="85"/>
      <c r="U14" s="83"/>
      <c r="V14" s="85"/>
      <c r="W14" s="83"/>
      <c r="X14" s="85"/>
      <c r="Y14" s="86">
        <f>SUM(Z14:AB14)</f>
        <v>0</v>
      </c>
      <c r="Z14" s="81"/>
      <c r="AA14" s="81"/>
      <c r="AB14" s="85"/>
      <c r="AC14" s="83"/>
      <c r="AD14" s="85"/>
      <c r="AE14" s="87"/>
      <c r="AF14" s="87"/>
      <c r="AG14" s="117"/>
      <c r="AH14" s="83"/>
      <c r="AI14" s="124">
        <f t="shared" si="2"/>
        <v>1</v>
      </c>
      <c r="AJ14" s="82"/>
      <c r="AK14" s="85"/>
      <c r="AL14" s="57" t="s">
        <v>71</v>
      </c>
      <c r="AM14" s="56">
        <f t="shared" ref="AM14:AM31" si="3">AM13+1</f>
        <v>3</v>
      </c>
      <c r="AN14" s="30"/>
      <c r="AO14" s="48"/>
      <c r="AP14" s="48"/>
      <c r="AQ14" s="48"/>
      <c r="AR14" s="48"/>
      <c r="AS14" s="26"/>
      <c r="AT14" s="21"/>
    </row>
    <row r="15" spans="1:46" ht="21.75">
      <c r="A15" s="32"/>
      <c r="B15" s="247">
        <f t="shared" si="0"/>
        <v>0</v>
      </c>
      <c r="C15" s="81"/>
      <c r="D15" s="81"/>
      <c r="E15" s="82"/>
      <c r="F15" s="83"/>
      <c r="G15" s="84"/>
      <c r="H15" s="83"/>
      <c r="I15" s="84"/>
      <c r="J15" s="83"/>
      <c r="K15" s="84"/>
      <c r="L15" s="83"/>
      <c r="M15" s="83"/>
      <c r="N15" s="82"/>
      <c r="O15" s="83"/>
      <c r="P15" s="85"/>
      <c r="Q15" s="83"/>
      <c r="R15" s="81"/>
      <c r="S15" s="81"/>
      <c r="T15" s="85"/>
      <c r="U15" s="83"/>
      <c r="V15" s="85"/>
      <c r="W15" s="83"/>
      <c r="X15" s="85"/>
      <c r="Y15" s="86">
        <f t="shared" si="1"/>
        <v>0</v>
      </c>
      <c r="Z15" s="81"/>
      <c r="AA15" s="81"/>
      <c r="AB15" s="85"/>
      <c r="AC15" s="83"/>
      <c r="AD15" s="85"/>
      <c r="AE15" s="87"/>
      <c r="AF15" s="87"/>
      <c r="AG15" s="117"/>
      <c r="AH15" s="83"/>
      <c r="AI15" s="124">
        <f t="shared" si="2"/>
        <v>1</v>
      </c>
      <c r="AJ15" s="82"/>
      <c r="AK15" s="85"/>
      <c r="AL15" s="57" t="s">
        <v>109</v>
      </c>
      <c r="AM15" s="56">
        <f t="shared" si="3"/>
        <v>4</v>
      </c>
      <c r="AN15" s="30"/>
      <c r="AO15" s="48"/>
      <c r="AP15" s="48"/>
      <c r="AQ15" s="48"/>
      <c r="AR15" s="48"/>
      <c r="AS15" s="26"/>
      <c r="AT15" s="21"/>
    </row>
    <row r="16" spans="1:46" ht="21.75">
      <c r="A16" s="32"/>
      <c r="B16" s="247">
        <f t="shared" si="0"/>
        <v>0</v>
      </c>
      <c r="C16" s="81"/>
      <c r="D16" s="81"/>
      <c r="E16" s="82"/>
      <c r="F16" s="83"/>
      <c r="G16" s="84"/>
      <c r="H16" s="83"/>
      <c r="I16" s="84"/>
      <c r="J16" s="83"/>
      <c r="K16" s="84"/>
      <c r="L16" s="83"/>
      <c r="M16" s="83"/>
      <c r="N16" s="82"/>
      <c r="O16" s="83"/>
      <c r="P16" s="85"/>
      <c r="Q16" s="83"/>
      <c r="R16" s="81"/>
      <c r="S16" s="81"/>
      <c r="T16" s="85"/>
      <c r="U16" s="83"/>
      <c r="V16" s="85"/>
      <c r="W16" s="83"/>
      <c r="X16" s="85"/>
      <c r="Y16" s="86">
        <f t="shared" si="1"/>
        <v>0</v>
      </c>
      <c r="Z16" s="81"/>
      <c r="AA16" s="81"/>
      <c r="AB16" s="85"/>
      <c r="AC16" s="83"/>
      <c r="AD16" s="85"/>
      <c r="AE16" s="87"/>
      <c r="AF16" s="87"/>
      <c r="AG16" s="117"/>
      <c r="AH16" s="83"/>
      <c r="AI16" s="124">
        <f t="shared" si="2"/>
        <v>1</v>
      </c>
      <c r="AJ16" s="82"/>
      <c r="AK16" s="85"/>
      <c r="AL16" s="57" t="s">
        <v>39</v>
      </c>
      <c r="AM16" s="56">
        <f t="shared" si="3"/>
        <v>5</v>
      </c>
      <c r="AN16" s="30"/>
      <c r="AO16" s="48"/>
      <c r="AP16" s="48"/>
      <c r="AQ16" s="48"/>
      <c r="AR16" s="48"/>
      <c r="AS16" s="26"/>
      <c r="AT16" s="21"/>
    </row>
    <row r="17" spans="1:46" ht="21.75">
      <c r="A17" s="32"/>
      <c r="B17" s="247">
        <f t="shared" si="0"/>
        <v>0</v>
      </c>
      <c r="C17" s="81"/>
      <c r="D17" s="81"/>
      <c r="E17" s="82"/>
      <c r="F17" s="83"/>
      <c r="G17" s="84"/>
      <c r="H17" s="83"/>
      <c r="I17" s="84"/>
      <c r="J17" s="83"/>
      <c r="K17" s="84"/>
      <c r="L17" s="83"/>
      <c r="M17" s="83"/>
      <c r="N17" s="82"/>
      <c r="O17" s="83"/>
      <c r="P17" s="85"/>
      <c r="Q17" s="83"/>
      <c r="R17" s="81"/>
      <c r="S17" s="81"/>
      <c r="T17" s="85"/>
      <c r="U17" s="83"/>
      <c r="V17" s="85"/>
      <c r="W17" s="83"/>
      <c r="X17" s="85"/>
      <c r="Y17" s="86">
        <f>SUM(Z17:AB17)</f>
        <v>0</v>
      </c>
      <c r="Z17" s="81"/>
      <c r="AA17" s="81"/>
      <c r="AB17" s="85"/>
      <c r="AC17" s="83"/>
      <c r="AD17" s="85"/>
      <c r="AE17" s="87"/>
      <c r="AF17" s="87"/>
      <c r="AG17" s="117"/>
      <c r="AH17" s="83"/>
      <c r="AI17" s="124">
        <f t="shared" si="2"/>
        <v>1</v>
      </c>
      <c r="AJ17" s="82"/>
      <c r="AK17" s="85"/>
      <c r="AL17" s="57" t="s">
        <v>72</v>
      </c>
      <c r="AM17" s="56">
        <f t="shared" si="3"/>
        <v>6</v>
      </c>
      <c r="AN17" s="30"/>
      <c r="AO17" s="48"/>
      <c r="AP17" s="48"/>
      <c r="AQ17" s="48"/>
      <c r="AR17" s="48"/>
      <c r="AS17" s="26"/>
      <c r="AT17" s="21"/>
    </row>
    <row r="18" spans="1:46" ht="21.75">
      <c r="A18" s="32"/>
      <c r="B18" s="247">
        <f t="shared" si="0"/>
        <v>0</v>
      </c>
      <c r="C18" s="81"/>
      <c r="D18" s="81"/>
      <c r="E18" s="82"/>
      <c r="F18" s="83"/>
      <c r="G18" s="84"/>
      <c r="H18" s="83"/>
      <c r="I18" s="84"/>
      <c r="J18" s="83"/>
      <c r="K18" s="84"/>
      <c r="L18" s="83"/>
      <c r="M18" s="83"/>
      <c r="N18" s="82"/>
      <c r="O18" s="83"/>
      <c r="P18" s="85"/>
      <c r="Q18" s="83"/>
      <c r="R18" s="81"/>
      <c r="S18" s="81"/>
      <c r="T18" s="85"/>
      <c r="U18" s="83"/>
      <c r="V18" s="85"/>
      <c r="W18" s="83"/>
      <c r="X18" s="85"/>
      <c r="Y18" s="86">
        <f t="shared" si="1"/>
        <v>0</v>
      </c>
      <c r="Z18" s="81"/>
      <c r="AA18" s="81"/>
      <c r="AB18" s="85"/>
      <c r="AC18" s="83"/>
      <c r="AD18" s="85"/>
      <c r="AE18" s="87"/>
      <c r="AF18" s="87"/>
      <c r="AG18" s="117"/>
      <c r="AH18" s="83"/>
      <c r="AI18" s="124">
        <f t="shared" si="2"/>
        <v>1</v>
      </c>
      <c r="AJ18" s="82"/>
      <c r="AK18" s="85"/>
      <c r="AL18" s="57" t="s">
        <v>117</v>
      </c>
      <c r="AM18" s="56">
        <f t="shared" si="3"/>
        <v>7</v>
      </c>
      <c r="AN18" s="30"/>
      <c r="AO18" s="48"/>
      <c r="AP18" s="48"/>
      <c r="AQ18" s="48"/>
      <c r="AR18" s="48"/>
      <c r="AS18" s="26"/>
      <c r="AT18" s="21"/>
    </row>
    <row r="19" spans="1:46" ht="21.75">
      <c r="A19" s="32"/>
      <c r="B19" s="247">
        <f t="shared" si="0"/>
        <v>0</v>
      </c>
      <c r="C19" s="81"/>
      <c r="D19" s="81"/>
      <c r="E19" s="82"/>
      <c r="F19" s="83"/>
      <c r="G19" s="84"/>
      <c r="H19" s="83"/>
      <c r="I19" s="84"/>
      <c r="J19" s="83"/>
      <c r="K19" s="84"/>
      <c r="L19" s="83"/>
      <c r="M19" s="83"/>
      <c r="N19" s="82"/>
      <c r="O19" s="83"/>
      <c r="P19" s="85"/>
      <c r="Q19" s="83"/>
      <c r="R19" s="81"/>
      <c r="S19" s="81"/>
      <c r="T19" s="85"/>
      <c r="U19" s="83"/>
      <c r="V19" s="85"/>
      <c r="W19" s="83"/>
      <c r="X19" s="85"/>
      <c r="Y19" s="86">
        <f t="shared" si="1"/>
        <v>0</v>
      </c>
      <c r="Z19" s="81"/>
      <c r="AA19" s="81"/>
      <c r="AB19" s="85"/>
      <c r="AC19" s="83"/>
      <c r="AD19" s="85"/>
      <c r="AE19" s="87"/>
      <c r="AF19" s="87"/>
      <c r="AG19" s="117"/>
      <c r="AH19" s="83"/>
      <c r="AI19" s="124">
        <f t="shared" si="2"/>
        <v>1</v>
      </c>
      <c r="AJ19" s="82"/>
      <c r="AK19" s="85"/>
      <c r="AL19" s="57" t="s">
        <v>118</v>
      </c>
      <c r="AM19" s="56">
        <f t="shared" si="3"/>
        <v>8</v>
      </c>
      <c r="AN19" s="30"/>
      <c r="AO19" s="48"/>
      <c r="AP19" s="48"/>
      <c r="AQ19" s="48"/>
      <c r="AR19" s="48"/>
      <c r="AS19" s="26"/>
      <c r="AT19" s="21"/>
    </row>
    <row r="20" spans="1:46" ht="22.5" thickBot="1">
      <c r="A20" s="2"/>
      <c r="B20" s="247">
        <f t="shared" si="0"/>
        <v>0</v>
      </c>
      <c r="C20" s="81"/>
      <c r="D20" s="81"/>
      <c r="E20" s="82"/>
      <c r="F20" s="83"/>
      <c r="G20" s="84"/>
      <c r="H20" s="83"/>
      <c r="I20" s="84"/>
      <c r="J20" s="83"/>
      <c r="K20" s="84"/>
      <c r="L20" s="83"/>
      <c r="M20" s="83"/>
      <c r="N20" s="82"/>
      <c r="O20" s="83"/>
      <c r="P20" s="85"/>
      <c r="Q20" s="83"/>
      <c r="R20" s="81"/>
      <c r="S20" s="81"/>
      <c r="T20" s="85"/>
      <c r="U20" s="83"/>
      <c r="V20" s="85"/>
      <c r="W20" s="83"/>
      <c r="X20" s="85"/>
      <c r="Y20" s="86">
        <f t="shared" si="1"/>
        <v>0</v>
      </c>
      <c r="Z20" s="81"/>
      <c r="AA20" s="81"/>
      <c r="AB20" s="85"/>
      <c r="AC20" s="83"/>
      <c r="AD20" s="85"/>
      <c r="AE20" s="87"/>
      <c r="AF20" s="87"/>
      <c r="AG20" s="117"/>
      <c r="AH20" s="83"/>
      <c r="AI20" s="124">
        <f t="shared" si="2"/>
        <v>1</v>
      </c>
      <c r="AJ20" s="82"/>
      <c r="AK20" s="85"/>
      <c r="AL20" s="57" t="s">
        <v>40</v>
      </c>
      <c r="AM20" s="56">
        <f t="shared" si="3"/>
        <v>9</v>
      </c>
      <c r="AN20" s="30"/>
      <c r="AO20" s="48"/>
      <c r="AP20" s="48"/>
      <c r="AQ20" s="48"/>
      <c r="AR20" s="48"/>
      <c r="AS20" s="26"/>
      <c r="AT20" s="21"/>
    </row>
    <row r="21" spans="1:46" ht="21.75" hidden="1">
      <c r="A21" s="2"/>
      <c r="B21" s="247">
        <f t="shared" si="0"/>
        <v>0</v>
      </c>
      <c r="C21" s="81"/>
      <c r="D21" s="81"/>
      <c r="E21" s="82"/>
      <c r="F21" s="83"/>
      <c r="G21" s="84"/>
      <c r="H21" s="83"/>
      <c r="I21" s="84"/>
      <c r="J21" s="83"/>
      <c r="K21" s="84"/>
      <c r="L21" s="83"/>
      <c r="M21" s="83"/>
      <c r="N21" s="82"/>
      <c r="O21" s="83"/>
      <c r="P21" s="85"/>
      <c r="Q21" s="83"/>
      <c r="R21" s="81"/>
      <c r="S21" s="81"/>
      <c r="T21" s="85"/>
      <c r="U21" s="83"/>
      <c r="V21" s="85"/>
      <c r="W21" s="83"/>
      <c r="X21" s="85"/>
      <c r="Y21" s="86">
        <f t="shared" si="1"/>
        <v>0</v>
      </c>
      <c r="Z21" s="81"/>
      <c r="AA21" s="81"/>
      <c r="AB21" s="85"/>
      <c r="AC21" s="83"/>
      <c r="AD21" s="85"/>
      <c r="AE21" s="87"/>
      <c r="AF21" s="87"/>
      <c r="AG21" s="117"/>
      <c r="AH21" s="83"/>
      <c r="AI21" s="124">
        <f t="shared" si="2"/>
        <v>0</v>
      </c>
      <c r="AJ21" s="82"/>
      <c r="AK21" s="85"/>
      <c r="AL21" s="57"/>
      <c r="AM21" s="56">
        <f t="shared" si="3"/>
        <v>10</v>
      </c>
      <c r="AN21" s="30"/>
      <c r="AO21" s="48"/>
      <c r="AP21" s="48"/>
      <c r="AQ21" s="48"/>
      <c r="AR21" s="48"/>
      <c r="AS21" s="26"/>
      <c r="AT21" s="21"/>
    </row>
    <row r="22" spans="1:46" ht="21.75" hidden="1">
      <c r="A22" s="2"/>
      <c r="B22" s="247">
        <f t="shared" si="0"/>
        <v>0</v>
      </c>
      <c r="C22" s="81"/>
      <c r="D22" s="81"/>
      <c r="E22" s="82"/>
      <c r="F22" s="83"/>
      <c r="G22" s="84"/>
      <c r="H22" s="83"/>
      <c r="I22" s="84"/>
      <c r="J22" s="83"/>
      <c r="K22" s="84"/>
      <c r="L22" s="83"/>
      <c r="M22" s="83"/>
      <c r="N22" s="82"/>
      <c r="O22" s="83"/>
      <c r="P22" s="85"/>
      <c r="Q22" s="83"/>
      <c r="R22" s="81"/>
      <c r="S22" s="81"/>
      <c r="T22" s="85"/>
      <c r="U22" s="83"/>
      <c r="V22" s="85"/>
      <c r="W22" s="83"/>
      <c r="X22" s="85"/>
      <c r="Y22" s="86">
        <f t="shared" si="1"/>
        <v>0</v>
      </c>
      <c r="Z22" s="81"/>
      <c r="AA22" s="81"/>
      <c r="AB22" s="85"/>
      <c r="AC22" s="83"/>
      <c r="AD22" s="85"/>
      <c r="AE22" s="87"/>
      <c r="AF22" s="87"/>
      <c r="AG22" s="117"/>
      <c r="AH22" s="83"/>
      <c r="AI22" s="124">
        <f t="shared" si="2"/>
        <v>0</v>
      </c>
      <c r="AJ22" s="82"/>
      <c r="AK22" s="85"/>
      <c r="AL22" s="57"/>
      <c r="AM22" s="56">
        <f t="shared" si="3"/>
        <v>11</v>
      </c>
      <c r="AN22" s="30"/>
      <c r="AO22" s="48"/>
      <c r="AP22" s="48"/>
      <c r="AQ22" s="48"/>
      <c r="AR22" s="48"/>
      <c r="AS22" s="26"/>
      <c r="AT22" s="21"/>
    </row>
    <row r="23" spans="1:46" ht="21.75" hidden="1">
      <c r="A23" s="2"/>
      <c r="B23" s="247">
        <f t="shared" si="0"/>
        <v>0</v>
      </c>
      <c r="C23" s="88"/>
      <c r="D23" s="88"/>
      <c r="E23" s="89"/>
      <c r="F23" s="90"/>
      <c r="G23" s="91"/>
      <c r="H23" s="90"/>
      <c r="I23" s="91"/>
      <c r="J23" s="90"/>
      <c r="K23" s="91"/>
      <c r="L23" s="90"/>
      <c r="M23" s="90"/>
      <c r="N23" s="89"/>
      <c r="O23" s="90"/>
      <c r="P23" s="92"/>
      <c r="Q23" s="90"/>
      <c r="R23" s="88"/>
      <c r="S23" s="88"/>
      <c r="T23" s="92"/>
      <c r="U23" s="90"/>
      <c r="V23" s="92"/>
      <c r="W23" s="90"/>
      <c r="X23" s="92"/>
      <c r="Y23" s="86">
        <f t="shared" si="1"/>
        <v>0</v>
      </c>
      <c r="Z23" s="88"/>
      <c r="AA23" s="88"/>
      <c r="AB23" s="92"/>
      <c r="AC23" s="90"/>
      <c r="AD23" s="92"/>
      <c r="AE23" s="93"/>
      <c r="AF23" s="93"/>
      <c r="AG23" s="118"/>
      <c r="AH23" s="90"/>
      <c r="AI23" s="125">
        <f t="shared" si="2"/>
        <v>0</v>
      </c>
      <c r="AJ23" s="89"/>
      <c r="AK23" s="92"/>
      <c r="AL23" s="57"/>
      <c r="AM23" s="56">
        <f t="shared" si="3"/>
        <v>12</v>
      </c>
      <c r="AN23" s="33"/>
      <c r="AO23" s="48"/>
      <c r="AP23" s="48"/>
      <c r="AQ23" s="48"/>
      <c r="AR23" s="48"/>
      <c r="AS23" s="26"/>
      <c r="AT23" s="21"/>
    </row>
    <row r="24" spans="1:46" ht="21.75" hidden="1">
      <c r="A24" s="2"/>
      <c r="B24" s="247">
        <f t="shared" si="0"/>
        <v>0</v>
      </c>
      <c r="C24" s="88"/>
      <c r="D24" s="88"/>
      <c r="E24" s="89"/>
      <c r="F24" s="90"/>
      <c r="G24" s="91"/>
      <c r="H24" s="90"/>
      <c r="I24" s="91"/>
      <c r="J24" s="90"/>
      <c r="K24" s="91"/>
      <c r="L24" s="90"/>
      <c r="M24" s="90"/>
      <c r="N24" s="89"/>
      <c r="O24" s="90"/>
      <c r="P24" s="92"/>
      <c r="Q24" s="90"/>
      <c r="R24" s="88"/>
      <c r="S24" s="88"/>
      <c r="T24" s="92"/>
      <c r="U24" s="90"/>
      <c r="V24" s="92"/>
      <c r="W24" s="90"/>
      <c r="X24" s="92"/>
      <c r="Y24" s="86">
        <f t="shared" si="1"/>
        <v>0</v>
      </c>
      <c r="Z24" s="88"/>
      <c r="AA24" s="88"/>
      <c r="AB24" s="92"/>
      <c r="AC24" s="90"/>
      <c r="AD24" s="92"/>
      <c r="AE24" s="93"/>
      <c r="AF24" s="93"/>
      <c r="AG24" s="118"/>
      <c r="AH24" s="90"/>
      <c r="AI24" s="125">
        <f t="shared" si="2"/>
        <v>0</v>
      </c>
      <c r="AJ24" s="89"/>
      <c r="AK24" s="92"/>
      <c r="AL24" s="57"/>
      <c r="AM24" s="56">
        <f t="shared" si="3"/>
        <v>13</v>
      </c>
      <c r="AN24" s="33"/>
      <c r="AO24" s="48"/>
      <c r="AP24" s="48"/>
      <c r="AQ24" s="48"/>
      <c r="AR24" s="48"/>
      <c r="AS24" s="26"/>
      <c r="AT24" s="21"/>
    </row>
    <row r="25" spans="1:46" ht="21.75" hidden="1">
      <c r="A25" s="2"/>
      <c r="B25" s="247">
        <f t="shared" si="0"/>
        <v>0</v>
      </c>
      <c r="C25" s="88"/>
      <c r="D25" s="88"/>
      <c r="E25" s="89"/>
      <c r="F25" s="90"/>
      <c r="G25" s="91"/>
      <c r="H25" s="90"/>
      <c r="I25" s="91"/>
      <c r="J25" s="90"/>
      <c r="K25" s="91"/>
      <c r="L25" s="90"/>
      <c r="M25" s="90"/>
      <c r="N25" s="89"/>
      <c r="O25" s="90"/>
      <c r="P25" s="92"/>
      <c r="Q25" s="90"/>
      <c r="R25" s="88"/>
      <c r="S25" s="88"/>
      <c r="T25" s="92"/>
      <c r="U25" s="90"/>
      <c r="V25" s="92"/>
      <c r="W25" s="90"/>
      <c r="X25" s="92"/>
      <c r="Y25" s="86">
        <f t="shared" si="1"/>
        <v>0</v>
      </c>
      <c r="Z25" s="88"/>
      <c r="AA25" s="88"/>
      <c r="AB25" s="92"/>
      <c r="AC25" s="90"/>
      <c r="AD25" s="92"/>
      <c r="AE25" s="93"/>
      <c r="AF25" s="93"/>
      <c r="AG25" s="118"/>
      <c r="AH25" s="90"/>
      <c r="AI25" s="125">
        <f t="shared" si="2"/>
        <v>0</v>
      </c>
      <c r="AJ25" s="89"/>
      <c r="AK25" s="92"/>
      <c r="AL25" s="57"/>
      <c r="AM25" s="56">
        <f t="shared" si="3"/>
        <v>14</v>
      </c>
      <c r="AN25" s="33"/>
      <c r="AO25" s="48"/>
      <c r="AP25" s="48"/>
      <c r="AQ25" s="48"/>
      <c r="AR25" s="48"/>
      <c r="AS25" s="26"/>
      <c r="AT25" s="21"/>
    </row>
    <row r="26" spans="1:46" ht="21.75" hidden="1">
      <c r="A26" s="2"/>
      <c r="B26" s="247">
        <f t="shared" si="0"/>
        <v>0</v>
      </c>
      <c r="C26" s="88"/>
      <c r="D26" s="88"/>
      <c r="E26" s="89"/>
      <c r="F26" s="90"/>
      <c r="G26" s="91"/>
      <c r="H26" s="90"/>
      <c r="I26" s="91"/>
      <c r="J26" s="90"/>
      <c r="K26" s="91"/>
      <c r="L26" s="90"/>
      <c r="M26" s="90"/>
      <c r="N26" s="89"/>
      <c r="O26" s="90"/>
      <c r="P26" s="92"/>
      <c r="Q26" s="90"/>
      <c r="R26" s="88"/>
      <c r="S26" s="88"/>
      <c r="T26" s="92"/>
      <c r="U26" s="90"/>
      <c r="V26" s="92"/>
      <c r="W26" s="90"/>
      <c r="X26" s="92"/>
      <c r="Y26" s="86">
        <f t="shared" si="1"/>
        <v>0</v>
      </c>
      <c r="Z26" s="88"/>
      <c r="AA26" s="88"/>
      <c r="AB26" s="92"/>
      <c r="AC26" s="90"/>
      <c r="AD26" s="92"/>
      <c r="AE26" s="93"/>
      <c r="AF26" s="93"/>
      <c r="AG26" s="118"/>
      <c r="AH26" s="90"/>
      <c r="AI26" s="125">
        <f t="shared" si="2"/>
        <v>0</v>
      </c>
      <c r="AJ26" s="89"/>
      <c r="AK26" s="92"/>
      <c r="AL26" s="57"/>
      <c r="AM26" s="56">
        <f t="shared" si="3"/>
        <v>15</v>
      </c>
      <c r="AN26" s="33"/>
      <c r="AO26" s="48"/>
      <c r="AP26" s="48"/>
      <c r="AQ26" s="48"/>
      <c r="AR26" s="48"/>
      <c r="AS26" s="26"/>
      <c r="AT26" s="21"/>
    </row>
    <row r="27" spans="1:46" ht="21.75" hidden="1">
      <c r="A27" s="2"/>
      <c r="B27" s="247">
        <f t="shared" si="0"/>
        <v>0</v>
      </c>
      <c r="C27" s="88"/>
      <c r="D27" s="88"/>
      <c r="E27" s="89"/>
      <c r="F27" s="90"/>
      <c r="G27" s="91"/>
      <c r="H27" s="90"/>
      <c r="I27" s="91"/>
      <c r="J27" s="90"/>
      <c r="K27" s="91"/>
      <c r="L27" s="90"/>
      <c r="M27" s="90"/>
      <c r="N27" s="89"/>
      <c r="O27" s="90"/>
      <c r="P27" s="92"/>
      <c r="Q27" s="90"/>
      <c r="R27" s="88"/>
      <c r="S27" s="88"/>
      <c r="T27" s="92"/>
      <c r="U27" s="90"/>
      <c r="V27" s="92"/>
      <c r="W27" s="90"/>
      <c r="X27" s="92"/>
      <c r="Y27" s="86">
        <f t="shared" si="1"/>
        <v>0</v>
      </c>
      <c r="Z27" s="88"/>
      <c r="AA27" s="88"/>
      <c r="AB27" s="92"/>
      <c r="AC27" s="90"/>
      <c r="AD27" s="92"/>
      <c r="AE27" s="93"/>
      <c r="AF27" s="93"/>
      <c r="AG27" s="118"/>
      <c r="AH27" s="90"/>
      <c r="AI27" s="125">
        <f t="shared" si="2"/>
        <v>0</v>
      </c>
      <c r="AJ27" s="89"/>
      <c r="AK27" s="92"/>
      <c r="AL27" s="57"/>
      <c r="AM27" s="56">
        <f t="shared" si="3"/>
        <v>16</v>
      </c>
      <c r="AN27" s="33"/>
      <c r="AO27" s="48"/>
      <c r="AP27" s="48"/>
      <c r="AQ27" s="48"/>
      <c r="AR27" s="48"/>
      <c r="AS27" s="26"/>
      <c r="AT27" s="21"/>
    </row>
    <row r="28" spans="1:46" ht="21.75" hidden="1">
      <c r="A28" s="2"/>
      <c r="B28" s="247">
        <f t="shared" si="0"/>
        <v>0</v>
      </c>
      <c r="C28" s="88"/>
      <c r="D28" s="88"/>
      <c r="E28" s="89"/>
      <c r="F28" s="90"/>
      <c r="G28" s="91"/>
      <c r="H28" s="90"/>
      <c r="I28" s="91"/>
      <c r="J28" s="90"/>
      <c r="K28" s="91"/>
      <c r="L28" s="90"/>
      <c r="M28" s="90"/>
      <c r="N28" s="89"/>
      <c r="O28" s="90"/>
      <c r="P28" s="92"/>
      <c r="Q28" s="90"/>
      <c r="R28" s="88"/>
      <c r="S28" s="88"/>
      <c r="T28" s="92"/>
      <c r="U28" s="90"/>
      <c r="V28" s="92"/>
      <c r="W28" s="90"/>
      <c r="X28" s="92"/>
      <c r="Y28" s="86">
        <f t="shared" si="1"/>
        <v>0</v>
      </c>
      <c r="Z28" s="88"/>
      <c r="AA28" s="88"/>
      <c r="AB28" s="92"/>
      <c r="AC28" s="90"/>
      <c r="AD28" s="92"/>
      <c r="AE28" s="93"/>
      <c r="AF28" s="93"/>
      <c r="AG28" s="118"/>
      <c r="AH28" s="90"/>
      <c r="AI28" s="125">
        <f t="shared" si="2"/>
        <v>0</v>
      </c>
      <c r="AJ28" s="89"/>
      <c r="AK28" s="92"/>
      <c r="AL28" s="57"/>
      <c r="AM28" s="56">
        <f t="shared" si="3"/>
        <v>17</v>
      </c>
      <c r="AN28" s="33"/>
      <c r="AO28" s="48"/>
      <c r="AP28" s="48"/>
      <c r="AQ28" s="48"/>
      <c r="AR28" s="48"/>
      <c r="AS28" s="26"/>
      <c r="AT28" s="21"/>
    </row>
    <row r="29" spans="1:46" ht="21.75" hidden="1">
      <c r="A29" s="2"/>
      <c r="B29" s="247">
        <f t="shared" si="0"/>
        <v>0</v>
      </c>
      <c r="C29" s="88"/>
      <c r="D29" s="88"/>
      <c r="E29" s="89"/>
      <c r="F29" s="90"/>
      <c r="G29" s="91"/>
      <c r="H29" s="90"/>
      <c r="I29" s="91"/>
      <c r="J29" s="90"/>
      <c r="K29" s="91"/>
      <c r="L29" s="90"/>
      <c r="M29" s="90"/>
      <c r="N29" s="89"/>
      <c r="O29" s="90"/>
      <c r="P29" s="92"/>
      <c r="Q29" s="90"/>
      <c r="R29" s="88"/>
      <c r="S29" s="88"/>
      <c r="T29" s="92"/>
      <c r="U29" s="90"/>
      <c r="V29" s="92"/>
      <c r="W29" s="90"/>
      <c r="X29" s="92"/>
      <c r="Y29" s="86">
        <f t="shared" si="1"/>
        <v>0</v>
      </c>
      <c r="Z29" s="88"/>
      <c r="AA29" s="88"/>
      <c r="AB29" s="92"/>
      <c r="AC29" s="90"/>
      <c r="AD29" s="92"/>
      <c r="AE29" s="93"/>
      <c r="AF29" s="93"/>
      <c r="AG29" s="118"/>
      <c r="AH29" s="90"/>
      <c r="AI29" s="125">
        <f t="shared" si="2"/>
        <v>0</v>
      </c>
      <c r="AJ29" s="89"/>
      <c r="AK29" s="92"/>
      <c r="AL29" s="57"/>
      <c r="AM29" s="56">
        <f t="shared" si="3"/>
        <v>18</v>
      </c>
      <c r="AN29" s="33"/>
      <c r="AO29" s="48"/>
      <c r="AP29" s="48"/>
      <c r="AQ29" s="48"/>
      <c r="AR29" s="48"/>
      <c r="AS29" s="26"/>
      <c r="AT29" s="21"/>
    </row>
    <row r="30" spans="1:46" ht="21.75" hidden="1">
      <c r="A30" s="2"/>
      <c r="B30" s="247">
        <f t="shared" si="0"/>
        <v>0</v>
      </c>
      <c r="C30" s="88"/>
      <c r="D30" s="88"/>
      <c r="E30" s="89"/>
      <c r="F30" s="90"/>
      <c r="G30" s="91"/>
      <c r="H30" s="90"/>
      <c r="I30" s="91"/>
      <c r="J30" s="90"/>
      <c r="K30" s="91"/>
      <c r="L30" s="90"/>
      <c r="M30" s="90"/>
      <c r="N30" s="89"/>
      <c r="O30" s="90"/>
      <c r="P30" s="92"/>
      <c r="Q30" s="90"/>
      <c r="R30" s="88"/>
      <c r="S30" s="88"/>
      <c r="T30" s="92"/>
      <c r="U30" s="90"/>
      <c r="V30" s="92"/>
      <c r="W30" s="90"/>
      <c r="X30" s="92"/>
      <c r="Y30" s="86">
        <f t="shared" si="1"/>
        <v>0</v>
      </c>
      <c r="Z30" s="88"/>
      <c r="AA30" s="88"/>
      <c r="AB30" s="92"/>
      <c r="AC30" s="90"/>
      <c r="AD30" s="92"/>
      <c r="AE30" s="93"/>
      <c r="AF30" s="93"/>
      <c r="AG30" s="118"/>
      <c r="AH30" s="90"/>
      <c r="AI30" s="125">
        <f t="shared" si="2"/>
        <v>0</v>
      </c>
      <c r="AJ30" s="89"/>
      <c r="AK30" s="92"/>
      <c r="AL30" s="57"/>
      <c r="AM30" s="56">
        <f t="shared" si="3"/>
        <v>19</v>
      </c>
      <c r="AN30" s="33"/>
      <c r="AO30" s="48"/>
      <c r="AP30" s="48"/>
      <c r="AQ30" s="48"/>
      <c r="AR30" s="48"/>
      <c r="AS30" s="26"/>
      <c r="AT30" s="21"/>
    </row>
    <row r="31" spans="1:46" ht="22.5" hidden="1" thickBot="1">
      <c r="A31" s="2"/>
      <c r="B31" s="247">
        <f t="shared" si="0"/>
        <v>0</v>
      </c>
      <c r="C31" s="88"/>
      <c r="D31" s="88"/>
      <c r="E31" s="89"/>
      <c r="F31" s="90"/>
      <c r="G31" s="91"/>
      <c r="H31" s="90"/>
      <c r="I31" s="91"/>
      <c r="J31" s="90"/>
      <c r="K31" s="91"/>
      <c r="L31" s="90"/>
      <c r="M31" s="90"/>
      <c r="N31" s="89"/>
      <c r="O31" s="90"/>
      <c r="P31" s="92"/>
      <c r="Q31" s="90"/>
      <c r="R31" s="88"/>
      <c r="S31" s="88"/>
      <c r="T31" s="92"/>
      <c r="U31" s="90"/>
      <c r="V31" s="92"/>
      <c r="W31" s="90"/>
      <c r="X31" s="92"/>
      <c r="Y31" s="86">
        <f t="shared" si="1"/>
        <v>0</v>
      </c>
      <c r="Z31" s="88"/>
      <c r="AA31" s="88"/>
      <c r="AB31" s="92"/>
      <c r="AC31" s="90"/>
      <c r="AD31" s="92"/>
      <c r="AE31" s="93"/>
      <c r="AF31" s="93"/>
      <c r="AG31" s="118"/>
      <c r="AH31" s="90"/>
      <c r="AI31" s="125">
        <f t="shared" si="2"/>
        <v>0</v>
      </c>
      <c r="AJ31" s="89"/>
      <c r="AK31" s="92"/>
      <c r="AL31" s="57"/>
      <c r="AM31" s="56">
        <f t="shared" si="3"/>
        <v>20</v>
      </c>
      <c r="AN31" s="33"/>
      <c r="AO31" s="48"/>
      <c r="AP31" s="48"/>
      <c r="AQ31" s="48"/>
      <c r="AR31" s="48"/>
      <c r="AS31" s="26"/>
      <c r="AT31" s="21"/>
    </row>
    <row r="32" spans="1:46" ht="23.25" customHeight="1" thickBot="1">
      <c r="A32" s="2"/>
      <c r="B32" s="248">
        <f t="shared" ref="B32:AJ32" si="4">SUM(B12:B31)</f>
        <v>0</v>
      </c>
      <c r="C32" s="95">
        <f t="shared" si="4"/>
        <v>0</v>
      </c>
      <c r="D32" s="95">
        <f t="shared" si="4"/>
        <v>0</v>
      </c>
      <c r="E32" s="96">
        <f t="shared" si="4"/>
        <v>0</v>
      </c>
      <c r="F32" s="97">
        <f t="shared" si="4"/>
        <v>0</v>
      </c>
      <c r="G32" s="98">
        <f t="shared" si="4"/>
        <v>0</v>
      </c>
      <c r="H32" s="97">
        <f t="shared" si="4"/>
        <v>0</v>
      </c>
      <c r="I32" s="98">
        <f t="shared" si="4"/>
        <v>0</v>
      </c>
      <c r="J32" s="97">
        <f t="shared" si="4"/>
        <v>0</v>
      </c>
      <c r="K32" s="98">
        <f t="shared" si="4"/>
        <v>0</v>
      </c>
      <c r="L32" s="97">
        <f t="shared" si="4"/>
        <v>0</v>
      </c>
      <c r="M32" s="97">
        <f t="shared" si="4"/>
        <v>0</v>
      </c>
      <c r="N32" s="96">
        <f t="shared" si="4"/>
        <v>0</v>
      </c>
      <c r="O32" s="97">
        <f t="shared" si="4"/>
        <v>0</v>
      </c>
      <c r="P32" s="99">
        <f t="shared" si="4"/>
        <v>0</v>
      </c>
      <c r="Q32" s="97">
        <f t="shared" si="4"/>
        <v>0</v>
      </c>
      <c r="R32" s="95">
        <f t="shared" si="4"/>
        <v>0</v>
      </c>
      <c r="S32" s="95">
        <f t="shared" si="4"/>
        <v>0</v>
      </c>
      <c r="T32" s="99">
        <f t="shared" si="4"/>
        <v>0</v>
      </c>
      <c r="U32" s="97">
        <f t="shared" si="4"/>
        <v>0</v>
      </c>
      <c r="V32" s="99">
        <f t="shared" si="4"/>
        <v>0</v>
      </c>
      <c r="W32" s="97">
        <f t="shared" si="4"/>
        <v>0</v>
      </c>
      <c r="X32" s="99">
        <f t="shared" si="4"/>
        <v>0</v>
      </c>
      <c r="Y32" s="97">
        <f t="shared" si="4"/>
        <v>0</v>
      </c>
      <c r="Z32" s="95">
        <f t="shared" si="4"/>
        <v>0</v>
      </c>
      <c r="AA32" s="95">
        <f t="shared" si="4"/>
        <v>0</v>
      </c>
      <c r="AB32" s="99">
        <f t="shared" si="4"/>
        <v>0</v>
      </c>
      <c r="AC32" s="97">
        <f t="shared" si="4"/>
        <v>0</v>
      </c>
      <c r="AD32" s="99">
        <f t="shared" si="4"/>
        <v>0</v>
      </c>
      <c r="AE32" s="100">
        <f t="shared" si="4"/>
        <v>0</v>
      </c>
      <c r="AF32" s="100">
        <f t="shared" si="4"/>
        <v>0</v>
      </c>
      <c r="AG32" s="119">
        <f t="shared" si="4"/>
        <v>0</v>
      </c>
      <c r="AH32" s="97">
        <f t="shared" si="4"/>
        <v>0</v>
      </c>
      <c r="AI32" s="127">
        <f t="shared" si="4"/>
        <v>9</v>
      </c>
      <c r="AJ32" s="96">
        <f t="shared" si="4"/>
        <v>0</v>
      </c>
      <c r="AK32" s="99">
        <f>SUM(AK12:AK31)</f>
        <v>0</v>
      </c>
      <c r="AL32" s="285" t="s">
        <v>18</v>
      </c>
      <c r="AM32" s="286"/>
      <c r="AN32" s="35"/>
      <c r="AO32" s="28"/>
      <c r="AP32" s="28"/>
      <c r="AQ32" s="28"/>
      <c r="AR32" s="28"/>
      <c r="AS32" s="27"/>
      <c r="AT32" s="25"/>
    </row>
    <row r="33" spans="1:46" ht="23.25" customHeight="1" thickBot="1">
      <c r="A33" s="2"/>
      <c r="B33" s="247">
        <f>D33+E33-C33</f>
        <v>0</v>
      </c>
      <c r="C33" s="81"/>
      <c r="D33" s="81"/>
      <c r="E33" s="82"/>
      <c r="F33" s="101"/>
      <c r="G33" s="102"/>
      <c r="H33" s="101"/>
      <c r="I33" s="102"/>
      <c r="J33" s="101"/>
      <c r="K33" s="102"/>
      <c r="L33" s="101"/>
      <c r="M33" s="101"/>
      <c r="N33" s="103"/>
      <c r="O33" s="101"/>
      <c r="P33" s="104"/>
      <c r="Q33" s="101"/>
      <c r="R33" s="105"/>
      <c r="S33" s="105"/>
      <c r="T33" s="104"/>
      <c r="U33" s="83"/>
      <c r="V33" s="85"/>
      <c r="W33" s="83"/>
      <c r="X33" s="85"/>
      <c r="Y33" s="86">
        <f>SUM(Z33:AB33)</f>
        <v>0</v>
      </c>
      <c r="Z33" s="105"/>
      <c r="AA33" s="105"/>
      <c r="AB33" s="104"/>
      <c r="AC33" s="101"/>
      <c r="AD33" s="104"/>
      <c r="AE33" s="106"/>
      <c r="AF33" s="106"/>
      <c r="AG33" s="120"/>
      <c r="AH33" s="101"/>
      <c r="AI33" s="81"/>
      <c r="AJ33" s="103"/>
      <c r="AK33" s="104"/>
      <c r="AL33" s="287" t="s">
        <v>19</v>
      </c>
      <c r="AM33" s="288"/>
      <c r="AN33" s="34"/>
      <c r="AO33" s="48"/>
      <c r="AP33" s="48"/>
      <c r="AQ33" s="48"/>
      <c r="AR33" s="48"/>
      <c r="AS33" s="48"/>
      <c r="AT33" s="21"/>
    </row>
    <row r="34" spans="1:46" ht="23.25" customHeight="1" thickBot="1">
      <c r="A34" s="149"/>
      <c r="B34" s="107">
        <f t="shared" ref="B34:AK34" si="5">IF(SUM(B32:B33)=0,0,IF(B33=0,1*100.0001,IF(B32=0,1*-100.0001,(B32/B33*100-100))))</f>
        <v>0</v>
      </c>
      <c r="C34" s="108">
        <f t="shared" si="5"/>
        <v>0</v>
      </c>
      <c r="D34" s="108">
        <f t="shared" si="5"/>
        <v>0</v>
      </c>
      <c r="E34" s="109">
        <f t="shared" si="5"/>
        <v>0</v>
      </c>
      <c r="F34" s="110">
        <f t="shared" si="5"/>
        <v>0</v>
      </c>
      <c r="G34" s="111">
        <f t="shared" si="5"/>
        <v>0</v>
      </c>
      <c r="H34" s="110">
        <f t="shared" si="5"/>
        <v>0</v>
      </c>
      <c r="I34" s="111">
        <f t="shared" si="5"/>
        <v>0</v>
      </c>
      <c r="J34" s="110">
        <f t="shared" si="5"/>
        <v>0</v>
      </c>
      <c r="K34" s="111">
        <f t="shared" si="5"/>
        <v>0</v>
      </c>
      <c r="L34" s="110">
        <f t="shared" si="5"/>
        <v>0</v>
      </c>
      <c r="M34" s="110">
        <f t="shared" si="5"/>
        <v>0</v>
      </c>
      <c r="N34" s="109">
        <f t="shared" si="5"/>
        <v>0</v>
      </c>
      <c r="O34" s="110">
        <f t="shared" si="5"/>
        <v>0</v>
      </c>
      <c r="P34" s="112">
        <f t="shared" si="5"/>
        <v>0</v>
      </c>
      <c r="Q34" s="110">
        <f t="shared" si="5"/>
        <v>0</v>
      </c>
      <c r="R34" s="108">
        <f t="shared" si="5"/>
        <v>0</v>
      </c>
      <c r="S34" s="108">
        <f t="shared" si="5"/>
        <v>0</v>
      </c>
      <c r="T34" s="112">
        <f t="shared" si="5"/>
        <v>0</v>
      </c>
      <c r="U34" s="110">
        <f t="shared" si="5"/>
        <v>0</v>
      </c>
      <c r="V34" s="112">
        <f t="shared" si="5"/>
        <v>0</v>
      </c>
      <c r="W34" s="110">
        <f t="shared" si="5"/>
        <v>0</v>
      </c>
      <c r="X34" s="112">
        <f t="shared" si="5"/>
        <v>0</v>
      </c>
      <c r="Y34" s="110">
        <f t="shared" si="5"/>
        <v>0</v>
      </c>
      <c r="Z34" s="108">
        <f t="shared" si="5"/>
        <v>0</v>
      </c>
      <c r="AA34" s="108">
        <f t="shared" si="5"/>
        <v>0</v>
      </c>
      <c r="AB34" s="112">
        <f t="shared" si="5"/>
        <v>0</v>
      </c>
      <c r="AC34" s="110">
        <f t="shared" si="5"/>
        <v>0</v>
      </c>
      <c r="AD34" s="112">
        <f t="shared" si="5"/>
        <v>0</v>
      </c>
      <c r="AE34" s="113">
        <f t="shared" si="5"/>
        <v>0</v>
      </c>
      <c r="AF34" s="113">
        <f t="shared" si="5"/>
        <v>0</v>
      </c>
      <c r="AG34" s="121">
        <f t="shared" si="5"/>
        <v>0</v>
      </c>
      <c r="AH34" s="110">
        <f t="shared" si="5"/>
        <v>0</v>
      </c>
      <c r="AI34" s="108">
        <f t="shared" si="5"/>
        <v>100.0001</v>
      </c>
      <c r="AJ34" s="109">
        <f t="shared" si="5"/>
        <v>0</v>
      </c>
      <c r="AK34" s="112">
        <f t="shared" si="5"/>
        <v>0</v>
      </c>
      <c r="AL34" s="275" t="s">
        <v>20</v>
      </c>
      <c r="AM34" s="276"/>
      <c r="AN34" s="34"/>
      <c r="AO34" s="48"/>
      <c r="AP34" s="48"/>
      <c r="AQ34" s="48"/>
      <c r="AR34" s="48"/>
      <c r="AS34" s="48"/>
      <c r="AT34" s="21"/>
    </row>
    <row r="35" spans="1:46" s="37" customFormat="1" ht="5.25" customHeight="1" thickBot="1">
      <c r="A35" s="41"/>
      <c r="B35" s="352"/>
      <c r="C35" s="352"/>
      <c r="D35" s="352"/>
      <c r="E35" s="352"/>
      <c r="F35" s="352"/>
      <c r="G35" s="352"/>
      <c r="H35" s="352"/>
      <c r="I35" s="352"/>
      <c r="J35" s="353"/>
      <c r="K35" s="353"/>
      <c r="L35" s="353"/>
      <c r="M35" s="353"/>
      <c r="N35" s="353"/>
      <c r="O35" s="415"/>
      <c r="P35" s="415"/>
      <c r="Q35" s="415"/>
      <c r="R35" s="415"/>
      <c r="S35" s="415"/>
      <c r="T35" s="415"/>
      <c r="U35" s="415"/>
      <c r="V35" s="355"/>
      <c r="W35" s="355"/>
      <c r="X35" s="355"/>
      <c r="Y35" s="355"/>
      <c r="Z35" s="355"/>
      <c r="AA35" s="355"/>
      <c r="AB35" s="355"/>
      <c r="AC35" s="355"/>
      <c r="AD35" s="355"/>
      <c r="AE35" s="355"/>
      <c r="AF35" s="355"/>
      <c r="AG35" s="355"/>
      <c r="AH35" s="355"/>
      <c r="AI35" s="355"/>
      <c r="AJ35" s="355"/>
      <c r="AK35" s="355"/>
      <c r="AL35" s="355"/>
      <c r="AM35" s="355"/>
      <c r="AN35" s="137"/>
      <c r="AO35" s="137"/>
      <c r="AP35" s="137"/>
      <c r="AQ35" s="137"/>
      <c r="AR35" s="137"/>
      <c r="AS35" s="137"/>
      <c r="AT35" s="138"/>
    </row>
    <row r="36" spans="1:46" ht="15" customHeight="1" thickTop="1"/>
    <row r="39" spans="1:46" ht="15" customHeight="1"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</row>
  </sheetData>
  <sheetProtection formatCells="0" formatColumns="0" formatRows="0" insertColumns="0" insertRows="0" insertHyperlinks="0" deleteColumns="0" deleteRows="0" sort="0" autoFilter="0" pivotTables="0"/>
  <mergeCells count="52">
    <mergeCell ref="AJ5:AM5"/>
    <mergeCell ref="A1:AT1"/>
    <mergeCell ref="B2:H2"/>
    <mergeCell ref="L2:AF3"/>
    <mergeCell ref="AJ2:AM2"/>
    <mergeCell ref="B3:H3"/>
    <mergeCell ref="AJ3:AM3"/>
    <mergeCell ref="B5:H5"/>
    <mergeCell ref="L5:P5"/>
    <mergeCell ref="Q5:T5"/>
    <mergeCell ref="X5:AB5"/>
    <mergeCell ref="AC5:AF5"/>
    <mergeCell ref="U9:V9"/>
    <mergeCell ref="W9:X9"/>
    <mergeCell ref="K7:AG7"/>
    <mergeCell ref="B9:E9"/>
    <mergeCell ref="F9:G9"/>
    <mergeCell ref="H9:I9"/>
    <mergeCell ref="J9:K9"/>
    <mergeCell ref="M9:N9"/>
    <mergeCell ref="O9:P9"/>
    <mergeCell ref="Q9:T9"/>
    <mergeCell ref="Y9:AB9"/>
    <mergeCell ref="AC9:AD9"/>
    <mergeCell ref="AE9:AF9"/>
    <mergeCell ref="AG9:AK9"/>
    <mergeCell ref="B6:H7"/>
    <mergeCell ref="AJ6:AM7"/>
    <mergeCell ref="J10:K10"/>
    <mergeCell ref="AC10:AD10"/>
    <mergeCell ref="AE10:AE11"/>
    <mergeCell ref="O10:P10"/>
    <mergeCell ref="Q10:T10"/>
    <mergeCell ref="U10:V10"/>
    <mergeCell ref="L10:L11"/>
    <mergeCell ref="M10:N10"/>
    <mergeCell ref="B35:I35"/>
    <mergeCell ref="J35:N35"/>
    <mergeCell ref="O35:U35"/>
    <mergeCell ref="V35:AM35"/>
    <mergeCell ref="AF10:AF11"/>
    <mergeCell ref="AG10:AK10"/>
    <mergeCell ref="AL32:AM32"/>
    <mergeCell ref="AL33:AM33"/>
    <mergeCell ref="AL34:AM34"/>
    <mergeCell ref="AM9:AM11"/>
    <mergeCell ref="B10:E10"/>
    <mergeCell ref="F10:G10"/>
    <mergeCell ref="AL9:AL11"/>
    <mergeCell ref="W10:X10"/>
    <mergeCell ref="Y10:AB10"/>
    <mergeCell ref="H10:I10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T40"/>
  <sheetViews>
    <sheetView showGridLines="0" zoomScaleNormal="100" zoomScaleSheetLayoutView="100" workbookViewId="0">
      <selection activeCell="U14" sqref="U14"/>
    </sheetView>
  </sheetViews>
  <sheetFormatPr defaultColWidth="9.28515625" defaultRowHeight="15" customHeight="1"/>
  <cols>
    <col min="1" max="1" width="0.85546875" style="1" customWidth="1"/>
    <col min="2" max="14" width="3.5703125" style="1" customWidth="1"/>
    <col min="15" max="15" width="4.140625" style="1" customWidth="1"/>
    <col min="16" max="16" width="4.28515625" style="1" customWidth="1"/>
    <col min="17" max="22" width="3.5703125" style="1" customWidth="1"/>
    <col min="23" max="23" width="4.7109375" style="1" customWidth="1"/>
    <col min="24" max="28" width="3.5703125" style="1" customWidth="1"/>
    <col min="29" max="29" width="3.85546875" style="1" customWidth="1"/>
    <col min="30" max="37" width="3.5703125" style="1" customWidth="1"/>
    <col min="38" max="38" width="10.7109375" style="1" customWidth="1"/>
    <col min="39" max="39" width="3.28515625" style="1" customWidth="1"/>
    <col min="40" max="42" width="9.28515625" style="1" hidden="1" customWidth="1"/>
    <col min="43" max="43" width="1" style="1" hidden="1" customWidth="1"/>
    <col min="44" max="45" width="9.28515625" style="1" hidden="1" customWidth="1"/>
    <col min="46" max="46" width="1" style="1" customWidth="1"/>
    <col min="47" max="16384" width="9.28515625" style="1"/>
  </cols>
  <sheetData>
    <row r="1" spans="1:46" ht="4.1500000000000004" customHeight="1" thickTop="1" thickBot="1">
      <c r="A1" s="336"/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  <c r="AE1" s="337"/>
      <c r="AF1" s="337"/>
      <c r="AG1" s="337"/>
      <c r="AH1" s="337"/>
      <c r="AI1" s="337"/>
      <c r="AJ1" s="337"/>
      <c r="AK1" s="337"/>
      <c r="AL1" s="337"/>
      <c r="AM1" s="337"/>
      <c r="AN1" s="337"/>
      <c r="AO1" s="337"/>
      <c r="AP1" s="337"/>
      <c r="AQ1" s="337"/>
      <c r="AR1" s="337"/>
      <c r="AS1" s="337"/>
      <c r="AT1" s="338"/>
    </row>
    <row r="2" spans="1:46" ht="27" customHeight="1">
      <c r="A2" s="2"/>
      <c r="B2" s="406" t="s">
        <v>90</v>
      </c>
      <c r="C2" s="407"/>
      <c r="D2" s="407"/>
      <c r="E2" s="407"/>
      <c r="F2" s="407"/>
      <c r="G2" s="407"/>
      <c r="H2" s="408"/>
      <c r="I2" s="42"/>
      <c r="J2" s="139"/>
      <c r="K2" s="139"/>
      <c r="L2" s="405" t="s">
        <v>121</v>
      </c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  <c r="X2" s="405"/>
      <c r="Y2" s="405"/>
      <c r="Z2" s="405"/>
      <c r="AA2" s="405"/>
      <c r="AB2" s="405"/>
      <c r="AC2" s="405"/>
      <c r="AD2" s="405"/>
      <c r="AE2" s="405"/>
      <c r="AF2" s="405"/>
      <c r="AG2" s="134"/>
      <c r="AH2" s="48"/>
      <c r="AI2" s="135"/>
      <c r="AJ2" s="387" t="s">
        <v>91</v>
      </c>
      <c r="AK2" s="388"/>
      <c r="AL2" s="388"/>
      <c r="AM2" s="389"/>
      <c r="AN2" s="4"/>
      <c r="AO2" s="4"/>
      <c r="AP2" s="4"/>
      <c r="AQ2" s="5"/>
      <c r="AR2" s="48"/>
      <c r="AS2" s="48"/>
      <c r="AT2" s="6"/>
    </row>
    <row r="3" spans="1:46" ht="27" customHeight="1" thickBot="1">
      <c r="A3" s="2"/>
      <c r="B3" s="416"/>
      <c r="C3" s="417"/>
      <c r="D3" s="417"/>
      <c r="E3" s="417"/>
      <c r="F3" s="417"/>
      <c r="G3" s="417"/>
      <c r="H3" s="418"/>
      <c r="I3" s="42"/>
      <c r="J3" s="139"/>
      <c r="K3" s="139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  <c r="W3" s="405"/>
      <c r="X3" s="405"/>
      <c r="Y3" s="405"/>
      <c r="Z3" s="405"/>
      <c r="AA3" s="405"/>
      <c r="AB3" s="405"/>
      <c r="AC3" s="405"/>
      <c r="AD3" s="405"/>
      <c r="AE3" s="405"/>
      <c r="AF3" s="405"/>
      <c r="AG3" s="134"/>
      <c r="AH3" s="48"/>
      <c r="AI3" s="135"/>
      <c r="AJ3" s="390"/>
      <c r="AK3" s="391"/>
      <c r="AL3" s="391"/>
      <c r="AM3" s="392"/>
      <c r="AN3" s="8"/>
      <c r="AO3" s="8"/>
      <c r="AP3" s="8"/>
      <c r="AQ3" s="9"/>
      <c r="AR3" s="48"/>
      <c r="AS3" s="48"/>
      <c r="AT3" s="6"/>
    </row>
    <row r="4" spans="1:46" ht="4.1500000000000004" customHeight="1" thickBot="1">
      <c r="A4" s="2"/>
      <c r="B4" s="140"/>
      <c r="C4" s="140"/>
      <c r="D4" s="140"/>
      <c r="E4" s="141"/>
      <c r="F4" s="142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/>
      <c r="AB4" s="143"/>
      <c r="AC4" s="143"/>
      <c r="AD4" s="143"/>
      <c r="AE4" s="134"/>
      <c r="AF4" s="134"/>
      <c r="AG4" s="134"/>
      <c r="AH4" s="48"/>
      <c r="AI4" s="136"/>
      <c r="AJ4" s="136"/>
      <c r="AK4" s="136"/>
      <c r="AL4" s="136"/>
      <c r="AM4" s="136"/>
      <c r="AN4" s="144"/>
      <c r="AO4" s="144"/>
      <c r="AP4" s="43"/>
      <c r="AQ4" s="12"/>
      <c r="AR4" s="48"/>
      <c r="AS4" s="48"/>
      <c r="AT4" s="6"/>
    </row>
    <row r="5" spans="1:46" ht="27.6" customHeight="1">
      <c r="A5" s="2"/>
      <c r="B5" s="406" t="s">
        <v>17</v>
      </c>
      <c r="C5" s="407"/>
      <c r="D5" s="407"/>
      <c r="E5" s="407"/>
      <c r="F5" s="407"/>
      <c r="G5" s="407"/>
      <c r="H5" s="408"/>
      <c r="I5" s="42"/>
      <c r="J5" s="72"/>
      <c r="K5" s="72"/>
      <c r="L5" s="331"/>
      <c r="M5" s="331"/>
      <c r="N5" s="331"/>
      <c r="O5" s="331"/>
      <c r="P5" s="331"/>
      <c r="Q5" s="332" t="s">
        <v>1</v>
      </c>
      <c r="R5" s="333"/>
      <c r="S5" s="333"/>
      <c r="T5" s="333"/>
      <c r="U5" s="72"/>
      <c r="V5" s="48"/>
      <c r="W5" s="48"/>
      <c r="X5" s="331"/>
      <c r="Y5" s="331"/>
      <c r="Z5" s="331"/>
      <c r="AA5" s="331"/>
      <c r="AB5" s="331"/>
      <c r="AC5" s="334" t="s">
        <v>78</v>
      </c>
      <c r="AD5" s="335"/>
      <c r="AE5" s="335"/>
      <c r="AF5" s="335"/>
      <c r="AG5" s="49"/>
      <c r="AH5" s="48"/>
      <c r="AI5" s="133"/>
      <c r="AJ5" s="393" t="s">
        <v>92</v>
      </c>
      <c r="AK5" s="394"/>
      <c r="AL5" s="394"/>
      <c r="AM5" s="395"/>
      <c r="AN5" s="13"/>
      <c r="AO5" s="13"/>
      <c r="AP5" s="13"/>
      <c r="AQ5" s="14"/>
      <c r="AR5" s="48"/>
      <c r="AS5" s="48"/>
      <c r="AT5" s="6"/>
    </row>
    <row r="6" spans="1:46" ht="3.6" customHeight="1">
      <c r="A6" s="2"/>
      <c r="B6" s="409"/>
      <c r="C6" s="410"/>
      <c r="D6" s="410"/>
      <c r="E6" s="410"/>
      <c r="F6" s="410"/>
      <c r="G6" s="410"/>
      <c r="H6" s="411"/>
      <c r="I6" s="42"/>
      <c r="J6" s="42"/>
      <c r="K6" s="42"/>
      <c r="L6" s="42"/>
      <c r="M6" s="145"/>
      <c r="N6" s="145"/>
      <c r="O6" s="146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8"/>
      <c r="AC6" s="148"/>
      <c r="AD6" s="48"/>
      <c r="AE6" s="49"/>
      <c r="AF6" s="49"/>
      <c r="AG6" s="49"/>
      <c r="AH6" s="48"/>
      <c r="AI6" s="133"/>
      <c r="AJ6" s="396"/>
      <c r="AK6" s="397"/>
      <c r="AL6" s="397"/>
      <c r="AM6" s="398"/>
      <c r="AN6" s="17"/>
      <c r="AO6" s="17"/>
      <c r="AP6" s="17"/>
      <c r="AQ6" s="18"/>
      <c r="AR6" s="48"/>
      <c r="AS6" s="48"/>
      <c r="AT6" s="6"/>
    </row>
    <row r="7" spans="1:46" ht="24" customHeight="1" thickBot="1">
      <c r="A7" s="2"/>
      <c r="B7" s="412"/>
      <c r="C7" s="413"/>
      <c r="D7" s="413"/>
      <c r="E7" s="413"/>
      <c r="F7" s="413"/>
      <c r="G7" s="413"/>
      <c r="H7" s="414"/>
      <c r="I7" s="43"/>
      <c r="J7" s="134"/>
      <c r="K7" s="402" t="s">
        <v>24</v>
      </c>
      <c r="L7" s="403"/>
      <c r="M7" s="403"/>
      <c r="N7" s="403"/>
      <c r="O7" s="403"/>
      <c r="P7" s="403"/>
      <c r="Q7" s="403"/>
      <c r="R7" s="403"/>
      <c r="S7" s="403"/>
      <c r="T7" s="403"/>
      <c r="U7" s="403"/>
      <c r="V7" s="403"/>
      <c r="W7" s="403"/>
      <c r="X7" s="403"/>
      <c r="Y7" s="403"/>
      <c r="Z7" s="403"/>
      <c r="AA7" s="403"/>
      <c r="AB7" s="403"/>
      <c r="AC7" s="403"/>
      <c r="AD7" s="403"/>
      <c r="AE7" s="403"/>
      <c r="AF7" s="403"/>
      <c r="AG7" s="404"/>
      <c r="AH7" s="48"/>
      <c r="AI7" s="133"/>
      <c r="AJ7" s="399"/>
      <c r="AK7" s="400"/>
      <c r="AL7" s="400"/>
      <c r="AM7" s="401"/>
      <c r="AN7" s="19"/>
      <c r="AO7" s="19"/>
      <c r="AP7" s="19"/>
      <c r="AQ7" s="20"/>
      <c r="AR7" s="48"/>
      <c r="AS7" s="48"/>
      <c r="AT7" s="6"/>
    </row>
    <row r="8" spans="1:46" ht="4.1500000000000004" customHeight="1" thickBot="1">
      <c r="A8" s="2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21"/>
    </row>
    <row r="9" spans="1:46" ht="12" customHeight="1" thickBot="1">
      <c r="A9" s="22"/>
      <c r="B9" s="323">
        <v>13</v>
      </c>
      <c r="C9" s="324"/>
      <c r="D9" s="324"/>
      <c r="E9" s="300"/>
      <c r="F9" s="299">
        <v>12</v>
      </c>
      <c r="G9" s="300"/>
      <c r="H9" s="299">
        <v>11</v>
      </c>
      <c r="I9" s="300"/>
      <c r="J9" s="299">
        <v>10</v>
      </c>
      <c r="K9" s="300"/>
      <c r="L9" s="242">
        <v>9</v>
      </c>
      <c r="M9" s="299">
        <v>8</v>
      </c>
      <c r="N9" s="300"/>
      <c r="O9" s="299">
        <v>7</v>
      </c>
      <c r="P9" s="300"/>
      <c r="Q9" s="299">
        <v>6</v>
      </c>
      <c r="R9" s="324"/>
      <c r="S9" s="324"/>
      <c r="T9" s="300"/>
      <c r="U9" s="299">
        <v>5</v>
      </c>
      <c r="V9" s="300"/>
      <c r="W9" s="299">
        <v>4</v>
      </c>
      <c r="X9" s="300"/>
      <c r="Y9" s="299">
        <v>3</v>
      </c>
      <c r="Z9" s="324"/>
      <c r="AA9" s="324"/>
      <c r="AB9" s="300"/>
      <c r="AC9" s="299">
        <v>2</v>
      </c>
      <c r="AD9" s="300"/>
      <c r="AE9" s="299">
        <v>1</v>
      </c>
      <c r="AF9" s="300"/>
      <c r="AG9" s="307"/>
      <c r="AH9" s="308"/>
      <c r="AI9" s="308"/>
      <c r="AJ9" s="308"/>
      <c r="AK9" s="309"/>
      <c r="AL9" s="368" t="s">
        <v>21</v>
      </c>
      <c r="AM9" s="282" t="s">
        <v>54</v>
      </c>
      <c r="AN9" s="24"/>
      <c r="AO9" s="23"/>
      <c r="AP9" s="23"/>
      <c r="AQ9" s="23"/>
      <c r="AR9" s="23"/>
      <c r="AS9" s="24"/>
      <c r="AT9" s="25"/>
    </row>
    <row r="10" spans="1:46" ht="58.5" customHeight="1">
      <c r="A10" s="2"/>
      <c r="B10" s="419" t="s">
        <v>9</v>
      </c>
      <c r="C10" s="420"/>
      <c r="D10" s="420"/>
      <c r="E10" s="421"/>
      <c r="F10" s="292" t="s">
        <v>123</v>
      </c>
      <c r="G10" s="293"/>
      <c r="H10" s="292" t="s">
        <v>46</v>
      </c>
      <c r="I10" s="293"/>
      <c r="J10" s="292" t="s">
        <v>47</v>
      </c>
      <c r="K10" s="293"/>
      <c r="L10" s="294" t="s">
        <v>82</v>
      </c>
      <c r="M10" s="305" t="s">
        <v>122</v>
      </c>
      <c r="N10" s="306"/>
      <c r="O10" s="296" t="s">
        <v>86</v>
      </c>
      <c r="P10" s="297"/>
      <c r="Q10" s="292" t="s">
        <v>99</v>
      </c>
      <c r="R10" s="298"/>
      <c r="S10" s="298"/>
      <c r="T10" s="293"/>
      <c r="U10" s="304" t="s">
        <v>43</v>
      </c>
      <c r="V10" s="291"/>
      <c r="W10" s="305" t="s">
        <v>87</v>
      </c>
      <c r="X10" s="306"/>
      <c r="Y10" s="292" t="s">
        <v>8</v>
      </c>
      <c r="Z10" s="298"/>
      <c r="AA10" s="298"/>
      <c r="AB10" s="293"/>
      <c r="AC10" s="304" t="s">
        <v>12</v>
      </c>
      <c r="AD10" s="291"/>
      <c r="AE10" s="277" t="s">
        <v>103</v>
      </c>
      <c r="AF10" s="277" t="s">
        <v>88</v>
      </c>
      <c r="AG10" s="304" t="s">
        <v>15</v>
      </c>
      <c r="AH10" s="290"/>
      <c r="AI10" s="290"/>
      <c r="AJ10" s="290"/>
      <c r="AK10" s="291"/>
      <c r="AL10" s="369"/>
      <c r="AM10" s="283"/>
      <c r="AN10" s="24"/>
      <c r="AO10" s="48"/>
      <c r="AP10" s="48"/>
      <c r="AQ10" s="48"/>
      <c r="AR10" s="48"/>
      <c r="AS10" s="26"/>
      <c r="AT10" s="21"/>
    </row>
    <row r="11" spans="1:46" ht="96" customHeight="1" thickBot="1">
      <c r="A11" s="2"/>
      <c r="B11" s="249" t="s">
        <v>2</v>
      </c>
      <c r="C11" s="250" t="s">
        <v>83</v>
      </c>
      <c r="D11" s="251" t="s">
        <v>4</v>
      </c>
      <c r="E11" s="252" t="s">
        <v>3</v>
      </c>
      <c r="F11" s="130" t="s">
        <v>49</v>
      </c>
      <c r="G11" s="130" t="s">
        <v>50</v>
      </c>
      <c r="H11" s="130" t="s">
        <v>48</v>
      </c>
      <c r="I11" s="130" t="s">
        <v>46</v>
      </c>
      <c r="J11" s="129" t="s">
        <v>51</v>
      </c>
      <c r="K11" s="129" t="s">
        <v>52</v>
      </c>
      <c r="L11" s="295"/>
      <c r="M11" s="130" t="s">
        <v>102</v>
      </c>
      <c r="N11" s="130" t="s">
        <v>53</v>
      </c>
      <c r="O11" s="61" t="s">
        <v>23</v>
      </c>
      <c r="P11" s="60" t="s">
        <v>10</v>
      </c>
      <c r="Q11" s="62" t="s">
        <v>45</v>
      </c>
      <c r="R11" s="63" t="s">
        <v>101</v>
      </c>
      <c r="S11" s="63" t="s">
        <v>45</v>
      </c>
      <c r="T11" s="60" t="s">
        <v>100</v>
      </c>
      <c r="U11" s="131" t="s">
        <v>98</v>
      </c>
      <c r="V11" s="60" t="s">
        <v>44</v>
      </c>
      <c r="W11" s="132" t="s">
        <v>81</v>
      </c>
      <c r="X11" s="64" t="s">
        <v>80</v>
      </c>
      <c r="Y11" s="65" t="s">
        <v>7</v>
      </c>
      <c r="Z11" s="66" t="s">
        <v>6</v>
      </c>
      <c r="AA11" s="67" t="s">
        <v>5</v>
      </c>
      <c r="AB11" s="68" t="s">
        <v>89</v>
      </c>
      <c r="AC11" s="61" t="s">
        <v>14</v>
      </c>
      <c r="AD11" s="60" t="s">
        <v>13</v>
      </c>
      <c r="AE11" s="278"/>
      <c r="AF11" s="278"/>
      <c r="AG11" s="70" t="s">
        <v>16</v>
      </c>
      <c r="AH11" s="61" t="s">
        <v>97</v>
      </c>
      <c r="AI11" s="71" t="s">
        <v>96</v>
      </c>
      <c r="AJ11" s="243" t="s">
        <v>85</v>
      </c>
      <c r="AK11" s="244" t="s">
        <v>84</v>
      </c>
      <c r="AL11" s="370"/>
      <c r="AM11" s="284"/>
      <c r="AN11" s="26"/>
      <c r="AO11" s="48"/>
      <c r="AP11" s="48"/>
      <c r="AQ11" s="48"/>
      <c r="AR11" s="48"/>
      <c r="AS11" s="26"/>
      <c r="AT11" s="21"/>
    </row>
    <row r="12" spans="1:46" ht="26.25" customHeight="1">
      <c r="A12" s="2"/>
      <c r="B12" s="246">
        <f>D12+E12-C12</f>
        <v>0</v>
      </c>
      <c r="C12" s="74"/>
      <c r="D12" s="74"/>
      <c r="E12" s="75"/>
      <c r="F12" s="76"/>
      <c r="G12" s="77"/>
      <c r="H12" s="76"/>
      <c r="I12" s="77"/>
      <c r="J12" s="76"/>
      <c r="K12" s="77"/>
      <c r="L12" s="76"/>
      <c r="M12" s="76"/>
      <c r="N12" s="75"/>
      <c r="O12" s="76"/>
      <c r="P12" s="78"/>
      <c r="Q12" s="76"/>
      <c r="R12" s="74"/>
      <c r="S12" s="74"/>
      <c r="T12" s="78"/>
      <c r="U12" s="76"/>
      <c r="V12" s="78"/>
      <c r="W12" s="76"/>
      <c r="X12" s="78"/>
      <c r="Y12" s="79">
        <f>SUM(Z12:AB12)</f>
        <v>0</v>
      </c>
      <c r="Z12" s="74"/>
      <c r="AA12" s="74"/>
      <c r="AB12" s="78"/>
      <c r="AC12" s="76"/>
      <c r="AD12" s="78"/>
      <c r="AE12" s="80"/>
      <c r="AF12" s="80"/>
      <c r="AG12" s="116"/>
      <c r="AH12" s="114"/>
      <c r="AI12" s="123">
        <f>COUNTA(AL12)+(AK12+AJ12)</f>
        <v>1</v>
      </c>
      <c r="AJ12" s="75"/>
      <c r="AK12" s="78"/>
      <c r="AL12" s="53" t="s">
        <v>42</v>
      </c>
      <c r="AM12" s="54">
        <v>1</v>
      </c>
      <c r="AN12" s="29"/>
      <c r="AO12" s="23"/>
      <c r="AP12" s="23"/>
      <c r="AQ12" s="23"/>
      <c r="AR12" s="23"/>
      <c r="AS12" s="24"/>
      <c r="AT12" s="21"/>
    </row>
    <row r="13" spans="1:46" ht="26.25" customHeight="1">
      <c r="A13" s="2"/>
      <c r="B13" s="247">
        <f t="shared" ref="B13:B32" si="0">D13+E13-C13</f>
        <v>0</v>
      </c>
      <c r="C13" s="81"/>
      <c r="D13" s="81"/>
      <c r="E13" s="82"/>
      <c r="F13" s="83"/>
      <c r="G13" s="84"/>
      <c r="H13" s="83"/>
      <c r="I13" s="84"/>
      <c r="J13" s="83"/>
      <c r="K13" s="84"/>
      <c r="L13" s="83"/>
      <c r="M13" s="83"/>
      <c r="N13" s="82"/>
      <c r="O13" s="83"/>
      <c r="P13" s="85"/>
      <c r="Q13" s="83"/>
      <c r="R13" s="81"/>
      <c r="S13" s="81"/>
      <c r="T13" s="85"/>
      <c r="U13" s="83"/>
      <c r="V13" s="85"/>
      <c r="W13" s="83"/>
      <c r="X13" s="85"/>
      <c r="Y13" s="86">
        <f t="shared" ref="Y13:Y32" si="1">SUM(Z13:AB13)</f>
        <v>0</v>
      </c>
      <c r="Z13" s="81"/>
      <c r="AA13" s="81"/>
      <c r="AB13" s="85"/>
      <c r="AC13" s="83"/>
      <c r="AD13" s="85"/>
      <c r="AE13" s="87"/>
      <c r="AF13" s="87"/>
      <c r="AG13" s="117"/>
      <c r="AH13" s="115"/>
      <c r="AI13" s="124">
        <f t="shared" ref="AI13:AI32" si="2">COUNTA(AL13)+(AK13+AJ13)</f>
        <v>1</v>
      </c>
      <c r="AJ13" s="82"/>
      <c r="AK13" s="85"/>
      <c r="AL13" s="57" t="s">
        <v>74</v>
      </c>
      <c r="AM13" s="56">
        <f>AM12+1</f>
        <v>2</v>
      </c>
      <c r="AN13" s="30"/>
      <c r="AO13" s="48"/>
      <c r="AP13" s="48"/>
      <c r="AQ13" s="48"/>
      <c r="AR13" s="48"/>
      <c r="AS13" s="26"/>
      <c r="AT13" s="21"/>
    </row>
    <row r="14" spans="1:46" ht="26.25" customHeight="1">
      <c r="A14" s="31"/>
      <c r="B14" s="247">
        <f t="shared" si="0"/>
        <v>0</v>
      </c>
      <c r="C14" s="81"/>
      <c r="D14" s="81"/>
      <c r="E14" s="82"/>
      <c r="F14" s="83"/>
      <c r="G14" s="84"/>
      <c r="H14" s="83"/>
      <c r="I14" s="84"/>
      <c r="J14" s="83"/>
      <c r="K14" s="84"/>
      <c r="L14" s="83"/>
      <c r="M14" s="83"/>
      <c r="N14" s="82"/>
      <c r="O14" s="83"/>
      <c r="P14" s="85"/>
      <c r="Q14" s="83"/>
      <c r="R14" s="81"/>
      <c r="S14" s="81"/>
      <c r="T14" s="85"/>
      <c r="U14" s="83"/>
      <c r="V14" s="85"/>
      <c r="W14" s="83"/>
      <c r="X14" s="85"/>
      <c r="Y14" s="86">
        <f>SUM(Z14:AB14)</f>
        <v>0</v>
      </c>
      <c r="Z14" s="81"/>
      <c r="AA14" s="81"/>
      <c r="AB14" s="85"/>
      <c r="AC14" s="83"/>
      <c r="AD14" s="85"/>
      <c r="AE14" s="87"/>
      <c r="AF14" s="87"/>
      <c r="AG14" s="117"/>
      <c r="AH14" s="83"/>
      <c r="AI14" s="124">
        <f t="shared" si="2"/>
        <v>1</v>
      </c>
      <c r="AJ14" s="82"/>
      <c r="AK14" s="85"/>
      <c r="AL14" s="57" t="s">
        <v>119</v>
      </c>
      <c r="AM14" s="56">
        <f t="shared" ref="AM14:AM32" si="3">AM13+1</f>
        <v>3</v>
      </c>
      <c r="AN14" s="30"/>
      <c r="AO14" s="48"/>
      <c r="AP14" s="48"/>
      <c r="AQ14" s="48"/>
      <c r="AR14" s="48"/>
      <c r="AS14" s="26"/>
      <c r="AT14" s="21"/>
    </row>
    <row r="15" spans="1:46" ht="26.25" customHeight="1">
      <c r="A15" s="32"/>
      <c r="B15" s="247">
        <f t="shared" si="0"/>
        <v>0</v>
      </c>
      <c r="C15" s="81"/>
      <c r="D15" s="81"/>
      <c r="E15" s="82"/>
      <c r="F15" s="83"/>
      <c r="G15" s="84"/>
      <c r="H15" s="83"/>
      <c r="I15" s="84"/>
      <c r="J15" s="83"/>
      <c r="K15" s="84"/>
      <c r="L15" s="83"/>
      <c r="M15" s="83"/>
      <c r="N15" s="82"/>
      <c r="O15" s="83"/>
      <c r="P15" s="85"/>
      <c r="Q15" s="83"/>
      <c r="R15" s="81"/>
      <c r="S15" s="81"/>
      <c r="T15" s="85"/>
      <c r="U15" s="83"/>
      <c r="V15" s="85"/>
      <c r="W15" s="83"/>
      <c r="X15" s="85"/>
      <c r="Y15" s="86">
        <f t="shared" si="1"/>
        <v>0</v>
      </c>
      <c r="Z15" s="81"/>
      <c r="AA15" s="81"/>
      <c r="AB15" s="85"/>
      <c r="AC15" s="83"/>
      <c r="AD15" s="85"/>
      <c r="AE15" s="87"/>
      <c r="AF15" s="87"/>
      <c r="AG15" s="117"/>
      <c r="AH15" s="83"/>
      <c r="AI15" s="124">
        <f t="shared" si="2"/>
        <v>1</v>
      </c>
      <c r="AJ15" s="82"/>
      <c r="AK15" s="85"/>
      <c r="AL15" s="57" t="s">
        <v>41</v>
      </c>
      <c r="AM15" s="56">
        <f t="shared" si="3"/>
        <v>4</v>
      </c>
      <c r="AN15" s="30"/>
      <c r="AO15" s="48"/>
      <c r="AP15" s="48"/>
      <c r="AQ15" s="48"/>
      <c r="AR15" s="48"/>
      <c r="AS15" s="26"/>
      <c r="AT15" s="21"/>
    </row>
    <row r="16" spans="1:46" ht="26.25" customHeight="1">
      <c r="A16" s="32"/>
      <c r="B16" s="247">
        <f t="shared" si="0"/>
        <v>0</v>
      </c>
      <c r="C16" s="81"/>
      <c r="D16" s="81"/>
      <c r="E16" s="82"/>
      <c r="F16" s="83"/>
      <c r="G16" s="84"/>
      <c r="H16" s="83"/>
      <c r="I16" s="84"/>
      <c r="J16" s="83"/>
      <c r="K16" s="84"/>
      <c r="L16" s="83"/>
      <c r="M16" s="83"/>
      <c r="N16" s="82"/>
      <c r="O16" s="83"/>
      <c r="P16" s="85"/>
      <c r="Q16" s="83"/>
      <c r="R16" s="81"/>
      <c r="S16" s="81"/>
      <c r="T16" s="85"/>
      <c r="U16" s="83"/>
      <c r="V16" s="85"/>
      <c r="W16" s="83"/>
      <c r="X16" s="85"/>
      <c r="Y16" s="86">
        <f t="shared" si="1"/>
        <v>0</v>
      </c>
      <c r="Z16" s="81"/>
      <c r="AA16" s="81"/>
      <c r="AB16" s="85"/>
      <c r="AC16" s="83"/>
      <c r="AD16" s="85"/>
      <c r="AE16" s="87"/>
      <c r="AF16" s="87"/>
      <c r="AG16" s="117"/>
      <c r="AH16" s="83"/>
      <c r="AI16" s="124">
        <f t="shared" si="2"/>
        <v>1</v>
      </c>
      <c r="AJ16" s="82"/>
      <c r="AK16" s="85"/>
      <c r="AL16" s="57" t="s">
        <v>116</v>
      </c>
      <c r="AM16" s="56">
        <f t="shared" si="3"/>
        <v>5</v>
      </c>
      <c r="AN16" s="30"/>
      <c r="AO16" s="48"/>
      <c r="AP16" s="48"/>
      <c r="AQ16" s="48"/>
      <c r="AR16" s="48"/>
      <c r="AS16" s="26"/>
      <c r="AT16" s="21"/>
    </row>
    <row r="17" spans="1:46" ht="26.25" customHeight="1">
      <c r="A17" s="32"/>
      <c r="B17" s="247"/>
      <c r="C17" s="81"/>
      <c r="D17" s="81"/>
      <c r="E17" s="82"/>
      <c r="F17" s="83"/>
      <c r="G17" s="84"/>
      <c r="H17" s="83"/>
      <c r="I17" s="84"/>
      <c r="J17" s="83"/>
      <c r="K17" s="84"/>
      <c r="L17" s="83"/>
      <c r="M17" s="83"/>
      <c r="N17" s="82"/>
      <c r="O17" s="83"/>
      <c r="P17" s="85"/>
      <c r="Q17" s="83"/>
      <c r="R17" s="81"/>
      <c r="S17" s="81"/>
      <c r="T17" s="85"/>
      <c r="U17" s="83"/>
      <c r="V17" s="85"/>
      <c r="W17" s="83"/>
      <c r="X17" s="85"/>
      <c r="Y17" s="86">
        <f t="shared" ref="Y17:Y18" si="4">SUM(Z17:AB17)</f>
        <v>0</v>
      </c>
      <c r="Z17" s="81"/>
      <c r="AA17" s="81"/>
      <c r="AB17" s="85"/>
      <c r="AC17" s="83"/>
      <c r="AD17" s="85"/>
      <c r="AE17" s="87"/>
      <c r="AF17" s="87"/>
      <c r="AG17" s="117"/>
      <c r="AH17" s="83"/>
      <c r="AI17" s="124">
        <f t="shared" ref="AI17:AI18" si="5">COUNTA(AL17)+(AK17+AJ17)</f>
        <v>1</v>
      </c>
      <c r="AJ17" s="82"/>
      <c r="AK17" s="85"/>
      <c r="AL17" s="57" t="s">
        <v>76</v>
      </c>
      <c r="AM17" s="56">
        <f t="shared" si="3"/>
        <v>6</v>
      </c>
      <c r="AN17" s="30"/>
      <c r="AO17" s="48"/>
      <c r="AP17" s="48"/>
      <c r="AQ17" s="48"/>
      <c r="AR17" s="48"/>
      <c r="AS17" s="26"/>
      <c r="AT17" s="21"/>
    </row>
    <row r="18" spans="1:46" ht="26.25" customHeight="1">
      <c r="A18" s="32"/>
      <c r="B18" s="247">
        <f t="shared" si="0"/>
        <v>0</v>
      </c>
      <c r="C18" s="81"/>
      <c r="D18" s="81"/>
      <c r="E18" s="82"/>
      <c r="F18" s="83"/>
      <c r="G18" s="84"/>
      <c r="H18" s="83"/>
      <c r="I18" s="84"/>
      <c r="J18" s="83"/>
      <c r="K18" s="84"/>
      <c r="L18" s="83"/>
      <c r="M18" s="83"/>
      <c r="N18" s="82"/>
      <c r="O18" s="83"/>
      <c r="P18" s="85"/>
      <c r="Q18" s="83"/>
      <c r="R18" s="81"/>
      <c r="S18" s="81"/>
      <c r="T18" s="85"/>
      <c r="U18" s="83"/>
      <c r="V18" s="85"/>
      <c r="W18" s="83"/>
      <c r="X18" s="85"/>
      <c r="Y18" s="86">
        <f t="shared" si="4"/>
        <v>0</v>
      </c>
      <c r="Z18" s="81"/>
      <c r="AA18" s="81"/>
      <c r="AB18" s="85"/>
      <c r="AC18" s="83"/>
      <c r="AD18" s="85"/>
      <c r="AE18" s="87"/>
      <c r="AF18" s="87"/>
      <c r="AG18" s="117"/>
      <c r="AH18" s="83"/>
      <c r="AI18" s="124">
        <f t="shared" si="5"/>
        <v>1</v>
      </c>
      <c r="AJ18" s="82"/>
      <c r="AK18" s="85"/>
      <c r="AL18" s="57" t="s">
        <v>77</v>
      </c>
      <c r="AM18" s="56">
        <f t="shared" si="3"/>
        <v>7</v>
      </c>
      <c r="AN18" s="30"/>
      <c r="AO18" s="48"/>
      <c r="AP18" s="48"/>
      <c r="AQ18" s="48"/>
      <c r="AR18" s="48"/>
      <c r="AS18" s="26"/>
      <c r="AT18" s="21"/>
    </row>
    <row r="19" spans="1:46" ht="26.25" customHeight="1" thickBot="1">
      <c r="A19" s="32"/>
      <c r="B19" s="247">
        <f t="shared" si="0"/>
        <v>0</v>
      </c>
      <c r="C19" s="81"/>
      <c r="D19" s="81"/>
      <c r="E19" s="82"/>
      <c r="F19" s="83"/>
      <c r="G19" s="84"/>
      <c r="H19" s="83"/>
      <c r="I19" s="84"/>
      <c r="J19" s="83"/>
      <c r="K19" s="84"/>
      <c r="L19" s="83"/>
      <c r="M19" s="83"/>
      <c r="N19" s="82"/>
      <c r="O19" s="83"/>
      <c r="P19" s="85"/>
      <c r="Q19" s="83"/>
      <c r="R19" s="81"/>
      <c r="S19" s="81"/>
      <c r="T19" s="85"/>
      <c r="U19" s="83"/>
      <c r="V19" s="85"/>
      <c r="W19" s="83"/>
      <c r="X19" s="85"/>
      <c r="Y19" s="86">
        <f t="shared" si="1"/>
        <v>0</v>
      </c>
      <c r="Z19" s="81"/>
      <c r="AA19" s="81"/>
      <c r="AB19" s="85"/>
      <c r="AC19" s="83"/>
      <c r="AD19" s="85"/>
      <c r="AE19" s="87"/>
      <c r="AF19" s="87"/>
      <c r="AG19" s="117"/>
      <c r="AH19" s="83"/>
      <c r="AI19" s="124">
        <f t="shared" si="2"/>
        <v>1</v>
      </c>
      <c r="AJ19" s="82"/>
      <c r="AK19" s="85"/>
      <c r="AL19" s="57" t="s">
        <v>111</v>
      </c>
      <c r="AM19" s="56">
        <f t="shared" si="3"/>
        <v>8</v>
      </c>
      <c r="AN19" s="30"/>
      <c r="AO19" s="48"/>
      <c r="AP19" s="48"/>
      <c r="AQ19" s="48"/>
      <c r="AR19" s="48"/>
      <c r="AS19" s="26"/>
      <c r="AT19" s="21"/>
    </row>
    <row r="20" spans="1:46" ht="26.25" hidden="1" customHeight="1">
      <c r="A20" s="32"/>
      <c r="B20" s="247">
        <f t="shared" si="0"/>
        <v>0</v>
      </c>
      <c r="C20" s="81"/>
      <c r="D20" s="81"/>
      <c r="E20" s="82"/>
      <c r="F20" s="83"/>
      <c r="G20" s="84"/>
      <c r="H20" s="83"/>
      <c r="I20" s="84"/>
      <c r="J20" s="83"/>
      <c r="K20" s="84"/>
      <c r="L20" s="83"/>
      <c r="M20" s="83"/>
      <c r="N20" s="82"/>
      <c r="O20" s="83"/>
      <c r="P20" s="85"/>
      <c r="Q20" s="83"/>
      <c r="R20" s="81"/>
      <c r="S20" s="81"/>
      <c r="T20" s="85"/>
      <c r="U20" s="83"/>
      <c r="V20" s="85"/>
      <c r="W20" s="83"/>
      <c r="X20" s="85"/>
      <c r="Y20" s="86">
        <f t="shared" si="1"/>
        <v>0</v>
      </c>
      <c r="Z20" s="81"/>
      <c r="AA20" s="81"/>
      <c r="AB20" s="85"/>
      <c r="AC20" s="83"/>
      <c r="AD20" s="85"/>
      <c r="AE20" s="87"/>
      <c r="AF20" s="87"/>
      <c r="AG20" s="117"/>
      <c r="AH20" s="83"/>
      <c r="AI20" s="124">
        <f t="shared" si="2"/>
        <v>0</v>
      </c>
      <c r="AJ20" s="82"/>
      <c r="AK20" s="85"/>
      <c r="AL20" s="57"/>
      <c r="AM20" s="56">
        <f t="shared" si="3"/>
        <v>9</v>
      </c>
      <c r="AN20" s="30"/>
      <c r="AO20" s="48"/>
      <c r="AP20" s="48"/>
      <c r="AQ20" s="48"/>
      <c r="AR20" s="48"/>
      <c r="AS20" s="26"/>
      <c r="AT20" s="21"/>
    </row>
    <row r="21" spans="1:46" ht="26.25" hidden="1" customHeight="1">
      <c r="A21" s="2"/>
      <c r="B21" s="247">
        <f t="shared" si="0"/>
        <v>0</v>
      </c>
      <c r="C21" s="81"/>
      <c r="D21" s="81"/>
      <c r="E21" s="82"/>
      <c r="F21" s="83"/>
      <c r="G21" s="84"/>
      <c r="H21" s="83"/>
      <c r="I21" s="84"/>
      <c r="J21" s="83"/>
      <c r="K21" s="84"/>
      <c r="L21" s="83"/>
      <c r="M21" s="83"/>
      <c r="N21" s="82"/>
      <c r="O21" s="83"/>
      <c r="P21" s="85"/>
      <c r="Q21" s="83"/>
      <c r="R21" s="81"/>
      <c r="S21" s="81"/>
      <c r="T21" s="85"/>
      <c r="U21" s="83"/>
      <c r="V21" s="85"/>
      <c r="W21" s="83"/>
      <c r="X21" s="85"/>
      <c r="Y21" s="86">
        <f t="shared" si="1"/>
        <v>0</v>
      </c>
      <c r="Z21" s="81"/>
      <c r="AA21" s="81"/>
      <c r="AB21" s="85"/>
      <c r="AC21" s="83"/>
      <c r="AD21" s="85"/>
      <c r="AE21" s="87"/>
      <c r="AF21" s="87"/>
      <c r="AG21" s="117"/>
      <c r="AH21" s="83"/>
      <c r="AI21" s="124">
        <f t="shared" si="2"/>
        <v>0</v>
      </c>
      <c r="AJ21" s="82"/>
      <c r="AK21" s="85"/>
      <c r="AL21" s="57"/>
      <c r="AM21" s="56">
        <f t="shared" si="3"/>
        <v>10</v>
      </c>
      <c r="AN21" s="30"/>
      <c r="AO21" s="48"/>
      <c r="AP21" s="48"/>
      <c r="AQ21" s="48"/>
      <c r="AR21" s="48"/>
      <c r="AS21" s="26"/>
      <c r="AT21" s="21"/>
    </row>
    <row r="22" spans="1:46" ht="26.25" hidden="1" customHeight="1">
      <c r="A22" s="2"/>
      <c r="B22" s="247">
        <f t="shared" si="0"/>
        <v>0</v>
      </c>
      <c r="C22" s="81"/>
      <c r="D22" s="81"/>
      <c r="E22" s="82"/>
      <c r="F22" s="83"/>
      <c r="G22" s="84"/>
      <c r="H22" s="83"/>
      <c r="I22" s="84"/>
      <c r="J22" s="83"/>
      <c r="K22" s="84"/>
      <c r="L22" s="83"/>
      <c r="M22" s="83"/>
      <c r="N22" s="82"/>
      <c r="O22" s="83"/>
      <c r="P22" s="85"/>
      <c r="Q22" s="83"/>
      <c r="R22" s="81"/>
      <c r="S22" s="81"/>
      <c r="T22" s="85"/>
      <c r="U22" s="83"/>
      <c r="V22" s="85"/>
      <c r="W22" s="83"/>
      <c r="X22" s="85"/>
      <c r="Y22" s="86">
        <f t="shared" si="1"/>
        <v>0</v>
      </c>
      <c r="Z22" s="81"/>
      <c r="AA22" s="81"/>
      <c r="AB22" s="85"/>
      <c r="AC22" s="83"/>
      <c r="AD22" s="85"/>
      <c r="AE22" s="87"/>
      <c r="AF22" s="87"/>
      <c r="AG22" s="117"/>
      <c r="AH22" s="83"/>
      <c r="AI22" s="124">
        <f t="shared" si="2"/>
        <v>0</v>
      </c>
      <c r="AJ22" s="82"/>
      <c r="AK22" s="85"/>
      <c r="AL22" s="57"/>
      <c r="AM22" s="56">
        <f t="shared" si="3"/>
        <v>11</v>
      </c>
      <c r="AN22" s="30"/>
      <c r="AO22" s="48"/>
      <c r="AP22" s="48"/>
      <c r="AQ22" s="48"/>
      <c r="AR22" s="48"/>
      <c r="AS22" s="26"/>
      <c r="AT22" s="21"/>
    </row>
    <row r="23" spans="1:46" ht="26.25" hidden="1" customHeight="1">
      <c r="A23" s="2"/>
      <c r="B23" s="247">
        <f t="shared" si="0"/>
        <v>0</v>
      </c>
      <c r="C23" s="81"/>
      <c r="D23" s="81"/>
      <c r="E23" s="82"/>
      <c r="F23" s="83"/>
      <c r="G23" s="84"/>
      <c r="H23" s="83"/>
      <c r="I23" s="84"/>
      <c r="J23" s="83"/>
      <c r="K23" s="84"/>
      <c r="L23" s="83"/>
      <c r="M23" s="83"/>
      <c r="N23" s="82"/>
      <c r="O23" s="83"/>
      <c r="P23" s="85"/>
      <c r="Q23" s="83"/>
      <c r="R23" s="81"/>
      <c r="S23" s="81"/>
      <c r="T23" s="85"/>
      <c r="U23" s="83"/>
      <c r="V23" s="85"/>
      <c r="W23" s="83"/>
      <c r="X23" s="85"/>
      <c r="Y23" s="86">
        <f t="shared" si="1"/>
        <v>0</v>
      </c>
      <c r="Z23" s="81"/>
      <c r="AA23" s="81"/>
      <c r="AB23" s="85"/>
      <c r="AC23" s="83"/>
      <c r="AD23" s="85"/>
      <c r="AE23" s="87"/>
      <c r="AF23" s="87"/>
      <c r="AG23" s="117"/>
      <c r="AH23" s="83"/>
      <c r="AI23" s="124">
        <f t="shared" si="2"/>
        <v>0</v>
      </c>
      <c r="AJ23" s="82"/>
      <c r="AK23" s="85"/>
      <c r="AL23" s="57"/>
      <c r="AM23" s="56">
        <f t="shared" si="3"/>
        <v>12</v>
      </c>
      <c r="AN23" s="30"/>
      <c r="AO23" s="48"/>
      <c r="AP23" s="48"/>
      <c r="AQ23" s="48"/>
      <c r="AR23" s="48"/>
      <c r="AS23" s="26"/>
      <c r="AT23" s="21"/>
    </row>
    <row r="24" spans="1:46" ht="26.25" hidden="1" customHeight="1">
      <c r="A24" s="2"/>
      <c r="B24" s="247">
        <f t="shared" si="0"/>
        <v>0</v>
      </c>
      <c r="C24" s="88"/>
      <c r="D24" s="88"/>
      <c r="E24" s="89"/>
      <c r="F24" s="90"/>
      <c r="G24" s="91"/>
      <c r="H24" s="90"/>
      <c r="I24" s="91"/>
      <c r="J24" s="90"/>
      <c r="K24" s="91"/>
      <c r="L24" s="90"/>
      <c r="M24" s="90"/>
      <c r="N24" s="89"/>
      <c r="O24" s="90"/>
      <c r="P24" s="92"/>
      <c r="Q24" s="90"/>
      <c r="R24" s="88"/>
      <c r="S24" s="88"/>
      <c r="T24" s="92"/>
      <c r="U24" s="90"/>
      <c r="V24" s="92"/>
      <c r="W24" s="90"/>
      <c r="X24" s="92"/>
      <c r="Y24" s="86">
        <f t="shared" si="1"/>
        <v>0</v>
      </c>
      <c r="Z24" s="88"/>
      <c r="AA24" s="88"/>
      <c r="AB24" s="92"/>
      <c r="AC24" s="90"/>
      <c r="AD24" s="92"/>
      <c r="AE24" s="93"/>
      <c r="AF24" s="93"/>
      <c r="AG24" s="118"/>
      <c r="AH24" s="90"/>
      <c r="AI24" s="125">
        <f t="shared" si="2"/>
        <v>0</v>
      </c>
      <c r="AJ24" s="89"/>
      <c r="AK24" s="92"/>
      <c r="AL24" s="57"/>
      <c r="AM24" s="56">
        <f t="shared" si="3"/>
        <v>13</v>
      </c>
      <c r="AN24" s="33"/>
      <c r="AO24" s="48"/>
      <c r="AP24" s="48"/>
      <c r="AQ24" s="48"/>
      <c r="AR24" s="48"/>
      <c r="AS24" s="26"/>
      <c r="AT24" s="21"/>
    </row>
    <row r="25" spans="1:46" ht="26.25" hidden="1" customHeight="1">
      <c r="A25" s="2"/>
      <c r="B25" s="247">
        <f t="shared" si="0"/>
        <v>0</v>
      </c>
      <c r="C25" s="88"/>
      <c r="D25" s="88"/>
      <c r="E25" s="89"/>
      <c r="F25" s="90"/>
      <c r="G25" s="91"/>
      <c r="H25" s="90"/>
      <c r="I25" s="91"/>
      <c r="J25" s="90"/>
      <c r="K25" s="91"/>
      <c r="L25" s="90"/>
      <c r="M25" s="90"/>
      <c r="N25" s="89"/>
      <c r="O25" s="90"/>
      <c r="P25" s="92"/>
      <c r="Q25" s="90"/>
      <c r="R25" s="88"/>
      <c r="S25" s="88"/>
      <c r="T25" s="92"/>
      <c r="U25" s="90"/>
      <c r="V25" s="92"/>
      <c r="W25" s="90"/>
      <c r="X25" s="92"/>
      <c r="Y25" s="86">
        <f t="shared" si="1"/>
        <v>0</v>
      </c>
      <c r="Z25" s="88"/>
      <c r="AA25" s="88"/>
      <c r="AB25" s="92"/>
      <c r="AC25" s="90"/>
      <c r="AD25" s="92"/>
      <c r="AE25" s="93"/>
      <c r="AF25" s="93"/>
      <c r="AG25" s="118"/>
      <c r="AH25" s="90"/>
      <c r="AI25" s="125">
        <f t="shared" si="2"/>
        <v>0</v>
      </c>
      <c r="AJ25" s="89"/>
      <c r="AK25" s="92"/>
      <c r="AL25" s="57"/>
      <c r="AM25" s="56">
        <f t="shared" si="3"/>
        <v>14</v>
      </c>
      <c r="AN25" s="33"/>
      <c r="AO25" s="48"/>
      <c r="AP25" s="48"/>
      <c r="AQ25" s="48"/>
      <c r="AR25" s="48"/>
      <c r="AS25" s="26"/>
      <c r="AT25" s="21"/>
    </row>
    <row r="26" spans="1:46" ht="26.25" hidden="1" customHeight="1">
      <c r="A26" s="2"/>
      <c r="B26" s="247">
        <f t="shared" si="0"/>
        <v>0</v>
      </c>
      <c r="C26" s="88"/>
      <c r="D26" s="88"/>
      <c r="E26" s="89"/>
      <c r="F26" s="90"/>
      <c r="G26" s="91"/>
      <c r="H26" s="90"/>
      <c r="I26" s="91"/>
      <c r="J26" s="90"/>
      <c r="K26" s="91"/>
      <c r="L26" s="90"/>
      <c r="M26" s="90"/>
      <c r="N26" s="89"/>
      <c r="O26" s="90"/>
      <c r="P26" s="92"/>
      <c r="Q26" s="90"/>
      <c r="R26" s="88"/>
      <c r="S26" s="88"/>
      <c r="T26" s="92"/>
      <c r="U26" s="90"/>
      <c r="V26" s="92"/>
      <c r="W26" s="90"/>
      <c r="X26" s="92"/>
      <c r="Y26" s="86">
        <f t="shared" si="1"/>
        <v>0</v>
      </c>
      <c r="Z26" s="88"/>
      <c r="AA26" s="88"/>
      <c r="AB26" s="92"/>
      <c r="AC26" s="90"/>
      <c r="AD26" s="92"/>
      <c r="AE26" s="93"/>
      <c r="AF26" s="93"/>
      <c r="AG26" s="118"/>
      <c r="AH26" s="90"/>
      <c r="AI26" s="125">
        <f t="shared" si="2"/>
        <v>0</v>
      </c>
      <c r="AJ26" s="89"/>
      <c r="AK26" s="92"/>
      <c r="AL26" s="57"/>
      <c r="AM26" s="56">
        <f t="shared" si="3"/>
        <v>15</v>
      </c>
      <c r="AN26" s="33"/>
      <c r="AO26" s="48"/>
      <c r="AP26" s="48"/>
      <c r="AQ26" s="48"/>
      <c r="AR26" s="48"/>
      <c r="AS26" s="26"/>
      <c r="AT26" s="21"/>
    </row>
    <row r="27" spans="1:46" ht="26.25" hidden="1" customHeight="1">
      <c r="A27" s="2"/>
      <c r="B27" s="247">
        <f t="shared" si="0"/>
        <v>0</v>
      </c>
      <c r="C27" s="88"/>
      <c r="D27" s="88"/>
      <c r="E27" s="89"/>
      <c r="F27" s="90"/>
      <c r="G27" s="91"/>
      <c r="H27" s="90"/>
      <c r="I27" s="91"/>
      <c r="J27" s="90"/>
      <c r="K27" s="91"/>
      <c r="L27" s="90"/>
      <c r="M27" s="90"/>
      <c r="N27" s="89"/>
      <c r="O27" s="90"/>
      <c r="P27" s="92"/>
      <c r="Q27" s="90"/>
      <c r="R27" s="88"/>
      <c r="S27" s="88"/>
      <c r="T27" s="92"/>
      <c r="U27" s="90"/>
      <c r="V27" s="92"/>
      <c r="W27" s="90"/>
      <c r="X27" s="92"/>
      <c r="Y27" s="86">
        <f t="shared" si="1"/>
        <v>0</v>
      </c>
      <c r="Z27" s="88"/>
      <c r="AA27" s="88"/>
      <c r="AB27" s="92"/>
      <c r="AC27" s="90"/>
      <c r="AD27" s="92"/>
      <c r="AE27" s="93"/>
      <c r="AF27" s="93"/>
      <c r="AG27" s="118"/>
      <c r="AH27" s="90"/>
      <c r="AI27" s="125">
        <f t="shared" si="2"/>
        <v>0</v>
      </c>
      <c r="AJ27" s="89"/>
      <c r="AK27" s="92"/>
      <c r="AL27" s="57"/>
      <c r="AM27" s="56">
        <f t="shared" si="3"/>
        <v>16</v>
      </c>
      <c r="AN27" s="33"/>
      <c r="AO27" s="48"/>
      <c r="AP27" s="48"/>
      <c r="AQ27" s="48"/>
      <c r="AR27" s="48"/>
      <c r="AS27" s="26"/>
      <c r="AT27" s="21"/>
    </row>
    <row r="28" spans="1:46" ht="26.25" hidden="1" customHeight="1">
      <c r="A28" s="2"/>
      <c r="B28" s="247">
        <f t="shared" si="0"/>
        <v>0</v>
      </c>
      <c r="C28" s="88"/>
      <c r="D28" s="88"/>
      <c r="E28" s="89"/>
      <c r="F28" s="90"/>
      <c r="G28" s="91"/>
      <c r="H28" s="90"/>
      <c r="I28" s="91"/>
      <c r="J28" s="90"/>
      <c r="K28" s="91"/>
      <c r="L28" s="90"/>
      <c r="M28" s="90"/>
      <c r="N28" s="89"/>
      <c r="O28" s="90"/>
      <c r="P28" s="92"/>
      <c r="Q28" s="90"/>
      <c r="R28" s="88"/>
      <c r="S28" s="88"/>
      <c r="T28" s="92"/>
      <c r="U28" s="90"/>
      <c r="V28" s="92"/>
      <c r="W28" s="90"/>
      <c r="X28" s="92"/>
      <c r="Y28" s="86">
        <f t="shared" si="1"/>
        <v>0</v>
      </c>
      <c r="Z28" s="88"/>
      <c r="AA28" s="88"/>
      <c r="AB28" s="92"/>
      <c r="AC28" s="90"/>
      <c r="AD28" s="92"/>
      <c r="AE28" s="93"/>
      <c r="AF28" s="93"/>
      <c r="AG28" s="118"/>
      <c r="AH28" s="90"/>
      <c r="AI28" s="125">
        <f t="shared" si="2"/>
        <v>0</v>
      </c>
      <c r="AJ28" s="89"/>
      <c r="AK28" s="92"/>
      <c r="AL28" s="57"/>
      <c r="AM28" s="56">
        <f t="shared" si="3"/>
        <v>17</v>
      </c>
      <c r="AN28" s="33"/>
      <c r="AO28" s="48"/>
      <c r="AP28" s="48"/>
      <c r="AQ28" s="48"/>
      <c r="AR28" s="48"/>
      <c r="AS28" s="26"/>
      <c r="AT28" s="21"/>
    </row>
    <row r="29" spans="1:46" ht="26.25" hidden="1" customHeight="1">
      <c r="A29" s="2"/>
      <c r="B29" s="247">
        <f t="shared" si="0"/>
        <v>0</v>
      </c>
      <c r="C29" s="88"/>
      <c r="D29" s="88"/>
      <c r="E29" s="89"/>
      <c r="F29" s="90"/>
      <c r="G29" s="91"/>
      <c r="H29" s="90"/>
      <c r="I29" s="91"/>
      <c r="J29" s="90"/>
      <c r="K29" s="91"/>
      <c r="L29" s="90"/>
      <c r="M29" s="90"/>
      <c r="N29" s="89"/>
      <c r="O29" s="90"/>
      <c r="P29" s="92"/>
      <c r="Q29" s="90"/>
      <c r="R29" s="88"/>
      <c r="S29" s="88"/>
      <c r="T29" s="92"/>
      <c r="U29" s="90"/>
      <c r="V29" s="92"/>
      <c r="W29" s="90"/>
      <c r="X29" s="92"/>
      <c r="Y29" s="86">
        <f t="shared" si="1"/>
        <v>0</v>
      </c>
      <c r="Z29" s="88"/>
      <c r="AA29" s="88"/>
      <c r="AB29" s="92"/>
      <c r="AC29" s="90"/>
      <c r="AD29" s="92"/>
      <c r="AE29" s="93"/>
      <c r="AF29" s="93"/>
      <c r="AG29" s="118"/>
      <c r="AH29" s="90"/>
      <c r="AI29" s="125">
        <f t="shared" si="2"/>
        <v>0</v>
      </c>
      <c r="AJ29" s="89"/>
      <c r="AK29" s="92"/>
      <c r="AL29" s="57"/>
      <c r="AM29" s="56">
        <f t="shared" si="3"/>
        <v>18</v>
      </c>
      <c r="AN29" s="33"/>
      <c r="AO29" s="48"/>
      <c r="AP29" s="48"/>
      <c r="AQ29" s="48"/>
      <c r="AR29" s="48"/>
      <c r="AS29" s="26"/>
      <c r="AT29" s="21"/>
    </row>
    <row r="30" spans="1:46" ht="26.25" hidden="1" customHeight="1">
      <c r="A30" s="2"/>
      <c r="B30" s="247">
        <f t="shared" si="0"/>
        <v>0</v>
      </c>
      <c r="C30" s="88"/>
      <c r="D30" s="88"/>
      <c r="E30" s="89"/>
      <c r="F30" s="90"/>
      <c r="G30" s="91"/>
      <c r="H30" s="90"/>
      <c r="I30" s="91"/>
      <c r="J30" s="90"/>
      <c r="K30" s="91"/>
      <c r="L30" s="90"/>
      <c r="M30" s="90"/>
      <c r="N30" s="89"/>
      <c r="O30" s="90"/>
      <c r="P30" s="92"/>
      <c r="Q30" s="90"/>
      <c r="R30" s="88"/>
      <c r="S30" s="88"/>
      <c r="T30" s="92"/>
      <c r="U30" s="90"/>
      <c r="V30" s="92"/>
      <c r="W30" s="90"/>
      <c r="X30" s="92"/>
      <c r="Y30" s="86">
        <f t="shared" si="1"/>
        <v>0</v>
      </c>
      <c r="Z30" s="88"/>
      <c r="AA30" s="88"/>
      <c r="AB30" s="92"/>
      <c r="AC30" s="90"/>
      <c r="AD30" s="92"/>
      <c r="AE30" s="93"/>
      <c r="AF30" s="93"/>
      <c r="AG30" s="118"/>
      <c r="AH30" s="90"/>
      <c r="AI30" s="125">
        <f t="shared" si="2"/>
        <v>0</v>
      </c>
      <c r="AJ30" s="89"/>
      <c r="AK30" s="92"/>
      <c r="AL30" s="57"/>
      <c r="AM30" s="56">
        <f t="shared" si="3"/>
        <v>19</v>
      </c>
      <c r="AN30" s="33"/>
      <c r="AO30" s="48"/>
      <c r="AP30" s="48"/>
      <c r="AQ30" s="48"/>
      <c r="AR30" s="48"/>
      <c r="AS30" s="26"/>
      <c r="AT30" s="21"/>
    </row>
    <row r="31" spans="1:46" ht="26.25" hidden="1" customHeight="1">
      <c r="A31" s="2"/>
      <c r="B31" s="247">
        <f t="shared" si="0"/>
        <v>0</v>
      </c>
      <c r="C31" s="88"/>
      <c r="D31" s="88"/>
      <c r="E31" s="89"/>
      <c r="F31" s="90"/>
      <c r="G31" s="91"/>
      <c r="H31" s="90"/>
      <c r="I31" s="91"/>
      <c r="J31" s="90"/>
      <c r="K31" s="91"/>
      <c r="L31" s="90"/>
      <c r="M31" s="90"/>
      <c r="N31" s="89"/>
      <c r="O31" s="90"/>
      <c r="P31" s="92"/>
      <c r="Q31" s="90"/>
      <c r="R31" s="88"/>
      <c r="S31" s="88"/>
      <c r="T31" s="92"/>
      <c r="U31" s="90"/>
      <c r="V31" s="92"/>
      <c r="W31" s="90"/>
      <c r="X31" s="92"/>
      <c r="Y31" s="86">
        <f t="shared" si="1"/>
        <v>0</v>
      </c>
      <c r="Z31" s="88"/>
      <c r="AA31" s="88"/>
      <c r="AB31" s="92"/>
      <c r="AC31" s="90"/>
      <c r="AD31" s="92"/>
      <c r="AE31" s="93"/>
      <c r="AF31" s="93"/>
      <c r="AG31" s="118"/>
      <c r="AH31" s="90"/>
      <c r="AI31" s="125">
        <f t="shared" si="2"/>
        <v>0</v>
      </c>
      <c r="AJ31" s="89"/>
      <c r="AK31" s="92"/>
      <c r="AL31" s="57"/>
      <c r="AM31" s="56">
        <f t="shared" si="3"/>
        <v>20</v>
      </c>
      <c r="AN31" s="33"/>
      <c r="AO31" s="48"/>
      <c r="AP31" s="48"/>
      <c r="AQ31" s="48"/>
      <c r="AR31" s="48"/>
      <c r="AS31" s="26"/>
      <c r="AT31" s="21"/>
    </row>
    <row r="32" spans="1:46" ht="26.25" hidden="1" customHeight="1" thickBot="1">
      <c r="A32" s="2"/>
      <c r="B32" s="247">
        <f t="shared" si="0"/>
        <v>0</v>
      </c>
      <c r="C32" s="88"/>
      <c r="D32" s="88"/>
      <c r="E32" s="89"/>
      <c r="F32" s="90"/>
      <c r="G32" s="91"/>
      <c r="H32" s="90"/>
      <c r="I32" s="91"/>
      <c r="J32" s="90"/>
      <c r="K32" s="91"/>
      <c r="L32" s="90"/>
      <c r="M32" s="90"/>
      <c r="N32" s="89"/>
      <c r="O32" s="90"/>
      <c r="P32" s="92"/>
      <c r="Q32" s="90"/>
      <c r="R32" s="88"/>
      <c r="S32" s="88"/>
      <c r="T32" s="92"/>
      <c r="U32" s="90"/>
      <c r="V32" s="92"/>
      <c r="W32" s="90"/>
      <c r="X32" s="92"/>
      <c r="Y32" s="86">
        <f t="shared" si="1"/>
        <v>0</v>
      </c>
      <c r="Z32" s="88"/>
      <c r="AA32" s="88"/>
      <c r="AB32" s="92"/>
      <c r="AC32" s="90"/>
      <c r="AD32" s="92"/>
      <c r="AE32" s="93"/>
      <c r="AF32" s="93"/>
      <c r="AG32" s="118"/>
      <c r="AH32" s="90"/>
      <c r="AI32" s="125">
        <f t="shared" si="2"/>
        <v>0</v>
      </c>
      <c r="AJ32" s="89"/>
      <c r="AK32" s="92"/>
      <c r="AL32" s="57"/>
      <c r="AM32" s="56">
        <f t="shared" si="3"/>
        <v>21</v>
      </c>
      <c r="AN32" s="33"/>
      <c r="AO32" s="48"/>
      <c r="AP32" s="48"/>
      <c r="AQ32" s="48"/>
      <c r="AR32" s="48"/>
      <c r="AS32" s="26"/>
      <c r="AT32" s="21"/>
    </row>
    <row r="33" spans="1:46" ht="27.75" customHeight="1" thickBot="1">
      <c r="A33" s="2"/>
      <c r="B33" s="248">
        <f t="shared" ref="B33:AJ33" si="6">SUM(B12:B32)</f>
        <v>0</v>
      </c>
      <c r="C33" s="95">
        <f t="shared" si="6"/>
        <v>0</v>
      </c>
      <c r="D33" s="95">
        <f t="shared" si="6"/>
        <v>0</v>
      </c>
      <c r="E33" s="96">
        <f t="shared" si="6"/>
        <v>0</v>
      </c>
      <c r="F33" s="97">
        <f t="shared" si="6"/>
        <v>0</v>
      </c>
      <c r="G33" s="98">
        <f t="shared" si="6"/>
        <v>0</v>
      </c>
      <c r="H33" s="97">
        <f t="shared" si="6"/>
        <v>0</v>
      </c>
      <c r="I33" s="98">
        <f t="shared" si="6"/>
        <v>0</v>
      </c>
      <c r="J33" s="97">
        <f t="shared" si="6"/>
        <v>0</v>
      </c>
      <c r="K33" s="98">
        <f t="shared" si="6"/>
        <v>0</v>
      </c>
      <c r="L33" s="97">
        <f t="shared" si="6"/>
        <v>0</v>
      </c>
      <c r="M33" s="97">
        <f t="shared" si="6"/>
        <v>0</v>
      </c>
      <c r="N33" s="96">
        <f t="shared" si="6"/>
        <v>0</v>
      </c>
      <c r="O33" s="97">
        <f t="shared" si="6"/>
        <v>0</v>
      </c>
      <c r="P33" s="99">
        <f t="shared" si="6"/>
        <v>0</v>
      </c>
      <c r="Q33" s="97">
        <f t="shared" si="6"/>
        <v>0</v>
      </c>
      <c r="R33" s="95">
        <f t="shared" si="6"/>
        <v>0</v>
      </c>
      <c r="S33" s="95">
        <f t="shared" si="6"/>
        <v>0</v>
      </c>
      <c r="T33" s="99">
        <f t="shared" si="6"/>
        <v>0</v>
      </c>
      <c r="U33" s="97">
        <f t="shared" si="6"/>
        <v>0</v>
      </c>
      <c r="V33" s="99">
        <f t="shared" si="6"/>
        <v>0</v>
      </c>
      <c r="W33" s="97">
        <f t="shared" si="6"/>
        <v>0</v>
      </c>
      <c r="X33" s="99">
        <f t="shared" si="6"/>
        <v>0</v>
      </c>
      <c r="Y33" s="97">
        <f t="shared" si="6"/>
        <v>0</v>
      </c>
      <c r="Z33" s="95">
        <f t="shared" si="6"/>
        <v>0</v>
      </c>
      <c r="AA33" s="95">
        <f t="shared" si="6"/>
        <v>0</v>
      </c>
      <c r="AB33" s="99">
        <f t="shared" si="6"/>
        <v>0</v>
      </c>
      <c r="AC33" s="97">
        <f t="shared" si="6"/>
        <v>0</v>
      </c>
      <c r="AD33" s="99">
        <f t="shared" si="6"/>
        <v>0</v>
      </c>
      <c r="AE33" s="100">
        <f t="shared" si="6"/>
        <v>0</v>
      </c>
      <c r="AF33" s="100">
        <f t="shared" si="6"/>
        <v>0</v>
      </c>
      <c r="AG33" s="119">
        <f t="shared" si="6"/>
        <v>0</v>
      </c>
      <c r="AH33" s="97">
        <f t="shared" si="6"/>
        <v>0</v>
      </c>
      <c r="AI33" s="127">
        <f t="shared" si="6"/>
        <v>8</v>
      </c>
      <c r="AJ33" s="96">
        <f t="shared" si="6"/>
        <v>0</v>
      </c>
      <c r="AK33" s="99">
        <f>SUM(AK12:AK32)</f>
        <v>0</v>
      </c>
      <c r="AL33" s="285" t="s">
        <v>18</v>
      </c>
      <c r="AM33" s="286"/>
      <c r="AN33" s="35"/>
      <c r="AO33" s="28"/>
      <c r="AP33" s="28"/>
      <c r="AQ33" s="28"/>
      <c r="AR33" s="28"/>
      <c r="AS33" s="27"/>
      <c r="AT33" s="25"/>
    </row>
    <row r="34" spans="1:46" ht="27.75" customHeight="1" thickBot="1">
      <c r="A34" s="2"/>
      <c r="B34" s="247">
        <f>D34+E34-C34</f>
        <v>0</v>
      </c>
      <c r="C34" s="81"/>
      <c r="D34" s="81"/>
      <c r="E34" s="82"/>
      <c r="F34" s="101"/>
      <c r="G34" s="102"/>
      <c r="H34" s="101"/>
      <c r="I34" s="102"/>
      <c r="J34" s="101"/>
      <c r="K34" s="102"/>
      <c r="L34" s="101"/>
      <c r="M34" s="101"/>
      <c r="N34" s="103"/>
      <c r="O34" s="101"/>
      <c r="P34" s="104"/>
      <c r="Q34" s="101"/>
      <c r="R34" s="105"/>
      <c r="S34" s="105"/>
      <c r="T34" s="104"/>
      <c r="U34" s="83"/>
      <c r="V34" s="85"/>
      <c r="W34" s="83"/>
      <c r="X34" s="85"/>
      <c r="Y34" s="86">
        <f>SUM(Z34:AB34)</f>
        <v>0</v>
      </c>
      <c r="Z34" s="105"/>
      <c r="AA34" s="105"/>
      <c r="AB34" s="104"/>
      <c r="AC34" s="101"/>
      <c r="AD34" s="104"/>
      <c r="AE34" s="106"/>
      <c r="AF34" s="106"/>
      <c r="AG34" s="120"/>
      <c r="AH34" s="101"/>
      <c r="AI34" s="81"/>
      <c r="AJ34" s="103"/>
      <c r="AK34" s="104"/>
      <c r="AL34" s="287" t="s">
        <v>19</v>
      </c>
      <c r="AM34" s="288"/>
      <c r="AN34" s="34"/>
      <c r="AO34" s="48"/>
      <c r="AP34" s="48"/>
      <c r="AQ34" s="48"/>
      <c r="AR34" s="48"/>
      <c r="AS34" s="48"/>
      <c r="AT34" s="21"/>
    </row>
    <row r="35" spans="1:46" ht="27.75" customHeight="1" thickBot="1">
      <c r="A35" s="149"/>
      <c r="B35" s="107">
        <f t="shared" ref="B35:AK35" si="7">IF(SUM(B33:B34)=0,0,IF(B34=0,1*100.0001,IF(B33=0,1*-100.0001,(B33/B34*100-100))))</f>
        <v>0</v>
      </c>
      <c r="C35" s="108">
        <f t="shared" si="7"/>
        <v>0</v>
      </c>
      <c r="D35" s="108">
        <f t="shared" si="7"/>
        <v>0</v>
      </c>
      <c r="E35" s="109">
        <f t="shared" si="7"/>
        <v>0</v>
      </c>
      <c r="F35" s="110">
        <f t="shared" si="7"/>
        <v>0</v>
      </c>
      <c r="G35" s="111">
        <f t="shared" si="7"/>
        <v>0</v>
      </c>
      <c r="H35" s="110">
        <f t="shared" si="7"/>
        <v>0</v>
      </c>
      <c r="I35" s="111">
        <f t="shared" si="7"/>
        <v>0</v>
      </c>
      <c r="J35" s="110">
        <f t="shared" si="7"/>
        <v>0</v>
      </c>
      <c r="K35" s="111">
        <f t="shared" si="7"/>
        <v>0</v>
      </c>
      <c r="L35" s="110">
        <f t="shared" si="7"/>
        <v>0</v>
      </c>
      <c r="M35" s="110">
        <f t="shared" si="7"/>
        <v>0</v>
      </c>
      <c r="N35" s="109">
        <f t="shared" si="7"/>
        <v>0</v>
      </c>
      <c r="O35" s="110">
        <f t="shared" si="7"/>
        <v>0</v>
      </c>
      <c r="P35" s="112">
        <f t="shared" si="7"/>
        <v>0</v>
      </c>
      <c r="Q35" s="110">
        <f t="shared" si="7"/>
        <v>0</v>
      </c>
      <c r="R35" s="108">
        <f t="shared" si="7"/>
        <v>0</v>
      </c>
      <c r="S35" s="108">
        <f t="shared" si="7"/>
        <v>0</v>
      </c>
      <c r="T35" s="112">
        <f t="shared" si="7"/>
        <v>0</v>
      </c>
      <c r="U35" s="110">
        <f t="shared" si="7"/>
        <v>0</v>
      </c>
      <c r="V35" s="112">
        <f t="shared" si="7"/>
        <v>0</v>
      </c>
      <c r="W35" s="110">
        <f t="shared" si="7"/>
        <v>0</v>
      </c>
      <c r="X35" s="112">
        <f t="shared" si="7"/>
        <v>0</v>
      </c>
      <c r="Y35" s="110">
        <f t="shared" si="7"/>
        <v>0</v>
      </c>
      <c r="Z35" s="108">
        <f t="shared" si="7"/>
        <v>0</v>
      </c>
      <c r="AA35" s="108">
        <f t="shared" si="7"/>
        <v>0</v>
      </c>
      <c r="AB35" s="112">
        <f t="shared" si="7"/>
        <v>0</v>
      </c>
      <c r="AC35" s="110">
        <f t="shared" si="7"/>
        <v>0</v>
      </c>
      <c r="AD35" s="112">
        <f t="shared" si="7"/>
        <v>0</v>
      </c>
      <c r="AE35" s="113">
        <f t="shared" si="7"/>
        <v>0</v>
      </c>
      <c r="AF35" s="113">
        <f t="shared" si="7"/>
        <v>0</v>
      </c>
      <c r="AG35" s="121">
        <f t="shared" si="7"/>
        <v>0</v>
      </c>
      <c r="AH35" s="110">
        <f t="shared" si="7"/>
        <v>0</v>
      </c>
      <c r="AI35" s="108">
        <f t="shared" si="7"/>
        <v>100.0001</v>
      </c>
      <c r="AJ35" s="109">
        <f t="shared" si="7"/>
        <v>0</v>
      </c>
      <c r="AK35" s="112">
        <f t="shared" si="7"/>
        <v>0</v>
      </c>
      <c r="AL35" s="275" t="s">
        <v>20</v>
      </c>
      <c r="AM35" s="276"/>
      <c r="AN35" s="34"/>
      <c r="AO35" s="48"/>
      <c r="AP35" s="48"/>
      <c r="AQ35" s="48"/>
      <c r="AR35" s="48"/>
      <c r="AS35" s="48"/>
      <c r="AT35" s="21"/>
    </row>
    <row r="36" spans="1:46" s="37" customFormat="1" ht="7.15" customHeight="1" thickBot="1">
      <c r="A36" s="41"/>
      <c r="B36" s="352"/>
      <c r="C36" s="352"/>
      <c r="D36" s="352"/>
      <c r="E36" s="352"/>
      <c r="F36" s="352"/>
      <c r="G36" s="352"/>
      <c r="H36" s="352"/>
      <c r="I36" s="352"/>
      <c r="J36" s="353"/>
      <c r="K36" s="353"/>
      <c r="L36" s="353"/>
      <c r="M36" s="353"/>
      <c r="N36" s="353"/>
      <c r="O36" s="415"/>
      <c r="P36" s="415"/>
      <c r="Q36" s="415"/>
      <c r="R36" s="415"/>
      <c r="S36" s="415"/>
      <c r="T36" s="415"/>
      <c r="U36" s="415"/>
      <c r="V36" s="355"/>
      <c r="W36" s="355"/>
      <c r="X36" s="355"/>
      <c r="Y36" s="355"/>
      <c r="Z36" s="355"/>
      <c r="AA36" s="355"/>
      <c r="AB36" s="355"/>
      <c r="AC36" s="355"/>
      <c r="AD36" s="355"/>
      <c r="AE36" s="355"/>
      <c r="AF36" s="355"/>
      <c r="AG36" s="355"/>
      <c r="AH36" s="355"/>
      <c r="AI36" s="355"/>
      <c r="AJ36" s="355"/>
      <c r="AK36" s="355"/>
      <c r="AL36" s="355"/>
      <c r="AM36" s="355"/>
      <c r="AN36" s="137"/>
      <c r="AO36" s="137"/>
      <c r="AP36" s="137"/>
      <c r="AQ36" s="137"/>
      <c r="AR36" s="137"/>
      <c r="AS36" s="137"/>
      <c r="AT36" s="138"/>
    </row>
    <row r="37" spans="1:46" ht="15" customHeight="1" thickTop="1"/>
    <row r="40" spans="1:46" ht="15" customHeight="1"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</row>
  </sheetData>
  <sheetProtection formatCells="0" formatColumns="0" formatRows="0" insertColumns="0" insertRows="0" insertHyperlinks="0" deleteColumns="0" deleteRows="0" sort="0" autoFilter="0" pivotTables="0"/>
  <mergeCells count="52">
    <mergeCell ref="AJ5:AM5"/>
    <mergeCell ref="A1:AT1"/>
    <mergeCell ref="B2:H2"/>
    <mergeCell ref="L2:AF3"/>
    <mergeCell ref="AJ2:AM2"/>
    <mergeCell ref="B3:H3"/>
    <mergeCell ref="AJ3:AM3"/>
    <mergeCell ref="B5:H5"/>
    <mergeCell ref="L5:P5"/>
    <mergeCell ref="Q5:T5"/>
    <mergeCell ref="X5:AB5"/>
    <mergeCell ref="AC5:AF5"/>
    <mergeCell ref="U9:V9"/>
    <mergeCell ref="W9:X9"/>
    <mergeCell ref="K7:AG7"/>
    <mergeCell ref="B9:E9"/>
    <mergeCell ref="F9:G9"/>
    <mergeCell ref="H9:I9"/>
    <mergeCell ref="J9:K9"/>
    <mergeCell ref="M9:N9"/>
    <mergeCell ref="O9:P9"/>
    <mergeCell ref="Q9:T9"/>
    <mergeCell ref="Y9:AB9"/>
    <mergeCell ref="AC9:AD9"/>
    <mergeCell ref="AE9:AF9"/>
    <mergeCell ref="AG9:AK9"/>
    <mergeCell ref="B6:H7"/>
    <mergeCell ref="AJ6:AM7"/>
    <mergeCell ref="J10:K10"/>
    <mergeCell ref="AC10:AD10"/>
    <mergeCell ref="AE10:AE11"/>
    <mergeCell ref="O10:P10"/>
    <mergeCell ref="Q10:T10"/>
    <mergeCell ref="U10:V10"/>
    <mergeCell ref="L10:L11"/>
    <mergeCell ref="M10:N10"/>
    <mergeCell ref="B36:I36"/>
    <mergeCell ref="J36:N36"/>
    <mergeCell ref="O36:U36"/>
    <mergeCell ref="V36:AM36"/>
    <mergeCell ref="AF10:AF11"/>
    <mergeCell ref="AG10:AK10"/>
    <mergeCell ref="AL33:AM33"/>
    <mergeCell ref="AL34:AM34"/>
    <mergeCell ref="AL35:AM35"/>
    <mergeCell ref="AM9:AM11"/>
    <mergeCell ref="B10:E10"/>
    <mergeCell ref="F10:G10"/>
    <mergeCell ref="AL9:AL11"/>
    <mergeCell ref="W10:X10"/>
    <mergeCell ref="Y10:AB10"/>
    <mergeCell ref="H10:I10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Pakistan</vt:lpstr>
      <vt:lpstr>49 Zone Sheet</vt:lpstr>
      <vt:lpstr>کراچی</vt:lpstr>
      <vt:lpstr>حیدرآباد</vt:lpstr>
      <vt:lpstr>ملتان</vt:lpstr>
      <vt:lpstr>فیصل آباد</vt:lpstr>
      <vt:lpstr>لاہور</vt:lpstr>
      <vt:lpstr>اسلام آباد</vt:lpstr>
      <vt:lpstr>'49 Zone Sheet'!Print_Area</vt:lpstr>
      <vt:lpstr>Pakistan!Print_Area</vt:lpstr>
      <vt:lpstr>'اسلام آباد'!Print_Area</vt:lpstr>
      <vt:lpstr>حیدرآباد!Print_Area</vt:lpstr>
      <vt:lpstr>'فیصل آباد'!Print_Area</vt:lpstr>
      <vt:lpstr>کراچی!Print_Area</vt:lpstr>
      <vt:lpstr>لاہور!Print_Area</vt:lpstr>
      <vt:lpstr>ملتان!Print_Area</vt:lpstr>
      <vt:lpstr>'49 Zone Sheet'!Print_Titles</vt:lpstr>
      <vt:lpstr>Pakistan!Print_Titles</vt:lpstr>
      <vt:lpstr>'اسلام آباد'!Print_Titles</vt:lpstr>
      <vt:lpstr>حیدرآباد!Print_Titles</vt:lpstr>
      <vt:lpstr>'فیصل آباد'!Print_Titles</vt:lpstr>
      <vt:lpstr>کراچی!Print_Titles</vt:lpstr>
      <vt:lpstr>لاہور!Print_Titles</vt:lpstr>
      <vt:lpstr>ملتان!Print_Titles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2021-10-23T07:08:02Z</cp:lastPrinted>
  <dcterms:created xsi:type="dcterms:W3CDTF">2002-05-03T06:31:37Z</dcterms:created>
  <dcterms:modified xsi:type="dcterms:W3CDTF">2021-10-23T07:08:22Z</dcterms:modified>
</cp:coreProperties>
</file>