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Auqaf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ٹیریئر سندھ" sheetId="83" r:id="rId4"/>
    <sheet name="بلوچستان" sheetId="84" r:id="rId5"/>
    <sheet name="پنجاب" sheetId="85" r:id="rId6"/>
    <sheet name="اسلام آباد" sheetId="86" r:id="rId7"/>
    <sheet name="گلگت بلتستان" sheetId="87" r:id="rId8"/>
    <sheet name="خیبر پختونخوا" sheetId="88" r:id="rId9"/>
    <sheet name="کشمیر" sheetId="89" r:id="rId10"/>
  </sheets>
  <definedNames>
    <definedName name="_xlnm.Print_Area" localSheetId="0">'Pakistan, Suba'!$A$1:$Z$32</definedName>
    <definedName name="_xlnm.Print_Area" localSheetId="1">'Pakistan,Division'!$A$1:$AA$58</definedName>
    <definedName name="_xlnm.Print_Area" localSheetId="6">'اسلام آباد'!$A$1:$Z$30</definedName>
    <definedName name="_xlnm.Print_Area" localSheetId="3">'انٹیریئر سندھ'!$A$1:$Z$30</definedName>
    <definedName name="_xlnm.Print_Area" localSheetId="4">بلوچستان!$A$1:$Z$30</definedName>
    <definedName name="_xlnm.Print_Area" localSheetId="5">پنجاب!$A$1:$Z$30</definedName>
    <definedName name="_xlnm.Print_Area" localSheetId="8">'خیبر پختونخوا'!$A$1:$Z$30</definedName>
    <definedName name="_xlnm.Print_Area" localSheetId="2">کراچی!$A$1:$Z$30</definedName>
    <definedName name="_xlnm.Print_Area" localSheetId="9">کشمیر!$A$1:$Z$30</definedName>
    <definedName name="_xlnm.Print_Area" localSheetId="7">'گلگت بلتستان'!$A$1:$Z$30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38" l="1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H5" i="38" l="1"/>
  <c r="N5" i="38"/>
  <c r="V5" i="38"/>
  <c r="B6" i="38"/>
  <c r="C53" i="38"/>
  <c r="C48" i="38"/>
  <c r="C42" i="38"/>
  <c r="C39" i="38"/>
  <c r="C38" i="38"/>
  <c r="C27" i="86"/>
  <c r="D36" i="38"/>
  <c r="E36" i="38"/>
  <c r="C35" i="38"/>
  <c r="C31" i="38"/>
  <c r="C21" i="38"/>
  <c r="C15" i="38"/>
  <c r="C14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I56" i="38"/>
  <c r="I29" i="32" s="1"/>
  <c r="J56" i="38"/>
  <c r="J29" i="32" s="1"/>
  <c r="K56" i="38"/>
  <c r="K29" i="32" s="1"/>
  <c r="L56" i="38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U56" i="38"/>
  <c r="U29" i="32" s="1"/>
  <c r="V56" i="38"/>
  <c r="V29" i="32" s="1"/>
  <c r="W56" i="38"/>
  <c r="W29" i="32" s="1"/>
  <c r="H29" i="32"/>
  <c r="L29" i="32"/>
  <c r="T29" i="32"/>
  <c r="C52" i="38"/>
  <c r="W52" i="38"/>
  <c r="W53" i="38"/>
  <c r="B53" i="38"/>
  <c r="B52" i="38"/>
  <c r="W45" i="38"/>
  <c r="C46" i="38"/>
  <c r="W46" i="38"/>
  <c r="C47" i="38"/>
  <c r="W47" i="38"/>
  <c r="W48" i="38"/>
  <c r="W49" i="38"/>
  <c r="C50" i="38"/>
  <c r="D50" i="38"/>
  <c r="W50" i="38"/>
  <c r="C51" i="38"/>
  <c r="W51" i="38"/>
  <c r="B46" i="38"/>
  <c r="B47" i="38"/>
  <c r="B48" i="38"/>
  <c r="B49" i="38"/>
  <c r="B50" i="38"/>
  <c r="B51" i="38"/>
  <c r="B45" i="38"/>
  <c r="W42" i="38"/>
  <c r="W43" i="38"/>
  <c r="C44" i="38"/>
  <c r="W44" i="38"/>
  <c r="B43" i="38"/>
  <c r="B44" i="38"/>
  <c r="B42" i="38"/>
  <c r="C37" i="38"/>
  <c r="W37" i="38"/>
  <c r="W38" i="38"/>
  <c r="W39" i="38"/>
  <c r="W40" i="38"/>
  <c r="C41" i="38"/>
  <c r="W41" i="38"/>
  <c r="B38" i="38"/>
  <c r="B39" i="38"/>
  <c r="B40" i="38"/>
  <c r="B41" i="38"/>
  <c r="B37" i="38"/>
  <c r="W28" i="38"/>
  <c r="C29" i="38"/>
  <c r="W29" i="38"/>
  <c r="W30" i="38"/>
  <c r="W31" i="38"/>
  <c r="W32" i="38"/>
  <c r="C33" i="38"/>
  <c r="W33" i="38"/>
  <c r="W34" i="38"/>
  <c r="W35" i="38"/>
  <c r="C36" i="38"/>
  <c r="W36" i="38"/>
  <c r="B29" i="38"/>
  <c r="B30" i="38"/>
  <c r="B31" i="38"/>
  <c r="B32" i="38"/>
  <c r="B33" i="38"/>
  <c r="B34" i="38"/>
  <c r="B35" i="38"/>
  <c r="B36" i="38"/>
  <c r="B28" i="38"/>
  <c r="W20" i="38"/>
  <c r="W21" i="38"/>
  <c r="W22" i="38"/>
  <c r="C23" i="38"/>
  <c r="W23" i="38"/>
  <c r="W24" i="38"/>
  <c r="W25" i="38"/>
  <c r="C26" i="38"/>
  <c r="W26" i="38"/>
  <c r="C27" i="38"/>
  <c r="W27" i="38"/>
  <c r="B21" i="38"/>
  <c r="B22" i="38"/>
  <c r="B23" i="38"/>
  <c r="B24" i="38"/>
  <c r="B25" i="38"/>
  <c r="B26" i="38"/>
  <c r="B27" i="38"/>
  <c r="B20" i="38"/>
  <c r="W14" i="38"/>
  <c r="W15" i="38"/>
  <c r="C16" i="38"/>
  <c r="W16" i="38"/>
  <c r="C17" i="38"/>
  <c r="W17" i="38"/>
  <c r="C18" i="38"/>
  <c r="W18" i="38"/>
  <c r="C19" i="38"/>
  <c r="W19" i="38"/>
  <c r="B15" i="38"/>
  <c r="B16" i="38"/>
  <c r="B17" i="38"/>
  <c r="B18" i="38"/>
  <c r="B19" i="38"/>
  <c r="B14" i="38"/>
  <c r="C13" i="38"/>
  <c r="W13" i="38"/>
  <c r="C12" i="38"/>
  <c r="D12" i="38"/>
  <c r="W12" i="38"/>
  <c r="X53" i="38"/>
  <c r="X54" i="38"/>
  <c r="X52" i="38"/>
  <c r="X46" i="38"/>
  <c r="X47" i="38"/>
  <c r="X48" i="38"/>
  <c r="X49" i="38"/>
  <c r="X50" i="38"/>
  <c r="X51" i="38"/>
  <c r="X45" i="38"/>
  <c r="X43" i="38"/>
  <c r="X44" i="38"/>
  <c r="X42" i="38"/>
  <c r="X38" i="38"/>
  <c r="X39" i="38"/>
  <c r="X40" i="38"/>
  <c r="X41" i="38"/>
  <c r="X37" i="38"/>
  <c r="X29" i="38"/>
  <c r="X30" i="38"/>
  <c r="X31" i="38"/>
  <c r="X32" i="38"/>
  <c r="X33" i="38"/>
  <c r="X34" i="38"/>
  <c r="X35" i="38"/>
  <c r="X36" i="38"/>
  <c r="X28" i="38"/>
  <c r="X21" i="38"/>
  <c r="X22" i="38"/>
  <c r="X23" i="38"/>
  <c r="X24" i="38"/>
  <c r="X25" i="38"/>
  <c r="X26" i="38"/>
  <c r="X27" i="38"/>
  <c r="X20" i="38"/>
  <c r="X15" i="38"/>
  <c r="X16" i="38"/>
  <c r="X17" i="38"/>
  <c r="X18" i="38"/>
  <c r="X19" i="38"/>
  <c r="X14" i="38"/>
  <c r="W27" i="89"/>
  <c r="W29" i="89" s="1"/>
  <c r="B27" i="89"/>
  <c r="B29" i="89" s="1"/>
  <c r="Y13" i="89"/>
  <c r="Y14" i="89" s="1"/>
  <c r="Y15" i="89" s="1"/>
  <c r="Y16" i="89" s="1"/>
  <c r="Y17" i="89" s="1"/>
  <c r="Y18" i="89" s="1"/>
  <c r="Y19" i="89" s="1"/>
  <c r="Y20" i="89" s="1"/>
  <c r="Y21" i="89" s="1"/>
  <c r="Y22" i="89" s="1"/>
  <c r="Y23" i="89" s="1"/>
  <c r="Y24" i="89" s="1"/>
  <c r="Y25" i="89" s="1"/>
  <c r="Y26" i="89" s="1"/>
  <c r="W27" i="88"/>
  <c r="W29" i="88" s="1"/>
  <c r="B27" i="88"/>
  <c r="Y13" i="88"/>
  <c r="Y14" i="88" s="1"/>
  <c r="Y15" i="88" s="1"/>
  <c r="Y16" i="88" s="1"/>
  <c r="Y17" i="88" s="1"/>
  <c r="Y18" i="88" s="1"/>
  <c r="Y19" i="88" s="1"/>
  <c r="Y20" i="88" s="1"/>
  <c r="Y21" i="88" s="1"/>
  <c r="Y22" i="88" s="1"/>
  <c r="Y23" i="88" s="1"/>
  <c r="Y24" i="88" s="1"/>
  <c r="Y25" i="88" s="1"/>
  <c r="Y26" i="88" s="1"/>
  <c r="W27" i="87"/>
  <c r="W29" i="87" s="1"/>
  <c r="C27" i="87"/>
  <c r="C29" i="87" s="1"/>
  <c r="B27" i="87"/>
  <c r="B29" i="87" s="1"/>
  <c r="Y13" i="87"/>
  <c r="Y14" i="87" s="1"/>
  <c r="Y15" i="87" s="1"/>
  <c r="Y16" i="87" s="1"/>
  <c r="Y17" i="87" s="1"/>
  <c r="Y18" i="87" s="1"/>
  <c r="Y19" i="87" s="1"/>
  <c r="Y20" i="87" s="1"/>
  <c r="Y21" i="87" s="1"/>
  <c r="Y22" i="87" s="1"/>
  <c r="Y23" i="87" s="1"/>
  <c r="Y24" i="87" s="1"/>
  <c r="Y25" i="87" s="1"/>
  <c r="Y26" i="87" s="1"/>
  <c r="W27" i="86"/>
  <c r="W29" i="86" s="1"/>
  <c r="B27" i="86"/>
  <c r="B29" i="86" s="1"/>
  <c r="Y13" i="86"/>
  <c r="Y14" i="86" s="1"/>
  <c r="Y15" i="86" s="1"/>
  <c r="Y16" i="86" s="1"/>
  <c r="Y17" i="86" s="1"/>
  <c r="Y18" i="86" s="1"/>
  <c r="Y19" i="86" s="1"/>
  <c r="Y20" i="86" s="1"/>
  <c r="Y21" i="86" s="1"/>
  <c r="Y22" i="86" s="1"/>
  <c r="Y23" i="86" s="1"/>
  <c r="Y24" i="86" s="1"/>
  <c r="Y25" i="86" s="1"/>
  <c r="Y26" i="86" s="1"/>
  <c r="W27" i="85"/>
  <c r="W29" i="85" s="1"/>
  <c r="B27" i="85"/>
  <c r="Y13" i="85"/>
  <c r="Y14" i="85" s="1"/>
  <c r="Y15" i="85" s="1"/>
  <c r="Y16" i="85" s="1"/>
  <c r="Y17" i="85" s="1"/>
  <c r="Y18" i="85" s="1"/>
  <c r="Y19" i="85" s="1"/>
  <c r="Y20" i="85" s="1"/>
  <c r="Y21" i="85" s="1"/>
  <c r="Y22" i="85" s="1"/>
  <c r="Y23" i="85" s="1"/>
  <c r="Y24" i="85" s="1"/>
  <c r="Y25" i="85" s="1"/>
  <c r="Y26" i="85" s="1"/>
  <c r="W27" i="84"/>
  <c r="W29" i="84" s="1"/>
  <c r="B27" i="84"/>
  <c r="B29" i="84" s="1"/>
  <c r="Y13" i="84"/>
  <c r="Y14" i="84" s="1"/>
  <c r="Y15" i="84" s="1"/>
  <c r="Y16" i="84" s="1"/>
  <c r="Y17" i="84" s="1"/>
  <c r="Y18" i="84" s="1"/>
  <c r="Y19" i="84" s="1"/>
  <c r="Y20" i="84" s="1"/>
  <c r="Y21" i="84" s="1"/>
  <c r="Y22" i="84" s="1"/>
  <c r="Y23" i="84" s="1"/>
  <c r="Y24" i="84" s="1"/>
  <c r="Y25" i="84" s="1"/>
  <c r="Y26" i="84" s="1"/>
  <c r="W27" i="83"/>
  <c r="W29" i="83" s="1"/>
  <c r="B27" i="83"/>
  <c r="B29" i="83" s="1"/>
  <c r="Y13" i="83"/>
  <c r="Y14" i="83" s="1"/>
  <c r="Y15" i="83" s="1"/>
  <c r="Y16" i="83" s="1"/>
  <c r="Y17" i="83" s="1"/>
  <c r="Y18" i="83" s="1"/>
  <c r="Y19" i="83" s="1"/>
  <c r="Y20" i="83" s="1"/>
  <c r="Y21" i="83" s="1"/>
  <c r="Y22" i="83" s="1"/>
  <c r="Y23" i="83" s="1"/>
  <c r="Y24" i="83" s="1"/>
  <c r="Y25" i="83" s="1"/>
  <c r="Y26" i="83" s="1"/>
  <c r="W17" i="32" l="1"/>
  <c r="W13" i="32"/>
  <c r="W14" i="32"/>
  <c r="W18" i="32"/>
  <c r="W15" i="32"/>
  <c r="W19" i="32"/>
  <c r="W16" i="32"/>
  <c r="D52" i="38"/>
  <c r="D27" i="89"/>
  <c r="B19" i="32"/>
  <c r="C27" i="89"/>
  <c r="D51" i="38"/>
  <c r="D45" i="38"/>
  <c r="D47" i="38"/>
  <c r="D48" i="38"/>
  <c r="D46" i="38"/>
  <c r="C49" i="38"/>
  <c r="E46" i="38"/>
  <c r="C45" i="38"/>
  <c r="C27" i="88"/>
  <c r="B29" i="88"/>
  <c r="B18" i="32"/>
  <c r="E50" i="38"/>
  <c r="B17" i="32"/>
  <c r="D43" i="38"/>
  <c r="D44" i="38"/>
  <c r="C43" i="38"/>
  <c r="C17" i="32"/>
  <c r="D40" i="38"/>
  <c r="C29" i="86"/>
  <c r="C16" i="32"/>
  <c r="D41" i="38"/>
  <c r="C40" i="38"/>
  <c r="B16" i="32"/>
  <c r="G36" i="38"/>
  <c r="F36" i="38"/>
  <c r="C28" i="38"/>
  <c r="C27" i="85"/>
  <c r="C30" i="38"/>
  <c r="C34" i="38"/>
  <c r="B29" i="85"/>
  <c r="B15" i="32"/>
  <c r="C32" i="38"/>
  <c r="D29" i="38"/>
  <c r="D33" i="38"/>
  <c r="D27" i="38"/>
  <c r="D26" i="38"/>
  <c r="E22" i="38"/>
  <c r="D22" i="38"/>
  <c r="B14" i="32"/>
  <c r="D23" i="38"/>
  <c r="C22" i="38"/>
  <c r="D27" i="84"/>
  <c r="C24" i="38"/>
  <c r="D20" i="38"/>
  <c r="C20" i="38"/>
  <c r="C27" i="84"/>
  <c r="C25" i="38"/>
  <c r="D19" i="38"/>
  <c r="D18" i="38"/>
  <c r="D17" i="38"/>
  <c r="D16" i="38"/>
  <c r="C27" i="83"/>
  <c r="C13" i="32" s="1"/>
  <c r="B13" i="32"/>
  <c r="D13" i="38"/>
  <c r="E13" i="38"/>
  <c r="E12" i="38"/>
  <c r="C29" i="83" l="1"/>
  <c r="D29" i="89"/>
  <c r="D19" i="32"/>
  <c r="E52" i="38"/>
  <c r="C29" i="89"/>
  <c r="C19" i="32"/>
  <c r="D53" i="38"/>
  <c r="E51" i="38"/>
  <c r="F46" i="38"/>
  <c r="C29" i="88"/>
  <c r="C18" i="32"/>
  <c r="E48" i="38"/>
  <c r="E45" i="38"/>
  <c r="F50" i="38"/>
  <c r="E27" i="88"/>
  <c r="D49" i="38"/>
  <c r="E47" i="38"/>
  <c r="D27" i="88"/>
  <c r="E44" i="38"/>
  <c r="E43" i="38"/>
  <c r="D42" i="38"/>
  <c r="D27" i="87"/>
  <c r="D37" i="38"/>
  <c r="D27" i="86"/>
  <c r="D39" i="38"/>
  <c r="E41" i="38"/>
  <c r="D38" i="38"/>
  <c r="E40" i="38"/>
  <c r="H36" i="38"/>
  <c r="D31" i="38"/>
  <c r="E33" i="38"/>
  <c r="D32" i="38"/>
  <c r="D34" i="38"/>
  <c r="D27" i="85"/>
  <c r="D28" i="38"/>
  <c r="C29" i="85"/>
  <c r="C15" i="32"/>
  <c r="D35" i="38"/>
  <c r="E29" i="38"/>
  <c r="D30" i="38"/>
  <c r="E26" i="38"/>
  <c r="E27" i="38"/>
  <c r="D29" i="84"/>
  <c r="D14" i="32"/>
  <c r="E20" i="38"/>
  <c r="C29" i="84"/>
  <c r="C14" i="32"/>
  <c r="D21" i="38"/>
  <c r="D24" i="38"/>
  <c r="E23" i="38"/>
  <c r="D25" i="38"/>
  <c r="F22" i="38"/>
  <c r="E18" i="38"/>
  <c r="E17" i="38"/>
  <c r="E16" i="38"/>
  <c r="E19" i="38"/>
  <c r="D14" i="38"/>
  <c r="D27" i="83"/>
  <c r="D15" i="38"/>
  <c r="F13" i="38"/>
  <c r="F12" i="38"/>
  <c r="E53" i="38" l="1"/>
  <c r="E27" i="89"/>
  <c r="F52" i="38"/>
  <c r="F27" i="89"/>
  <c r="F51" i="38"/>
  <c r="E29" i="88"/>
  <c r="E18" i="32"/>
  <c r="D18" i="32"/>
  <c r="D29" i="88"/>
  <c r="F47" i="38"/>
  <c r="G46" i="38"/>
  <c r="E49" i="38"/>
  <c r="G50" i="38"/>
  <c r="F45" i="38"/>
  <c r="F27" i="88"/>
  <c r="F48" i="38"/>
  <c r="D17" i="32"/>
  <c r="D29" i="87"/>
  <c r="F43" i="38"/>
  <c r="E42" i="38"/>
  <c r="E27" i="87"/>
  <c r="F44" i="38"/>
  <c r="E39" i="38"/>
  <c r="E37" i="38"/>
  <c r="E27" i="86"/>
  <c r="F40" i="38"/>
  <c r="F41" i="38"/>
  <c r="D16" i="32"/>
  <c r="D29" i="86"/>
  <c r="E38" i="38"/>
  <c r="I36" i="38"/>
  <c r="F29" i="38"/>
  <c r="E34" i="38"/>
  <c r="F33" i="38"/>
  <c r="E30" i="38"/>
  <c r="E35" i="38"/>
  <c r="D29" i="85"/>
  <c r="D15" i="32"/>
  <c r="E28" i="38"/>
  <c r="E27" i="85"/>
  <c r="E32" i="38"/>
  <c r="E31" i="38"/>
  <c r="F27" i="38"/>
  <c r="F26" i="38"/>
  <c r="F23" i="38"/>
  <c r="E25" i="38"/>
  <c r="E24" i="38"/>
  <c r="E21" i="38"/>
  <c r="F20" i="38"/>
  <c r="G22" i="38"/>
  <c r="E27" i="84"/>
  <c r="F17" i="38"/>
  <c r="F16" i="38"/>
  <c r="F19" i="38"/>
  <c r="F18" i="38"/>
  <c r="E15" i="38"/>
  <c r="D13" i="32"/>
  <c r="D29" i="83"/>
  <c r="E27" i="83"/>
  <c r="E14" i="38"/>
  <c r="G13" i="38"/>
  <c r="G12" i="38"/>
  <c r="F53" i="38" l="1"/>
  <c r="G27" i="89"/>
  <c r="G52" i="38"/>
  <c r="F29" i="89"/>
  <c r="F19" i="32"/>
  <c r="E29" i="89"/>
  <c r="E19" i="32"/>
  <c r="G51" i="38"/>
  <c r="G48" i="38"/>
  <c r="F29" i="88"/>
  <c r="F18" i="32"/>
  <c r="H50" i="38"/>
  <c r="H46" i="38"/>
  <c r="G45" i="38"/>
  <c r="G27" i="88"/>
  <c r="F49" i="38"/>
  <c r="G47" i="38"/>
  <c r="G43" i="38"/>
  <c r="E17" i="32"/>
  <c r="E29" i="87"/>
  <c r="G44" i="38"/>
  <c r="F42" i="38"/>
  <c r="F27" i="87"/>
  <c r="F38" i="38"/>
  <c r="G40" i="38"/>
  <c r="F37" i="38"/>
  <c r="F27" i="86"/>
  <c r="G41" i="38"/>
  <c r="E29" i="86"/>
  <c r="E16" i="32"/>
  <c r="F39" i="38"/>
  <c r="J36" i="38"/>
  <c r="F34" i="38"/>
  <c r="F32" i="38"/>
  <c r="F31" i="38"/>
  <c r="G33" i="38"/>
  <c r="G29" i="38"/>
  <c r="E29" i="85"/>
  <c r="E15" i="32"/>
  <c r="F30" i="38"/>
  <c r="F28" i="38"/>
  <c r="F27" i="85"/>
  <c r="F35" i="38"/>
  <c r="G26" i="38"/>
  <c r="G27" i="38"/>
  <c r="G20" i="38"/>
  <c r="F21" i="38"/>
  <c r="G27" i="84"/>
  <c r="F25" i="38"/>
  <c r="H22" i="38"/>
  <c r="F27" i="84"/>
  <c r="E14" i="32"/>
  <c r="E29" i="84"/>
  <c r="F24" i="38"/>
  <c r="G23" i="38"/>
  <c r="G18" i="38"/>
  <c r="G16" i="38"/>
  <c r="G19" i="38"/>
  <c r="G17" i="38"/>
  <c r="E29" i="83"/>
  <c r="E13" i="32"/>
  <c r="F14" i="38"/>
  <c r="F27" i="83"/>
  <c r="F15" i="38"/>
  <c r="H13" i="38"/>
  <c r="H12" i="38"/>
  <c r="G29" i="89" l="1"/>
  <c r="G19" i="32"/>
  <c r="H52" i="38"/>
  <c r="G53" i="38"/>
  <c r="H51" i="38"/>
  <c r="H47" i="38"/>
  <c r="H45" i="38"/>
  <c r="I46" i="38"/>
  <c r="G29" i="88"/>
  <c r="G18" i="32"/>
  <c r="H48" i="38"/>
  <c r="G49" i="38"/>
  <c r="I50" i="38"/>
  <c r="F29" i="87"/>
  <c r="F17" i="32"/>
  <c r="H44" i="38"/>
  <c r="G42" i="38"/>
  <c r="G27" i="87"/>
  <c r="H43" i="38"/>
  <c r="F29" i="86"/>
  <c r="F16" i="32"/>
  <c r="H40" i="38"/>
  <c r="G39" i="38"/>
  <c r="H41" i="38"/>
  <c r="G27" i="86"/>
  <c r="G37" i="38"/>
  <c r="G38" i="38"/>
  <c r="K36" i="38"/>
  <c r="G28" i="38"/>
  <c r="G27" i="85"/>
  <c r="G35" i="38"/>
  <c r="H33" i="38"/>
  <c r="G31" i="38"/>
  <c r="G32" i="38"/>
  <c r="F29" i="85"/>
  <c r="F15" i="32"/>
  <c r="G30" i="38"/>
  <c r="H29" i="38"/>
  <c r="G34" i="38"/>
  <c r="H27" i="38"/>
  <c r="H26" i="38"/>
  <c r="G29" i="84"/>
  <c r="G14" i="32"/>
  <c r="H23" i="38"/>
  <c r="G25" i="38"/>
  <c r="H20" i="38"/>
  <c r="I22" i="38"/>
  <c r="F29" i="84"/>
  <c r="F14" i="32"/>
  <c r="G24" i="38"/>
  <c r="H27" i="84"/>
  <c r="G21" i="38"/>
  <c r="H17" i="38"/>
  <c r="H16" i="38"/>
  <c r="H18" i="38"/>
  <c r="H19" i="38"/>
  <c r="G14" i="38"/>
  <c r="G27" i="83"/>
  <c r="G15" i="38"/>
  <c r="F29" i="83"/>
  <c r="F13" i="32"/>
  <c r="I13" i="38"/>
  <c r="I27" i="61"/>
  <c r="I12" i="38"/>
  <c r="I52" i="38" l="1"/>
  <c r="H53" i="38"/>
  <c r="H27" i="89"/>
  <c r="I51" i="38"/>
  <c r="H49" i="38"/>
  <c r="I45" i="38"/>
  <c r="I27" i="88"/>
  <c r="H27" i="88"/>
  <c r="J50" i="38"/>
  <c r="I48" i="38"/>
  <c r="J46" i="38"/>
  <c r="I47" i="38"/>
  <c r="I43" i="38"/>
  <c r="I44" i="38"/>
  <c r="H42" i="38"/>
  <c r="H27" i="87"/>
  <c r="G29" i="87"/>
  <c r="G17" i="32"/>
  <c r="H37" i="38"/>
  <c r="H27" i="86"/>
  <c r="I41" i="38"/>
  <c r="I40" i="38"/>
  <c r="H39" i="38"/>
  <c r="H38" i="38"/>
  <c r="G29" i="86"/>
  <c r="G16" i="32"/>
  <c r="L36" i="38"/>
  <c r="H34" i="38"/>
  <c r="I33" i="38"/>
  <c r="G29" i="85"/>
  <c r="G15" i="32"/>
  <c r="H32" i="38"/>
  <c r="H30" i="38"/>
  <c r="I29" i="38"/>
  <c r="H31" i="38"/>
  <c r="H35" i="38"/>
  <c r="H27" i="85"/>
  <c r="H28" i="38"/>
  <c r="I26" i="38"/>
  <c r="I27" i="38"/>
  <c r="H29" i="84"/>
  <c r="H14" i="32"/>
  <c r="I20" i="38"/>
  <c r="I23" i="38"/>
  <c r="J22" i="38"/>
  <c r="H24" i="38"/>
  <c r="H21" i="38"/>
  <c r="H25" i="38"/>
  <c r="I19" i="38"/>
  <c r="I16" i="38"/>
  <c r="I18" i="38"/>
  <c r="I17" i="38"/>
  <c r="G13" i="32"/>
  <c r="G29" i="83"/>
  <c r="H15" i="38"/>
  <c r="H14" i="38"/>
  <c r="H27" i="83"/>
  <c r="J13" i="38"/>
  <c r="I29" i="61"/>
  <c r="I12" i="32"/>
  <c r="J27" i="61"/>
  <c r="J12" i="38"/>
  <c r="H29" i="89" l="1"/>
  <c r="H19" i="32"/>
  <c r="I53" i="38"/>
  <c r="I27" i="89"/>
  <c r="J52" i="38"/>
  <c r="J51" i="38"/>
  <c r="J47" i="38"/>
  <c r="J48" i="38"/>
  <c r="K46" i="38"/>
  <c r="K50" i="38"/>
  <c r="J45" i="38"/>
  <c r="H18" i="32"/>
  <c r="H29" i="88"/>
  <c r="I29" i="88"/>
  <c r="I18" i="32"/>
  <c r="I49" i="38"/>
  <c r="H29" i="87"/>
  <c r="H17" i="32"/>
  <c r="J44" i="38"/>
  <c r="I27" i="87"/>
  <c r="I42" i="38"/>
  <c r="J43" i="38"/>
  <c r="I39" i="38"/>
  <c r="I38" i="38"/>
  <c r="J40" i="38"/>
  <c r="H16" i="32"/>
  <c r="H29" i="86"/>
  <c r="J41" i="38"/>
  <c r="I37" i="38"/>
  <c r="I27" i="86"/>
  <c r="M36" i="38"/>
  <c r="I35" i="38"/>
  <c r="J29" i="38"/>
  <c r="I32" i="38"/>
  <c r="J33" i="38"/>
  <c r="H29" i="85"/>
  <c r="H15" i="32"/>
  <c r="I28" i="38"/>
  <c r="I27" i="85"/>
  <c r="I31" i="38"/>
  <c r="I30" i="38"/>
  <c r="I34" i="38"/>
  <c r="J27" i="38"/>
  <c r="J26" i="38"/>
  <c r="J20" i="38"/>
  <c r="J27" i="84"/>
  <c r="I21" i="38"/>
  <c r="I25" i="38"/>
  <c r="I24" i="38"/>
  <c r="J23" i="38"/>
  <c r="K22" i="38"/>
  <c r="I27" i="84"/>
  <c r="J17" i="38"/>
  <c r="J16" i="38"/>
  <c r="J18" i="38"/>
  <c r="J19" i="38"/>
  <c r="I27" i="83"/>
  <c r="I14" i="38"/>
  <c r="H13" i="32"/>
  <c r="H29" i="83"/>
  <c r="I15" i="38"/>
  <c r="K13" i="38"/>
  <c r="K12" i="38"/>
  <c r="J29" i="61"/>
  <c r="J12" i="32"/>
  <c r="J53" i="38" l="1"/>
  <c r="J27" i="89"/>
  <c r="K27" i="89"/>
  <c r="K52" i="38"/>
  <c r="I29" i="89"/>
  <c r="I19" i="32"/>
  <c r="K51" i="38"/>
  <c r="J49" i="38"/>
  <c r="K45" i="38"/>
  <c r="K27" i="88"/>
  <c r="L50" i="38"/>
  <c r="K48" i="38"/>
  <c r="J27" i="88"/>
  <c r="L46" i="38"/>
  <c r="K47" i="38"/>
  <c r="K43" i="38"/>
  <c r="K44" i="38"/>
  <c r="I17" i="32"/>
  <c r="I29" i="87"/>
  <c r="J42" i="38"/>
  <c r="J27" i="87"/>
  <c r="J37" i="38"/>
  <c r="J27" i="86"/>
  <c r="J38" i="38"/>
  <c r="K40" i="38"/>
  <c r="I29" i="86"/>
  <c r="I16" i="32"/>
  <c r="K41" i="38"/>
  <c r="J39" i="38"/>
  <c r="N36" i="38"/>
  <c r="J31" i="38"/>
  <c r="J30" i="38"/>
  <c r="K29" i="38"/>
  <c r="J28" i="38"/>
  <c r="J27" i="85"/>
  <c r="K33" i="38"/>
  <c r="J34" i="38"/>
  <c r="I29" i="85"/>
  <c r="I15" i="32"/>
  <c r="J32" i="38"/>
  <c r="J35" i="38"/>
  <c r="K26" i="38"/>
  <c r="K27" i="38"/>
  <c r="J29" i="84"/>
  <c r="J14" i="32"/>
  <c r="L22" i="38"/>
  <c r="J21" i="38"/>
  <c r="I14" i="32"/>
  <c r="I29" i="84"/>
  <c r="J25" i="38"/>
  <c r="J24" i="38"/>
  <c r="K23" i="38"/>
  <c r="K20" i="38"/>
  <c r="K27" i="84"/>
  <c r="K16" i="38"/>
  <c r="K19" i="38"/>
  <c r="K18" i="38"/>
  <c r="K17" i="38"/>
  <c r="I29" i="83"/>
  <c r="I13" i="32"/>
  <c r="J15" i="38"/>
  <c r="J27" i="83"/>
  <c r="J14" i="38"/>
  <c r="L13" i="38"/>
  <c r="L12" i="38"/>
  <c r="J29" i="89" l="1"/>
  <c r="J19" i="32"/>
  <c r="L52" i="38"/>
  <c r="K29" i="89"/>
  <c r="K19" i="32"/>
  <c r="K53" i="38"/>
  <c r="L51" i="38"/>
  <c r="K29" i="88"/>
  <c r="K18" i="32"/>
  <c r="M46" i="38"/>
  <c r="J29" i="88"/>
  <c r="J18" i="32"/>
  <c r="M50" i="38"/>
  <c r="K49" i="38"/>
  <c r="L47" i="38"/>
  <c r="L48" i="38"/>
  <c r="L27" i="88"/>
  <c r="L45" i="38"/>
  <c r="L44" i="38"/>
  <c r="J29" i="87"/>
  <c r="J17" i="32"/>
  <c r="K42" i="38"/>
  <c r="K27" i="87"/>
  <c r="L43" i="38"/>
  <c r="L41" i="38"/>
  <c r="L40" i="38"/>
  <c r="J29" i="86"/>
  <c r="J16" i="32"/>
  <c r="K39" i="38"/>
  <c r="K38" i="38"/>
  <c r="K37" i="38"/>
  <c r="K27" i="86"/>
  <c r="O36" i="38"/>
  <c r="K30" i="38"/>
  <c r="L33" i="38"/>
  <c r="K31" i="38"/>
  <c r="K28" i="38"/>
  <c r="K27" i="85"/>
  <c r="K35" i="38"/>
  <c r="K32" i="38"/>
  <c r="K34" i="38"/>
  <c r="J29" i="85"/>
  <c r="J15" i="32"/>
  <c r="L29" i="38"/>
  <c r="L27" i="38"/>
  <c r="L26" i="38"/>
  <c r="K24" i="38"/>
  <c r="M22" i="38"/>
  <c r="K25" i="38"/>
  <c r="K21" i="38"/>
  <c r="L27" i="84"/>
  <c r="K29" i="84"/>
  <c r="K14" i="32"/>
  <c r="L20" i="38"/>
  <c r="L23" i="38"/>
  <c r="L17" i="38"/>
  <c r="L19" i="38"/>
  <c r="L18" i="38"/>
  <c r="L16" i="38"/>
  <c r="K15" i="38"/>
  <c r="K14" i="38"/>
  <c r="K27" i="83"/>
  <c r="J29" i="83"/>
  <c r="J13" i="32"/>
  <c r="M13" i="38"/>
  <c r="M12" i="38"/>
  <c r="M52" i="38" l="1"/>
  <c r="L53" i="38"/>
  <c r="L27" i="89"/>
  <c r="M51" i="38"/>
  <c r="L18" i="32"/>
  <c r="L29" i="88"/>
  <c r="N50" i="38"/>
  <c r="N46" i="38"/>
  <c r="M47" i="38"/>
  <c r="M45" i="38"/>
  <c r="M48" i="38"/>
  <c r="L49" i="38"/>
  <c r="M43" i="38"/>
  <c r="K29" i="87"/>
  <c r="K17" i="32"/>
  <c r="L42" i="38"/>
  <c r="L27" i="87"/>
  <c r="M44" i="38"/>
  <c r="K29" i="86"/>
  <c r="K16" i="32"/>
  <c r="L39" i="38"/>
  <c r="M40" i="38"/>
  <c r="L38" i="38"/>
  <c r="M41" i="38"/>
  <c r="L37" i="38"/>
  <c r="L27" i="86"/>
  <c r="P36" i="38"/>
  <c r="L34" i="38"/>
  <c r="L27" i="85"/>
  <c r="L28" i="38"/>
  <c r="M29" i="38"/>
  <c r="L31" i="38"/>
  <c r="L30" i="38"/>
  <c r="M33" i="38"/>
  <c r="L35" i="38"/>
  <c r="L32" i="38"/>
  <c r="K29" i="85"/>
  <c r="K15" i="32"/>
  <c r="M26" i="38"/>
  <c r="M27" i="38"/>
  <c r="L29" i="84"/>
  <c r="L14" i="32"/>
  <c r="N22" i="38"/>
  <c r="L21" i="38"/>
  <c r="M23" i="38"/>
  <c r="L24" i="38"/>
  <c r="M27" i="84"/>
  <c r="M20" i="38"/>
  <c r="L25" i="38"/>
  <c r="M19" i="38"/>
  <c r="M17" i="38"/>
  <c r="M16" i="38"/>
  <c r="M18" i="38"/>
  <c r="K29" i="83"/>
  <c r="K13" i="32"/>
  <c r="L15" i="38"/>
  <c r="L14" i="38"/>
  <c r="L27" i="83"/>
  <c r="N13" i="38"/>
  <c r="N12" i="38"/>
  <c r="L19" i="32" l="1"/>
  <c r="L29" i="89"/>
  <c r="M53" i="38"/>
  <c r="M27" i="89"/>
  <c r="N52" i="38"/>
  <c r="N51" i="38"/>
  <c r="N47" i="38"/>
  <c r="M49" i="38"/>
  <c r="M27" i="88"/>
  <c r="O46" i="38"/>
  <c r="N48" i="38"/>
  <c r="O50" i="38"/>
  <c r="N45" i="38"/>
  <c r="N44" i="38"/>
  <c r="L17" i="32"/>
  <c r="L29" i="87"/>
  <c r="M27" i="87"/>
  <c r="M42" i="38"/>
  <c r="N43" i="38"/>
  <c r="M39" i="38"/>
  <c r="L16" i="32"/>
  <c r="L29" i="86"/>
  <c r="M38" i="38"/>
  <c r="M37" i="38"/>
  <c r="M27" i="86"/>
  <c r="N41" i="38"/>
  <c r="N40" i="38"/>
  <c r="Q36" i="38"/>
  <c r="M32" i="38"/>
  <c r="M31" i="38"/>
  <c r="M28" i="38"/>
  <c r="M27" i="85"/>
  <c r="L15" i="32"/>
  <c r="L29" i="85"/>
  <c r="M35" i="38"/>
  <c r="M30" i="38"/>
  <c r="N29" i="38"/>
  <c r="N33" i="38"/>
  <c r="M34" i="38"/>
  <c r="N27" i="38"/>
  <c r="N26" i="38"/>
  <c r="O22" i="38"/>
  <c r="N23" i="38"/>
  <c r="M14" i="32"/>
  <c r="M29" i="84"/>
  <c r="M25" i="38"/>
  <c r="N20" i="38"/>
  <c r="M24" i="38"/>
  <c r="M21" i="38"/>
  <c r="N17" i="38"/>
  <c r="N18" i="38"/>
  <c r="N16" i="38"/>
  <c r="N19" i="38"/>
  <c r="M27" i="83"/>
  <c r="M14" i="38"/>
  <c r="M15" i="38"/>
  <c r="L13" i="32"/>
  <c r="L29" i="83"/>
  <c r="O13" i="38"/>
  <c r="O12" i="38"/>
  <c r="O52" i="38" l="1"/>
  <c r="O27" i="89"/>
  <c r="M29" i="89"/>
  <c r="M19" i="32"/>
  <c r="N53" i="38"/>
  <c r="N27" i="89"/>
  <c r="O51" i="38"/>
  <c r="N49" i="38"/>
  <c r="O48" i="38"/>
  <c r="N27" i="88"/>
  <c r="P50" i="38"/>
  <c r="P46" i="38"/>
  <c r="O45" i="38"/>
  <c r="O27" i="88"/>
  <c r="M29" i="88"/>
  <c r="M18" i="32"/>
  <c r="O47" i="38"/>
  <c r="M17" i="32"/>
  <c r="M29" i="87"/>
  <c r="O44" i="38"/>
  <c r="O43" i="38"/>
  <c r="N42" i="38"/>
  <c r="N27" i="87"/>
  <c r="N37" i="38"/>
  <c r="N27" i="86"/>
  <c r="O41" i="38"/>
  <c r="O40" i="38"/>
  <c r="M29" i="86"/>
  <c r="M16" i="32"/>
  <c r="N38" i="38"/>
  <c r="N39" i="38"/>
  <c r="R36" i="38"/>
  <c r="M29" i="85"/>
  <c r="M15" i="32"/>
  <c r="N31" i="38"/>
  <c r="N30" i="38"/>
  <c r="O29" i="38"/>
  <c r="N34" i="38"/>
  <c r="N35" i="38"/>
  <c r="O33" i="38"/>
  <c r="N28" i="38"/>
  <c r="N27" i="85"/>
  <c r="N32" i="38"/>
  <c r="O26" i="38"/>
  <c r="O27" i="38"/>
  <c r="N24" i="38"/>
  <c r="O20" i="38"/>
  <c r="O27" i="84"/>
  <c r="N25" i="38"/>
  <c r="O23" i="38"/>
  <c r="N21" i="38"/>
  <c r="N27" i="84"/>
  <c r="P22" i="38"/>
  <c r="O19" i="38"/>
  <c r="O18" i="38"/>
  <c r="O16" i="38"/>
  <c r="O17" i="38"/>
  <c r="N15" i="38"/>
  <c r="M29" i="83"/>
  <c r="M13" i="32"/>
  <c r="N14" i="38"/>
  <c r="N27" i="83"/>
  <c r="P13" i="38"/>
  <c r="P12" i="38"/>
  <c r="N29" i="89" l="1"/>
  <c r="N19" i="32"/>
  <c r="O29" i="89"/>
  <c r="O19" i="32"/>
  <c r="O53" i="38"/>
  <c r="P52" i="38"/>
  <c r="P51" i="38"/>
  <c r="P45" i="38"/>
  <c r="P47" i="38"/>
  <c r="O29" i="88"/>
  <c r="O18" i="32"/>
  <c r="P48" i="38"/>
  <c r="Q50" i="38"/>
  <c r="O49" i="38"/>
  <c r="Q46" i="38"/>
  <c r="N29" i="88"/>
  <c r="N18" i="32"/>
  <c r="N29" i="87"/>
  <c r="N17" i="32"/>
  <c r="P44" i="38"/>
  <c r="O27" i="87"/>
  <c r="O42" i="38"/>
  <c r="P43" i="38"/>
  <c r="N29" i="86"/>
  <c r="N16" i="32"/>
  <c r="P41" i="38"/>
  <c r="O38" i="38"/>
  <c r="P40" i="38"/>
  <c r="O39" i="38"/>
  <c r="O27" i="86"/>
  <c r="O37" i="38"/>
  <c r="S36" i="38"/>
  <c r="O28" i="38"/>
  <c r="O27" i="85"/>
  <c r="O32" i="38"/>
  <c r="O35" i="38"/>
  <c r="O31" i="38"/>
  <c r="P29" i="38"/>
  <c r="N29" i="85"/>
  <c r="N15" i="32"/>
  <c r="P33" i="38"/>
  <c r="O34" i="38"/>
  <c r="O30" i="38"/>
  <c r="P27" i="38"/>
  <c r="P26" i="38"/>
  <c r="P23" i="38"/>
  <c r="O25" i="38"/>
  <c r="O29" i="84"/>
  <c r="O14" i="32"/>
  <c r="O24" i="38"/>
  <c r="N29" i="84"/>
  <c r="N14" i="32"/>
  <c r="O21" i="38"/>
  <c r="Q22" i="38"/>
  <c r="P20" i="38"/>
  <c r="P17" i="38"/>
  <c r="P18" i="38"/>
  <c r="P16" i="38"/>
  <c r="P19" i="38"/>
  <c r="N29" i="83"/>
  <c r="N13" i="32"/>
  <c r="O14" i="38"/>
  <c r="O27" i="83"/>
  <c r="O15" i="38"/>
  <c r="Q13" i="38"/>
  <c r="Q12" i="38"/>
  <c r="P53" i="38" l="1"/>
  <c r="P27" i="89"/>
  <c r="Q27" i="89"/>
  <c r="Q52" i="38"/>
  <c r="Q51" i="38"/>
  <c r="Q48" i="38"/>
  <c r="R46" i="38"/>
  <c r="R50" i="38"/>
  <c r="Q45" i="38"/>
  <c r="P49" i="38"/>
  <c r="Q47" i="38"/>
  <c r="P27" i="88"/>
  <c r="P42" i="38"/>
  <c r="P27" i="87"/>
  <c r="Q44" i="38"/>
  <c r="Q43" i="38"/>
  <c r="O29" i="87"/>
  <c r="O17" i="32"/>
  <c r="Q40" i="38"/>
  <c r="O29" i="86"/>
  <c r="O16" i="32"/>
  <c r="Q41" i="38"/>
  <c r="P39" i="38"/>
  <c r="P38" i="38"/>
  <c r="P37" i="38"/>
  <c r="P27" i="86"/>
  <c r="T36" i="38"/>
  <c r="P32" i="38"/>
  <c r="Q33" i="38"/>
  <c r="P35" i="38"/>
  <c r="P30" i="38"/>
  <c r="Q29" i="38"/>
  <c r="O29" i="85"/>
  <c r="O15" i="32"/>
  <c r="P34" i="38"/>
  <c r="P31" i="38"/>
  <c r="P27" i="85"/>
  <c r="P28" i="38"/>
  <c r="Q27" i="38"/>
  <c r="Q26" i="38"/>
  <c r="P24" i="38"/>
  <c r="P21" i="38"/>
  <c r="P25" i="38"/>
  <c r="Q23" i="38"/>
  <c r="Q20" i="38"/>
  <c r="Q27" i="84"/>
  <c r="P27" i="84"/>
  <c r="R22" i="38"/>
  <c r="Q19" i="38"/>
  <c r="Q17" i="38"/>
  <c r="Q18" i="38"/>
  <c r="Q16" i="38"/>
  <c r="P14" i="38"/>
  <c r="P27" i="83"/>
  <c r="P15" i="38"/>
  <c r="O13" i="32"/>
  <c r="O29" i="83"/>
  <c r="R13" i="38"/>
  <c r="R12" i="38"/>
  <c r="Q53" i="38" l="1"/>
  <c r="R52" i="38"/>
  <c r="Q29" i="89"/>
  <c r="Q19" i="32"/>
  <c r="P29" i="89"/>
  <c r="P19" i="32"/>
  <c r="R51" i="38"/>
  <c r="R45" i="38"/>
  <c r="R47" i="38"/>
  <c r="P18" i="32"/>
  <c r="P29" i="88"/>
  <c r="R27" i="88"/>
  <c r="Q49" i="38"/>
  <c r="S50" i="38"/>
  <c r="S46" i="38"/>
  <c r="Q27" i="88"/>
  <c r="R48" i="38"/>
  <c r="R43" i="38"/>
  <c r="R44" i="38"/>
  <c r="P29" i="87"/>
  <c r="P17" i="32"/>
  <c r="Q42" i="38"/>
  <c r="Q27" i="87"/>
  <c r="P16" i="32"/>
  <c r="P29" i="86"/>
  <c r="Q39" i="38"/>
  <c r="Q37" i="38"/>
  <c r="Q27" i="86"/>
  <c r="Q38" i="38"/>
  <c r="R41" i="38"/>
  <c r="R40" i="38"/>
  <c r="U36" i="38"/>
  <c r="V36" i="38"/>
  <c r="Q31" i="38"/>
  <c r="R33" i="38"/>
  <c r="P15" i="32"/>
  <c r="P29" i="85"/>
  <c r="Q30" i="38"/>
  <c r="Q28" i="38"/>
  <c r="Q27" i="85"/>
  <c r="Q34" i="38"/>
  <c r="R29" i="38"/>
  <c r="Q35" i="38"/>
  <c r="Q32" i="38"/>
  <c r="R27" i="38"/>
  <c r="R26" i="38"/>
  <c r="P29" i="84"/>
  <c r="P14" i="32"/>
  <c r="R23" i="38"/>
  <c r="Q21" i="38"/>
  <c r="S22" i="38"/>
  <c r="Q14" i="32"/>
  <c r="Q29" i="84"/>
  <c r="R20" i="38"/>
  <c r="Q25" i="38"/>
  <c r="Q24" i="38"/>
  <c r="R16" i="38"/>
  <c r="R18" i="38"/>
  <c r="R17" i="38"/>
  <c r="R19" i="38"/>
  <c r="Q15" i="38"/>
  <c r="Q27" i="83"/>
  <c r="Q14" i="38"/>
  <c r="P13" i="32"/>
  <c r="P29" i="83"/>
  <c r="S13" i="38"/>
  <c r="S12" i="38"/>
  <c r="S52" i="38" l="1"/>
  <c r="R27" i="89"/>
  <c r="R53" i="38"/>
  <c r="S51" i="38"/>
  <c r="R29" i="88"/>
  <c r="R18" i="32"/>
  <c r="S47" i="38"/>
  <c r="S48" i="38"/>
  <c r="Q29" i="88"/>
  <c r="Q18" i="32"/>
  <c r="T50" i="38"/>
  <c r="S45" i="38"/>
  <c r="S27" i="88"/>
  <c r="R49" i="38"/>
  <c r="T46" i="38"/>
  <c r="S43" i="38"/>
  <c r="S44" i="38"/>
  <c r="R42" i="38"/>
  <c r="R27" i="87"/>
  <c r="Q17" i="32"/>
  <c r="Q29" i="87"/>
  <c r="R38" i="38"/>
  <c r="Q29" i="86"/>
  <c r="Q16" i="32"/>
  <c r="R39" i="38"/>
  <c r="S41" i="38"/>
  <c r="S40" i="38"/>
  <c r="R37" i="38"/>
  <c r="R27" i="86"/>
  <c r="R34" i="38"/>
  <c r="S29" i="38"/>
  <c r="R30" i="38"/>
  <c r="R32" i="38"/>
  <c r="R35" i="38"/>
  <c r="Q29" i="85"/>
  <c r="Q15" i="32"/>
  <c r="S33" i="38"/>
  <c r="R28" i="38"/>
  <c r="R27" i="85"/>
  <c r="R31" i="38"/>
  <c r="S26" i="38"/>
  <c r="S27" i="38"/>
  <c r="S20" i="38"/>
  <c r="T22" i="38"/>
  <c r="S23" i="38"/>
  <c r="R25" i="38"/>
  <c r="R24" i="38"/>
  <c r="R27" i="84"/>
  <c r="R21" i="38"/>
  <c r="S18" i="38"/>
  <c r="S19" i="38"/>
  <c r="S17" i="38"/>
  <c r="S16" i="38"/>
  <c r="Q29" i="83"/>
  <c r="Q13" i="32"/>
  <c r="R14" i="38"/>
  <c r="R27" i="83"/>
  <c r="R15" i="38"/>
  <c r="T13" i="38"/>
  <c r="T12" i="38"/>
  <c r="S53" i="38" l="1"/>
  <c r="R29" i="89"/>
  <c r="R19" i="32"/>
  <c r="S27" i="89"/>
  <c r="T52" i="38"/>
  <c r="T51" i="38"/>
  <c r="S29" i="88"/>
  <c r="S18" i="32"/>
  <c r="S49" i="38"/>
  <c r="V46" i="38"/>
  <c r="U46" i="38"/>
  <c r="T48" i="38"/>
  <c r="T47" i="38"/>
  <c r="T27" i="88"/>
  <c r="T45" i="38"/>
  <c r="V50" i="38"/>
  <c r="U50" i="38"/>
  <c r="R29" i="87"/>
  <c r="R17" i="32"/>
  <c r="T44" i="38"/>
  <c r="S42" i="38"/>
  <c r="S27" i="87"/>
  <c r="T43" i="38"/>
  <c r="S37" i="38"/>
  <c r="S27" i="86"/>
  <c r="T41" i="38"/>
  <c r="S39" i="38"/>
  <c r="S38" i="38"/>
  <c r="R29" i="86"/>
  <c r="R16" i="32"/>
  <c r="T40" i="38"/>
  <c r="S28" i="38"/>
  <c r="S27" i="85"/>
  <c r="S32" i="38"/>
  <c r="S31" i="38"/>
  <c r="T29" i="38"/>
  <c r="S35" i="38"/>
  <c r="S30" i="38"/>
  <c r="S34" i="38"/>
  <c r="R29" i="85"/>
  <c r="R15" i="32"/>
  <c r="T33" i="38"/>
  <c r="T27" i="38"/>
  <c r="T26" i="38"/>
  <c r="T20" i="38"/>
  <c r="R29" i="84"/>
  <c r="R14" i="32"/>
  <c r="S21" i="38"/>
  <c r="T23" i="38"/>
  <c r="S27" i="84"/>
  <c r="V22" i="38"/>
  <c r="U22" i="38"/>
  <c r="S24" i="38"/>
  <c r="S25" i="38"/>
  <c r="T19" i="38"/>
  <c r="T16" i="38"/>
  <c r="T18" i="38"/>
  <c r="T17" i="38"/>
  <c r="S15" i="38"/>
  <c r="R29" i="83"/>
  <c r="R13" i="32"/>
  <c r="S14" i="38"/>
  <c r="S27" i="83"/>
  <c r="U13" i="38"/>
  <c r="V13" i="38"/>
  <c r="U12" i="38"/>
  <c r="V12" i="38"/>
  <c r="T27" i="89" l="1"/>
  <c r="U27" i="89"/>
  <c r="T53" i="38"/>
  <c r="U52" i="38"/>
  <c r="S29" i="89"/>
  <c r="S19" i="32"/>
  <c r="U51" i="38"/>
  <c r="V51" i="38"/>
  <c r="V48" i="38"/>
  <c r="U48" i="38"/>
  <c r="T49" i="38"/>
  <c r="T18" i="32"/>
  <c r="T29" i="88"/>
  <c r="V47" i="38"/>
  <c r="U47" i="38"/>
  <c r="U45" i="38"/>
  <c r="V43" i="38"/>
  <c r="U43" i="38"/>
  <c r="T42" i="38"/>
  <c r="T27" i="87"/>
  <c r="S29" i="87"/>
  <c r="S17" i="32"/>
  <c r="V44" i="38"/>
  <c r="U44" i="38"/>
  <c r="T39" i="38"/>
  <c r="T37" i="38"/>
  <c r="T27" i="86"/>
  <c r="S29" i="86"/>
  <c r="S16" i="32"/>
  <c r="V40" i="38"/>
  <c r="U40" i="38"/>
  <c r="T38" i="38"/>
  <c r="V41" i="38"/>
  <c r="U41" i="38"/>
  <c r="V33" i="38"/>
  <c r="U33" i="38"/>
  <c r="T34" i="38"/>
  <c r="T35" i="38"/>
  <c r="T31" i="38"/>
  <c r="S29" i="85"/>
  <c r="S15" i="32"/>
  <c r="T27" i="85"/>
  <c r="T28" i="38"/>
  <c r="T30" i="38"/>
  <c r="V29" i="38"/>
  <c r="U29" i="38"/>
  <c r="T32" i="38"/>
  <c r="V26" i="38"/>
  <c r="U26" i="38"/>
  <c r="U27" i="38"/>
  <c r="V27" i="38"/>
  <c r="T21" i="38"/>
  <c r="S29" i="84"/>
  <c r="S14" i="32"/>
  <c r="U20" i="38"/>
  <c r="T25" i="38"/>
  <c r="T24" i="38"/>
  <c r="V23" i="38"/>
  <c r="U23" i="38"/>
  <c r="T27" i="84"/>
  <c r="U17" i="38"/>
  <c r="V17" i="38"/>
  <c r="V18" i="38"/>
  <c r="U18" i="38"/>
  <c r="U16" i="38"/>
  <c r="V16" i="38"/>
  <c r="V19" i="38"/>
  <c r="U19" i="38"/>
  <c r="T14" i="38"/>
  <c r="T27" i="83"/>
  <c r="S29" i="83"/>
  <c r="S13" i="32"/>
  <c r="T15" i="38"/>
  <c r="U29" i="89" l="1"/>
  <c r="U19" i="32"/>
  <c r="T29" i="89"/>
  <c r="T19" i="32"/>
  <c r="V52" i="38"/>
  <c r="V53" i="38"/>
  <c r="U53" i="38"/>
  <c r="V49" i="38"/>
  <c r="U49" i="38"/>
  <c r="U27" i="88"/>
  <c r="V45" i="38"/>
  <c r="V27" i="88"/>
  <c r="U27" i="87"/>
  <c r="U42" i="38"/>
  <c r="T29" i="87"/>
  <c r="T17" i="32"/>
  <c r="V38" i="38"/>
  <c r="U38" i="38"/>
  <c r="T16" i="32"/>
  <c r="T29" i="86"/>
  <c r="U37" i="38"/>
  <c r="U27" i="86"/>
  <c r="V39" i="38"/>
  <c r="U39" i="38"/>
  <c r="T29" i="85"/>
  <c r="T15" i="32"/>
  <c r="U28" i="38"/>
  <c r="U27" i="85"/>
  <c r="V31" i="38"/>
  <c r="U31" i="38"/>
  <c r="V34" i="38"/>
  <c r="U34" i="38"/>
  <c r="V32" i="38"/>
  <c r="U32" i="38"/>
  <c r="V30" i="38"/>
  <c r="U30" i="38"/>
  <c r="V35" i="38"/>
  <c r="U35" i="38"/>
  <c r="V24" i="38"/>
  <c r="U24" i="38"/>
  <c r="V25" i="38"/>
  <c r="U25" i="38"/>
  <c r="U27" i="84"/>
  <c r="T29" i="84"/>
  <c r="T14" i="32"/>
  <c r="V20" i="38"/>
  <c r="V21" i="38"/>
  <c r="U21" i="38"/>
  <c r="U27" i="83"/>
  <c r="U14" i="38"/>
  <c r="V15" i="38"/>
  <c r="U15" i="38"/>
  <c r="T13" i="32"/>
  <c r="T29" i="83"/>
  <c r="V27" i="89" l="1"/>
  <c r="U29" i="88"/>
  <c r="U18" i="32"/>
  <c r="V29" i="88"/>
  <c r="V18" i="32"/>
  <c r="U17" i="32"/>
  <c r="U29" i="87"/>
  <c r="V42" i="38"/>
  <c r="V27" i="87"/>
  <c r="U29" i="86"/>
  <c r="U16" i="32"/>
  <c r="V37" i="38"/>
  <c r="V27" i="86"/>
  <c r="V28" i="38"/>
  <c r="V27" i="85"/>
  <c r="U29" i="85"/>
  <c r="U15" i="32"/>
  <c r="V27" i="84"/>
  <c r="U14" i="32"/>
  <c r="U29" i="84"/>
  <c r="U29" i="83"/>
  <c r="U13" i="32"/>
  <c r="V14" i="38"/>
  <c r="V27" i="83"/>
  <c r="V29" i="89" l="1"/>
  <c r="V19" i="32"/>
  <c r="V29" i="87"/>
  <c r="V17" i="32"/>
  <c r="V29" i="86"/>
  <c r="V16" i="32"/>
  <c r="V29" i="85"/>
  <c r="V15" i="32"/>
  <c r="V29" i="84"/>
  <c r="V14" i="32"/>
  <c r="V29" i="83"/>
  <c r="V13" i="32"/>
  <c r="G27" i="61" l="1"/>
  <c r="G12" i="32" s="1"/>
  <c r="O27" i="61"/>
  <c r="S27" i="61"/>
  <c r="S12" i="32" s="1"/>
  <c r="D27" i="61"/>
  <c r="D12" i="32" s="1"/>
  <c r="P27" i="61"/>
  <c r="P12" i="32" s="1"/>
  <c r="B3" i="38"/>
  <c r="B13" i="38"/>
  <c r="B12" i="38"/>
  <c r="C27" i="61"/>
  <c r="E27" i="61"/>
  <c r="F27" i="61"/>
  <c r="F12" i="32" s="1"/>
  <c r="H27" i="61"/>
  <c r="K27" i="61"/>
  <c r="L27" i="61"/>
  <c r="L12" i="32" s="1"/>
  <c r="N27" i="61"/>
  <c r="Q27" i="61"/>
  <c r="R27" i="61"/>
  <c r="R12" i="32" s="1"/>
  <c r="T27" i="61"/>
  <c r="U27" i="61"/>
  <c r="V27" i="61"/>
  <c r="W27" i="61"/>
  <c r="W29" i="61" l="1"/>
  <c r="W12" i="32"/>
  <c r="E29" i="61"/>
  <c r="E12" i="32"/>
  <c r="K29" i="61"/>
  <c r="K12" i="32"/>
  <c r="V29" i="61"/>
  <c r="V12" i="32"/>
  <c r="Q29" i="61"/>
  <c r="Q12" i="32"/>
  <c r="H29" i="61"/>
  <c r="H12" i="32"/>
  <c r="O29" i="61"/>
  <c r="O12" i="32"/>
  <c r="T29" i="61"/>
  <c r="T12" i="32"/>
  <c r="U29" i="61"/>
  <c r="U12" i="32"/>
  <c r="N29" i="61"/>
  <c r="N12" i="32"/>
  <c r="C29" i="61"/>
  <c r="C12" i="32"/>
  <c r="L29" i="61"/>
  <c r="M27" i="61"/>
  <c r="S29" i="61"/>
  <c r="G29" i="61"/>
  <c r="F29" i="61"/>
  <c r="P29" i="61"/>
  <c r="D29" i="61"/>
  <c r="R29" i="61"/>
  <c r="M29" i="61" l="1"/>
  <c r="M12" i="32"/>
  <c r="K55" i="38"/>
  <c r="K57" i="38" s="1"/>
  <c r="E55" i="38"/>
  <c r="E57" i="38" s="1"/>
  <c r="Q55" i="38"/>
  <c r="Q57" i="38" s="1"/>
  <c r="S55" i="38"/>
  <c r="S57" i="38" s="1"/>
  <c r="V28" i="32"/>
  <c r="T28" i="32" l="1"/>
  <c r="T30" i="32" s="1"/>
  <c r="P28" i="32"/>
  <c r="P30" i="32" s="1"/>
  <c r="N28" i="32"/>
  <c r="N30" i="32" s="1"/>
  <c r="Q28" i="32"/>
  <c r="Q30" i="32" s="1"/>
  <c r="N55" i="38"/>
  <c r="N57" i="38" s="1"/>
  <c r="U28" i="32"/>
  <c r="U30" i="32" s="1"/>
  <c r="S28" i="32"/>
  <c r="S30" i="32" s="1"/>
  <c r="O28" i="32"/>
  <c r="O30" i="32" s="1"/>
  <c r="J55" i="38"/>
  <c r="J57" i="38" s="1"/>
  <c r="H55" i="38"/>
  <c r="H57" i="38" s="1"/>
  <c r="V55" i="38"/>
  <c r="V57" i="38" s="1"/>
  <c r="P55" i="38"/>
  <c r="P57" i="38" s="1"/>
  <c r="D55" i="38"/>
  <c r="D57" i="38" s="1"/>
  <c r="W28" i="32"/>
  <c r="W30" i="32" s="1"/>
  <c r="R28" i="32"/>
  <c r="R30" i="32" s="1"/>
  <c r="T55" i="38"/>
  <c r="T57" i="38" s="1"/>
  <c r="R55" i="38"/>
  <c r="R57" i="38" s="1"/>
  <c r="L55" i="38"/>
  <c r="L57" i="38" s="1"/>
  <c r="F55" i="38"/>
  <c r="F57" i="38" s="1"/>
  <c r="U55" i="38"/>
  <c r="U57" i="38" s="1"/>
  <c r="O55" i="38"/>
  <c r="O57" i="38" s="1"/>
  <c r="M55" i="38"/>
  <c r="M57" i="38" s="1"/>
  <c r="I55" i="38"/>
  <c r="I57" i="38" s="1"/>
  <c r="G55" i="38"/>
  <c r="G57" i="38" s="1"/>
  <c r="C55" i="38"/>
  <c r="C57" i="38" s="1"/>
  <c r="V30" i="32"/>
  <c r="X13" i="38" l="1"/>
  <c r="X12" i="38"/>
  <c r="B55" i="38" l="1"/>
  <c r="B57" i="38" s="1"/>
  <c r="B27" i="61" l="1"/>
  <c r="B12" i="32" s="1"/>
  <c r="C28" i="32"/>
  <c r="C30" i="32" s="1"/>
  <c r="D28" i="32"/>
  <c r="D30" i="32" s="1"/>
  <c r="E28" i="32"/>
  <c r="E30" i="32" s="1"/>
  <c r="F28" i="32"/>
  <c r="F30" i="32" s="1"/>
  <c r="G28" i="32"/>
  <c r="G30" i="32" s="1"/>
  <c r="H28" i="32"/>
  <c r="H30" i="32" s="1"/>
  <c r="I28" i="32"/>
  <c r="I30" i="32" s="1"/>
  <c r="J28" i="32"/>
  <c r="J30" i="32" s="1"/>
  <c r="K28" i="32"/>
  <c r="K30" i="32" s="1"/>
  <c r="L28" i="32"/>
  <c r="L30" i="32" s="1"/>
  <c r="M28" i="32"/>
  <c r="M30" i="32" s="1"/>
  <c r="B29" i="61"/>
  <c r="B28" i="32" l="1"/>
  <c r="B30" i="32" s="1"/>
  <c r="Y13" i="61"/>
  <c r="Y14" i="61" l="1"/>
  <c r="Y15" i="61" s="1"/>
  <c r="Y16" i="61" s="1"/>
  <c r="Y17" i="61" s="1"/>
  <c r="Y18" i="61" s="1"/>
  <c r="Y19" i="61" s="1"/>
  <c r="Y20" i="61" s="1"/>
  <c r="Y21" i="61" s="1"/>
  <c r="Y22" i="61" s="1"/>
  <c r="Y23" i="61" s="1"/>
  <c r="Y24" i="61" s="1"/>
  <c r="Y25" i="61" s="1"/>
  <c r="Y26" i="61" s="1"/>
  <c r="Z13" i="38"/>
  <c r="Z14" i="38" s="1"/>
  <c r="Z15" i="38" s="1"/>
  <c r="Z16" i="38" s="1"/>
  <c r="Z17" i="38" s="1"/>
  <c r="Z18" i="38" s="1"/>
  <c r="Z19" i="38" s="1"/>
  <c r="Z20" i="38" s="1"/>
  <c r="Z21" i="38" l="1"/>
  <c r="Z22" i="38" s="1"/>
  <c r="Z23" i="38" s="1"/>
  <c r="Z24" i="38" s="1"/>
  <c r="Z25" i="38" s="1"/>
  <c r="Z26" i="38" s="1"/>
  <c r="Z27" i="38" s="1"/>
  <c r="Z28" i="38" s="1"/>
  <c r="Z29" i="38" s="1"/>
  <c r="Z30" i="38" s="1"/>
  <c r="Z31" i="38" s="1"/>
  <c r="Z32" i="38" s="1"/>
  <c r="Z33" i="38" s="1"/>
  <c r="Z34" i="38" s="1"/>
  <c r="Z35" i="38" s="1"/>
  <c r="Z36" i="38" s="1"/>
  <c r="Z37" i="38" s="1"/>
  <c r="Z38" i="38" s="1"/>
  <c r="Z39" i="38" s="1"/>
  <c r="Z40" i="38" s="1"/>
  <c r="Z41" i="38" s="1"/>
  <c r="Z42" i="38" s="1"/>
  <c r="Z43" i="38" s="1"/>
  <c r="Z44" i="38" s="1"/>
  <c r="Z45" i="38" s="1"/>
  <c r="Z46" i="38" s="1"/>
  <c r="Z47" i="38" s="1"/>
  <c r="Z48" i="38" s="1"/>
  <c r="Z49" i="38" s="1"/>
  <c r="Z50" i="38" s="1"/>
  <c r="Z51" i="38" s="1"/>
  <c r="Z52" i="38" s="1"/>
  <c r="Z53" i="38" s="1"/>
  <c r="Z54" i="38" s="1"/>
  <c r="Y13" i="32" l="1"/>
  <c r="Y14" i="32" l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W55" i="38" l="1"/>
  <c r="W57" i="38" s="1"/>
</calcChain>
</file>

<file path=xl/sharedStrings.xml><?xml version="1.0" encoding="utf-8"?>
<sst xmlns="http://schemas.openxmlformats.org/spreadsheetml/2006/main" count="474" uniqueCount="103">
  <si>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</si>
  <si>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</si>
  <si>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</si>
  <si>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</si>
  <si>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</si>
  <si>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</si>
  <si>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</si>
  <si>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</si>
  <si>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</si>
  <si>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</si>
  <si>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</si>
  <si>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</si>
  <si>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</si>
  <si>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</si>
  <si>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</si>
  <si>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</si>
  <si>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</si>
  <si>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</si>
  <si>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</si>
  <si>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</si>
  <si>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</si>
  <si>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</si>
  <si>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</si>
  <si>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</si>
  <si>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</si>
  <si>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ڈیرہ غازی خان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</si>
  <si>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</si>
  <si>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</si>
  <si>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</si>
  <si>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</si>
  <si>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</si>
  <si>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</si>
  <si>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</si>
  <si>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</si>
  <si>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</si>
  <si>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</si>
  <si>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راکشاں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</si>
  <si>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</si>
  <si>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</si>
  <si>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</si>
  <si>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</si>
  <si>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</si>
  <si>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</si>
  <si>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</si>
  <si>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</si>
  <si>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</si>
  <si>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</si>
  <si>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</si>
  <si>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</si>
  <si>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</si>
  <si>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</si>
  <si>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>استور</t>
  </si>
  <si>
    <t>سکردو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</si>
  <si>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</si>
  <si>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</si>
  <si>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</si>
  <si>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</si>
  <si>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</si>
  <si>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</si>
  <si>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</si>
  <si>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</si>
  <si>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</si>
  <si>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</si>
  <si>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راولاکوٹ</t>
  </si>
  <si>
    <t>ڈویژن -1</t>
  </si>
  <si>
    <t>ڈویژن -2</t>
  </si>
  <si>
    <t>انٹیریئر سندھ</t>
  </si>
  <si>
    <t>ڈِویژن</t>
  </si>
  <si>
    <t>گوجرانوالہ</t>
  </si>
  <si>
    <t>کی عالمی مدنی مرکز حاضری</t>
  </si>
  <si>
    <t>شعبے سے متعلقہ افراد</t>
  </si>
  <si>
    <t>مدنی حلقے کے شرکاء</t>
  </si>
  <si>
    <t>میں مدنی حلقے</t>
  </si>
  <si>
    <t>نِگرانِ صوبائی مشاورت</t>
  </si>
  <si>
    <t>شعبے سے متعلقہ افراد کے بچوں کا داخلہ کروایا</t>
  </si>
  <si>
    <t>مطبوعاتِ مکتبۃ المدینہ</t>
  </si>
  <si>
    <t>اوقاف کی سرگرمیوں میں دعوت اسلامی کی شرکت</t>
  </si>
  <si>
    <t>دعوت اسلامی کے تحت کام شروع ہوا</t>
  </si>
  <si>
    <t>کتنے افسران کوہفتہ وار اجتماع میں شرکت کروائی؟</t>
  </si>
  <si>
    <t>اوقاف کے دفاتر کا دورہ</t>
  </si>
  <si>
    <t>اس ماہ رابطہ (آفیسرز/اسٹاف)ہوا؟</t>
  </si>
  <si>
    <t>تعداد ڈسٹرکٹ</t>
  </si>
  <si>
    <t>کی صوبائی مدنی مرکز حاضری</t>
  </si>
  <si>
    <t>فیضان آن لائن اکیڈمی</t>
  </si>
  <si>
    <t>مدرسۃ المدینہ میں</t>
  </si>
  <si>
    <t>دیگر</t>
  </si>
  <si>
    <t>تقسیم کتب و رسائل</t>
  </si>
  <si>
    <t>کانفرنسز</t>
  </si>
  <si>
    <t>اعراس بزرگان دین</t>
  </si>
  <si>
    <t>نعت خوانی</t>
  </si>
  <si>
    <t>مدارس میں</t>
  </si>
  <si>
    <t xml:space="preserve">مساجد میں </t>
  </si>
  <si>
    <t>مزارات پر</t>
  </si>
  <si>
    <t>کل</t>
  </si>
  <si>
    <t>قرآن بورڈ</t>
  </si>
  <si>
    <t>وزارت مذہبی امور</t>
  </si>
  <si>
    <t>محکمہ اوقاف</t>
  </si>
  <si>
    <t>پاکستان ماہانہ کارکردگی فارم شعبہ رابطہ برائے اوقاف</t>
  </si>
  <si>
    <t>براہِ کرم!یہ کارکردگی فارم ہر عیسوی  ماہ کی 5تاریخ تک پاکستان مشاورت آفس  اور متعلقہ رُکنِ شوریٰ  کو ای میل کریں۔</t>
  </si>
  <si>
    <t>صوبہ ماہانہ کارکردگی فارم شعبہ رابطہ برائے اوقاف</t>
  </si>
  <si>
    <t>صوبہ ذِمہ دار</t>
  </si>
  <si>
    <t xml:space="preserve"> شعبہ نِگرانِ</t>
  </si>
  <si>
    <t xml:space="preserve"> ڈِویژن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</si>
</sst>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0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2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9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8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38" fontId="10" fillId="2" borderId="18" xfId="1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70" xfId="1" applyNumberFormat="1" applyFont="1" applyFill="1" applyBorder="1" applyAlignment="1" applyProtection="1">
      <alignment horizontal="center" vertical="center" shrinkToFit="1"/>
    </xf>
    <xf numFmtId="1" fontId="10" fillId="2" borderId="69" xfId="1" applyNumberFormat="1" applyFont="1" applyFill="1" applyBorder="1" applyAlignment="1" applyProtection="1">
      <alignment horizontal="center" vertical="center" shrinkToFit="1"/>
    </xf>
    <xf numFmtId="1" fontId="10" fillId="2" borderId="72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5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59" xfId="2" applyFont="1" applyFill="1" applyBorder="1" applyAlignment="1" applyProtection="1">
      <alignment horizontal="center" vertical="center" wrapText="1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9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68" xfId="1" applyNumberFormat="1" applyFont="1" applyFill="1" applyBorder="1" applyAlignment="1" applyProtection="1">
      <alignment horizontal="center" vertical="center" shrinkToFit="1"/>
    </xf>
    <xf numFmtId="38" fontId="10" fillId="2" borderId="75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" fontId="15" fillId="0" borderId="24" xfId="1" applyNumberFormat="1" applyFont="1" applyBorder="1" applyAlignment="1" applyProtection="1">
      <alignment horizontal="center" vertical="center" shrinkToFit="1"/>
      <protection locked="0"/>
    </xf>
    <xf numFmtId="0" fontId="7" fillId="4" borderId="0" xfId="0" applyFont="1" applyFill="1" applyBorder="1" applyAlignment="1" applyProtection="1">
      <alignment vertical="center" wrapText="1"/>
    </xf>
    <xf numFmtId="0" fontId="3" fillId="4" borderId="0" xfId="0" applyFont="1" applyFill="1" applyBorder="1" applyAlignment="1" applyProtection="1">
      <alignment vertical="center" wrapText="1" shrinkToFit="1"/>
      <protection locked="0"/>
    </xf>
    <xf numFmtId="0" fontId="7" fillId="0" borderId="59" xfId="2" applyFont="1" applyBorder="1" applyAlignment="1" applyProtection="1">
      <alignment horizontal="center" vertical="center" wrapText="1" shrinkToFit="1"/>
      <protection locked="0"/>
    </xf>
    <xf numFmtId="0" fontId="11" fillId="0" borderId="28" xfId="2" applyFont="1" applyBorder="1" applyAlignment="1" applyProtection="1">
      <alignment horizontal="center" vertical="center" wrapText="1" shrinkToFit="1"/>
      <protection locked="0"/>
    </xf>
    <xf numFmtId="0" fontId="7" fillId="0" borderId="28" xfId="2" applyFont="1" applyBorder="1" applyAlignment="1" applyProtection="1">
      <alignment horizontal="center" vertical="center" wrapText="1" shrinkToFit="1"/>
      <protection locked="0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vertical="center" wrapText="1" shrinkToFit="1"/>
    </xf>
    <xf numFmtId="0" fontId="4" fillId="3" borderId="17" xfId="3" applyFont="1" applyFill="1" applyBorder="1" applyAlignment="1" applyProtection="1">
      <alignment horizontal="center" vertical="center" textRotation="90" wrapText="1"/>
      <protection locked="0"/>
    </xf>
    <xf numFmtId="0" fontId="4" fillId="3" borderId="16" xfId="3" applyFont="1" applyFill="1" applyBorder="1" applyAlignment="1" applyProtection="1">
      <alignment horizontal="center" vertical="center" textRotation="90" wrapText="1"/>
      <protection locked="0"/>
    </xf>
    <xf numFmtId="0" fontId="19" fillId="2" borderId="17" xfId="0" applyFont="1" applyFill="1" applyBorder="1" applyAlignment="1">
      <alignment horizontal="center" vertical="center" textRotation="90" wrapText="1"/>
    </xf>
    <xf numFmtId="0" fontId="19" fillId="2" borderId="18" xfId="0" applyFont="1" applyFill="1" applyBorder="1" applyAlignment="1">
      <alignment horizontal="center" vertical="center" textRotation="90" wrapText="1"/>
    </xf>
    <xf numFmtId="0" fontId="19" fillId="2" borderId="18" xfId="0" applyFont="1" applyFill="1" applyBorder="1" applyAlignment="1">
      <alignment horizontal="center" vertical="center" textRotation="90" wrapText="1" readingOrder="2"/>
    </xf>
    <xf numFmtId="0" fontId="19" fillId="2" borderId="16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center" vertical="center" textRotation="90" wrapText="1" shrinkToFit="1"/>
    </xf>
    <xf numFmtId="0" fontId="19" fillId="2" borderId="18" xfId="0" applyFont="1" applyFill="1" applyBorder="1" applyAlignment="1">
      <alignment horizontal="center" vertical="center" textRotation="90" wrapText="1" shrinkToFit="1"/>
    </xf>
    <xf numFmtId="0" fontId="4" fillId="2" borderId="18" xfId="0" applyFont="1" applyFill="1" applyBorder="1" applyAlignment="1">
      <alignment horizontal="center" vertical="center" textRotation="90" wrapText="1" shrinkToFit="1"/>
    </xf>
    <xf numFmtId="0" fontId="4" fillId="2" borderId="16" xfId="0" applyFont="1" applyFill="1" applyBorder="1" applyAlignment="1">
      <alignment horizontal="center" vertical="center" textRotation="90" wrapText="1" shrinkToFit="1"/>
    </xf>
    <xf numFmtId="0" fontId="3" fillId="4" borderId="0" xfId="0" applyFont="1" applyFill="1" applyBorder="1" applyAlignment="1" applyProtection="1">
      <alignment vertical="center" wrapText="1" shrinkToFit="1"/>
    </xf>
    <xf numFmtId="0" fontId="5" fillId="4" borderId="0" xfId="0" applyFont="1" applyFill="1" applyBorder="1" applyAlignment="1" applyProtection="1">
      <alignment vertical="center" wrapText="1" shrinkToFit="1"/>
      <protection locked="0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14" fontId="14" fillId="4" borderId="0" xfId="0" applyNumberFormat="1" applyFont="1" applyFill="1" applyBorder="1" applyAlignment="1" applyProtection="1">
      <alignment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5" xfId="1" applyNumberFormat="1" applyFont="1" applyBorder="1" applyAlignment="1" applyProtection="1">
      <alignment horizontal="center" vertical="center" shrinkToFit="1"/>
    </xf>
    <xf numFmtId="1" fontId="15" fillId="0" borderId="59" xfId="1" applyNumberFormat="1" applyFont="1" applyBorder="1" applyAlignment="1" applyProtection="1">
      <alignment horizontal="center" vertical="center" shrinkToFit="1"/>
    </xf>
    <xf numFmtId="1" fontId="15" fillId="0" borderId="28" xfId="1" applyNumberFormat="1" applyFont="1" applyBorder="1" applyAlignment="1" applyProtection="1">
      <alignment horizontal="center" vertical="center" shrinkToFit="1"/>
    </xf>
    <xf numFmtId="1" fontId="15" fillId="2" borderId="81" xfId="1" applyNumberFormat="1" applyFont="1" applyFill="1" applyBorder="1" applyAlignment="1" applyProtection="1">
      <alignment horizontal="center" vertical="center" shrinkToFit="1"/>
    </xf>
    <xf numFmtId="38" fontId="15" fillId="2" borderId="84" xfId="1" applyNumberFormat="1" applyFont="1" applyFill="1" applyBorder="1" applyAlignment="1" applyProtection="1">
      <alignment horizontal="center" vertical="center" wrapText="1" shrinkToFit="1"/>
    </xf>
    <xf numFmtId="1" fontId="15" fillId="0" borderId="78" xfId="1" applyNumberFormat="1" applyFont="1" applyBorder="1" applyAlignment="1" applyProtection="1">
      <alignment horizontal="center" vertical="center" shrinkToFit="1"/>
    </xf>
    <xf numFmtId="1" fontId="15" fillId="0" borderId="79" xfId="1" applyNumberFormat="1" applyFont="1" applyBorder="1" applyAlignment="1" applyProtection="1">
      <alignment horizontal="center" vertical="center" shrinkToFit="1"/>
    </xf>
    <xf numFmtId="1" fontId="15" fillId="2" borderId="88" xfId="1" applyNumberFormat="1" applyFont="1" applyFill="1" applyBorder="1" applyAlignment="1" applyProtection="1">
      <alignment horizontal="center" vertical="center" shrinkToFit="1"/>
    </xf>
    <xf numFmtId="38" fontId="15" fillId="2" borderId="89" xfId="1" applyNumberFormat="1" applyFont="1" applyFill="1" applyBorder="1" applyAlignment="1" applyProtection="1">
      <alignment horizontal="center" vertical="center" wrapText="1" shrinkToFit="1"/>
    </xf>
    <xf numFmtId="0" fontId="7" fillId="3" borderId="18" xfId="3" applyFont="1" applyFill="1" applyBorder="1" applyAlignment="1" applyProtection="1">
      <alignment horizontal="center" vertical="center" textRotation="90" wrapText="1"/>
      <protection locked="0"/>
    </xf>
    <xf numFmtId="0" fontId="7" fillId="3" borderId="16" xfId="3" applyFont="1" applyFill="1" applyBorder="1" applyAlignment="1" applyProtection="1">
      <alignment horizontal="center" vertical="center" textRotation="90" wrapText="1"/>
      <protection locked="0"/>
    </xf>
    <xf numFmtId="0" fontId="4" fillId="2" borderId="82" xfId="0" applyFont="1" applyFill="1" applyBorder="1" applyAlignment="1">
      <alignment horizontal="center" vertical="center" textRotation="90" wrapText="1"/>
    </xf>
    <xf numFmtId="0" fontId="4" fillId="2" borderId="77" xfId="0" applyFont="1" applyFill="1" applyBorder="1" applyAlignment="1">
      <alignment horizontal="center" vertical="center" textRotation="90" wrapText="1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5" fillId="2" borderId="20" xfId="1" applyNumberFormat="1" applyFont="1" applyFill="1" applyBorder="1" applyAlignment="1" applyProtection="1">
      <alignment horizontal="center" vertical="center" shrinkToFit="1"/>
    </xf>
    <xf numFmtId="38" fontId="15" fillId="2" borderId="23" xfId="1" applyNumberFormat="1" applyFont="1" applyFill="1" applyBorder="1" applyAlignment="1" applyProtection="1">
      <alignment horizontal="center" vertical="center" wrapText="1" shrinkToFit="1"/>
    </xf>
    <xf numFmtId="0" fontId="7" fillId="3" borderId="75" xfId="3" applyFont="1" applyFill="1" applyBorder="1" applyAlignment="1" applyProtection="1">
      <alignment horizontal="center" vertical="center" textRotation="90" wrapText="1"/>
      <protection locked="0"/>
    </xf>
    <xf numFmtId="1" fontId="10" fillId="0" borderId="59" xfId="1" applyNumberFormat="1" applyFont="1" applyBorder="1" applyAlignment="1" applyProtection="1">
      <alignment horizontal="center" vertical="center" shrinkToFit="1"/>
    </xf>
    <xf numFmtId="1" fontId="10" fillId="2" borderId="52" xfId="1" applyNumberFormat="1" applyFont="1" applyFill="1" applyBorder="1" applyAlignment="1" applyProtection="1">
      <alignment horizontal="center" vertical="center" shrinkToFit="1"/>
    </xf>
    <xf numFmtId="1" fontId="10" fillId="0" borderId="28" xfId="1" applyNumberFormat="1" applyFont="1" applyBorder="1" applyAlignment="1" applyProtection="1">
      <alignment horizontal="center" vertical="center" shrinkToFit="1"/>
    </xf>
    <xf numFmtId="38" fontId="10" fillId="2" borderId="58" xfId="1" applyNumberFormat="1" applyFont="1" applyFill="1" applyBorder="1" applyAlignment="1" applyProtection="1">
      <alignment horizontal="center" vertical="center" wrapText="1" shrinkToFit="1"/>
    </xf>
    <xf numFmtId="1" fontId="10" fillId="0" borderId="71" xfId="1" applyNumberFormat="1" applyFont="1" applyFill="1" applyBorder="1" applyAlignment="1" applyProtection="1">
      <alignment horizontal="center" vertical="center" shrinkToFit="1"/>
    </xf>
    <xf numFmtId="1" fontId="10" fillId="0" borderId="20" xfId="2" applyNumberFormat="1" applyFont="1" applyFill="1" applyBorder="1" applyAlignment="1" applyProtection="1">
      <alignment horizontal="center" vertical="center" wrapText="1" shrinkToFit="1"/>
    </xf>
    <xf numFmtId="1" fontId="10" fillId="0" borderId="20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38" fontId="10" fillId="2" borderId="23" xfId="1" applyNumberFormat="1" applyFont="1" applyFill="1" applyBorder="1" applyAlignment="1" applyProtection="1">
      <alignment horizontal="center" vertical="center" wrapText="1" shrinkToFit="1"/>
    </xf>
    <xf numFmtId="0" fontId="4" fillId="4" borderId="0" xfId="0" applyFont="1" applyFill="1" applyAlignment="1" applyProtection="1">
      <alignment vertical="center" wrapText="1" shrinkToFit="1"/>
    </xf>
    <xf numFmtId="1" fontId="15" fillId="0" borderId="59" xfId="1" applyNumberFormat="1" applyFont="1" applyBorder="1" applyAlignment="1" applyProtection="1">
      <alignment horizontal="center" vertical="center" shrinkToFit="1"/>
      <protection locked="0"/>
    </xf>
    <xf numFmtId="1" fontId="15" fillId="0" borderId="28" xfId="1" applyNumberFormat="1" applyFont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1" xfId="1" applyNumberFormat="1" applyFont="1" applyBorder="1" applyAlignment="1" applyProtection="1">
      <alignment horizontal="center" vertical="center" shrinkToFit="1"/>
      <protection locked="0"/>
    </xf>
    <xf numFmtId="1" fontId="15" fillId="0" borderId="71" xfId="1" applyNumberFormat="1" applyFont="1" applyBorder="1" applyAlignment="1" applyProtection="1">
      <alignment horizontal="center" vertical="center" shrinkToFit="1"/>
    </xf>
    <xf numFmtId="1" fontId="15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Border="1" applyAlignment="1" applyProtection="1">
      <alignment horizontal="center" vertical="center" shrinkToFit="1"/>
      <protection locked="0"/>
    </xf>
    <xf numFmtId="1" fontId="15" fillId="0" borderId="23" xfId="1" applyNumberFormat="1" applyFont="1" applyBorder="1" applyAlignment="1" applyProtection="1">
      <alignment horizontal="center" vertical="center" shrinkToFit="1"/>
      <protection locked="0"/>
    </xf>
    <xf numFmtId="1" fontId="15" fillId="0" borderId="17" xfId="1" applyNumberFormat="1" applyFont="1" applyBorder="1" applyAlignment="1" applyProtection="1">
      <alignment horizontal="center" vertical="center" shrinkToFit="1"/>
      <protection locked="0"/>
    </xf>
    <xf numFmtId="1" fontId="15" fillId="0" borderId="82" xfId="1" applyNumberFormat="1" applyFont="1" applyBorder="1" applyAlignment="1" applyProtection="1">
      <alignment horizontal="center" vertical="center" shrinkToFit="1"/>
    </xf>
    <xf numFmtId="1" fontId="15" fillId="0" borderId="23" xfId="1" applyNumberFormat="1" applyFont="1" applyBorder="1" applyAlignment="1" applyProtection="1">
      <alignment horizontal="center" vertical="center" shrinkToFit="1"/>
    </xf>
    <xf numFmtId="1" fontId="15" fillId="0" borderId="77" xfId="1" applyNumberFormat="1" applyFont="1" applyBorder="1" applyAlignment="1" applyProtection="1">
      <alignment horizontal="center" vertical="center" shrinkToFit="1"/>
    </xf>
    <xf numFmtId="0" fontId="15" fillId="2" borderId="32" xfId="0" applyFont="1" applyFill="1" applyBorder="1" applyAlignment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5" fillId="2" borderId="60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52" xfId="0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67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14" fontId="14" fillId="2" borderId="76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85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67" xfId="0" applyNumberFormat="1" applyFont="1" applyFill="1" applyBorder="1" applyAlignment="1" applyProtection="1">
      <alignment horizontal="center" vertical="center" wrapText="1" shrinkToFi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7" fillId="0" borderId="53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left" vertical="center" wrapText="1" shrinkToFit="1"/>
      <protection locked="0"/>
    </xf>
    <xf numFmtId="0" fontId="3" fillId="4" borderId="87" xfId="0" applyFont="1" applyFill="1" applyBorder="1" applyAlignment="1" applyProtection="1">
      <alignment horizontal="left" vertical="center" wrapText="1" shrinkToFit="1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3" fillId="2" borderId="76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85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/>
    </xf>
    <xf numFmtId="0" fontId="4" fillId="2" borderId="79" xfId="0" applyFont="1" applyFill="1" applyBorder="1" applyAlignment="1">
      <alignment horizontal="center" vertical="center" wrapText="1" shrinkToFit="1"/>
    </xf>
    <xf numFmtId="0" fontId="4" fillId="2" borderId="14" xfId="0" applyFont="1" applyFill="1" applyBorder="1" applyAlignment="1">
      <alignment horizontal="center" vertical="center" wrapText="1" shrinkToFit="1"/>
    </xf>
    <xf numFmtId="0" fontId="4" fillId="2" borderId="12" xfId="0" applyFont="1" applyFill="1" applyBorder="1" applyAlignment="1">
      <alignment horizontal="center" vertical="center" wrapText="1" shrinkToFit="1"/>
    </xf>
    <xf numFmtId="0" fontId="14" fillId="2" borderId="80" xfId="0" applyFont="1" applyFill="1" applyBorder="1" applyAlignment="1">
      <alignment horizontal="center" vertical="center" textRotation="90" wrapText="1" shrinkToFit="1"/>
    </xf>
    <xf numFmtId="0" fontId="14" fillId="2" borderId="84" xfId="0" applyFont="1" applyFill="1" applyBorder="1" applyAlignment="1">
      <alignment horizontal="center" vertical="center" textRotation="90" wrapText="1" shrinkToFit="1"/>
    </xf>
    <xf numFmtId="0" fontId="7" fillId="0" borderId="4" xfId="0" applyFont="1" applyBorder="1" applyAlignment="1" applyProtection="1">
      <alignment horizontal="center" shrinkToFit="1"/>
    </xf>
    <xf numFmtId="0" fontId="15" fillId="2" borderId="32" xfId="0" applyFont="1" applyFill="1" applyBorder="1" applyAlignment="1">
      <alignment horizontal="center" vertical="center" wrapText="1" shrinkToFi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1" fontId="17" fillId="0" borderId="4" xfId="0" applyNumberFormat="1" applyFont="1" applyBorder="1" applyAlignment="1" applyProtection="1">
      <alignment horizontal="center" vertical="center" shrinkToFit="1" readingOrder="2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2" borderId="62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80" xfId="0" applyFont="1" applyFill="1" applyBorder="1" applyAlignment="1" applyProtection="1">
      <alignment horizontal="center" vertical="center" wrapText="1" shrinkToFit="1"/>
    </xf>
    <xf numFmtId="0" fontId="13" fillId="2" borderId="84" xfId="0" applyFont="1" applyFill="1" applyBorder="1" applyAlignment="1" applyProtection="1">
      <alignment horizontal="center" vertical="center" wrapText="1" shrinkToFit="1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164" fontId="7" fillId="0" borderId="38" xfId="3" applyNumberFormat="1" applyFont="1" applyBorder="1" applyAlignment="1" applyProtection="1">
      <alignment horizontal="center" vertical="center"/>
      <protection locked="0"/>
    </xf>
    <xf numFmtId="0" fontId="2" fillId="0" borderId="43" xfId="3" applyNumberFormat="1" applyFont="1" applyBorder="1" applyAlignment="1" applyProtection="1">
      <alignment horizontal="left" vertical="center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4" fillId="0" borderId="43" xfId="0" applyNumberFormat="1" applyFont="1" applyBorder="1" applyAlignment="1" applyProtection="1">
      <alignment horizontal="center" shrinkToFit="1"/>
    </xf>
    <xf numFmtId="0" fontId="7" fillId="2" borderId="20" xfId="0" applyFont="1" applyFill="1" applyBorder="1" applyAlignment="1">
      <alignment horizontal="center" vertical="center" textRotation="90" wrapText="1" shrinkToFit="1"/>
    </xf>
    <xf numFmtId="0" fontId="7" fillId="2" borderId="23" xfId="0" applyFont="1" applyFill="1" applyBorder="1" applyAlignment="1">
      <alignment horizontal="center" vertical="center" textRotation="90" wrapText="1" shrinkToFit="1"/>
    </xf>
    <xf numFmtId="0" fontId="4" fillId="3" borderId="11" xfId="3" applyFont="1" applyFill="1" applyBorder="1" applyAlignment="1" applyProtection="1">
      <alignment horizontal="center" vertical="center" wrapText="1"/>
      <protection locked="0"/>
    </xf>
    <xf numFmtId="0" fontId="4" fillId="3" borderId="14" xfId="3" applyFont="1" applyFill="1" applyBorder="1" applyAlignment="1" applyProtection="1">
      <alignment horizontal="center" vertical="center" wrapText="1"/>
      <protection locked="0"/>
    </xf>
    <xf numFmtId="0" fontId="4" fillId="3" borderId="12" xfId="3" applyFont="1" applyFill="1" applyBorder="1" applyAlignment="1" applyProtection="1">
      <alignment horizontal="center" vertical="center" wrapText="1"/>
      <protection locked="0"/>
    </xf>
    <xf numFmtId="0" fontId="4" fillId="3" borderId="13" xfId="3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14" fillId="2" borderId="76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85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67" xfId="0" applyFont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 textRotation="90" wrapText="1" shrinkToFit="1"/>
    </xf>
    <xf numFmtId="0" fontId="13" fillId="2" borderId="58" xfId="0" applyFont="1" applyFill="1" applyBorder="1" applyAlignment="1" applyProtection="1">
      <alignment horizontal="center" vertical="center" textRotation="90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18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3" xfId="2" applyFont="1" applyFill="1" applyBorder="1" applyAlignment="1" applyProtection="1">
      <alignment horizontal="center" vertical="center" textRotation="90" wrapText="1" shrinkToFit="1"/>
    </xf>
    <xf numFmtId="0" fontId="3" fillId="0" borderId="73" xfId="2" applyFont="1" applyFill="1" applyBorder="1" applyAlignment="1" applyProtection="1">
      <alignment horizontal="center" vertical="center" textRotation="90" wrapText="1" shrinkToFit="1"/>
    </xf>
    <xf numFmtId="0" fontId="3" fillId="0" borderId="71" xfId="2" applyFont="1" applyFill="1" applyBorder="1" applyAlignment="1" applyProtection="1">
      <alignment horizontal="center" vertical="center" textRotation="90" wrapText="1" shrinkToFit="1"/>
    </xf>
    <xf numFmtId="0" fontId="3" fillId="0" borderId="74" xfId="2" applyFont="1" applyFill="1" applyBorder="1" applyAlignment="1" applyProtection="1">
      <alignment horizontal="center" vertical="center" textRotation="90" wrapText="1" shrinkToFit="1"/>
    </xf>
    <xf numFmtId="0" fontId="18" fillId="0" borderId="63" xfId="2" applyFont="1" applyFill="1" applyBorder="1" applyAlignment="1" applyProtection="1">
      <alignment horizontal="center" vertical="center" textRotation="90" wrapText="1" shrinkToFit="1"/>
    </xf>
    <xf numFmtId="0" fontId="18" fillId="0" borderId="73" xfId="2" applyFont="1" applyFill="1" applyBorder="1" applyAlignment="1" applyProtection="1">
      <alignment horizontal="center" vertical="center" textRotation="90" wrapText="1" shrinkToFit="1"/>
    </xf>
    <xf numFmtId="0" fontId="18" fillId="0" borderId="71" xfId="2" applyFont="1" applyFill="1" applyBorder="1" applyAlignment="1" applyProtection="1">
      <alignment horizontal="center" vertical="center" textRotation="90" wrapText="1" shrinkToFit="1"/>
    </xf>
    <xf numFmtId="0" fontId="7" fillId="2" borderId="63" xfId="0" applyFont="1" applyFill="1" applyBorder="1" applyAlignment="1">
      <alignment horizontal="center" vertical="center" textRotation="90" wrapText="1" shrinkToFit="1"/>
    </xf>
    <xf numFmtId="0" fontId="7" fillId="2" borderId="83" xfId="0" applyFont="1" applyFill="1" applyBorder="1" applyAlignment="1">
      <alignment horizontal="center" vertical="center" textRotation="90" wrapText="1" shrinkToFit="1"/>
    </xf>
    <xf numFmtId="0" fontId="4" fillId="2" borderId="13" xfId="0" applyFont="1" applyFill="1" applyBorder="1" applyAlignment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wrapText="1" shrinkToFit="1"/>
    </xf>
    <xf numFmtId="0" fontId="4" fillId="2" borderId="86" xfId="0" applyFont="1" applyFill="1" applyBorder="1" applyAlignment="1" applyProtection="1">
      <alignment horizontal="center" vertical="center" wrapText="1" shrinkToFit="1"/>
    </xf>
    <xf numFmtId="0" fontId="4" fillId="2" borderId="57" xfId="0" applyFont="1" applyFill="1" applyBorder="1" applyAlignment="1" applyProtection="1">
      <alignment horizontal="center" vertical="center" shrinkToFit="1"/>
    </xf>
    <xf numFmtId="0" fontId="4" fillId="2" borderId="61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14" fontId="14" fillId="0" borderId="56" xfId="0" applyNumberFormat="1" applyFont="1" applyFill="1" applyBorder="1" applyAlignment="1" applyProtection="1">
      <alignment horizontal="center" vertical="center" wrapText="1" shrinkToFit="1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64" xfId="0" applyFont="1" applyBorder="1" applyAlignment="1" applyProtection="1">
      <alignment horizontal="center" vertical="center" wrapText="1"/>
      <protection locked="0"/>
    </xf>
    <xf numFmtId="0" fontId="4" fillId="4" borderId="53" xfId="0" applyFont="1" applyFill="1" applyBorder="1" applyAlignment="1" applyProtection="1">
      <alignment horizontal="left" vertical="center" wrapText="1" shrinkToFit="1"/>
    </xf>
    <xf numFmtId="0" fontId="4" fillId="4" borderId="0" xfId="0" applyFont="1" applyFill="1" applyBorder="1" applyAlignment="1" applyProtection="1">
      <alignment horizontal="left" vertical="center" wrapText="1" shrinkToFit="1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58" xfId="0" applyFont="1" applyFill="1" applyBorder="1" applyAlignment="1" applyProtection="1">
      <alignment horizontal="center" vertical="center" wrapText="1" shrinkToFit="1"/>
    </xf>
    <xf numFmtId="0" fontId="2" fillId="4" borderId="54" xfId="0" applyFont="1" applyFill="1" applyBorder="1" applyAlignment="1" applyProtection="1">
      <alignment horizontal="center" vertical="center" wrapText="1"/>
      <protection locked="0"/>
    </xf>
    <xf numFmtId="0" fontId="2" fillId="4" borderId="66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55" xfId="0" applyFont="1" applyFill="1" applyBorder="1" applyAlignment="1" applyProtection="1">
      <alignment horizontal="center" vertical="center" wrapText="1"/>
      <protection locked="0"/>
    </xf>
    <xf numFmtId="0" fontId="2" fillId="4" borderId="62" xfId="0" applyFont="1" applyFill="1" applyBorder="1" applyAlignment="1" applyProtection="1">
      <alignment horizontal="center" vertical="center" wrapText="1"/>
      <protection locked="0"/>
    </xf>
    <xf numFmtId="0" fontId="2" fillId="4" borderId="37" xfId="0" applyFont="1" applyFill="1" applyBorder="1" applyAlignment="1" applyProtection="1">
      <alignment horizontal="center" vertical="center" wrapTex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7" fillId="2" borderId="20" xfId="0" applyFont="1" applyFill="1" applyBorder="1" applyAlignment="1" applyProtection="1">
      <alignment horizontal="center" vertical="center" wrapText="1"/>
    </xf>
    <xf numFmtId="0" fontId="2" fillId="3" borderId="13" xfId="3" applyFont="1" applyFill="1" applyBorder="1" applyAlignment="1" applyProtection="1">
      <alignment horizontal="center" vertical="center" wrapText="1"/>
      <protection locked="0"/>
    </xf>
    <xf numFmtId="0" fontId="2" fillId="3" borderId="12" xfId="3" applyFont="1" applyFill="1" applyBorder="1" applyAlignment="1" applyProtection="1">
      <alignment horizontal="center" vertical="center" wrapText="1"/>
      <protection locked="0"/>
    </xf>
    <xf numFmtId="0" fontId="2" fillId="2" borderId="63" xfId="0" applyFont="1" applyFill="1" applyBorder="1" applyAlignment="1">
      <alignment horizontal="center" vertical="center" textRotation="90" wrapText="1" shrinkToFit="1"/>
    </xf>
    <xf numFmtId="0" fontId="2" fillId="2" borderId="83" xfId="0" applyFont="1" applyFill="1" applyBorder="1" applyAlignment="1">
      <alignment horizontal="center" vertical="center" textRotation="90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M33"/>
  <sheetViews>
    <sheetView showGridLines="0" zoomScaleNormal="100" zoomScaleSheetLayoutView="100" workbookViewId="0">
      <selection activeCell="AC14" sqref="AC14"/>
    </sheetView>
  </sheetViews>
  <sheetFormatPr defaultColWidth="9.28515625" defaultRowHeight="17.25"/>
  <cols>
    <col min="1" max="1" width="0.85546875" style="11" customWidth="1"/>
    <col min="2" max="2" width="5.85546875" style="11" customWidth="1"/>
    <col min="3" max="4" width="5.85546875" style="109" customWidth="1"/>
    <col min="5" max="5" width="5.85546875" style="11" customWidth="1"/>
    <col min="6" max="6" width="5.85546875" style="88" customWidth="1"/>
    <col min="7" max="7" width="5.85546875" style="109" customWidth="1"/>
    <col min="8" max="8" width="5.85546875" style="88" customWidth="1"/>
    <col min="9" max="10" width="5.85546875" style="11" customWidth="1"/>
    <col min="11" max="11" width="5.85546875" style="109" customWidth="1"/>
    <col min="12" max="12" width="5.85546875" style="11" customWidth="1"/>
    <col min="13" max="13" width="5.85546875" style="87" customWidth="1"/>
    <col min="14" max="14" width="5.85546875" style="109" customWidth="1"/>
    <col min="15" max="16" width="5.85546875" style="11" customWidth="1"/>
    <col min="17" max="18" width="5.85546875" style="109" customWidth="1"/>
    <col min="19" max="19" width="5.85546875" style="11" customWidth="1"/>
    <col min="20" max="20" width="5.85546875" style="109" customWidth="1"/>
    <col min="21" max="21" width="5.85546875" style="11" customWidth="1"/>
    <col min="22" max="23" width="5.85546875" style="109" customWidth="1"/>
    <col min="24" max="24" width="10.140625" style="11" customWidth="1"/>
    <col min="25" max="25" width="3.140625" style="11" customWidth="1"/>
    <col min="26" max="26" width="0.7109375" style="11" customWidth="1"/>
    <col min="27" max="28" width="9.28515625" style="11"/>
    <col min="29" max="29" width="9.28515625" style="59"/>
    <col min="30" max="31" width="9.28515625" style="11"/>
    <col min="32" max="32" width="9.28515625" style="59"/>
    <col min="33" max="38" width="9.28515625" style="11"/>
    <col min="39" max="39" width="9.28515625" style="59"/>
    <col min="40" max="16384" width="9.28515625" style="11"/>
  </cols>
  <sheetData>
    <row r="1" spans="1:26" ht="3.7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26" s="114" customFormat="1" ht="21.75" customHeight="1">
      <c r="A2" s="111"/>
      <c r="B2" s="208" t="s">
        <v>6</v>
      </c>
      <c r="C2" s="209"/>
      <c r="D2" s="209"/>
      <c r="E2" s="210"/>
      <c r="F2" s="136"/>
      <c r="G2" s="112"/>
      <c r="H2" s="206" t="s">
        <v>97</v>
      </c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113"/>
      <c r="U2" s="138"/>
      <c r="V2" s="191" t="s">
        <v>14</v>
      </c>
      <c r="W2" s="192"/>
      <c r="X2" s="192"/>
      <c r="Y2" s="193"/>
      <c r="Z2" s="115"/>
    </row>
    <row r="3" spans="1:26" ht="19.5" customHeight="1" thickBot="1">
      <c r="A3" s="1"/>
      <c r="B3" s="188"/>
      <c r="C3" s="189"/>
      <c r="D3" s="189"/>
      <c r="E3" s="190"/>
      <c r="F3" s="118"/>
      <c r="G3" s="10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108"/>
      <c r="U3" s="139"/>
      <c r="V3" s="194"/>
      <c r="W3" s="195"/>
      <c r="X3" s="195"/>
      <c r="Y3" s="196"/>
      <c r="Z3" s="2"/>
    </row>
    <row r="4" spans="1:26" ht="5.0999999999999996" customHeight="1" thickBot="1">
      <c r="A4" s="1"/>
      <c r="B4" s="43"/>
      <c r="E4" s="43"/>
      <c r="F4" s="137"/>
      <c r="G4" s="10"/>
      <c r="H4" s="10"/>
      <c r="I4" s="69"/>
      <c r="J4" s="69"/>
      <c r="K4" s="69"/>
      <c r="L4" s="69"/>
      <c r="M4" s="69"/>
      <c r="N4" s="69"/>
      <c r="O4" s="69"/>
      <c r="P4" s="69"/>
      <c r="Q4" s="69"/>
      <c r="R4" s="69"/>
      <c r="S4" s="59"/>
      <c r="U4" s="139"/>
      <c r="V4" s="194"/>
      <c r="W4" s="195"/>
      <c r="X4" s="195"/>
      <c r="Y4" s="196"/>
      <c r="Z4" s="2"/>
    </row>
    <row r="5" spans="1:26" ht="24.75" customHeight="1">
      <c r="A5" s="1"/>
      <c r="B5" s="208" t="s">
        <v>101</v>
      </c>
      <c r="C5" s="209"/>
      <c r="D5" s="209"/>
      <c r="E5" s="210"/>
      <c r="F5" s="136"/>
      <c r="G5" s="12"/>
      <c r="H5" s="197"/>
      <c r="I5" s="197"/>
      <c r="J5" s="197"/>
      <c r="K5" s="201" t="s">
        <v>0</v>
      </c>
      <c r="L5" s="201"/>
      <c r="M5" s="202"/>
      <c r="N5" s="200"/>
      <c r="O5" s="200"/>
      <c r="P5" s="200"/>
      <c r="Q5" s="198" t="s">
        <v>10</v>
      </c>
      <c r="R5" s="199"/>
      <c r="S5" s="199"/>
      <c r="T5" s="12"/>
      <c r="U5" s="118"/>
      <c r="V5" s="185"/>
      <c r="W5" s="186"/>
      <c r="X5" s="186"/>
      <c r="Y5" s="187"/>
      <c r="Z5" s="2"/>
    </row>
    <row r="6" spans="1:26" ht="4.5" customHeight="1">
      <c r="A6" s="1"/>
      <c r="B6" s="185"/>
      <c r="C6" s="186"/>
      <c r="D6" s="186"/>
      <c r="E6" s="187"/>
      <c r="F6" s="118"/>
      <c r="G6" s="12"/>
      <c r="H6" s="12"/>
      <c r="I6" s="12"/>
      <c r="J6" s="12"/>
      <c r="K6" s="12"/>
      <c r="L6" s="12"/>
      <c r="M6" s="12"/>
      <c r="N6" s="12"/>
      <c r="O6" s="43"/>
      <c r="P6" s="43"/>
      <c r="S6" s="12"/>
      <c r="T6" s="12"/>
      <c r="U6" s="118"/>
      <c r="V6" s="185"/>
      <c r="W6" s="186"/>
      <c r="X6" s="186"/>
      <c r="Y6" s="187"/>
      <c r="Z6" s="2"/>
    </row>
    <row r="7" spans="1:26" ht="21" customHeight="1" thickBot="1">
      <c r="A7" s="1"/>
      <c r="B7" s="188"/>
      <c r="C7" s="189"/>
      <c r="D7" s="189"/>
      <c r="E7" s="190"/>
      <c r="F7" s="118"/>
      <c r="G7" s="211" t="s">
        <v>5</v>
      </c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118"/>
      <c r="V7" s="188"/>
      <c r="W7" s="189"/>
      <c r="X7" s="189"/>
      <c r="Y7" s="190"/>
      <c r="Z7" s="2"/>
    </row>
    <row r="8" spans="1:26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s="6" customFormat="1" ht="1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224"/>
      <c r="Y9" s="225"/>
      <c r="Z9" s="5"/>
    </row>
    <row r="10" spans="1:26" s="6" customFormat="1" ht="63.75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7"/>
      <c r="Q10" s="238" t="s">
        <v>78</v>
      </c>
      <c r="R10" s="238" t="s">
        <v>79</v>
      </c>
      <c r="S10" s="212" t="s">
        <v>80</v>
      </c>
      <c r="T10" s="213"/>
      <c r="U10" s="213"/>
      <c r="V10" s="214"/>
      <c r="W10" s="215" t="s">
        <v>81</v>
      </c>
      <c r="X10" s="230" t="s">
        <v>18</v>
      </c>
      <c r="Y10" s="232" t="s">
        <v>2</v>
      </c>
      <c r="Z10" s="5"/>
    </row>
    <row r="11" spans="1:26" s="6" customFormat="1" ht="86.2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52" t="s">
        <v>92</v>
      </c>
      <c r="Q11" s="239"/>
      <c r="R11" s="239"/>
      <c r="S11" s="153" t="s">
        <v>93</v>
      </c>
      <c r="T11" s="133" t="s">
        <v>94</v>
      </c>
      <c r="U11" s="134" t="s">
        <v>95</v>
      </c>
      <c r="V11" s="135" t="s">
        <v>96</v>
      </c>
      <c r="W11" s="216"/>
      <c r="X11" s="231"/>
      <c r="Y11" s="233"/>
      <c r="Z11" s="5"/>
    </row>
    <row r="12" spans="1:26" s="6" customFormat="1" ht="23.1" customHeight="1">
      <c r="A12" s="4"/>
      <c r="B12" s="60">
        <f>کراچی!B27</f>
        <v>0</v>
      </c>
      <c r="C12" s="38">
        <f>کراچی!C27</f>
        <v>0</v>
      </c>
      <c r="D12" s="38">
        <f>کراچی!D27</f>
        <v>0</v>
      </c>
      <c r="E12" s="37">
        <f>کراچی!E27</f>
        <v>0</v>
      </c>
      <c r="F12" s="36">
        <f>کراچی!F27</f>
        <v>0</v>
      </c>
      <c r="G12" s="37">
        <f>کراچی!G27</f>
        <v>0</v>
      </c>
      <c r="H12" s="36">
        <f>کراچی!H27</f>
        <v>0</v>
      </c>
      <c r="I12" s="37">
        <f>کراچی!I27</f>
        <v>0</v>
      </c>
      <c r="J12" s="36">
        <f>کراچی!J27</f>
        <v>0</v>
      </c>
      <c r="K12" s="38">
        <f>کراچی!K27</f>
        <v>0</v>
      </c>
      <c r="L12" s="38">
        <f>کراچی!L27</f>
        <v>0</v>
      </c>
      <c r="M12" s="37">
        <f>کراچی!M27</f>
        <v>0</v>
      </c>
      <c r="N12" s="36">
        <f>کراچی!N27</f>
        <v>0</v>
      </c>
      <c r="O12" s="38">
        <f>کراچی!O27</f>
        <v>0</v>
      </c>
      <c r="P12" s="140">
        <f>کراچی!P27</f>
        <v>0</v>
      </c>
      <c r="Q12" s="172">
        <f>کراچی!Q27</f>
        <v>0</v>
      </c>
      <c r="R12" s="172">
        <f>کراچی!R27</f>
        <v>0</v>
      </c>
      <c r="S12" s="146">
        <f>کراچی!S27</f>
        <v>0</v>
      </c>
      <c r="T12" s="38">
        <f>کراچی!T27</f>
        <v>0</v>
      </c>
      <c r="U12" s="38">
        <f>کراچی!U27</f>
        <v>0</v>
      </c>
      <c r="V12" s="37">
        <f>کراچی!V27</f>
        <v>0</v>
      </c>
      <c r="W12" s="142">
        <f>کراچی!W27</f>
        <v>0</v>
      </c>
      <c r="X12" s="45" t="s">
        <v>7</v>
      </c>
      <c r="Y12" s="21">
        <v>1</v>
      </c>
      <c r="Z12" s="5"/>
    </row>
    <row r="13" spans="1:26" s="6" customFormat="1" ht="23.1" customHeight="1">
      <c r="A13" s="4"/>
      <c r="B13" s="39">
        <f>'انٹیریئر سندھ'!B27</f>
        <v>0</v>
      </c>
      <c r="C13" s="42">
        <f>'انٹیریئر سندھ'!C27</f>
        <v>0</v>
      </c>
      <c r="D13" s="42">
        <f>'انٹیریئر سندھ'!D27</f>
        <v>0</v>
      </c>
      <c r="E13" s="41">
        <f>'انٹیریئر سندھ'!E27</f>
        <v>0</v>
      </c>
      <c r="F13" s="36">
        <f>'انٹیریئر سندھ'!F27</f>
        <v>0</v>
      </c>
      <c r="G13" s="41">
        <f>'انٹیریئر سندھ'!G27</f>
        <v>0</v>
      </c>
      <c r="H13" s="40">
        <f>'انٹیریئر سندھ'!H27</f>
        <v>0</v>
      </c>
      <c r="I13" s="41">
        <f>'انٹیریئر سندھ'!I27</f>
        <v>0</v>
      </c>
      <c r="J13" s="40">
        <f>'انٹیریئر سندھ'!J27</f>
        <v>0</v>
      </c>
      <c r="K13" s="42">
        <f>'انٹیریئر سندھ'!K27</f>
        <v>0</v>
      </c>
      <c r="L13" s="42">
        <f>'انٹیریئر سندھ'!L27</f>
        <v>0</v>
      </c>
      <c r="M13" s="41">
        <f>'انٹیریئر سندھ'!M27</f>
        <v>0</v>
      </c>
      <c r="N13" s="40">
        <f>'انٹیریئر سندھ'!N27</f>
        <v>0</v>
      </c>
      <c r="O13" s="42">
        <f>'انٹیریئر سندھ'!O27</f>
        <v>0</v>
      </c>
      <c r="P13" s="141">
        <f>'انٹیریئر سندھ'!P27</f>
        <v>0</v>
      </c>
      <c r="Q13" s="154">
        <f>'انٹیریئر سندھ'!Q27</f>
        <v>0</v>
      </c>
      <c r="R13" s="154">
        <f>'انٹیریئر سندھ'!R27</f>
        <v>0</v>
      </c>
      <c r="S13" s="147">
        <f>'انٹیریئر سندھ'!S27</f>
        <v>0</v>
      </c>
      <c r="T13" s="42">
        <f>'انٹیریئر سندھ'!T27</f>
        <v>0</v>
      </c>
      <c r="U13" s="42">
        <f>'انٹیریئر سندھ'!U27</f>
        <v>0</v>
      </c>
      <c r="V13" s="41">
        <f>'انٹیریئر سندھ'!V27</f>
        <v>0</v>
      </c>
      <c r="W13" s="143">
        <f>'انٹیریئر سندھ'!W27</f>
        <v>0</v>
      </c>
      <c r="X13" s="46" t="s">
        <v>66</v>
      </c>
      <c r="Y13" s="24">
        <f>Y12+1</f>
        <v>2</v>
      </c>
      <c r="Z13" s="5"/>
    </row>
    <row r="14" spans="1:26" s="6" customFormat="1" ht="23.1" customHeight="1">
      <c r="A14" s="4"/>
      <c r="B14" s="39">
        <f>بلوچستان!B27</f>
        <v>0</v>
      </c>
      <c r="C14" s="42">
        <f>بلوچستان!C27</f>
        <v>0</v>
      </c>
      <c r="D14" s="42">
        <f>بلوچستان!D27</f>
        <v>0</v>
      </c>
      <c r="E14" s="41">
        <f>بلوچستان!E27</f>
        <v>0</v>
      </c>
      <c r="F14" s="40">
        <f>بلوچستان!F27</f>
        <v>0</v>
      </c>
      <c r="G14" s="41">
        <f>بلوچستان!G27</f>
        <v>0</v>
      </c>
      <c r="H14" s="40">
        <f>بلوچستان!H27</f>
        <v>0</v>
      </c>
      <c r="I14" s="41">
        <f>بلوچستان!I27</f>
        <v>0</v>
      </c>
      <c r="J14" s="40">
        <f>بلوچستان!J27</f>
        <v>0</v>
      </c>
      <c r="K14" s="42">
        <f>بلوچستان!K27</f>
        <v>0</v>
      </c>
      <c r="L14" s="42">
        <f>بلوچستان!L27</f>
        <v>0</v>
      </c>
      <c r="M14" s="41">
        <f>بلوچستان!M27</f>
        <v>0</v>
      </c>
      <c r="N14" s="40">
        <f>بلوچستان!N27</f>
        <v>0</v>
      </c>
      <c r="O14" s="42">
        <f>بلوچستان!O27</f>
        <v>0</v>
      </c>
      <c r="P14" s="141">
        <f>بلوچستان!P27</f>
        <v>0</v>
      </c>
      <c r="Q14" s="154">
        <f>بلوچستان!Q27</f>
        <v>0</v>
      </c>
      <c r="R14" s="154">
        <f>بلوچستان!R27</f>
        <v>0</v>
      </c>
      <c r="S14" s="147">
        <f>بلوچستان!S27</f>
        <v>0</v>
      </c>
      <c r="T14" s="42">
        <f>بلوچستان!T27</f>
        <v>0</v>
      </c>
      <c r="U14" s="42">
        <f>بلوچستان!U27</f>
        <v>0</v>
      </c>
      <c r="V14" s="41">
        <f>بلوچستان!V27</f>
        <v>0</v>
      </c>
      <c r="W14" s="143">
        <f>بلوچستان!W27</f>
        <v>0</v>
      </c>
      <c r="X14" s="46" t="s">
        <v>13</v>
      </c>
      <c r="Y14" s="24">
        <f t="shared" ref="Y14:Y15" si="0">Y13+1</f>
        <v>3</v>
      </c>
      <c r="Z14" s="5"/>
    </row>
    <row r="15" spans="1:26" s="6" customFormat="1" ht="23.1" customHeight="1">
      <c r="A15" s="4"/>
      <c r="B15" s="39">
        <f>پنجاب!B27</f>
        <v>0</v>
      </c>
      <c r="C15" s="42">
        <f>پنجاب!C27</f>
        <v>0</v>
      </c>
      <c r="D15" s="42">
        <f>پنجاب!D27</f>
        <v>0</v>
      </c>
      <c r="E15" s="41">
        <f>پنجاب!E27</f>
        <v>0</v>
      </c>
      <c r="F15" s="40">
        <f>پنجاب!F27</f>
        <v>0</v>
      </c>
      <c r="G15" s="41">
        <f>پنجاب!G27</f>
        <v>0</v>
      </c>
      <c r="H15" s="40">
        <f>پنجاب!H27</f>
        <v>0</v>
      </c>
      <c r="I15" s="41">
        <f>پنجاب!I27</f>
        <v>0</v>
      </c>
      <c r="J15" s="40">
        <f>پنجاب!J27</f>
        <v>0</v>
      </c>
      <c r="K15" s="42">
        <f>پنجاب!K27</f>
        <v>0</v>
      </c>
      <c r="L15" s="42">
        <f>پنجاب!L27</f>
        <v>0</v>
      </c>
      <c r="M15" s="41">
        <f>پنجاب!M27</f>
        <v>0</v>
      </c>
      <c r="N15" s="40">
        <f>پنجاب!N27</f>
        <v>0</v>
      </c>
      <c r="O15" s="42">
        <f>پنجاب!O27</f>
        <v>0</v>
      </c>
      <c r="P15" s="141">
        <f>پنجاب!P27</f>
        <v>0</v>
      </c>
      <c r="Q15" s="154">
        <f>پنجاب!Q27</f>
        <v>0</v>
      </c>
      <c r="R15" s="154">
        <f>پنجاب!R27</f>
        <v>0</v>
      </c>
      <c r="S15" s="147">
        <f>پنجاب!S27</f>
        <v>0</v>
      </c>
      <c r="T15" s="42">
        <f>پنجاب!T27</f>
        <v>0</v>
      </c>
      <c r="U15" s="42">
        <f>پنجاب!U27</f>
        <v>0</v>
      </c>
      <c r="V15" s="41">
        <f>پنجاب!V27</f>
        <v>0</v>
      </c>
      <c r="W15" s="143">
        <f>پنجاب!W27</f>
        <v>0</v>
      </c>
      <c r="X15" s="47" t="s">
        <v>21</v>
      </c>
      <c r="Y15" s="24">
        <f t="shared" si="0"/>
        <v>4</v>
      </c>
      <c r="Z15" s="5"/>
    </row>
    <row r="16" spans="1:26" s="6" customFormat="1" ht="23.1" customHeight="1">
      <c r="A16" s="4"/>
      <c r="B16" s="39">
        <f>'اسلام آباد'!B27</f>
        <v>0</v>
      </c>
      <c r="C16" s="42">
        <f>'اسلام آباد'!C27</f>
        <v>0</v>
      </c>
      <c r="D16" s="42">
        <f>'اسلام آباد'!D27</f>
        <v>0</v>
      </c>
      <c r="E16" s="41">
        <f>'اسلام آباد'!E27</f>
        <v>0</v>
      </c>
      <c r="F16" s="40">
        <f>'اسلام آباد'!F27</f>
        <v>0</v>
      </c>
      <c r="G16" s="41">
        <f>'اسلام آباد'!G27</f>
        <v>0</v>
      </c>
      <c r="H16" s="40">
        <f>'اسلام آباد'!H27</f>
        <v>0</v>
      </c>
      <c r="I16" s="41">
        <f>'اسلام آباد'!I27</f>
        <v>0</v>
      </c>
      <c r="J16" s="40">
        <f>'اسلام آباد'!J27</f>
        <v>0</v>
      </c>
      <c r="K16" s="42">
        <f>'اسلام آباد'!K27</f>
        <v>0</v>
      </c>
      <c r="L16" s="42">
        <f>'اسلام آباد'!L27</f>
        <v>0</v>
      </c>
      <c r="M16" s="41">
        <f>'اسلام آباد'!M27</f>
        <v>0</v>
      </c>
      <c r="N16" s="40">
        <f>'اسلام آباد'!N27</f>
        <v>0</v>
      </c>
      <c r="O16" s="42">
        <f>'اسلام آباد'!O27</f>
        <v>0</v>
      </c>
      <c r="P16" s="141">
        <f>'اسلام آباد'!P27</f>
        <v>0</v>
      </c>
      <c r="Q16" s="154">
        <f>'اسلام آباد'!Q27</f>
        <v>0</v>
      </c>
      <c r="R16" s="154">
        <f>'اسلام آباد'!R27</f>
        <v>0</v>
      </c>
      <c r="S16" s="147">
        <f>'اسلام آباد'!S27</f>
        <v>0</v>
      </c>
      <c r="T16" s="42">
        <f>'اسلام آباد'!T27</f>
        <v>0</v>
      </c>
      <c r="U16" s="42">
        <f>'اسلام آباد'!U27</f>
        <v>0</v>
      </c>
      <c r="V16" s="41">
        <f>'اسلام آباد'!V27</f>
        <v>0</v>
      </c>
      <c r="W16" s="143">
        <f>'اسلام آباد'!W27</f>
        <v>0</v>
      </c>
      <c r="X16" s="46" t="s">
        <v>8</v>
      </c>
      <c r="Y16" s="25">
        <f t="shared" ref="Y16:Y27" si="1">Y15+1</f>
        <v>5</v>
      </c>
      <c r="Z16" s="5"/>
    </row>
    <row r="17" spans="1:26" s="6" customFormat="1" ht="23.1" customHeight="1">
      <c r="A17" s="4"/>
      <c r="B17" s="39">
        <f>'گلگت بلتستان'!B27</f>
        <v>0</v>
      </c>
      <c r="C17" s="42">
        <f>'گلگت بلتستان'!C27</f>
        <v>0</v>
      </c>
      <c r="D17" s="42">
        <f>'گلگت بلتستان'!D27</f>
        <v>0</v>
      </c>
      <c r="E17" s="41">
        <f>'گلگت بلتستان'!E27</f>
        <v>0</v>
      </c>
      <c r="F17" s="40">
        <f>'گلگت بلتستان'!F27</f>
        <v>0</v>
      </c>
      <c r="G17" s="41">
        <f>'گلگت بلتستان'!G27</f>
        <v>0</v>
      </c>
      <c r="H17" s="40">
        <f>'گلگت بلتستان'!H27</f>
        <v>0</v>
      </c>
      <c r="I17" s="41">
        <f>'گلگت بلتستان'!I27</f>
        <v>0</v>
      </c>
      <c r="J17" s="40">
        <f>'گلگت بلتستان'!J27</f>
        <v>0</v>
      </c>
      <c r="K17" s="42">
        <f>'گلگت بلتستان'!K27</f>
        <v>0</v>
      </c>
      <c r="L17" s="42">
        <f>'گلگت بلتستان'!L27</f>
        <v>0</v>
      </c>
      <c r="M17" s="41">
        <f>'گلگت بلتستان'!M27</f>
        <v>0</v>
      </c>
      <c r="N17" s="40">
        <f>'گلگت بلتستان'!N27</f>
        <v>0</v>
      </c>
      <c r="O17" s="42">
        <f>'گلگت بلتستان'!O27</f>
        <v>0</v>
      </c>
      <c r="P17" s="141">
        <f>'گلگت بلتستان'!P27</f>
        <v>0</v>
      </c>
      <c r="Q17" s="154">
        <f>'گلگت بلتستان'!Q27</f>
        <v>0</v>
      </c>
      <c r="R17" s="154">
        <f>'گلگت بلتستان'!R27</f>
        <v>0</v>
      </c>
      <c r="S17" s="147">
        <f>'گلگت بلتستان'!S27</f>
        <v>0</v>
      </c>
      <c r="T17" s="42">
        <f>'گلگت بلتستان'!T27</f>
        <v>0</v>
      </c>
      <c r="U17" s="42">
        <f>'گلگت بلتستان'!U27</f>
        <v>0</v>
      </c>
      <c r="V17" s="41">
        <f>'گلگت بلتستان'!V27</f>
        <v>0</v>
      </c>
      <c r="W17" s="143">
        <f>'گلگت بلتستان'!W27</f>
        <v>0</v>
      </c>
      <c r="X17" s="46" t="s">
        <v>22</v>
      </c>
      <c r="Y17" s="25">
        <f t="shared" si="1"/>
        <v>6</v>
      </c>
      <c r="Z17" s="5"/>
    </row>
    <row r="18" spans="1:26" s="6" customFormat="1" ht="23.1" customHeight="1">
      <c r="A18" s="4"/>
      <c r="B18" s="39">
        <f>'خیبر پختونخوا'!B27</f>
        <v>0</v>
      </c>
      <c r="C18" s="42">
        <f>'خیبر پختونخوا'!C27</f>
        <v>0</v>
      </c>
      <c r="D18" s="42">
        <f>'خیبر پختونخوا'!D27</f>
        <v>0</v>
      </c>
      <c r="E18" s="41">
        <f>'خیبر پختونخوا'!E27</f>
        <v>0</v>
      </c>
      <c r="F18" s="40">
        <f>'خیبر پختونخوا'!F27</f>
        <v>0</v>
      </c>
      <c r="G18" s="41">
        <f>'خیبر پختونخوا'!G27</f>
        <v>0</v>
      </c>
      <c r="H18" s="40">
        <f>'خیبر پختونخوا'!H27</f>
        <v>0</v>
      </c>
      <c r="I18" s="41">
        <f>'خیبر پختونخوا'!I27</f>
        <v>0</v>
      </c>
      <c r="J18" s="40">
        <f>'خیبر پختونخوا'!J27</f>
        <v>0</v>
      </c>
      <c r="K18" s="42">
        <f>'خیبر پختونخوا'!K27</f>
        <v>0</v>
      </c>
      <c r="L18" s="42">
        <f>'خیبر پختونخوا'!L27</f>
        <v>0</v>
      </c>
      <c r="M18" s="41">
        <f>'خیبر پختونخوا'!M27</f>
        <v>0</v>
      </c>
      <c r="N18" s="40">
        <f>'خیبر پختونخوا'!N27</f>
        <v>0</v>
      </c>
      <c r="O18" s="42">
        <f>'خیبر پختونخوا'!O27</f>
        <v>0</v>
      </c>
      <c r="P18" s="141">
        <f>'خیبر پختونخوا'!P27</f>
        <v>0</v>
      </c>
      <c r="Q18" s="154">
        <f>'خیبر پختونخوا'!Q27</f>
        <v>0</v>
      </c>
      <c r="R18" s="154">
        <f>'خیبر پختونخوا'!R27</f>
        <v>0</v>
      </c>
      <c r="S18" s="147">
        <f>'خیبر پختونخوا'!S27</f>
        <v>0</v>
      </c>
      <c r="T18" s="42">
        <f>'خیبر پختونخوا'!T27</f>
        <v>0</v>
      </c>
      <c r="U18" s="42">
        <f>'خیبر پختونخوا'!U27</f>
        <v>0</v>
      </c>
      <c r="V18" s="41">
        <f>'خیبر پختونخوا'!V27</f>
        <v>0</v>
      </c>
      <c r="W18" s="143">
        <f>'خیبر پختونخوا'!W27</f>
        <v>0</v>
      </c>
      <c r="X18" s="46" t="s">
        <v>19</v>
      </c>
      <c r="Y18" s="25">
        <f t="shared" si="1"/>
        <v>7</v>
      </c>
      <c r="Z18" s="5"/>
    </row>
    <row r="19" spans="1:26" s="6" customFormat="1" ht="23.1" customHeight="1" thickBot="1">
      <c r="A19" s="4"/>
      <c r="B19" s="39">
        <f>کشمیر!B27</f>
        <v>0</v>
      </c>
      <c r="C19" s="42">
        <f>کشمیر!C27</f>
        <v>0</v>
      </c>
      <c r="D19" s="42">
        <f>کشمیر!D27</f>
        <v>0</v>
      </c>
      <c r="E19" s="41">
        <f>کشمیر!E27</f>
        <v>0</v>
      </c>
      <c r="F19" s="40">
        <f>کشمیر!F27</f>
        <v>0</v>
      </c>
      <c r="G19" s="41">
        <f>کشمیر!G27</f>
        <v>0</v>
      </c>
      <c r="H19" s="40">
        <f>کشمیر!H27</f>
        <v>0</v>
      </c>
      <c r="I19" s="41">
        <f>کشمیر!I27</f>
        <v>0</v>
      </c>
      <c r="J19" s="40">
        <f>کشمیر!J27</f>
        <v>0</v>
      </c>
      <c r="K19" s="42">
        <f>کشمیر!K27</f>
        <v>0</v>
      </c>
      <c r="L19" s="42">
        <f>کشمیر!L27</f>
        <v>0</v>
      </c>
      <c r="M19" s="41">
        <f>کشمیر!M27</f>
        <v>0</v>
      </c>
      <c r="N19" s="40">
        <f>کشمیر!N27</f>
        <v>0</v>
      </c>
      <c r="O19" s="42">
        <f>کشمیر!O27</f>
        <v>0</v>
      </c>
      <c r="P19" s="177">
        <f>کشمیر!P27</f>
        <v>0</v>
      </c>
      <c r="Q19" s="178">
        <f>کشمیر!Q27</f>
        <v>0</v>
      </c>
      <c r="R19" s="178">
        <f>کشمیر!R27</f>
        <v>0</v>
      </c>
      <c r="S19" s="179">
        <f>کشمیر!S27</f>
        <v>0</v>
      </c>
      <c r="T19" s="42">
        <f>کشمیر!T27</f>
        <v>0</v>
      </c>
      <c r="U19" s="42">
        <f>کشمیر!U27</f>
        <v>0</v>
      </c>
      <c r="V19" s="41">
        <f>کشمیر!V27</f>
        <v>0</v>
      </c>
      <c r="W19" s="143">
        <f>کشمیر!W27</f>
        <v>0</v>
      </c>
      <c r="X19" s="46" t="s">
        <v>20</v>
      </c>
      <c r="Y19" s="25">
        <f t="shared" si="1"/>
        <v>8</v>
      </c>
      <c r="Z19" s="5"/>
    </row>
    <row r="20" spans="1:26" s="6" customFormat="1" ht="27" hidden="1" customHeight="1" thickBot="1">
      <c r="A20" s="4"/>
      <c r="B20" s="39"/>
      <c r="C20" s="42"/>
      <c r="D20" s="42"/>
      <c r="E20" s="41"/>
      <c r="F20" s="40"/>
      <c r="G20" s="41"/>
      <c r="H20" s="40"/>
      <c r="I20" s="41"/>
      <c r="J20" s="40"/>
      <c r="K20" s="42"/>
      <c r="L20" s="42"/>
      <c r="M20" s="41"/>
      <c r="N20" s="40"/>
      <c r="O20" s="42"/>
      <c r="P20" s="140"/>
      <c r="Q20" s="172"/>
      <c r="R20" s="172"/>
      <c r="S20" s="146"/>
      <c r="T20" s="42"/>
      <c r="U20" s="42"/>
      <c r="V20" s="41"/>
      <c r="W20" s="143"/>
      <c r="X20" s="46"/>
      <c r="Y20" s="25">
        <f t="shared" si="1"/>
        <v>9</v>
      </c>
      <c r="Z20" s="5"/>
    </row>
    <row r="21" spans="1:26" s="6" customFormat="1" ht="27" hidden="1" customHeight="1">
      <c r="A21" s="4"/>
      <c r="B21" s="39"/>
      <c r="C21" s="42"/>
      <c r="D21" s="42"/>
      <c r="E21" s="41"/>
      <c r="F21" s="40"/>
      <c r="G21" s="41"/>
      <c r="H21" s="40"/>
      <c r="I21" s="41"/>
      <c r="J21" s="40"/>
      <c r="K21" s="42"/>
      <c r="L21" s="42"/>
      <c r="M21" s="41"/>
      <c r="N21" s="40"/>
      <c r="O21" s="42"/>
      <c r="P21" s="141"/>
      <c r="Q21" s="154"/>
      <c r="R21" s="154"/>
      <c r="S21" s="147"/>
      <c r="T21" s="42"/>
      <c r="U21" s="42"/>
      <c r="V21" s="41"/>
      <c r="W21" s="143"/>
      <c r="X21" s="46"/>
      <c r="Y21" s="25">
        <f t="shared" si="1"/>
        <v>10</v>
      </c>
      <c r="Z21" s="5"/>
    </row>
    <row r="22" spans="1:26" s="6" customFormat="1" ht="27" hidden="1" customHeight="1">
      <c r="A22" s="4"/>
      <c r="B22" s="39"/>
      <c r="C22" s="42"/>
      <c r="D22" s="42"/>
      <c r="E22" s="41"/>
      <c r="F22" s="40"/>
      <c r="G22" s="41"/>
      <c r="H22" s="40"/>
      <c r="I22" s="41"/>
      <c r="J22" s="40"/>
      <c r="K22" s="42"/>
      <c r="L22" s="42"/>
      <c r="M22" s="41"/>
      <c r="N22" s="40"/>
      <c r="O22" s="42"/>
      <c r="P22" s="141"/>
      <c r="Q22" s="154"/>
      <c r="R22" s="154"/>
      <c r="S22" s="147"/>
      <c r="T22" s="42"/>
      <c r="U22" s="42"/>
      <c r="V22" s="41"/>
      <c r="W22" s="143"/>
      <c r="X22" s="46"/>
      <c r="Y22" s="25">
        <f t="shared" si="1"/>
        <v>11</v>
      </c>
      <c r="Z22" s="5"/>
    </row>
    <row r="23" spans="1:26" s="6" customFormat="1" ht="27" hidden="1" customHeight="1">
      <c r="A23" s="4"/>
      <c r="B23" s="39"/>
      <c r="C23" s="42"/>
      <c r="D23" s="42"/>
      <c r="E23" s="41"/>
      <c r="F23" s="40"/>
      <c r="G23" s="41"/>
      <c r="H23" s="40"/>
      <c r="I23" s="41"/>
      <c r="J23" s="40"/>
      <c r="K23" s="42"/>
      <c r="L23" s="42"/>
      <c r="M23" s="41"/>
      <c r="N23" s="40"/>
      <c r="O23" s="42"/>
      <c r="P23" s="141"/>
      <c r="Q23" s="154"/>
      <c r="R23" s="154"/>
      <c r="S23" s="147"/>
      <c r="T23" s="42"/>
      <c r="U23" s="42"/>
      <c r="V23" s="41"/>
      <c r="W23" s="143"/>
      <c r="X23" s="46"/>
      <c r="Y23" s="25">
        <f t="shared" si="1"/>
        <v>12</v>
      </c>
      <c r="Z23" s="5"/>
    </row>
    <row r="24" spans="1:26" s="6" customFormat="1" ht="27" hidden="1" customHeight="1">
      <c r="A24" s="4"/>
      <c r="B24" s="39"/>
      <c r="C24" s="42"/>
      <c r="D24" s="42"/>
      <c r="E24" s="41"/>
      <c r="F24" s="40"/>
      <c r="G24" s="41"/>
      <c r="H24" s="40"/>
      <c r="I24" s="41"/>
      <c r="J24" s="40"/>
      <c r="K24" s="42"/>
      <c r="L24" s="42"/>
      <c r="M24" s="41"/>
      <c r="N24" s="40"/>
      <c r="O24" s="42"/>
      <c r="P24" s="141"/>
      <c r="Q24" s="154"/>
      <c r="R24" s="154"/>
      <c r="S24" s="147"/>
      <c r="T24" s="42"/>
      <c r="U24" s="42"/>
      <c r="V24" s="41"/>
      <c r="W24" s="143"/>
      <c r="X24" s="46"/>
      <c r="Y24" s="25">
        <f t="shared" si="1"/>
        <v>13</v>
      </c>
      <c r="Z24" s="5"/>
    </row>
    <row r="25" spans="1:26" s="6" customFormat="1" ht="27" hidden="1" customHeight="1">
      <c r="A25" s="4"/>
      <c r="B25" s="39"/>
      <c r="C25" s="42"/>
      <c r="D25" s="42"/>
      <c r="E25" s="41"/>
      <c r="F25" s="40"/>
      <c r="G25" s="41"/>
      <c r="H25" s="40"/>
      <c r="I25" s="41"/>
      <c r="J25" s="40"/>
      <c r="K25" s="42"/>
      <c r="L25" s="42"/>
      <c r="M25" s="41"/>
      <c r="N25" s="40"/>
      <c r="O25" s="42"/>
      <c r="P25" s="141"/>
      <c r="Q25" s="154"/>
      <c r="R25" s="154"/>
      <c r="S25" s="147"/>
      <c r="T25" s="42"/>
      <c r="U25" s="42"/>
      <c r="V25" s="41"/>
      <c r="W25" s="143"/>
      <c r="X25" s="46"/>
      <c r="Y25" s="25">
        <f t="shared" si="1"/>
        <v>14</v>
      </c>
      <c r="Z25" s="5"/>
    </row>
    <row r="26" spans="1:26" s="6" customFormat="1" ht="27" hidden="1" customHeight="1">
      <c r="A26" s="4"/>
      <c r="B26" s="39"/>
      <c r="C26" s="42"/>
      <c r="D26" s="42"/>
      <c r="E26" s="41"/>
      <c r="F26" s="40"/>
      <c r="G26" s="41"/>
      <c r="H26" s="40"/>
      <c r="I26" s="41"/>
      <c r="J26" s="40"/>
      <c r="K26" s="42"/>
      <c r="L26" s="42"/>
      <c r="M26" s="41"/>
      <c r="N26" s="40"/>
      <c r="O26" s="42"/>
      <c r="P26" s="141"/>
      <c r="Q26" s="154"/>
      <c r="R26" s="154"/>
      <c r="S26" s="147"/>
      <c r="T26" s="42"/>
      <c r="U26" s="42"/>
      <c r="V26" s="41"/>
      <c r="W26" s="143"/>
      <c r="X26" s="46"/>
      <c r="Y26" s="25">
        <f t="shared" si="1"/>
        <v>15</v>
      </c>
      <c r="Z26" s="5"/>
    </row>
    <row r="27" spans="1:26" s="6" customFormat="1" ht="27" hidden="1" customHeight="1">
      <c r="A27" s="4"/>
      <c r="B27" s="39"/>
      <c r="C27" s="42"/>
      <c r="D27" s="42"/>
      <c r="E27" s="41"/>
      <c r="F27" s="40"/>
      <c r="G27" s="41"/>
      <c r="H27" s="40"/>
      <c r="I27" s="41"/>
      <c r="J27" s="40"/>
      <c r="K27" s="42"/>
      <c r="L27" s="42"/>
      <c r="M27" s="41"/>
      <c r="N27" s="40"/>
      <c r="O27" s="42"/>
      <c r="P27" s="141"/>
      <c r="Q27" s="154"/>
      <c r="R27" s="154"/>
      <c r="S27" s="147"/>
      <c r="T27" s="42"/>
      <c r="U27" s="42"/>
      <c r="V27" s="41"/>
      <c r="W27" s="143"/>
      <c r="X27" s="46"/>
      <c r="Y27" s="25">
        <f t="shared" si="1"/>
        <v>16</v>
      </c>
      <c r="Z27" s="5"/>
    </row>
    <row r="28" spans="1:26" s="6" customFormat="1" ht="23.1" customHeight="1">
      <c r="A28" s="4"/>
      <c r="B28" s="26">
        <f t="shared" ref="B28" si="2">SUM(B12:B27)</f>
        <v>0</v>
      </c>
      <c r="C28" s="30">
        <f t="shared" ref="C28:V28" si="3">SUM(C12:C27)</f>
        <v>0</v>
      </c>
      <c r="D28" s="30">
        <f t="shared" si="3"/>
        <v>0</v>
      </c>
      <c r="E28" s="28">
        <f t="shared" si="3"/>
        <v>0</v>
      </c>
      <c r="F28" s="29">
        <f t="shared" si="3"/>
        <v>0</v>
      </c>
      <c r="G28" s="28">
        <f t="shared" si="3"/>
        <v>0</v>
      </c>
      <c r="H28" s="29">
        <f t="shared" si="3"/>
        <v>0</v>
      </c>
      <c r="I28" s="28">
        <f t="shared" si="3"/>
        <v>0</v>
      </c>
      <c r="J28" s="29">
        <f t="shared" si="3"/>
        <v>0</v>
      </c>
      <c r="K28" s="30">
        <f t="shared" si="3"/>
        <v>0</v>
      </c>
      <c r="L28" s="30">
        <f t="shared" si="3"/>
        <v>0</v>
      </c>
      <c r="M28" s="28">
        <f t="shared" si="3"/>
        <v>0</v>
      </c>
      <c r="N28" s="29">
        <f t="shared" si="3"/>
        <v>0</v>
      </c>
      <c r="O28" s="30">
        <f t="shared" si="3"/>
        <v>0</v>
      </c>
      <c r="P28" s="27">
        <f t="shared" si="3"/>
        <v>0</v>
      </c>
      <c r="Q28" s="155">
        <f t="shared" si="3"/>
        <v>0</v>
      </c>
      <c r="R28" s="155">
        <f t="shared" si="3"/>
        <v>0</v>
      </c>
      <c r="S28" s="148">
        <f t="shared" si="3"/>
        <v>0</v>
      </c>
      <c r="T28" s="30">
        <f t="shared" si="3"/>
        <v>0</v>
      </c>
      <c r="U28" s="30">
        <f t="shared" si="3"/>
        <v>0</v>
      </c>
      <c r="V28" s="28">
        <f t="shared" si="3"/>
        <v>0</v>
      </c>
      <c r="W28" s="144">
        <f t="shared" ref="W28" si="4">SUM(W12:W27)</f>
        <v>0</v>
      </c>
      <c r="X28" s="222" t="s">
        <v>4</v>
      </c>
      <c r="Y28" s="223"/>
      <c r="Z28" s="5"/>
    </row>
    <row r="29" spans="1:26" s="6" customFormat="1" ht="23.1" customHeight="1">
      <c r="A29" s="4"/>
      <c r="B29" s="39">
        <f>'Pakistan,Division'!B56</f>
        <v>0</v>
      </c>
      <c r="C29" s="42">
        <f>'Pakistan,Division'!C56</f>
        <v>0</v>
      </c>
      <c r="D29" s="42">
        <f>'Pakistan,Division'!D56</f>
        <v>0</v>
      </c>
      <c r="E29" s="41">
        <f>'Pakistan,Division'!E56</f>
        <v>0</v>
      </c>
      <c r="F29" s="40">
        <f>'Pakistan,Division'!F56</f>
        <v>0</v>
      </c>
      <c r="G29" s="41">
        <f>'Pakistan,Division'!G56</f>
        <v>0</v>
      </c>
      <c r="H29" s="40">
        <f>'Pakistan,Division'!H56</f>
        <v>0</v>
      </c>
      <c r="I29" s="41">
        <f>'Pakistan,Division'!I56</f>
        <v>0</v>
      </c>
      <c r="J29" s="40">
        <f>'Pakistan,Division'!J56</f>
        <v>0</v>
      </c>
      <c r="K29" s="42">
        <f>'Pakistan,Division'!K56</f>
        <v>0</v>
      </c>
      <c r="L29" s="42">
        <f>'Pakistan,Division'!L56</f>
        <v>0</v>
      </c>
      <c r="M29" s="41">
        <f>'Pakistan,Division'!M56</f>
        <v>0</v>
      </c>
      <c r="N29" s="40">
        <f>'Pakistan,Division'!N56</f>
        <v>0</v>
      </c>
      <c r="O29" s="42">
        <f>'Pakistan,Division'!O56</f>
        <v>0</v>
      </c>
      <c r="P29" s="141">
        <f>'Pakistan,Division'!P56</f>
        <v>0</v>
      </c>
      <c r="Q29" s="154">
        <f>'Pakistan,Division'!Q56</f>
        <v>0</v>
      </c>
      <c r="R29" s="154">
        <f>'Pakistan,Division'!R56</f>
        <v>0</v>
      </c>
      <c r="S29" s="147">
        <f>'Pakistan,Division'!S56</f>
        <v>0</v>
      </c>
      <c r="T29" s="42">
        <f>'Pakistan,Division'!T56</f>
        <v>0</v>
      </c>
      <c r="U29" s="42">
        <f>'Pakistan,Division'!U56</f>
        <v>0</v>
      </c>
      <c r="V29" s="41">
        <f>'Pakistan,Division'!V56</f>
        <v>0</v>
      </c>
      <c r="W29" s="143">
        <f>'Pakistan,Division'!W56</f>
        <v>0</v>
      </c>
      <c r="X29" s="228" t="s">
        <v>3</v>
      </c>
      <c r="Y29" s="229"/>
      <c r="Z29" s="5"/>
    </row>
    <row r="30" spans="1:26" s="6" customFormat="1" ht="23.1" customHeight="1" thickBot="1">
      <c r="A30" s="4"/>
      <c r="B30" s="31">
        <f t="shared" ref="B30" si="5">IF(SUM(B28:B29)=0,0,IF(B29=0,1*100.0001,IF(B28=0,1*-100.0001,(B28/B29*100-100))))</f>
        <v>0</v>
      </c>
      <c r="C30" s="35">
        <f t="shared" ref="C30:V30" si="6">IF(SUM(C28:C29)=0,0,IF(C29=0,1*100.0001,IF(C28=0,1*-100.0001,(C28/C29*100-100))))</f>
        <v>0</v>
      </c>
      <c r="D30" s="35">
        <f t="shared" si="6"/>
        <v>0</v>
      </c>
      <c r="E30" s="33">
        <f t="shared" si="6"/>
        <v>0</v>
      </c>
      <c r="F30" s="34">
        <f t="shared" si="6"/>
        <v>0</v>
      </c>
      <c r="G30" s="33">
        <f t="shared" si="6"/>
        <v>0</v>
      </c>
      <c r="H30" s="34">
        <f t="shared" si="6"/>
        <v>0</v>
      </c>
      <c r="I30" s="33">
        <f t="shared" si="6"/>
        <v>0</v>
      </c>
      <c r="J30" s="34">
        <f t="shared" si="6"/>
        <v>0</v>
      </c>
      <c r="K30" s="35">
        <f t="shared" si="6"/>
        <v>0</v>
      </c>
      <c r="L30" s="35">
        <f t="shared" si="6"/>
        <v>0</v>
      </c>
      <c r="M30" s="33">
        <f t="shared" si="6"/>
        <v>0</v>
      </c>
      <c r="N30" s="34">
        <f t="shared" si="6"/>
        <v>0</v>
      </c>
      <c r="O30" s="35">
        <f t="shared" si="6"/>
        <v>0</v>
      </c>
      <c r="P30" s="32">
        <f t="shared" si="6"/>
        <v>0</v>
      </c>
      <c r="Q30" s="156">
        <f t="shared" si="6"/>
        <v>0</v>
      </c>
      <c r="R30" s="156">
        <f t="shared" si="6"/>
        <v>0</v>
      </c>
      <c r="S30" s="149">
        <f t="shared" si="6"/>
        <v>0</v>
      </c>
      <c r="T30" s="35">
        <f t="shared" si="6"/>
        <v>0</v>
      </c>
      <c r="U30" s="35">
        <f t="shared" si="6"/>
        <v>0</v>
      </c>
      <c r="V30" s="33">
        <f t="shared" si="6"/>
        <v>0</v>
      </c>
      <c r="W30" s="145">
        <f t="shared" ref="W30" si="7">IF(SUM(W28:W29)=0,0,IF(W29=0,1*100.0001,IF(W28=0,1*-100.0001,(W28/W29*100-100))))</f>
        <v>0</v>
      </c>
      <c r="X30" s="226" t="s">
        <v>16</v>
      </c>
      <c r="Y30" s="227"/>
      <c r="Z30" s="5"/>
    </row>
    <row r="31" spans="1:26" s="6" customFormat="1" ht="24" customHeight="1">
      <c r="A31" s="4"/>
      <c r="B31" s="234"/>
      <c r="C31" s="234"/>
      <c r="D31" s="234"/>
      <c r="E31" s="235" t="s">
        <v>1</v>
      </c>
      <c r="F31" s="235"/>
      <c r="G31" s="235"/>
      <c r="H31" s="235"/>
      <c r="I31" s="102"/>
      <c r="J31" s="102"/>
      <c r="K31" s="102"/>
      <c r="L31" s="101"/>
      <c r="M31" s="101"/>
      <c r="N31" s="101"/>
      <c r="O31" s="237" t="s">
        <v>98</v>
      </c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5"/>
    </row>
    <row r="32" spans="1:26" s="6" customFormat="1" ht="23.1" customHeight="1" thickBot="1">
      <c r="A32" s="8"/>
      <c r="B32" s="221" t="s">
        <v>12</v>
      </c>
      <c r="C32" s="221"/>
      <c r="D32" s="221"/>
      <c r="E32" s="221"/>
      <c r="F32" s="221"/>
      <c r="G32" s="236">
        <v>44574</v>
      </c>
      <c r="H32" s="236"/>
      <c r="I32" s="236"/>
      <c r="J32" s="249" t="s">
        <v>9</v>
      </c>
      <c r="K32" s="249"/>
      <c r="L32" s="249"/>
      <c r="M32" s="249"/>
      <c r="N32" s="248" t="s">
        <v>11</v>
      </c>
      <c r="O32" s="248"/>
      <c r="P32" s="248"/>
      <c r="Q32" s="217" t="s">
        <v>23</v>
      </c>
      <c r="R32" s="217"/>
      <c r="S32" s="217"/>
      <c r="T32" s="217"/>
      <c r="U32" s="217"/>
      <c r="V32" s="217"/>
      <c r="W32" s="217"/>
      <c r="X32" s="217"/>
      <c r="Y32" s="217"/>
      <c r="Z32" s="9"/>
    </row>
    <row r="33" ht="18" thickTop="1"/>
  </sheetData>
  <sheetProtection algorithmName="SHA-512" hashValue="Sh54bNK//4WyGKbcYsSyt9dMHftYS1gicf99EoeJhV2NY/GuDmeHkhKIIHG/IUUk46uqsTPzZDnYpQc9FOxufQ==" saltValue="84l/ZS0RlS9AoPN6QLqtnw==" spinCount="100000" sheet="1" formatCells="0" formatColumns="0" formatRows="0" insertColumns="0" insertRows="0" insertHyperlinks="0" deleteColumns="0" deleteRows="0" sort="0" autoFilter="0" pivotTables="0"/>
  <mergeCells count="42">
    <mergeCell ref="J10:M10"/>
    <mergeCell ref="N10:P10"/>
    <mergeCell ref="N32:P32"/>
    <mergeCell ref="J32:M32"/>
    <mergeCell ref="B32:F32"/>
    <mergeCell ref="X28:Y28"/>
    <mergeCell ref="X9:Y9"/>
    <mergeCell ref="X30:Y30"/>
    <mergeCell ref="X29:Y29"/>
    <mergeCell ref="X10:X11"/>
    <mergeCell ref="Y10:Y11"/>
    <mergeCell ref="B31:D31"/>
    <mergeCell ref="E31:H31"/>
    <mergeCell ref="G32:I32"/>
    <mergeCell ref="O31:Y31"/>
    <mergeCell ref="Q10:Q11"/>
    <mergeCell ref="R10:R11"/>
    <mergeCell ref="B10:E10"/>
    <mergeCell ref="F10:G10"/>
    <mergeCell ref="H10:I10"/>
    <mergeCell ref="S10:V10"/>
    <mergeCell ref="W10:W11"/>
    <mergeCell ref="Q32:Y32"/>
    <mergeCell ref="N9:P9"/>
    <mergeCell ref="S9:V9"/>
    <mergeCell ref="A1:Z1"/>
    <mergeCell ref="H2:S3"/>
    <mergeCell ref="B2:E2"/>
    <mergeCell ref="B3:E3"/>
    <mergeCell ref="B5:E5"/>
    <mergeCell ref="B9:E9"/>
    <mergeCell ref="B6:E7"/>
    <mergeCell ref="V2:Y4"/>
    <mergeCell ref="V5:Y7"/>
    <mergeCell ref="H5:J5"/>
    <mergeCell ref="Q5:S5"/>
    <mergeCell ref="N5:P5"/>
    <mergeCell ref="K5:M5"/>
    <mergeCell ref="G7:T7"/>
    <mergeCell ref="F9:G9"/>
    <mergeCell ref="H9:I9"/>
    <mergeCell ref="J9:M9"/>
  </mergeCells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AA28" sqref="AA28"/>
    </sheetView>
  </sheetViews>
  <sheetFormatPr defaultColWidth="9.28515625" defaultRowHeight="17.25"/>
  <cols>
    <col min="1" max="1" width="0.85546875" style="110" customWidth="1"/>
    <col min="2" max="23" width="5.855468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.7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61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62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63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/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/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/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/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121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eYbjHroo1qgHVPccxchzc57B5Dy7hgZeWL40S8jA0Y1GUqu/F5HZSuQ6l/2POWKoBO7n4LjqFhh5iSPq+xD96g==" saltValue="YDlpWHO7d4BRmVcJwD9eqw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L59"/>
  <sheetViews>
    <sheetView showGridLines="0" zoomScaleNormal="100" zoomScaleSheetLayoutView="100" workbookViewId="0">
      <selection activeCell="P13" sqref="P13"/>
    </sheetView>
  </sheetViews>
  <sheetFormatPr defaultColWidth="9.28515625" defaultRowHeight="17.25"/>
  <cols>
    <col min="1" max="1" width="0.85546875" style="19" customWidth="1"/>
    <col min="2" max="3" width="5.7109375" style="19" customWidth="1"/>
    <col min="4" max="5" width="5.7109375" style="88" customWidth="1"/>
    <col min="6" max="7" width="5.7109375" style="109" customWidth="1"/>
    <col min="8" max="8" width="5.7109375" style="88" customWidth="1"/>
    <col min="9" max="11" width="5.7109375" style="109" customWidth="1"/>
    <col min="12" max="13" width="5.7109375" style="19" customWidth="1"/>
    <col min="14" max="14" width="5.7109375" style="109" customWidth="1"/>
    <col min="15" max="15" width="5.7109375" style="19" customWidth="1"/>
    <col min="16" max="17" width="5.7109375" style="109" customWidth="1"/>
    <col min="18" max="18" width="5.7109375" style="87" customWidth="1"/>
    <col min="19" max="21" width="5.7109375" style="19" customWidth="1"/>
    <col min="22" max="22" width="5.7109375" style="88" customWidth="1"/>
    <col min="23" max="23" width="5.7109375" style="19" customWidth="1"/>
    <col min="24" max="24" width="8.85546875" style="19" customWidth="1"/>
    <col min="25" max="25" width="3.85546875" style="19" customWidth="1"/>
    <col min="26" max="26" width="3.5703125" style="19" customWidth="1"/>
    <col min="27" max="27" width="0.7109375" style="19" customWidth="1"/>
    <col min="28" max="30" width="9.28515625" style="19"/>
    <col min="31" max="31" width="9.28515625" style="68"/>
    <col min="32" max="33" width="9.28515625" style="19"/>
    <col min="34" max="34" width="9.28515625" style="68"/>
    <col min="35" max="35" width="9.28515625" style="19"/>
    <col min="36" max="36" width="9.28515625" style="68"/>
    <col min="37" max="41" width="9.28515625" style="19"/>
    <col min="42" max="42" width="9.28515625" style="59"/>
    <col min="43" max="16384" width="9.28515625" style="19"/>
  </cols>
  <sheetData>
    <row r="1" spans="1:64" ht="5.25" customHeight="1" thickTop="1" thickBot="1">
      <c r="A1" s="266"/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8"/>
    </row>
    <row r="2" spans="1:64" ht="25.5" customHeight="1">
      <c r="A2" s="13"/>
      <c r="B2" s="254" t="s">
        <v>6</v>
      </c>
      <c r="C2" s="255"/>
      <c r="D2" s="255"/>
      <c r="E2" s="256"/>
      <c r="F2" s="10"/>
      <c r="G2" s="206" t="s">
        <v>97</v>
      </c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V2" s="191" t="s">
        <v>15</v>
      </c>
      <c r="W2" s="192"/>
      <c r="X2" s="192"/>
      <c r="Y2" s="192"/>
      <c r="Z2" s="193"/>
      <c r="AA2" s="14"/>
    </row>
    <row r="3" spans="1:64" ht="26.25" customHeight="1" thickBot="1">
      <c r="A3" s="13"/>
      <c r="B3" s="257">
        <f>'Pakistan, Suba'!B3:F3</f>
        <v>0</v>
      </c>
      <c r="C3" s="258"/>
      <c r="D3" s="258"/>
      <c r="E3" s="259"/>
      <c r="F3" s="10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V3" s="194"/>
      <c r="W3" s="195"/>
      <c r="X3" s="195"/>
      <c r="Y3" s="195"/>
      <c r="Z3" s="196"/>
      <c r="AA3" s="14"/>
    </row>
    <row r="4" spans="1:64" ht="5.0999999999999996" customHeight="1" thickBot="1">
      <c r="A4" s="13"/>
      <c r="B4" s="43"/>
      <c r="C4" s="59"/>
      <c r="D4" s="10"/>
      <c r="E4" s="10"/>
      <c r="F4" s="10"/>
      <c r="G4" s="10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43"/>
      <c r="V4" s="194"/>
      <c r="W4" s="195"/>
      <c r="X4" s="195"/>
      <c r="Y4" s="195"/>
      <c r="Z4" s="196"/>
      <c r="AA4" s="14"/>
    </row>
    <row r="5" spans="1:64" ht="24.75" customHeight="1">
      <c r="A5" s="13"/>
      <c r="B5" s="254" t="s">
        <v>101</v>
      </c>
      <c r="C5" s="255"/>
      <c r="D5" s="255"/>
      <c r="E5" s="256"/>
      <c r="F5" s="12"/>
      <c r="G5" s="19"/>
      <c r="H5" s="265">
        <f>'Pakistan, Suba'!H5</f>
        <v>0</v>
      </c>
      <c r="I5" s="265"/>
      <c r="J5" s="265"/>
      <c r="K5" s="263" t="s">
        <v>0</v>
      </c>
      <c r="L5" s="263"/>
      <c r="M5" s="263"/>
      <c r="N5" s="264">
        <f>'Pakistan, Suba'!N5</f>
        <v>0</v>
      </c>
      <c r="O5" s="264"/>
      <c r="P5" s="264"/>
      <c r="Q5" s="263" t="s">
        <v>10</v>
      </c>
      <c r="R5" s="263"/>
      <c r="S5" s="263"/>
      <c r="T5" s="89"/>
      <c r="V5" s="260">
        <f>'Pakistan, Suba'!V5</f>
        <v>0</v>
      </c>
      <c r="W5" s="261"/>
      <c r="X5" s="261"/>
      <c r="Y5" s="261"/>
      <c r="Z5" s="262"/>
      <c r="AA5" s="14"/>
    </row>
    <row r="6" spans="1:64" ht="5.0999999999999996" customHeight="1">
      <c r="A6" s="13"/>
      <c r="B6" s="260">
        <f>'Pakistan, Suba'!B6</f>
        <v>0</v>
      </c>
      <c r="C6" s="261"/>
      <c r="D6" s="261"/>
      <c r="E6" s="26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87"/>
      <c r="T6" s="12"/>
      <c r="V6" s="260"/>
      <c r="W6" s="261"/>
      <c r="X6" s="261"/>
      <c r="Y6" s="261"/>
      <c r="Z6" s="262"/>
      <c r="AA6" s="14"/>
    </row>
    <row r="7" spans="1:64" ht="23.25" customHeight="1" thickBot="1">
      <c r="A7" s="13"/>
      <c r="B7" s="257"/>
      <c r="C7" s="258"/>
      <c r="D7" s="258"/>
      <c r="E7" s="259"/>
      <c r="F7" s="110"/>
      <c r="G7" s="270" t="s">
        <v>5</v>
      </c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2"/>
      <c r="U7" s="110"/>
      <c r="V7" s="257"/>
      <c r="W7" s="258"/>
      <c r="X7" s="258"/>
      <c r="Y7" s="258"/>
      <c r="Z7" s="259"/>
      <c r="AA7" s="14"/>
    </row>
    <row r="8" spans="1:64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4"/>
    </row>
    <row r="9" spans="1:64" s="6" customFormat="1" ht="18" customHeight="1">
      <c r="A9" s="16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0"/>
      <c r="Z9" s="51"/>
      <c r="AA9" s="17"/>
    </row>
    <row r="10" spans="1:64" s="6" customFormat="1" ht="42" customHeight="1">
      <c r="A10" s="18"/>
      <c r="B10" s="240" t="s">
        <v>70</v>
      </c>
      <c r="C10" s="241"/>
      <c r="D10" s="241"/>
      <c r="E10" s="242"/>
      <c r="F10" s="323" t="s">
        <v>74</v>
      </c>
      <c r="G10" s="324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325" t="s">
        <v>78</v>
      </c>
      <c r="R10" s="291" t="s">
        <v>79</v>
      </c>
      <c r="S10" s="293" t="s">
        <v>80</v>
      </c>
      <c r="T10" s="213"/>
      <c r="U10" s="213"/>
      <c r="V10" s="214"/>
      <c r="W10" s="215" t="s">
        <v>81</v>
      </c>
      <c r="X10" s="274" t="s">
        <v>102</v>
      </c>
      <c r="Y10" s="252" t="s">
        <v>18</v>
      </c>
      <c r="Z10" s="232" t="s">
        <v>2</v>
      </c>
      <c r="AA10" s="17"/>
      <c r="AD10" s="269"/>
      <c r="AE10" s="269"/>
      <c r="AF10" s="269"/>
      <c r="AG10" s="269"/>
      <c r="AH10" s="269"/>
      <c r="AI10" s="269"/>
      <c r="AJ10" s="269"/>
      <c r="AK10" s="48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49"/>
      <c r="BC10" s="49"/>
      <c r="BD10" s="49"/>
      <c r="BE10" s="49"/>
      <c r="BF10" s="250"/>
      <c r="BG10" s="250"/>
      <c r="BH10" s="250"/>
      <c r="BI10" s="250"/>
      <c r="BJ10" s="250"/>
      <c r="BK10" s="250"/>
      <c r="BL10" s="250"/>
    </row>
    <row r="11" spans="1:64" s="6" customFormat="1" ht="88.5" customHeight="1" thickBot="1">
      <c r="A11" s="18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326"/>
      <c r="R11" s="292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275"/>
      <c r="Y11" s="253"/>
      <c r="Z11" s="233"/>
      <c r="AA11" s="17"/>
      <c r="AD11" s="251"/>
      <c r="AE11" s="251"/>
      <c r="AF11" s="251"/>
      <c r="AG11" s="251"/>
      <c r="AH11" s="251"/>
      <c r="AI11" s="251"/>
      <c r="AJ11" s="251"/>
      <c r="AK11" s="48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49"/>
      <c r="BC11" s="49"/>
      <c r="BD11" s="49"/>
      <c r="BE11" s="49"/>
      <c r="BF11" s="250"/>
      <c r="BG11" s="250"/>
      <c r="BH11" s="250"/>
      <c r="BI11" s="250"/>
      <c r="BJ11" s="250"/>
      <c r="BK11" s="250"/>
      <c r="BL11" s="250"/>
    </row>
    <row r="12" spans="1:64" s="6" customFormat="1" ht="27" customHeight="1">
      <c r="A12" s="16"/>
      <c r="B12" s="103">
        <f>کراچی!B12</f>
        <v>0</v>
      </c>
      <c r="C12" s="98">
        <f>کراچی!C12</f>
        <v>0</v>
      </c>
      <c r="D12" s="80">
        <f>کراچی!D12</f>
        <v>0</v>
      </c>
      <c r="E12" s="79">
        <f>کراچی!E12</f>
        <v>0</v>
      </c>
      <c r="F12" s="97">
        <f>کراچی!F12</f>
        <v>0</v>
      </c>
      <c r="G12" s="79">
        <f>کراچی!G12</f>
        <v>0</v>
      </c>
      <c r="H12" s="97">
        <f>کراچی!H12</f>
        <v>0</v>
      </c>
      <c r="I12" s="79">
        <f>کراچی!I12</f>
        <v>0</v>
      </c>
      <c r="J12" s="97">
        <f>کراچی!J12</f>
        <v>0</v>
      </c>
      <c r="K12" s="80">
        <f>کراچی!K12</f>
        <v>0</v>
      </c>
      <c r="L12" s="80">
        <f>کراچی!L12</f>
        <v>0</v>
      </c>
      <c r="M12" s="79">
        <f>کراچی!M12</f>
        <v>0</v>
      </c>
      <c r="N12" s="97">
        <f>کراچی!N12</f>
        <v>0</v>
      </c>
      <c r="O12" s="80">
        <f>کراچی!O12</f>
        <v>0</v>
      </c>
      <c r="P12" s="79">
        <f>کراچی!P12</f>
        <v>0</v>
      </c>
      <c r="Q12" s="162">
        <f>کراچی!Q12</f>
        <v>0</v>
      </c>
      <c r="R12" s="162">
        <f>کراچی!R12</f>
        <v>0</v>
      </c>
      <c r="S12" s="97">
        <f>کراچی!S12</f>
        <v>0</v>
      </c>
      <c r="T12" s="98">
        <f>کراچی!T12</f>
        <v>0</v>
      </c>
      <c r="U12" s="98">
        <f>کراچی!U12</f>
        <v>0</v>
      </c>
      <c r="V12" s="78">
        <f>کراچی!V12</f>
        <v>0</v>
      </c>
      <c r="W12" s="158">
        <f>کراچی!W12</f>
        <v>0</v>
      </c>
      <c r="X12" s="94" t="str">
        <f>کراچی!X12</f>
        <v>ڈویژن -1</v>
      </c>
      <c r="Y12" s="287" t="s">
        <v>7</v>
      </c>
      <c r="Z12" s="21">
        <v>1</v>
      </c>
      <c r="AA12" s="17"/>
      <c r="AD12" s="49"/>
      <c r="AE12" s="49"/>
      <c r="AF12" s="49"/>
      <c r="AG12" s="49"/>
      <c r="AH12" s="49"/>
      <c r="AI12" s="49"/>
      <c r="AJ12" s="49"/>
      <c r="AK12" s="48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49"/>
      <c r="BC12" s="49"/>
      <c r="BD12" s="49"/>
      <c r="BE12" s="49"/>
      <c r="BF12" s="250"/>
      <c r="BG12" s="250"/>
      <c r="BH12" s="250"/>
      <c r="BI12" s="250"/>
      <c r="BJ12" s="250"/>
      <c r="BK12" s="250"/>
      <c r="BL12" s="250"/>
    </row>
    <row r="13" spans="1:64" s="6" customFormat="1" ht="27" customHeight="1">
      <c r="A13" s="16"/>
      <c r="B13" s="103">
        <f>کراچی!B13</f>
        <v>0</v>
      </c>
      <c r="C13" s="98">
        <f>کراچی!C13</f>
        <v>0</v>
      </c>
      <c r="D13" s="80">
        <f>کراچی!D13</f>
        <v>0</v>
      </c>
      <c r="E13" s="79">
        <f>کراچی!E13</f>
        <v>0</v>
      </c>
      <c r="F13" s="97">
        <f>کراچی!F13</f>
        <v>0</v>
      </c>
      <c r="G13" s="79">
        <f>کراچی!G13</f>
        <v>0</v>
      </c>
      <c r="H13" s="97">
        <f>کراچی!H13</f>
        <v>0</v>
      </c>
      <c r="I13" s="79">
        <f>کراچی!I13</f>
        <v>0</v>
      </c>
      <c r="J13" s="97">
        <f>کراچی!J13</f>
        <v>0</v>
      </c>
      <c r="K13" s="80">
        <f>کراچی!K13</f>
        <v>0</v>
      </c>
      <c r="L13" s="80">
        <f>کراچی!L13</f>
        <v>0</v>
      </c>
      <c r="M13" s="79">
        <f>کراچی!M13</f>
        <v>0</v>
      </c>
      <c r="N13" s="97">
        <f>کراچی!N13</f>
        <v>0</v>
      </c>
      <c r="O13" s="80">
        <f>کراچی!O13</f>
        <v>0</v>
      </c>
      <c r="P13" s="79">
        <f>کراچی!P13</f>
        <v>0</v>
      </c>
      <c r="Q13" s="162">
        <f>کراچی!Q13</f>
        <v>0</v>
      </c>
      <c r="R13" s="162">
        <f>کراچی!R13</f>
        <v>0</v>
      </c>
      <c r="S13" s="97">
        <f>کراچی!S13</f>
        <v>0</v>
      </c>
      <c r="T13" s="98">
        <f>کراچی!T13</f>
        <v>0</v>
      </c>
      <c r="U13" s="98">
        <f>کراچی!U13</f>
        <v>0</v>
      </c>
      <c r="V13" s="78">
        <f>کراچی!V13</f>
        <v>0</v>
      </c>
      <c r="W13" s="158">
        <f>کراچی!W13</f>
        <v>0</v>
      </c>
      <c r="X13" s="94" t="str">
        <f>کراچی!X13</f>
        <v>ڈویژن -2</v>
      </c>
      <c r="Y13" s="286"/>
      <c r="Z13" s="86">
        <f>Z12+1</f>
        <v>2</v>
      </c>
      <c r="AA13" s="17"/>
      <c r="AD13" s="49"/>
      <c r="AE13" s="49"/>
      <c r="AF13" s="49"/>
      <c r="AG13" s="49"/>
      <c r="AH13" s="49"/>
      <c r="AI13" s="49"/>
      <c r="AJ13" s="49"/>
      <c r="AK13" s="48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49"/>
      <c r="BC13" s="49"/>
      <c r="BD13" s="49"/>
      <c r="BE13" s="49"/>
      <c r="BF13" s="85"/>
      <c r="BG13" s="85"/>
      <c r="BH13" s="85"/>
      <c r="BI13" s="85"/>
      <c r="BJ13" s="85"/>
      <c r="BK13" s="85"/>
      <c r="BL13" s="85"/>
    </row>
    <row r="14" spans="1:64" s="6" customFormat="1" ht="27" customHeight="1">
      <c r="A14" s="16"/>
      <c r="B14" s="104">
        <f>'انٹیریئر سندھ'!B12</f>
        <v>0</v>
      </c>
      <c r="C14" s="72">
        <f>'انٹیریئر سندھ'!C12</f>
        <v>0</v>
      </c>
      <c r="D14" s="72">
        <f>'انٹیریئر سندھ'!D12</f>
        <v>0</v>
      </c>
      <c r="E14" s="71">
        <f>'انٹیریئر سندھ'!E12</f>
        <v>0</v>
      </c>
      <c r="F14" s="99">
        <f>'انٹیریئر سندھ'!F12</f>
        <v>0</v>
      </c>
      <c r="G14" s="71">
        <f>'انٹیریئر سندھ'!G12</f>
        <v>0</v>
      </c>
      <c r="H14" s="99">
        <f>'انٹیریئر سندھ'!H12</f>
        <v>0</v>
      </c>
      <c r="I14" s="71">
        <f>'انٹیریئر سندھ'!I12</f>
        <v>0</v>
      </c>
      <c r="J14" s="99">
        <f>'انٹیریئر سندھ'!J12</f>
        <v>0</v>
      </c>
      <c r="K14" s="72">
        <f>'انٹیریئر سندھ'!K12</f>
        <v>0</v>
      </c>
      <c r="L14" s="72">
        <f>'انٹیریئر سندھ'!L12</f>
        <v>0</v>
      </c>
      <c r="M14" s="71">
        <f>'انٹیریئر سندھ'!M12</f>
        <v>0</v>
      </c>
      <c r="N14" s="99">
        <f>'انٹیریئر سندھ'!N12</f>
        <v>0</v>
      </c>
      <c r="O14" s="72">
        <f>'انٹیریئر سندھ'!O12</f>
        <v>0</v>
      </c>
      <c r="P14" s="71">
        <f>'انٹیریئر سندھ'!P12</f>
        <v>0</v>
      </c>
      <c r="Q14" s="163">
        <f>'انٹیریئر سندھ'!Q12</f>
        <v>0</v>
      </c>
      <c r="R14" s="163">
        <f>'انٹیریئر سندھ'!R12</f>
        <v>0</v>
      </c>
      <c r="S14" s="99">
        <f>'انٹیریئر سندھ'!S12</f>
        <v>0</v>
      </c>
      <c r="T14" s="72">
        <f>'انٹیریئر سندھ'!T12</f>
        <v>0</v>
      </c>
      <c r="U14" s="73">
        <f>'انٹیریئر سندھ'!U12</f>
        <v>0</v>
      </c>
      <c r="V14" s="78">
        <f>'انٹیریئر سندھ'!V12</f>
        <v>0</v>
      </c>
      <c r="W14" s="158">
        <f>'انٹیریئر سندھ'!W12</f>
        <v>0</v>
      </c>
      <c r="X14" s="95" t="str">
        <f>'انٹیریئر سندھ'!X12</f>
        <v>بھنبھور</v>
      </c>
      <c r="Y14" s="280" t="s">
        <v>66</v>
      </c>
      <c r="Z14" s="24">
        <f t="shared" ref="Z14:Z54" si="0">Z13+1</f>
        <v>3</v>
      </c>
      <c r="AA14" s="17"/>
    </row>
    <row r="15" spans="1:64" s="6" customFormat="1" ht="27" customHeight="1">
      <c r="A15" s="16"/>
      <c r="B15" s="104">
        <f>'انٹیریئر سندھ'!B13</f>
        <v>0</v>
      </c>
      <c r="C15" s="72">
        <f>'انٹیریئر سندھ'!C13</f>
        <v>0</v>
      </c>
      <c r="D15" s="72">
        <f>'انٹیریئر سندھ'!D13</f>
        <v>0</v>
      </c>
      <c r="E15" s="71">
        <f>'انٹیریئر سندھ'!E13</f>
        <v>0</v>
      </c>
      <c r="F15" s="99">
        <f>'انٹیریئر سندھ'!F13</f>
        <v>0</v>
      </c>
      <c r="G15" s="71">
        <f>'انٹیریئر سندھ'!G13</f>
        <v>0</v>
      </c>
      <c r="H15" s="99">
        <f>'انٹیریئر سندھ'!H13</f>
        <v>0</v>
      </c>
      <c r="I15" s="71">
        <f>'انٹیریئر سندھ'!I13</f>
        <v>0</v>
      </c>
      <c r="J15" s="99">
        <f>'انٹیریئر سندھ'!J13</f>
        <v>0</v>
      </c>
      <c r="K15" s="72">
        <f>'انٹیریئر سندھ'!K13</f>
        <v>0</v>
      </c>
      <c r="L15" s="72">
        <f>'انٹیریئر سندھ'!L13</f>
        <v>0</v>
      </c>
      <c r="M15" s="71">
        <f>'انٹیریئر سندھ'!M13</f>
        <v>0</v>
      </c>
      <c r="N15" s="99">
        <f>'انٹیریئر سندھ'!N13</f>
        <v>0</v>
      </c>
      <c r="O15" s="72">
        <f>'انٹیریئر سندھ'!O13</f>
        <v>0</v>
      </c>
      <c r="P15" s="71">
        <f>'انٹیریئر سندھ'!P13</f>
        <v>0</v>
      </c>
      <c r="Q15" s="163">
        <f>'انٹیریئر سندھ'!Q13</f>
        <v>0</v>
      </c>
      <c r="R15" s="163">
        <f>'انٹیریئر سندھ'!R13</f>
        <v>0</v>
      </c>
      <c r="S15" s="99">
        <f>'انٹیریئر سندھ'!S13</f>
        <v>0</v>
      </c>
      <c r="T15" s="72">
        <f>'انٹیریئر سندھ'!T13</f>
        <v>0</v>
      </c>
      <c r="U15" s="73">
        <f>'انٹیریئر سندھ'!U13</f>
        <v>0</v>
      </c>
      <c r="V15" s="78">
        <f>'انٹیریئر سندھ'!V13</f>
        <v>0</v>
      </c>
      <c r="W15" s="158">
        <f>'انٹیریئر سندھ'!W13</f>
        <v>0</v>
      </c>
      <c r="X15" s="95" t="str">
        <f>'انٹیریئر سندھ'!X13</f>
        <v>حیدرآباد</v>
      </c>
      <c r="Y15" s="280"/>
      <c r="Z15" s="24">
        <f t="shared" si="0"/>
        <v>4</v>
      </c>
      <c r="AA15" s="17"/>
    </row>
    <row r="16" spans="1:64" s="6" customFormat="1" ht="27" customHeight="1">
      <c r="A16" s="16"/>
      <c r="B16" s="104">
        <f>'انٹیریئر سندھ'!B14</f>
        <v>0</v>
      </c>
      <c r="C16" s="72">
        <f>'انٹیریئر سندھ'!C14</f>
        <v>0</v>
      </c>
      <c r="D16" s="72">
        <f>'انٹیریئر سندھ'!D14</f>
        <v>0</v>
      </c>
      <c r="E16" s="71">
        <f>'انٹیریئر سندھ'!E14</f>
        <v>0</v>
      </c>
      <c r="F16" s="99">
        <f>'انٹیریئر سندھ'!F14</f>
        <v>0</v>
      </c>
      <c r="G16" s="71">
        <f>'انٹیریئر سندھ'!G14</f>
        <v>0</v>
      </c>
      <c r="H16" s="99">
        <f>'انٹیریئر سندھ'!H14</f>
        <v>0</v>
      </c>
      <c r="I16" s="71">
        <f>'انٹیریئر سندھ'!I14</f>
        <v>0</v>
      </c>
      <c r="J16" s="99">
        <f>'انٹیریئر سندھ'!J14</f>
        <v>0</v>
      </c>
      <c r="K16" s="72">
        <f>'انٹیریئر سندھ'!K14</f>
        <v>0</v>
      </c>
      <c r="L16" s="72">
        <f>'انٹیریئر سندھ'!L14</f>
        <v>0</v>
      </c>
      <c r="M16" s="71">
        <f>'انٹیریئر سندھ'!M14</f>
        <v>0</v>
      </c>
      <c r="N16" s="99">
        <f>'انٹیریئر سندھ'!N14</f>
        <v>0</v>
      </c>
      <c r="O16" s="72">
        <f>'انٹیریئر سندھ'!O14</f>
        <v>0</v>
      </c>
      <c r="P16" s="71">
        <f>'انٹیریئر سندھ'!P14</f>
        <v>0</v>
      </c>
      <c r="Q16" s="163">
        <f>'انٹیریئر سندھ'!Q14</f>
        <v>0</v>
      </c>
      <c r="R16" s="163">
        <f>'انٹیریئر سندھ'!R14</f>
        <v>0</v>
      </c>
      <c r="S16" s="99">
        <f>'انٹیریئر سندھ'!S14</f>
        <v>0</v>
      </c>
      <c r="T16" s="72">
        <f>'انٹیریئر سندھ'!T14</f>
        <v>0</v>
      </c>
      <c r="U16" s="73">
        <f>'انٹیریئر سندھ'!U14</f>
        <v>0</v>
      </c>
      <c r="V16" s="78">
        <f>'انٹیریئر سندھ'!V14</f>
        <v>0</v>
      </c>
      <c r="W16" s="158">
        <f>'انٹیریئر سندھ'!W14</f>
        <v>0</v>
      </c>
      <c r="X16" s="95" t="str">
        <f>'انٹیریئر سندھ'!X14</f>
        <v>نواب شاہ</v>
      </c>
      <c r="Y16" s="280"/>
      <c r="Z16" s="24">
        <f t="shared" si="0"/>
        <v>5</v>
      </c>
      <c r="AA16" s="17"/>
    </row>
    <row r="17" spans="1:27" s="6" customFormat="1" ht="27" customHeight="1">
      <c r="A17" s="16"/>
      <c r="B17" s="104">
        <f>'انٹیریئر سندھ'!B15</f>
        <v>0</v>
      </c>
      <c r="C17" s="72">
        <f>'انٹیریئر سندھ'!C15</f>
        <v>0</v>
      </c>
      <c r="D17" s="72">
        <f>'انٹیریئر سندھ'!D15</f>
        <v>0</v>
      </c>
      <c r="E17" s="71">
        <f>'انٹیریئر سندھ'!E15</f>
        <v>0</v>
      </c>
      <c r="F17" s="99">
        <f>'انٹیریئر سندھ'!F15</f>
        <v>0</v>
      </c>
      <c r="G17" s="71">
        <f>'انٹیریئر سندھ'!G15</f>
        <v>0</v>
      </c>
      <c r="H17" s="99">
        <f>'انٹیریئر سندھ'!H15</f>
        <v>0</v>
      </c>
      <c r="I17" s="71">
        <f>'انٹیریئر سندھ'!I15</f>
        <v>0</v>
      </c>
      <c r="J17" s="99">
        <f>'انٹیریئر سندھ'!J15</f>
        <v>0</v>
      </c>
      <c r="K17" s="72">
        <f>'انٹیریئر سندھ'!K15</f>
        <v>0</v>
      </c>
      <c r="L17" s="72">
        <f>'انٹیریئر سندھ'!L15</f>
        <v>0</v>
      </c>
      <c r="M17" s="71">
        <f>'انٹیریئر سندھ'!M15</f>
        <v>0</v>
      </c>
      <c r="N17" s="99">
        <f>'انٹیریئر سندھ'!N15</f>
        <v>0</v>
      </c>
      <c r="O17" s="72">
        <f>'انٹیریئر سندھ'!O15</f>
        <v>0</v>
      </c>
      <c r="P17" s="71">
        <f>'انٹیریئر سندھ'!P15</f>
        <v>0</v>
      </c>
      <c r="Q17" s="163">
        <f>'انٹیریئر سندھ'!Q15</f>
        <v>0</v>
      </c>
      <c r="R17" s="163">
        <f>'انٹیریئر سندھ'!R15</f>
        <v>0</v>
      </c>
      <c r="S17" s="99">
        <f>'انٹیریئر سندھ'!S15</f>
        <v>0</v>
      </c>
      <c r="T17" s="72">
        <f>'انٹیریئر سندھ'!T15</f>
        <v>0</v>
      </c>
      <c r="U17" s="73">
        <f>'انٹیریئر سندھ'!U15</f>
        <v>0</v>
      </c>
      <c r="V17" s="78">
        <f>'انٹیریئر سندھ'!V15</f>
        <v>0</v>
      </c>
      <c r="W17" s="158">
        <f>'انٹیریئر سندھ'!W15</f>
        <v>0</v>
      </c>
      <c r="X17" s="95" t="str">
        <f>'انٹیریئر سندھ'!X15</f>
        <v>میرپورخاص</v>
      </c>
      <c r="Y17" s="280"/>
      <c r="Z17" s="24">
        <f t="shared" si="0"/>
        <v>6</v>
      </c>
      <c r="AA17" s="17"/>
    </row>
    <row r="18" spans="1:27" s="6" customFormat="1" ht="27" customHeight="1">
      <c r="A18" s="16"/>
      <c r="B18" s="104">
        <f>'انٹیریئر سندھ'!B16</f>
        <v>0</v>
      </c>
      <c r="C18" s="72">
        <f>'انٹیریئر سندھ'!C16</f>
        <v>0</v>
      </c>
      <c r="D18" s="72">
        <f>'انٹیریئر سندھ'!D16</f>
        <v>0</v>
      </c>
      <c r="E18" s="71">
        <f>'انٹیریئر سندھ'!E16</f>
        <v>0</v>
      </c>
      <c r="F18" s="99">
        <f>'انٹیریئر سندھ'!F16</f>
        <v>0</v>
      </c>
      <c r="G18" s="71">
        <f>'انٹیریئر سندھ'!G16</f>
        <v>0</v>
      </c>
      <c r="H18" s="99">
        <f>'انٹیریئر سندھ'!H16</f>
        <v>0</v>
      </c>
      <c r="I18" s="71">
        <f>'انٹیریئر سندھ'!I16</f>
        <v>0</v>
      </c>
      <c r="J18" s="99">
        <f>'انٹیریئر سندھ'!J16</f>
        <v>0</v>
      </c>
      <c r="K18" s="72">
        <f>'انٹیریئر سندھ'!K16</f>
        <v>0</v>
      </c>
      <c r="L18" s="72">
        <f>'انٹیریئر سندھ'!L16</f>
        <v>0</v>
      </c>
      <c r="M18" s="71">
        <f>'انٹیریئر سندھ'!M16</f>
        <v>0</v>
      </c>
      <c r="N18" s="99">
        <f>'انٹیریئر سندھ'!N16</f>
        <v>0</v>
      </c>
      <c r="O18" s="72">
        <f>'انٹیریئر سندھ'!O16</f>
        <v>0</v>
      </c>
      <c r="P18" s="71">
        <f>'انٹیریئر سندھ'!P16</f>
        <v>0</v>
      </c>
      <c r="Q18" s="163">
        <f>'انٹیریئر سندھ'!Q16</f>
        <v>0</v>
      </c>
      <c r="R18" s="163">
        <f>'انٹیریئر سندھ'!R16</f>
        <v>0</v>
      </c>
      <c r="S18" s="99">
        <f>'انٹیریئر سندھ'!S16</f>
        <v>0</v>
      </c>
      <c r="T18" s="72">
        <f>'انٹیریئر سندھ'!T16</f>
        <v>0</v>
      </c>
      <c r="U18" s="73">
        <f>'انٹیریئر سندھ'!U16</f>
        <v>0</v>
      </c>
      <c r="V18" s="78">
        <f>'انٹیریئر سندھ'!V16</f>
        <v>0</v>
      </c>
      <c r="W18" s="158">
        <f>'انٹیریئر سندھ'!W16</f>
        <v>0</v>
      </c>
      <c r="X18" s="95" t="str">
        <f>'انٹیریئر سندھ'!X16</f>
        <v>سکھر</v>
      </c>
      <c r="Y18" s="280"/>
      <c r="Z18" s="24">
        <f t="shared" si="0"/>
        <v>7</v>
      </c>
      <c r="AA18" s="17"/>
    </row>
    <row r="19" spans="1:27" s="6" customFormat="1" ht="27" customHeight="1">
      <c r="A19" s="16"/>
      <c r="B19" s="104">
        <f>'انٹیریئر سندھ'!B17</f>
        <v>0</v>
      </c>
      <c r="C19" s="72">
        <f>'انٹیریئر سندھ'!C17</f>
        <v>0</v>
      </c>
      <c r="D19" s="72">
        <f>'انٹیریئر سندھ'!D17</f>
        <v>0</v>
      </c>
      <c r="E19" s="71">
        <f>'انٹیریئر سندھ'!E17</f>
        <v>0</v>
      </c>
      <c r="F19" s="99">
        <f>'انٹیریئر سندھ'!F17</f>
        <v>0</v>
      </c>
      <c r="G19" s="71">
        <f>'انٹیریئر سندھ'!G17</f>
        <v>0</v>
      </c>
      <c r="H19" s="99">
        <f>'انٹیریئر سندھ'!H17</f>
        <v>0</v>
      </c>
      <c r="I19" s="71">
        <f>'انٹیریئر سندھ'!I17</f>
        <v>0</v>
      </c>
      <c r="J19" s="99">
        <f>'انٹیریئر سندھ'!J17</f>
        <v>0</v>
      </c>
      <c r="K19" s="72">
        <f>'انٹیریئر سندھ'!K17</f>
        <v>0</v>
      </c>
      <c r="L19" s="72">
        <f>'انٹیریئر سندھ'!L17</f>
        <v>0</v>
      </c>
      <c r="M19" s="71">
        <f>'انٹیریئر سندھ'!M17</f>
        <v>0</v>
      </c>
      <c r="N19" s="99">
        <f>'انٹیریئر سندھ'!N17</f>
        <v>0</v>
      </c>
      <c r="O19" s="72">
        <f>'انٹیریئر سندھ'!O17</f>
        <v>0</v>
      </c>
      <c r="P19" s="71">
        <f>'انٹیریئر سندھ'!P17</f>
        <v>0</v>
      </c>
      <c r="Q19" s="163">
        <f>'انٹیریئر سندھ'!Q17</f>
        <v>0</v>
      </c>
      <c r="R19" s="163">
        <f>'انٹیریئر سندھ'!R17</f>
        <v>0</v>
      </c>
      <c r="S19" s="99">
        <f>'انٹیریئر سندھ'!S17</f>
        <v>0</v>
      </c>
      <c r="T19" s="72">
        <f>'انٹیریئر سندھ'!T17</f>
        <v>0</v>
      </c>
      <c r="U19" s="73">
        <f>'انٹیریئر سندھ'!U17</f>
        <v>0</v>
      </c>
      <c r="V19" s="78">
        <f>'انٹیریئر سندھ'!V17</f>
        <v>0</v>
      </c>
      <c r="W19" s="158">
        <f>'انٹیریئر سندھ'!W17</f>
        <v>0</v>
      </c>
      <c r="X19" s="95" t="str">
        <f>'انٹیریئر سندھ'!X17</f>
        <v>لاڑکانہ</v>
      </c>
      <c r="Y19" s="280"/>
      <c r="Z19" s="24">
        <f t="shared" si="0"/>
        <v>8</v>
      </c>
      <c r="AA19" s="17"/>
    </row>
    <row r="20" spans="1:27" s="6" customFormat="1" ht="27" customHeight="1">
      <c r="A20" s="16"/>
      <c r="B20" s="104">
        <f>بلوچستان!B12</f>
        <v>0</v>
      </c>
      <c r="C20" s="72">
        <f>بلوچستان!C12</f>
        <v>0</v>
      </c>
      <c r="D20" s="72">
        <f>بلوچستان!D12</f>
        <v>0</v>
      </c>
      <c r="E20" s="71">
        <f>بلوچستان!E12</f>
        <v>0</v>
      </c>
      <c r="F20" s="99">
        <f>بلوچستان!F12</f>
        <v>0</v>
      </c>
      <c r="G20" s="71">
        <f>بلوچستان!G12</f>
        <v>0</v>
      </c>
      <c r="H20" s="99">
        <f>بلوچستان!H12</f>
        <v>0</v>
      </c>
      <c r="I20" s="71">
        <f>بلوچستان!I12</f>
        <v>0</v>
      </c>
      <c r="J20" s="99">
        <f>بلوچستان!J12</f>
        <v>0</v>
      </c>
      <c r="K20" s="72">
        <f>بلوچستان!K12</f>
        <v>0</v>
      </c>
      <c r="L20" s="72">
        <f>بلوچستان!L12</f>
        <v>0</v>
      </c>
      <c r="M20" s="71">
        <f>بلوچستان!M12</f>
        <v>0</v>
      </c>
      <c r="N20" s="99">
        <f>بلوچستان!N12</f>
        <v>0</v>
      </c>
      <c r="O20" s="72">
        <f>بلوچستان!O12</f>
        <v>0</v>
      </c>
      <c r="P20" s="71">
        <f>بلوچستان!P12</f>
        <v>0</v>
      </c>
      <c r="Q20" s="163">
        <f>بلوچستان!Q12</f>
        <v>0</v>
      </c>
      <c r="R20" s="163">
        <f>بلوچستان!R12</f>
        <v>0</v>
      </c>
      <c r="S20" s="99">
        <f>بلوچستان!S12</f>
        <v>0</v>
      </c>
      <c r="T20" s="72">
        <f>بلوچستان!T12</f>
        <v>0</v>
      </c>
      <c r="U20" s="73">
        <f>بلوچستان!U12</f>
        <v>0</v>
      </c>
      <c r="V20" s="78">
        <f>بلوچستان!V12</f>
        <v>0</v>
      </c>
      <c r="W20" s="158">
        <f>بلوچستان!W12</f>
        <v>0</v>
      </c>
      <c r="X20" s="95" t="str">
        <f>بلوچستان!X12</f>
        <v>قلات</v>
      </c>
      <c r="Y20" s="288" t="s">
        <v>13</v>
      </c>
      <c r="Z20" s="24">
        <f t="shared" si="0"/>
        <v>9</v>
      </c>
      <c r="AA20" s="17"/>
    </row>
    <row r="21" spans="1:27" s="6" customFormat="1" ht="27" customHeight="1">
      <c r="A21" s="16"/>
      <c r="B21" s="104">
        <f>بلوچستان!B13</f>
        <v>0</v>
      </c>
      <c r="C21" s="72">
        <f>بلوچستان!C13</f>
        <v>0</v>
      </c>
      <c r="D21" s="72">
        <f>بلوچستان!D13</f>
        <v>0</v>
      </c>
      <c r="E21" s="71">
        <f>بلوچستان!E13</f>
        <v>0</v>
      </c>
      <c r="F21" s="99">
        <f>بلوچستان!F13</f>
        <v>0</v>
      </c>
      <c r="G21" s="71">
        <f>بلوچستان!G13</f>
        <v>0</v>
      </c>
      <c r="H21" s="99">
        <f>بلوچستان!H13</f>
        <v>0</v>
      </c>
      <c r="I21" s="71">
        <f>بلوچستان!I13</f>
        <v>0</v>
      </c>
      <c r="J21" s="99">
        <f>بلوچستان!J13</f>
        <v>0</v>
      </c>
      <c r="K21" s="72">
        <f>بلوچستان!K13</f>
        <v>0</v>
      </c>
      <c r="L21" s="72">
        <f>بلوچستان!L13</f>
        <v>0</v>
      </c>
      <c r="M21" s="71">
        <f>بلوچستان!M13</f>
        <v>0</v>
      </c>
      <c r="N21" s="99">
        <f>بلوچستان!N13</f>
        <v>0</v>
      </c>
      <c r="O21" s="72">
        <f>بلوچستان!O13</f>
        <v>0</v>
      </c>
      <c r="P21" s="71">
        <f>بلوچستان!P13</f>
        <v>0</v>
      </c>
      <c r="Q21" s="163">
        <f>بلوچستان!Q13</f>
        <v>0</v>
      </c>
      <c r="R21" s="163">
        <f>بلوچستان!R13</f>
        <v>0</v>
      </c>
      <c r="S21" s="99">
        <f>بلوچستان!S13</f>
        <v>0</v>
      </c>
      <c r="T21" s="72">
        <f>بلوچستان!T13</f>
        <v>0</v>
      </c>
      <c r="U21" s="73">
        <f>بلوچستان!U13</f>
        <v>0</v>
      </c>
      <c r="V21" s="78">
        <f>بلوچستان!V13</f>
        <v>0</v>
      </c>
      <c r="W21" s="158">
        <f>بلوچستان!W13</f>
        <v>0</v>
      </c>
      <c r="X21" s="95" t="str">
        <f>بلوچستان!X13</f>
        <v>مکران</v>
      </c>
      <c r="Y21" s="289"/>
      <c r="Z21" s="24">
        <f t="shared" si="0"/>
        <v>10</v>
      </c>
      <c r="AA21" s="17"/>
    </row>
    <row r="22" spans="1:27" s="6" customFormat="1" ht="27" customHeight="1">
      <c r="A22" s="16"/>
      <c r="B22" s="104">
        <f>بلوچستان!B14</f>
        <v>0</v>
      </c>
      <c r="C22" s="72">
        <f>بلوچستان!C14</f>
        <v>0</v>
      </c>
      <c r="D22" s="72">
        <f>بلوچستان!D14</f>
        <v>0</v>
      </c>
      <c r="E22" s="71">
        <f>بلوچستان!E14</f>
        <v>0</v>
      </c>
      <c r="F22" s="99">
        <f>بلوچستان!F14</f>
        <v>0</v>
      </c>
      <c r="G22" s="71">
        <f>بلوچستان!G14</f>
        <v>0</v>
      </c>
      <c r="H22" s="99">
        <f>بلوچستان!H14</f>
        <v>0</v>
      </c>
      <c r="I22" s="71">
        <f>بلوچستان!I14</f>
        <v>0</v>
      </c>
      <c r="J22" s="99">
        <f>بلوچستان!J14</f>
        <v>0</v>
      </c>
      <c r="K22" s="72">
        <f>بلوچستان!K14</f>
        <v>0</v>
      </c>
      <c r="L22" s="72">
        <f>بلوچستان!L14</f>
        <v>0</v>
      </c>
      <c r="M22" s="71">
        <f>بلوچستان!M14</f>
        <v>0</v>
      </c>
      <c r="N22" s="99">
        <f>بلوچستان!N14</f>
        <v>0</v>
      </c>
      <c r="O22" s="72">
        <f>بلوچستان!O14</f>
        <v>0</v>
      </c>
      <c r="P22" s="71">
        <f>بلوچستان!P14</f>
        <v>0</v>
      </c>
      <c r="Q22" s="163">
        <f>بلوچستان!Q14</f>
        <v>0</v>
      </c>
      <c r="R22" s="163">
        <f>بلوچستان!R14</f>
        <v>0</v>
      </c>
      <c r="S22" s="99">
        <f>بلوچستان!S14</f>
        <v>0</v>
      </c>
      <c r="T22" s="72">
        <f>بلوچستان!T14</f>
        <v>0</v>
      </c>
      <c r="U22" s="73">
        <f>بلوچستان!U14</f>
        <v>0</v>
      </c>
      <c r="V22" s="78">
        <f>بلوچستان!V14</f>
        <v>0</v>
      </c>
      <c r="W22" s="158">
        <f>بلوچستان!W14</f>
        <v>0</v>
      </c>
      <c r="X22" s="95" t="str">
        <f>بلوچستان!X14</f>
        <v>کوئٹہ</v>
      </c>
      <c r="Y22" s="289"/>
      <c r="Z22" s="24">
        <f t="shared" si="0"/>
        <v>11</v>
      </c>
      <c r="AA22" s="17"/>
    </row>
    <row r="23" spans="1:27" s="6" customFormat="1" ht="27" customHeight="1">
      <c r="A23" s="16"/>
      <c r="B23" s="104">
        <f>بلوچستان!B15</f>
        <v>0</v>
      </c>
      <c r="C23" s="72">
        <f>بلوچستان!C15</f>
        <v>0</v>
      </c>
      <c r="D23" s="72">
        <f>بلوچستان!D15</f>
        <v>0</v>
      </c>
      <c r="E23" s="71">
        <f>بلوچستان!E15</f>
        <v>0</v>
      </c>
      <c r="F23" s="99">
        <f>بلوچستان!F15</f>
        <v>0</v>
      </c>
      <c r="G23" s="71">
        <f>بلوچستان!G15</f>
        <v>0</v>
      </c>
      <c r="H23" s="99">
        <f>بلوچستان!H15</f>
        <v>0</v>
      </c>
      <c r="I23" s="71">
        <f>بلوچستان!I15</f>
        <v>0</v>
      </c>
      <c r="J23" s="99">
        <f>بلوچستان!J15</f>
        <v>0</v>
      </c>
      <c r="K23" s="72">
        <f>بلوچستان!K15</f>
        <v>0</v>
      </c>
      <c r="L23" s="72">
        <f>بلوچستان!L15</f>
        <v>0</v>
      </c>
      <c r="M23" s="71">
        <f>بلوچستان!M15</f>
        <v>0</v>
      </c>
      <c r="N23" s="99">
        <f>بلوچستان!N15</f>
        <v>0</v>
      </c>
      <c r="O23" s="72">
        <f>بلوچستان!O15</f>
        <v>0</v>
      </c>
      <c r="P23" s="71">
        <f>بلوچستان!P15</f>
        <v>0</v>
      </c>
      <c r="Q23" s="163">
        <f>بلوچستان!Q15</f>
        <v>0</v>
      </c>
      <c r="R23" s="163">
        <f>بلوچستان!R15</f>
        <v>0</v>
      </c>
      <c r="S23" s="99">
        <f>بلوچستان!S15</f>
        <v>0</v>
      </c>
      <c r="T23" s="72">
        <f>بلوچستان!T15</f>
        <v>0</v>
      </c>
      <c r="U23" s="73">
        <f>بلوچستان!U15</f>
        <v>0</v>
      </c>
      <c r="V23" s="78">
        <f>بلوچستان!V15</f>
        <v>0</v>
      </c>
      <c r="W23" s="158">
        <f>بلوچستان!W15</f>
        <v>0</v>
      </c>
      <c r="X23" s="95" t="str">
        <f>بلوچستان!X15</f>
        <v>ژوب</v>
      </c>
      <c r="Y23" s="289"/>
      <c r="Z23" s="24">
        <f t="shared" si="0"/>
        <v>12</v>
      </c>
      <c r="AA23" s="17"/>
    </row>
    <row r="24" spans="1:27" s="6" customFormat="1" ht="27" customHeight="1">
      <c r="A24" s="16"/>
      <c r="B24" s="104">
        <f>بلوچستان!B16</f>
        <v>0</v>
      </c>
      <c r="C24" s="72">
        <f>بلوچستان!C16</f>
        <v>0</v>
      </c>
      <c r="D24" s="72">
        <f>بلوچستان!D16</f>
        <v>0</v>
      </c>
      <c r="E24" s="71">
        <f>بلوچستان!E16</f>
        <v>0</v>
      </c>
      <c r="F24" s="99">
        <f>بلوچستان!F16</f>
        <v>0</v>
      </c>
      <c r="G24" s="71">
        <f>بلوچستان!G16</f>
        <v>0</v>
      </c>
      <c r="H24" s="99">
        <f>بلوچستان!H16</f>
        <v>0</v>
      </c>
      <c r="I24" s="71">
        <f>بلوچستان!I16</f>
        <v>0</v>
      </c>
      <c r="J24" s="99">
        <f>بلوچستان!J16</f>
        <v>0</v>
      </c>
      <c r="K24" s="72">
        <f>بلوچستان!K16</f>
        <v>0</v>
      </c>
      <c r="L24" s="72">
        <f>بلوچستان!L16</f>
        <v>0</v>
      </c>
      <c r="M24" s="71">
        <f>بلوچستان!M16</f>
        <v>0</v>
      </c>
      <c r="N24" s="99">
        <f>بلوچستان!N16</f>
        <v>0</v>
      </c>
      <c r="O24" s="72">
        <f>بلوچستان!O16</f>
        <v>0</v>
      </c>
      <c r="P24" s="71">
        <f>بلوچستان!P16</f>
        <v>0</v>
      </c>
      <c r="Q24" s="163">
        <f>بلوچستان!Q16</f>
        <v>0</v>
      </c>
      <c r="R24" s="163">
        <f>بلوچستان!R16</f>
        <v>0</v>
      </c>
      <c r="S24" s="99">
        <f>بلوچستان!S16</f>
        <v>0</v>
      </c>
      <c r="T24" s="72">
        <f>بلوچستان!T16</f>
        <v>0</v>
      </c>
      <c r="U24" s="73">
        <f>بلوچستان!U16</f>
        <v>0</v>
      </c>
      <c r="V24" s="78">
        <f>بلوچستان!V16</f>
        <v>0</v>
      </c>
      <c r="W24" s="158">
        <f>بلوچستان!W16</f>
        <v>0</v>
      </c>
      <c r="X24" s="95" t="str">
        <f>بلوچستان!X16</f>
        <v>سبی</v>
      </c>
      <c r="Y24" s="289"/>
      <c r="Z24" s="24">
        <f t="shared" si="0"/>
        <v>13</v>
      </c>
      <c r="AA24" s="17"/>
    </row>
    <row r="25" spans="1:27" s="6" customFormat="1" ht="27" customHeight="1">
      <c r="A25" s="16"/>
      <c r="B25" s="104">
        <f>بلوچستان!B17</f>
        <v>0</v>
      </c>
      <c r="C25" s="72">
        <f>بلوچستان!C17</f>
        <v>0</v>
      </c>
      <c r="D25" s="72">
        <f>بلوچستان!D17</f>
        <v>0</v>
      </c>
      <c r="E25" s="71">
        <f>بلوچستان!E17</f>
        <v>0</v>
      </c>
      <c r="F25" s="99">
        <f>بلوچستان!F17</f>
        <v>0</v>
      </c>
      <c r="G25" s="71">
        <f>بلوچستان!G17</f>
        <v>0</v>
      </c>
      <c r="H25" s="99">
        <f>بلوچستان!H17</f>
        <v>0</v>
      </c>
      <c r="I25" s="71">
        <f>بلوچستان!I17</f>
        <v>0</v>
      </c>
      <c r="J25" s="99">
        <f>بلوچستان!J17</f>
        <v>0</v>
      </c>
      <c r="K25" s="72">
        <f>بلوچستان!K17</f>
        <v>0</v>
      </c>
      <c r="L25" s="72">
        <f>بلوچستان!L17</f>
        <v>0</v>
      </c>
      <c r="M25" s="71">
        <f>بلوچستان!M17</f>
        <v>0</v>
      </c>
      <c r="N25" s="99">
        <f>بلوچستان!N17</f>
        <v>0</v>
      </c>
      <c r="O25" s="72">
        <f>بلوچستان!O17</f>
        <v>0</v>
      </c>
      <c r="P25" s="71">
        <f>بلوچستان!P17</f>
        <v>0</v>
      </c>
      <c r="Q25" s="163">
        <f>بلوچستان!Q17</f>
        <v>0</v>
      </c>
      <c r="R25" s="163">
        <f>بلوچستان!R17</f>
        <v>0</v>
      </c>
      <c r="S25" s="99">
        <f>بلوچستان!S17</f>
        <v>0</v>
      </c>
      <c r="T25" s="72">
        <f>بلوچستان!T17</f>
        <v>0</v>
      </c>
      <c r="U25" s="73">
        <f>بلوچستان!U17</f>
        <v>0</v>
      </c>
      <c r="V25" s="78">
        <f>بلوچستان!V17</f>
        <v>0</v>
      </c>
      <c r="W25" s="158">
        <f>بلوچستان!W17</f>
        <v>0</v>
      </c>
      <c r="X25" s="95" t="str">
        <f>بلوچستان!X17</f>
        <v>نصیر آباد</v>
      </c>
      <c r="Y25" s="289"/>
      <c r="Z25" s="24">
        <f t="shared" si="0"/>
        <v>14</v>
      </c>
      <c r="AA25" s="17"/>
    </row>
    <row r="26" spans="1:27" s="6" customFormat="1" ht="27" customHeight="1">
      <c r="A26" s="16"/>
      <c r="B26" s="104">
        <f>بلوچستان!B18</f>
        <v>0</v>
      </c>
      <c r="C26" s="72">
        <f>بلوچستان!C18</f>
        <v>0</v>
      </c>
      <c r="D26" s="72">
        <f>بلوچستان!D18</f>
        <v>0</v>
      </c>
      <c r="E26" s="71">
        <f>بلوچستان!E18</f>
        <v>0</v>
      </c>
      <c r="F26" s="99">
        <f>بلوچستان!F18</f>
        <v>0</v>
      </c>
      <c r="G26" s="71">
        <f>بلوچستان!G18</f>
        <v>0</v>
      </c>
      <c r="H26" s="99">
        <f>بلوچستان!H18</f>
        <v>0</v>
      </c>
      <c r="I26" s="71">
        <f>بلوچستان!I18</f>
        <v>0</v>
      </c>
      <c r="J26" s="99">
        <f>بلوچستان!J18</f>
        <v>0</v>
      </c>
      <c r="K26" s="72">
        <f>بلوچستان!K18</f>
        <v>0</v>
      </c>
      <c r="L26" s="72">
        <f>بلوچستان!L18</f>
        <v>0</v>
      </c>
      <c r="M26" s="71">
        <f>بلوچستان!M18</f>
        <v>0</v>
      </c>
      <c r="N26" s="99">
        <f>بلوچستان!N18</f>
        <v>0</v>
      </c>
      <c r="O26" s="72">
        <f>بلوچستان!O18</f>
        <v>0</v>
      </c>
      <c r="P26" s="71">
        <f>بلوچستان!P18</f>
        <v>0</v>
      </c>
      <c r="Q26" s="163">
        <f>بلوچستان!Q18</f>
        <v>0</v>
      </c>
      <c r="R26" s="163">
        <f>بلوچستان!R18</f>
        <v>0</v>
      </c>
      <c r="S26" s="99">
        <f>بلوچستان!S18</f>
        <v>0</v>
      </c>
      <c r="T26" s="72">
        <f>بلوچستان!T18</f>
        <v>0</v>
      </c>
      <c r="U26" s="73">
        <f>بلوچستان!U18</f>
        <v>0</v>
      </c>
      <c r="V26" s="78">
        <f>بلوچستان!V18</f>
        <v>0</v>
      </c>
      <c r="W26" s="158">
        <f>بلوچستان!W18</f>
        <v>0</v>
      </c>
      <c r="X26" s="95" t="str">
        <f>بلوچستان!X18</f>
        <v>راکشاں</v>
      </c>
      <c r="Y26" s="289"/>
      <c r="Z26" s="24">
        <f t="shared" si="0"/>
        <v>15</v>
      </c>
      <c r="AA26" s="17"/>
    </row>
    <row r="27" spans="1:27" s="6" customFormat="1" ht="27" customHeight="1">
      <c r="A27" s="16"/>
      <c r="B27" s="104">
        <f>بلوچستان!B19</f>
        <v>0</v>
      </c>
      <c r="C27" s="72">
        <f>بلوچستان!C19</f>
        <v>0</v>
      </c>
      <c r="D27" s="72">
        <f>بلوچستان!D19</f>
        <v>0</v>
      </c>
      <c r="E27" s="71">
        <f>بلوچستان!E19</f>
        <v>0</v>
      </c>
      <c r="F27" s="99">
        <f>بلوچستان!F19</f>
        <v>0</v>
      </c>
      <c r="G27" s="71">
        <f>بلوچستان!G19</f>
        <v>0</v>
      </c>
      <c r="H27" s="99">
        <f>بلوچستان!H19</f>
        <v>0</v>
      </c>
      <c r="I27" s="71">
        <f>بلوچستان!I19</f>
        <v>0</v>
      </c>
      <c r="J27" s="99">
        <f>بلوچستان!J19</f>
        <v>0</v>
      </c>
      <c r="K27" s="72">
        <f>بلوچستان!K19</f>
        <v>0</v>
      </c>
      <c r="L27" s="72">
        <f>بلوچستان!L19</f>
        <v>0</v>
      </c>
      <c r="M27" s="71">
        <f>بلوچستان!M19</f>
        <v>0</v>
      </c>
      <c r="N27" s="99">
        <f>بلوچستان!N19</f>
        <v>0</v>
      </c>
      <c r="O27" s="72">
        <f>بلوچستان!O19</f>
        <v>0</v>
      </c>
      <c r="P27" s="71">
        <f>بلوچستان!P19</f>
        <v>0</v>
      </c>
      <c r="Q27" s="163">
        <f>بلوچستان!Q19</f>
        <v>0</v>
      </c>
      <c r="R27" s="163">
        <f>بلوچستان!R19</f>
        <v>0</v>
      </c>
      <c r="S27" s="99">
        <f>بلوچستان!S19</f>
        <v>0</v>
      </c>
      <c r="T27" s="72">
        <f>بلوچستان!T19</f>
        <v>0</v>
      </c>
      <c r="U27" s="73">
        <f>بلوچستان!U19</f>
        <v>0</v>
      </c>
      <c r="V27" s="78">
        <f>بلوچستان!V19</f>
        <v>0</v>
      </c>
      <c r="W27" s="158">
        <f>بلوچستان!W19</f>
        <v>0</v>
      </c>
      <c r="X27" s="95" t="str">
        <f>بلوچستان!X19</f>
        <v>لورالائی</v>
      </c>
      <c r="Y27" s="290"/>
      <c r="Z27" s="24">
        <f t="shared" si="0"/>
        <v>16</v>
      </c>
      <c r="AA27" s="17"/>
    </row>
    <row r="28" spans="1:27" s="6" customFormat="1" ht="27" customHeight="1">
      <c r="A28" s="16"/>
      <c r="B28" s="104">
        <f>پنجاب!B12</f>
        <v>0</v>
      </c>
      <c r="C28" s="72">
        <f>پنجاب!C12</f>
        <v>0</v>
      </c>
      <c r="D28" s="72">
        <f>پنجاب!D12</f>
        <v>0</v>
      </c>
      <c r="E28" s="71">
        <f>پنجاب!E12</f>
        <v>0</v>
      </c>
      <c r="F28" s="99">
        <f>پنجاب!F12</f>
        <v>0</v>
      </c>
      <c r="G28" s="71">
        <f>پنجاب!G12</f>
        <v>0</v>
      </c>
      <c r="H28" s="99">
        <f>پنجاب!H12</f>
        <v>0</v>
      </c>
      <c r="I28" s="71">
        <f>پنجاب!I12</f>
        <v>0</v>
      </c>
      <c r="J28" s="99">
        <f>پنجاب!J12</f>
        <v>0</v>
      </c>
      <c r="K28" s="72">
        <f>پنجاب!K12</f>
        <v>0</v>
      </c>
      <c r="L28" s="72">
        <f>پنجاب!L12</f>
        <v>0</v>
      </c>
      <c r="M28" s="71">
        <f>پنجاب!M12</f>
        <v>0</v>
      </c>
      <c r="N28" s="99">
        <f>پنجاب!N12</f>
        <v>0</v>
      </c>
      <c r="O28" s="72">
        <f>پنجاب!O12</f>
        <v>0</v>
      </c>
      <c r="P28" s="71">
        <f>پنجاب!P12</f>
        <v>0</v>
      </c>
      <c r="Q28" s="163">
        <f>پنجاب!Q12</f>
        <v>0</v>
      </c>
      <c r="R28" s="163">
        <f>پنجاب!R12</f>
        <v>0</v>
      </c>
      <c r="S28" s="99">
        <f>پنجاب!S12</f>
        <v>0</v>
      </c>
      <c r="T28" s="72">
        <f>پنجاب!T12</f>
        <v>0</v>
      </c>
      <c r="U28" s="73">
        <f>پنجاب!U12</f>
        <v>0</v>
      </c>
      <c r="V28" s="78">
        <f>پنجاب!V12</f>
        <v>0</v>
      </c>
      <c r="W28" s="158">
        <f>پنجاب!W12</f>
        <v>0</v>
      </c>
      <c r="X28" s="95" t="str">
        <f>پنجاب!X12</f>
        <v>بہاولپور</v>
      </c>
      <c r="Y28" s="280" t="s">
        <v>21</v>
      </c>
      <c r="Z28" s="24">
        <f t="shared" si="0"/>
        <v>17</v>
      </c>
      <c r="AA28" s="17"/>
    </row>
    <row r="29" spans="1:27" s="6" customFormat="1" ht="27" customHeight="1">
      <c r="A29" s="16"/>
      <c r="B29" s="104">
        <f>پنجاب!B13</f>
        <v>0</v>
      </c>
      <c r="C29" s="72">
        <f>پنجاب!C13</f>
        <v>0</v>
      </c>
      <c r="D29" s="72">
        <f>پنجاب!D13</f>
        <v>0</v>
      </c>
      <c r="E29" s="71">
        <f>پنجاب!E13</f>
        <v>0</v>
      </c>
      <c r="F29" s="99">
        <f>پنجاب!F13</f>
        <v>0</v>
      </c>
      <c r="G29" s="71">
        <f>پنجاب!G13</f>
        <v>0</v>
      </c>
      <c r="H29" s="99">
        <f>پنجاب!H13</f>
        <v>0</v>
      </c>
      <c r="I29" s="71">
        <f>پنجاب!I13</f>
        <v>0</v>
      </c>
      <c r="J29" s="99">
        <f>پنجاب!J13</f>
        <v>0</v>
      </c>
      <c r="K29" s="72">
        <f>پنجاب!K13</f>
        <v>0</v>
      </c>
      <c r="L29" s="72">
        <f>پنجاب!L13</f>
        <v>0</v>
      </c>
      <c r="M29" s="71">
        <f>پنجاب!M13</f>
        <v>0</v>
      </c>
      <c r="N29" s="99">
        <f>پنجاب!N13</f>
        <v>0</v>
      </c>
      <c r="O29" s="72">
        <f>پنجاب!O13</f>
        <v>0</v>
      </c>
      <c r="P29" s="71">
        <f>پنجاب!P13</f>
        <v>0</v>
      </c>
      <c r="Q29" s="163">
        <f>پنجاب!Q13</f>
        <v>0</v>
      </c>
      <c r="R29" s="163">
        <f>پنجاب!R13</f>
        <v>0</v>
      </c>
      <c r="S29" s="99">
        <f>پنجاب!S13</f>
        <v>0</v>
      </c>
      <c r="T29" s="72">
        <f>پنجاب!T13</f>
        <v>0</v>
      </c>
      <c r="U29" s="73">
        <f>پنجاب!U13</f>
        <v>0</v>
      </c>
      <c r="V29" s="78">
        <f>پنجاب!V13</f>
        <v>0</v>
      </c>
      <c r="W29" s="158">
        <f>پنجاب!W13</f>
        <v>0</v>
      </c>
      <c r="X29" s="95" t="str">
        <f>پنجاب!X13</f>
        <v>ڈیرہ غازی خان</v>
      </c>
      <c r="Y29" s="280"/>
      <c r="Z29" s="24">
        <f t="shared" si="0"/>
        <v>18</v>
      </c>
      <c r="AA29" s="17"/>
    </row>
    <row r="30" spans="1:27" s="6" customFormat="1" ht="27" customHeight="1">
      <c r="A30" s="16"/>
      <c r="B30" s="104">
        <f>پنجاب!B14</f>
        <v>0</v>
      </c>
      <c r="C30" s="72">
        <f>پنجاب!C14</f>
        <v>0</v>
      </c>
      <c r="D30" s="72">
        <f>پنجاب!D14</f>
        <v>0</v>
      </c>
      <c r="E30" s="71">
        <f>پنجاب!E14</f>
        <v>0</v>
      </c>
      <c r="F30" s="99">
        <f>پنجاب!F14</f>
        <v>0</v>
      </c>
      <c r="G30" s="71">
        <f>پنجاب!G14</f>
        <v>0</v>
      </c>
      <c r="H30" s="99">
        <f>پنجاب!H14</f>
        <v>0</v>
      </c>
      <c r="I30" s="71">
        <f>پنجاب!I14</f>
        <v>0</v>
      </c>
      <c r="J30" s="99">
        <f>پنجاب!J14</f>
        <v>0</v>
      </c>
      <c r="K30" s="72">
        <f>پنجاب!K14</f>
        <v>0</v>
      </c>
      <c r="L30" s="72">
        <f>پنجاب!L14</f>
        <v>0</v>
      </c>
      <c r="M30" s="71">
        <f>پنجاب!M14</f>
        <v>0</v>
      </c>
      <c r="N30" s="99">
        <f>پنجاب!N14</f>
        <v>0</v>
      </c>
      <c r="O30" s="72">
        <f>پنجاب!O14</f>
        <v>0</v>
      </c>
      <c r="P30" s="71">
        <f>پنجاب!P14</f>
        <v>0</v>
      </c>
      <c r="Q30" s="163">
        <f>پنجاب!Q14</f>
        <v>0</v>
      </c>
      <c r="R30" s="163">
        <f>پنجاب!R14</f>
        <v>0</v>
      </c>
      <c r="S30" s="99">
        <f>پنجاب!S14</f>
        <v>0</v>
      </c>
      <c r="T30" s="72">
        <f>پنجاب!T14</f>
        <v>0</v>
      </c>
      <c r="U30" s="73">
        <f>پنجاب!U14</f>
        <v>0</v>
      </c>
      <c r="V30" s="78">
        <f>پنجاب!V14</f>
        <v>0</v>
      </c>
      <c r="W30" s="158">
        <f>پنجاب!W14</f>
        <v>0</v>
      </c>
      <c r="X30" s="95" t="str">
        <f>پنجاب!X14</f>
        <v>ملتان</v>
      </c>
      <c r="Y30" s="280"/>
      <c r="Z30" s="24">
        <f t="shared" si="0"/>
        <v>19</v>
      </c>
      <c r="AA30" s="17"/>
    </row>
    <row r="31" spans="1:27" s="6" customFormat="1" ht="27" customHeight="1">
      <c r="A31" s="16"/>
      <c r="B31" s="104">
        <f>پنجاب!B15</f>
        <v>0</v>
      </c>
      <c r="C31" s="72">
        <f>پنجاب!C15</f>
        <v>0</v>
      </c>
      <c r="D31" s="72">
        <f>پنجاب!D15</f>
        <v>0</v>
      </c>
      <c r="E31" s="71">
        <f>پنجاب!E15</f>
        <v>0</v>
      </c>
      <c r="F31" s="99">
        <f>پنجاب!F15</f>
        <v>0</v>
      </c>
      <c r="G31" s="71">
        <f>پنجاب!G15</f>
        <v>0</v>
      </c>
      <c r="H31" s="99">
        <f>پنجاب!H15</f>
        <v>0</v>
      </c>
      <c r="I31" s="71">
        <f>پنجاب!I15</f>
        <v>0</v>
      </c>
      <c r="J31" s="99">
        <f>پنجاب!J15</f>
        <v>0</v>
      </c>
      <c r="K31" s="72">
        <f>پنجاب!K15</f>
        <v>0</v>
      </c>
      <c r="L31" s="72">
        <f>پنجاب!L15</f>
        <v>0</v>
      </c>
      <c r="M31" s="71">
        <f>پنجاب!M15</f>
        <v>0</v>
      </c>
      <c r="N31" s="99">
        <f>پنجاب!N15</f>
        <v>0</v>
      </c>
      <c r="O31" s="72">
        <f>پنجاب!O15</f>
        <v>0</v>
      </c>
      <c r="P31" s="71">
        <f>پنجاب!P15</f>
        <v>0</v>
      </c>
      <c r="Q31" s="163">
        <f>پنجاب!Q15</f>
        <v>0</v>
      </c>
      <c r="R31" s="163">
        <f>پنجاب!R15</f>
        <v>0</v>
      </c>
      <c r="S31" s="99">
        <f>پنجاب!S15</f>
        <v>0</v>
      </c>
      <c r="T31" s="72">
        <f>پنجاب!T15</f>
        <v>0</v>
      </c>
      <c r="U31" s="73">
        <f>پنجاب!U15</f>
        <v>0</v>
      </c>
      <c r="V31" s="78">
        <f>پنجاب!V15</f>
        <v>0</v>
      </c>
      <c r="W31" s="158">
        <f>پنجاب!W15</f>
        <v>0</v>
      </c>
      <c r="X31" s="95" t="str">
        <f>پنجاب!X15</f>
        <v>ساہیوال</v>
      </c>
      <c r="Y31" s="280"/>
      <c r="Z31" s="24">
        <f t="shared" si="0"/>
        <v>20</v>
      </c>
      <c r="AA31" s="17"/>
    </row>
    <row r="32" spans="1:27" s="6" customFormat="1" ht="27" customHeight="1">
      <c r="A32" s="16"/>
      <c r="B32" s="104">
        <f>پنجاب!B16</f>
        <v>0</v>
      </c>
      <c r="C32" s="72">
        <f>پنجاب!C16</f>
        <v>0</v>
      </c>
      <c r="D32" s="72">
        <f>پنجاب!D16</f>
        <v>0</v>
      </c>
      <c r="E32" s="71">
        <f>پنجاب!E16</f>
        <v>0</v>
      </c>
      <c r="F32" s="99">
        <f>پنجاب!F16</f>
        <v>0</v>
      </c>
      <c r="G32" s="71">
        <f>پنجاب!G16</f>
        <v>0</v>
      </c>
      <c r="H32" s="99">
        <f>پنجاب!H16</f>
        <v>0</v>
      </c>
      <c r="I32" s="71">
        <f>پنجاب!I16</f>
        <v>0</v>
      </c>
      <c r="J32" s="99">
        <f>پنجاب!J16</f>
        <v>0</v>
      </c>
      <c r="K32" s="72">
        <f>پنجاب!K16</f>
        <v>0</v>
      </c>
      <c r="L32" s="72">
        <f>پنجاب!L16</f>
        <v>0</v>
      </c>
      <c r="M32" s="71">
        <f>پنجاب!M16</f>
        <v>0</v>
      </c>
      <c r="N32" s="99">
        <f>پنجاب!N16</f>
        <v>0</v>
      </c>
      <c r="O32" s="72">
        <f>پنجاب!O16</f>
        <v>0</v>
      </c>
      <c r="P32" s="71">
        <f>پنجاب!P16</f>
        <v>0</v>
      </c>
      <c r="Q32" s="163">
        <f>پنجاب!Q16</f>
        <v>0</v>
      </c>
      <c r="R32" s="163">
        <f>پنجاب!R16</f>
        <v>0</v>
      </c>
      <c r="S32" s="99">
        <f>پنجاب!S16</f>
        <v>0</v>
      </c>
      <c r="T32" s="72">
        <f>پنجاب!T16</f>
        <v>0</v>
      </c>
      <c r="U32" s="73">
        <f>پنجاب!U16</f>
        <v>0</v>
      </c>
      <c r="V32" s="78">
        <f>پنجاب!V16</f>
        <v>0</v>
      </c>
      <c r="W32" s="158">
        <f>پنجاب!W16</f>
        <v>0</v>
      </c>
      <c r="X32" s="95" t="str">
        <f>پنجاب!X16</f>
        <v>فیصل آباد</v>
      </c>
      <c r="Y32" s="280"/>
      <c r="Z32" s="24">
        <f t="shared" si="0"/>
        <v>21</v>
      </c>
      <c r="AA32" s="17"/>
    </row>
    <row r="33" spans="1:27" s="6" customFormat="1" ht="27" customHeight="1">
      <c r="A33" s="16"/>
      <c r="B33" s="104">
        <f>پنجاب!B17</f>
        <v>0</v>
      </c>
      <c r="C33" s="72">
        <f>پنجاب!C17</f>
        <v>0</v>
      </c>
      <c r="D33" s="72">
        <f>پنجاب!D17</f>
        <v>0</v>
      </c>
      <c r="E33" s="71">
        <f>پنجاب!E17</f>
        <v>0</v>
      </c>
      <c r="F33" s="99">
        <f>پنجاب!F17</f>
        <v>0</v>
      </c>
      <c r="G33" s="71">
        <f>پنجاب!G17</f>
        <v>0</v>
      </c>
      <c r="H33" s="99">
        <f>پنجاب!H17</f>
        <v>0</v>
      </c>
      <c r="I33" s="71">
        <f>پنجاب!I17</f>
        <v>0</v>
      </c>
      <c r="J33" s="99">
        <f>پنجاب!J17</f>
        <v>0</v>
      </c>
      <c r="K33" s="72">
        <f>پنجاب!K17</f>
        <v>0</v>
      </c>
      <c r="L33" s="72">
        <f>پنجاب!L17</f>
        <v>0</v>
      </c>
      <c r="M33" s="71">
        <f>پنجاب!M17</f>
        <v>0</v>
      </c>
      <c r="N33" s="99">
        <f>پنجاب!N17</f>
        <v>0</v>
      </c>
      <c r="O33" s="72">
        <f>پنجاب!O17</f>
        <v>0</v>
      </c>
      <c r="P33" s="71">
        <f>پنجاب!P17</f>
        <v>0</v>
      </c>
      <c r="Q33" s="163">
        <f>پنجاب!Q17</f>
        <v>0</v>
      </c>
      <c r="R33" s="163">
        <f>پنجاب!R17</f>
        <v>0</v>
      </c>
      <c r="S33" s="99">
        <f>پنجاب!S17</f>
        <v>0</v>
      </c>
      <c r="T33" s="72">
        <f>پنجاب!T17</f>
        <v>0</v>
      </c>
      <c r="U33" s="73">
        <f>پنجاب!U17</f>
        <v>0</v>
      </c>
      <c r="V33" s="78">
        <f>پنجاب!V17</f>
        <v>0</v>
      </c>
      <c r="W33" s="158">
        <f>پنجاب!W17</f>
        <v>0</v>
      </c>
      <c r="X33" s="95" t="str">
        <f>پنجاب!X17</f>
        <v>سرگودھا</v>
      </c>
      <c r="Y33" s="280"/>
      <c r="Z33" s="24">
        <f t="shared" si="0"/>
        <v>22</v>
      </c>
      <c r="AA33" s="17"/>
    </row>
    <row r="34" spans="1:27" s="6" customFormat="1" ht="27" customHeight="1">
      <c r="A34" s="16"/>
      <c r="B34" s="104">
        <f>پنجاب!B18</f>
        <v>0</v>
      </c>
      <c r="C34" s="72">
        <f>پنجاب!C18</f>
        <v>0</v>
      </c>
      <c r="D34" s="72">
        <f>پنجاب!D18</f>
        <v>0</v>
      </c>
      <c r="E34" s="71">
        <f>پنجاب!E18</f>
        <v>0</v>
      </c>
      <c r="F34" s="99">
        <f>پنجاب!F18</f>
        <v>0</v>
      </c>
      <c r="G34" s="71">
        <f>پنجاب!G18</f>
        <v>0</v>
      </c>
      <c r="H34" s="99">
        <f>پنجاب!H18</f>
        <v>0</v>
      </c>
      <c r="I34" s="71">
        <f>پنجاب!I18</f>
        <v>0</v>
      </c>
      <c r="J34" s="99">
        <f>پنجاب!J18</f>
        <v>0</v>
      </c>
      <c r="K34" s="72">
        <f>پنجاب!K18</f>
        <v>0</v>
      </c>
      <c r="L34" s="72">
        <f>پنجاب!L18</f>
        <v>0</v>
      </c>
      <c r="M34" s="71">
        <f>پنجاب!M18</f>
        <v>0</v>
      </c>
      <c r="N34" s="99">
        <f>پنجاب!N18</f>
        <v>0</v>
      </c>
      <c r="O34" s="72">
        <f>پنجاب!O18</f>
        <v>0</v>
      </c>
      <c r="P34" s="71">
        <f>پنجاب!P18</f>
        <v>0</v>
      </c>
      <c r="Q34" s="163">
        <f>پنجاب!Q18</f>
        <v>0</v>
      </c>
      <c r="R34" s="163">
        <f>پنجاب!R18</f>
        <v>0</v>
      </c>
      <c r="S34" s="99">
        <f>پنجاب!S18</f>
        <v>0</v>
      </c>
      <c r="T34" s="72">
        <f>پنجاب!T18</f>
        <v>0</v>
      </c>
      <c r="U34" s="73">
        <f>پنجاب!U18</f>
        <v>0</v>
      </c>
      <c r="V34" s="78">
        <f>پنجاب!V18</f>
        <v>0</v>
      </c>
      <c r="W34" s="158">
        <f>پنجاب!W18</f>
        <v>0</v>
      </c>
      <c r="X34" s="95" t="str">
        <f>پنجاب!X18</f>
        <v>لاہور</v>
      </c>
      <c r="Y34" s="280"/>
      <c r="Z34" s="24">
        <f t="shared" si="0"/>
        <v>23</v>
      </c>
      <c r="AA34" s="17"/>
    </row>
    <row r="35" spans="1:27" s="6" customFormat="1" ht="27" customHeight="1">
      <c r="A35" s="16"/>
      <c r="B35" s="104">
        <f>پنجاب!B19</f>
        <v>0</v>
      </c>
      <c r="C35" s="72">
        <f>پنجاب!C19</f>
        <v>0</v>
      </c>
      <c r="D35" s="72">
        <f>پنجاب!D19</f>
        <v>0</v>
      </c>
      <c r="E35" s="71">
        <f>پنجاب!E19</f>
        <v>0</v>
      </c>
      <c r="F35" s="99">
        <f>پنجاب!F19</f>
        <v>0</v>
      </c>
      <c r="G35" s="71">
        <f>پنجاب!G19</f>
        <v>0</v>
      </c>
      <c r="H35" s="99">
        <f>پنجاب!H19</f>
        <v>0</v>
      </c>
      <c r="I35" s="71">
        <f>پنجاب!I19</f>
        <v>0</v>
      </c>
      <c r="J35" s="99">
        <f>پنجاب!J19</f>
        <v>0</v>
      </c>
      <c r="K35" s="72">
        <f>پنجاب!K19</f>
        <v>0</v>
      </c>
      <c r="L35" s="72">
        <f>پنجاب!L19</f>
        <v>0</v>
      </c>
      <c r="M35" s="71">
        <f>پنجاب!M19</f>
        <v>0</v>
      </c>
      <c r="N35" s="99">
        <f>پنجاب!N19</f>
        <v>0</v>
      </c>
      <c r="O35" s="72">
        <f>پنجاب!O19</f>
        <v>0</v>
      </c>
      <c r="P35" s="71">
        <f>پنجاب!P19</f>
        <v>0</v>
      </c>
      <c r="Q35" s="163">
        <f>پنجاب!Q19</f>
        <v>0</v>
      </c>
      <c r="R35" s="163">
        <f>پنجاب!R19</f>
        <v>0</v>
      </c>
      <c r="S35" s="99">
        <f>پنجاب!S19</f>
        <v>0</v>
      </c>
      <c r="T35" s="72">
        <f>پنجاب!T19</f>
        <v>0</v>
      </c>
      <c r="U35" s="73">
        <f>پنجاب!U19</f>
        <v>0</v>
      </c>
      <c r="V35" s="78">
        <f>پنجاب!V19</f>
        <v>0</v>
      </c>
      <c r="W35" s="158">
        <f>پنجاب!W19</f>
        <v>0</v>
      </c>
      <c r="X35" s="95" t="str">
        <f>پنجاب!X19</f>
        <v>گوجرانوالہ</v>
      </c>
      <c r="Y35" s="280"/>
      <c r="Z35" s="24">
        <f t="shared" si="0"/>
        <v>24</v>
      </c>
      <c r="AA35" s="17"/>
    </row>
    <row r="36" spans="1:27" s="6" customFormat="1" ht="27" customHeight="1">
      <c r="A36" s="16"/>
      <c r="B36" s="104">
        <f>پنجاب!B20</f>
        <v>0</v>
      </c>
      <c r="C36" s="72">
        <f>پنجاب!C20</f>
        <v>0</v>
      </c>
      <c r="D36" s="72">
        <f>پنجاب!D20</f>
        <v>0</v>
      </c>
      <c r="E36" s="71">
        <f>پنجاب!E20</f>
        <v>0</v>
      </c>
      <c r="F36" s="99">
        <f>پنجاب!F20</f>
        <v>0</v>
      </c>
      <c r="G36" s="71">
        <f>پنجاب!G20</f>
        <v>0</v>
      </c>
      <c r="H36" s="99">
        <f>پنجاب!H20</f>
        <v>0</v>
      </c>
      <c r="I36" s="71">
        <f>پنجاب!I20</f>
        <v>0</v>
      </c>
      <c r="J36" s="99">
        <f>پنجاب!J20</f>
        <v>0</v>
      </c>
      <c r="K36" s="72">
        <f>پنجاب!K20</f>
        <v>0</v>
      </c>
      <c r="L36" s="72">
        <f>پنجاب!L20</f>
        <v>0</v>
      </c>
      <c r="M36" s="71">
        <f>پنجاب!M20</f>
        <v>0</v>
      </c>
      <c r="N36" s="99">
        <f>پنجاب!N20</f>
        <v>0</v>
      </c>
      <c r="O36" s="72">
        <f>پنجاب!O20</f>
        <v>0</v>
      </c>
      <c r="P36" s="71">
        <f>پنجاب!P20</f>
        <v>0</v>
      </c>
      <c r="Q36" s="163">
        <f>پنجاب!Q20</f>
        <v>0</v>
      </c>
      <c r="R36" s="163">
        <f>پنجاب!R20</f>
        <v>0</v>
      </c>
      <c r="S36" s="99">
        <f>پنجاب!S20</f>
        <v>0</v>
      </c>
      <c r="T36" s="72">
        <f>پنجاب!T20</f>
        <v>0</v>
      </c>
      <c r="U36" s="73">
        <f>پنجاب!U20</f>
        <v>0</v>
      </c>
      <c r="V36" s="78">
        <f>پنجاب!V20</f>
        <v>0</v>
      </c>
      <c r="W36" s="158">
        <f>پنجاب!W20</f>
        <v>0</v>
      </c>
      <c r="X36" s="95" t="str">
        <f>پنجاب!X20</f>
        <v>راولپنڈی</v>
      </c>
      <c r="Y36" s="280"/>
      <c r="Z36" s="24">
        <f t="shared" si="0"/>
        <v>25</v>
      </c>
      <c r="AA36" s="17"/>
    </row>
    <row r="37" spans="1:27" s="6" customFormat="1" ht="27" customHeight="1">
      <c r="A37" s="16"/>
      <c r="B37" s="104">
        <f>'اسلام آباد'!B12</f>
        <v>0</v>
      </c>
      <c r="C37" s="72">
        <f>'اسلام آباد'!C12</f>
        <v>0</v>
      </c>
      <c r="D37" s="72">
        <f>'اسلام آباد'!D12</f>
        <v>0</v>
      </c>
      <c r="E37" s="71">
        <f>'اسلام آباد'!E12</f>
        <v>0</v>
      </c>
      <c r="F37" s="99">
        <f>'اسلام آباد'!F12</f>
        <v>0</v>
      </c>
      <c r="G37" s="71">
        <f>'اسلام آباد'!G12</f>
        <v>0</v>
      </c>
      <c r="H37" s="99">
        <f>'اسلام آباد'!H12</f>
        <v>0</v>
      </c>
      <c r="I37" s="71">
        <f>'اسلام آباد'!I12</f>
        <v>0</v>
      </c>
      <c r="J37" s="99">
        <f>'اسلام آباد'!J12</f>
        <v>0</v>
      </c>
      <c r="K37" s="72">
        <f>'اسلام آباد'!K12</f>
        <v>0</v>
      </c>
      <c r="L37" s="72">
        <f>'اسلام آباد'!L12</f>
        <v>0</v>
      </c>
      <c r="M37" s="71">
        <f>'اسلام آباد'!M12</f>
        <v>0</v>
      </c>
      <c r="N37" s="99">
        <f>'اسلام آباد'!N12</f>
        <v>0</v>
      </c>
      <c r="O37" s="72">
        <f>'اسلام آباد'!O12</f>
        <v>0</v>
      </c>
      <c r="P37" s="71">
        <f>'اسلام آباد'!P12</f>
        <v>0</v>
      </c>
      <c r="Q37" s="163">
        <f>'اسلام آباد'!Q12</f>
        <v>0</v>
      </c>
      <c r="R37" s="163">
        <f>'اسلام آباد'!R12</f>
        <v>0</v>
      </c>
      <c r="S37" s="99">
        <f>'اسلام آباد'!S12</f>
        <v>0</v>
      </c>
      <c r="T37" s="72">
        <f>'اسلام آباد'!T12</f>
        <v>0</v>
      </c>
      <c r="U37" s="73">
        <f>'اسلام آباد'!U12</f>
        <v>0</v>
      </c>
      <c r="V37" s="78">
        <f>'اسلام آباد'!V12</f>
        <v>0</v>
      </c>
      <c r="W37" s="158">
        <f>'اسلام آباد'!W12</f>
        <v>0</v>
      </c>
      <c r="X37" s="95" t="str">
        <f>'اسلام آباد'!X12</f>
        <v>زون-1</v>
      </c>
      <c r="Y37" s="280" t="s">
        <v>8</v>
      </c>
      <c r="Z37" s="24">
        <f t="shared" si="0"/>
        <v>26</v>
      </c>
      <c r="AA37" s="17"/>
    </row>
    <row r="38" spans="1:27" s="6" customFormat="1" ht="27" customHeight="1">
      <c r="A38" s="16"/>
      <c r="B38" s="104">
        <f>'اسلام آباد'!B13</f>
        <v>0</v>
      </c>
      <c r="C38" s="72">
        <f>'اسلام آباد'!C13</f>
        <v>0</v>
      </c>
      <c r="D38" s="72">
        <f>'اسلام آباد'!D13</f>
        <v>0</v>
      </c>
      <c r="E38" s="71">
        <f>'اسلام آباد'!E13</f>
        <v>0</v>
      </c>
      <c r="F38" s="99">
        <f>'اسلام آباد'!F13</f>
        <v>0</v>
      </c>
      <c r="G38" s="71">
        <f>'اسلام آباد'!G13</f>
        <v>0</v>
      </c>
      <c r="H38" s="99">
        <f>'اسلام آباد'!H13</f>
        <v>0</v>
      </c>
      <c r="I38" s="71">
        <f>'اسلام آباد'!I13</f>
        <v>0</v>
      </c>
      <c r="J38" s="99">
        <f>'اسلام آباد'!J13</f>
        <v>0</v>
      </c>
      <c r="K38" s="72">
        <f>'اسلام آباد'!K13</f>
        <v>0</v>
      </c>
      <c r="L38" s="72">
        <f>'اسلام آباد'!L13</f>
        <v>0</v>
      </c>
      <c r="M38" s="71">
        <f>'اسلام آباد'!M13</f>
        <v>0</v>
      </c>
      <c r="N38" s="99">
        <f>'اسلام آباد'!N13</f>
        <v>0</v>
      </c>
      <c r="O38" s="72">
        <f>'اسلام آباد'!O13</f>
        <v>0</v>
      </c>
      <c r="P38" s="71">
        <f>'اسلام آباد'!P13</f>
        <v>0</v>
      </c>
      <c r="Q38" s="163">
        <f>'اسلام آباد'!Q13</f>
        <v>0</v>
      </c>
      <c r="R38" s="163">
        <f>'اسلام آباد'!R13</f>
        <v>0</v>
      </c>
      <c r="S38" s="99">
        <f>'اسلام آباد'!S13</f>
        <v>0</v>
      </c>
      <c r="T38" s="72">
        <f>'اسلام آباد'!T13</f>
        <v>0</v>
      </c>
      <c r="U38" s="73">
        <f>'اسلام آباد'!U13</f>
        <v>0</v>
      </c>
      <c r="V38" s="78">
        <f>'اسلام آباد'!V13</f>
        <v>0</v>
      </c>
      <c r="W38" s="158">
        <f>'اسلام آباد'!W13</f>
        <v>0</v>
      </c>
      <c r="X38" s="95" t="str">
        <f>'اسلام آباد'!X13</f>
        <v>زون-2</v>
      </c>
      <c r="Y38" s="280"/>
      <c r="Z38" s="24">
        <f t="shared" si="0"/>
        <v>27</v>
      </c>
      <c r="AA38" s="17"/>
    </row>
    <row r="39" spans="1:27" s="6" customFormat="1" ht="27" customHeight="1">
      <c r="A39" s="16"/>
      <c r="B39" s="104">
        <f>'اسلام آباد'!B14</f>
        <v>0</v>
      </c>
      <c r="C39" s="72">
        <f>'اسلام آباد'!C14</f>
        <v>0</v>
      </c>
      <c r="D39" s="72">
        <f>'اسلام آباد'!D14</f>
        <v>0</v>
      </c>
      <c r="E39" s="71">
        <f>'اسلام آباد'!E14</f>
        <v>0</v>
      </c>
      <c r="F39" s="99">
        <f>'اسلام آباد'!F14</f>
        <v>0</v>
      </c>
      <c r="G39" s="71">
        <f>'اسلام آباد'!G14</f>
        <v>0</v>
      </c>
      <c r="H39" s="99">
        <f>'اسلام آباد'!H14</f>
        <v>0</v>
      </c>
      <c r="I39" s="71">
        <f>'اسلام آباد'!I14</f>
        <v>0</v>
      </c>
      <c r="J39" s="99">
        <f>'اسلام آباد'!J14</f>
        <v>0</v>
      </c>
      <c r="K39" s="72">
        <f>'اسلام آباد'!K14</f>
        <v>0</v>
      </c>
      <c r="L39" s="72">
        <f>'اسلام آباد'!L14</f>
        <v>0</v>
      </c>
      <c r="M39" s="71">
        <f>'اسلام آباد'!M14</f>
        <v>0</v>
      </c>
      <c r="N39" s="99">
        <f>'اسلام آباد'!N14</f>
        <v>0</v>
      </c>
      <c r="O39" s="72">
        <f>'اسلام آباد'!O14</f>
        <v>0</v>
      </c>
      <c r="P39" s="71">
        <f>'اسلام آباد'!P14</f>
        <v>0</v>
      </c>
      <c r="Q39" s="163">
        <f>'اسلام آباد'!Q14</f>
        <v>0</v>
      </c>
      <c r="R39" s="163">
        <f>'اسلام آباد'!R14</f>
        <v>0</v>
      </c>
      <c r="S39" s="99">
        <f>'اسلام آباد'!S14</f>
        <v>0</v>
      </c>
      <c r="T39" s="72">
        <f>'اسلام آباد'!T14</f>
        <v>0</v>
      </c>
      <c r="U39" s="73">
        <f>'اسلام آباد'!U14</f>
        <v>0</v>
      </c>
      <c r="V39" s="78">
        <f>'اسلام آباد'!V14</f>
        <v>0</v>
      </c>
      <c r="W39" s="158">
        <f>'اسلام آباد'!W14</f>
        <v>0</v>
      </c>
      <c r="X39" s="95" t="str">
        <f>'اسلام آباد'!X14</f>
        <v>زون-3</v>
      </c>
      <c r="Y39" s="280"/>
      <c r="Z39" s="24">
        <f t="shared" si="0"/>
        <v>28</v>
      </c>
      <c r="AA39" s="17"/>
    </row>
    <row r="40" spans="1:27" s="6" customFormat="1" ht="27" customHeight="1">
      <c r="A40" s="16"/>
      <c r="B40" s="104">
        <f>'اسلام آباد'!B15</f>
        <v>0</v>
      </c>
      <c r="C40" s="72">
        <f>'اسلام آباد'!C15</f>
        <v>0</v>
      </c>
      <c r="D40" s="72">
        <f>'اسلام آباد'!D15</f>
        <v>0</v>
      </c>
      <c r="E40" s="71">
        <f>'اسلام آباد'!E15</f>
        <v>0</v>
      </c>
      <c r="F40" s="99">
        <f>'اسلام آباد'!F15</f>
        <v>0</v>
      </c>
      <c r="G40" s="71">
        <f>'اسلام آباد'!G15</f>
        <v>0</v>
      </c>
      <c r="H40" s="99">
        <f>'اسلام آباد'!H15</f>
        <v>0</v>
      </c>
      <c r="I40" s="71">
        <f>'اسلام آباد'!I15</f>
        <v>0</v>
      </c>
      <c r="J40" s="99">
        <f>'اسلام آباد'!J15</f>
        <v>0</v>
      </c>
      <c r="K40" s="72">
        <f>'اسلام آباد'!K15</f>
        <v>0</v>
      </c>
      <c r="L40" s="72">
        <f>'اسلام آباد'!L15</f>
        <v>0</v>
      </c>
      <c r="M40" s="71">
        <f>'اسلام آباد'!M15</f>
        <v>0</v>
      </c>
      <c r="N40" s="99">
        <f>'اسلام آباد'!N15</f>
        <v>0</v>
      </c>
      <c r="O40" s="72">
        <f>'اسلام آباد'!O15</f>
        <v>0</v>
      </c>
      <c r="P40" s="71">
        <f>'اسلام آباد'!P15</f>
        <v>0</v>
      </c>
      <c r="Q40" s="163">
        <f>'اسلام آباد'!Q15</f>
        <v>0</v>
      </c>
      <c r="R40" s="163">
        <f>'اسلام آباد'!R15</f>
        <v>0</v>
      </c>
      <c r="S40" s="99">
        <f>'اسلام آباد'!S15</f>
        <v>0</v>
      </c>
      <c r="T40" s="72">
        <f>'اسلام آباد'!T15</f>
        <v>0</v>
      </c>
      <c r="U40" s="73">
        <f>'اسلام آباد'!U15</f>
        <v>0</v>
      </c>
      <c r="V40" s="78">
        <f>'اسلام آباد'!V15</f>
        <v>0</v>
      </c>
      <c r="W40" s="158">
        <f>'اسلام آباد'!W15</f>
        <v>0</v>
      </c>
      <c r="X40" s="95" t="str">
        <f>'اسلام آباد'!X15</f>
        <v>زون-4</v>
      </c>
      <c r="Y40" s="280"/>
      <c r="Z40" s="24">
        <f t="shared" si="0"/>
        <v>29</v>
      </c>
      <c r="AA40" s="17"/>
    </row>
    <row r="41" spans="1:27" s="6" customFormat="1" ht="27" customHeight="1">
      <c r="A41" s="16"/>
      <c r="B41" s="104">
        <f>'اسلام آباد'!B16</f>
        <v>0</v>
      </c>
      <c r="C41" s="72">
        <f>'اسلام آباد'!C16</f>
        <v>0</v>
      </c>
      <c r="D41" s="72">
        <f>'اسلام آباد'!D16</f>
        <v>0</v>
      </c>
      <c r="E41" s="71">
        <f>'اسلام آباد'!E16</f>
        <v>0</v>
      </c>
      <c r="F41" s="99">
        <f>'اسلام آباد'!F16</f>
        <v>0</v>
      </c>
      <c r="G41" s="71">
        <f>'اسلام آباد'!G16</f>
        <v>0</v>
      </c>
      <c r="H41" s="99">
        <f>'اسلام آباد'!H16</f>
        <v>0</v>
      </c>
      <c r="I41" s="71">
        <f>'اسلام آباد'!I16</f>
        <v>0</v>
      </c>
      <c r="J41" s="99">
        <f>'اسلام آباد'!J16</f>
        <v>0</v>
      </c>
      <c r="K41" s="72">
        <f>'اسلام آباد'!K16</f>
        <v>0</v>
      </c>
      <c r="L41" s="72">
        <f>'اسلام آباد'!L16</f>
        <v>0</v>
      </c>
      <c r="M41" s="71">
        <f>'اسلام آباد'!M16</f>
        <v>0</v>
      </c>
      <c r="N41" s="99">
        <f>'اسلام آباد'!N16</f>
        <v>0</v>
      </c>
      <c r="O41" s="72">
        <f>'اسلام آباد'!O16</f>
        <v>0</v>
      </c>
      <c r="P41" s="71">
        <f>'اسلام آباد'!P16</f>
        <v>0</v>
      </c>
      <c r="Q41" s="163">
        <f>'اسلام آباد'!Q16</f>
        <v>0</v>
      </c>
      <c r="R41" s="163">
        <f>'اسلام آباد'!R16</f>
        <v>0</v>
      </c>
      <c r="S41" s="99">
        <f>'اسلام آباد'!S16</f>
        <v>0</v>
      </c>
      <c r="T41" s="72">
        <f>'اسلام آباد'!T16</f>
        <v>0</v>
      </c>
      <c r="U41" s="73">
        <f>'اسلام آباد'!U16</f>
        <v>0</v>
      </c>
      <c r="V41" s="78">
        <f>'اسلام آباد'!V16</f>
        <v>0</v>
      </c>
      <c r="W41" s="158">
        <f>'اسلام آباد'!W16</f>
        <v>0</v>
      </c>
      <c r="X41" s="95" t="str">
        <f>'اسلام آباد'!X16</f>
        <v>زون-5</v>
      </c>
      <c r="Y41" s="280"/>
      <c r="Z41" s="24">
        <f t="shared" si="0"/>
        <v>30</v>
      </c>
      <c r="AA41" s="17"/>
    </row>
    <row r="42" spans="1:27" s="6" customFormat="1" ht="27" customHeight="1">
      <c r="A42" s="16"/>
      <c r="B42" s="105">
        <f>'گلگت بلتستان'!B12</f>
        <v>0</v>
      </c>
      <c r="C42" s="73">
        <f>'گلگت بلتستان'!C12</f>
        <v>0</v>
      </c>
      <c r="D42" s="73">
        <f>'گلگت بلتستان'!D12</f>
        <v>0</v>
      </c>
      <c r="E42" s="70">
        <f>'گلگت بلتستان'!E12</f>
        <v>0</v>
      </c>
      <c r="F42" s="76">
        <f>'گلگت بلتستان'!F12</f>
        <v>0</v>
      </c>
      <c r="G42" s="70">
        <f>'گلگت بلتستان'!G12</f>
        <v>0</v>
      </c>
      <c r="H42" s="76">
        <f>'گلگت بلتستان'!H12</f>
        <v>0</v>
      </c>
      <c r="I42" s="70">
        <f>'گلگت بلتستان'!I12</f>
        <v>0</v>
      </c>
      <c r="J42" s="76">
        <f>'گلگت بلتستان'!J12</f>
        <v>0</v>
      </c>
      <c r="K42" s="73">
        <f>'گلگت بلتستان'!K12</f>
        <v>0</v>
      </c>
      <c r="L42" s="73">
        <f>'گلگت بلتستان'!L12</f>
        <v>0</v>
      </c>
      <c r="M42" s="70">
        <f>'گلگت بلتستان'!M12</f>
        <v>0</v>
      </c>
      <c r="N42" s="76">
        <f>'گلگت بلتستان'!N12</f>
        <v>0</v>
      </c>
      <c r="O42" s="73">
        <f>'گلگت بلتستان'!O12</f>
        <v>0</v>
      </c>
      <c r="P42" s="70">
        <f>'گلگت بلتستان'!P12</f>
        <v>0</v>
      </c>
      <c r="Q42" s="164">
        <f>'گلگت بلتستان'!Q12</f>
        <v>0</v>
      </c>
      <c r="R42" s="164">
        <f>'گلگت بلتستان'!R12</f>
        <v>0</v>
      </c>
      <c r="S42" s="76">
        <f>'گلگت بلتستان'!S12</f>
        <v>0</v>
      </c>
      <c r="T42" s="73">
        <f>'گلگت بلتستان'!T12</f>
        <v>0</v>
      </c>
      <c r="U42" s="73">
        <f>'گلگت بلتستان'!U12</f>
        <v>0</v>
      </c>
      <c r="V42" s="78">
        <f>'گلگت بلتستان'!V12</f>
        <v>0</v>
      </c>
      <c r="W42" s="158">
        <f>'گلگت بلتستان'!W12</f>
        <v>0</v>
      </c>
      <c r="X42" s="96" t="str">
        <f>'گلگت بلتستان'!X12</f>
        <v>استور</v>
      </c>
      <c r="Y42" s="281" t="s">
        <v>22</v>
      </c>
      <c r="Z42" s="24">
        <f t="shared" si="0"/>
        <v>31</v>
      </c>
      <c r="AA42" s="17"/>
    </row>
    <row r="43" spans="1:27" s="6" customFormat="1" ht="27" customHeight="1">
      <c r="A43" s="16"/>
      <c r="B43" s="105">
        <f>'گلگت بلتستان'!B13</f>
        <v>0</v>
      </c>
      <c r="C43" s="73">
        <f>'گلگت بلتستان'!C13</f>
        <v>0</v>
      </c>
      <c r="D43" s="73">
        <f>'گلگت بلتستان'!D13</f>
        <v>0</v>
      </c>
      <c r="E43" s="70">
        <f>'گلگت بلتستان'!E13</f>
        <v>0</v>
      </c>
      <c r="F43" s="76">
        <f>'گلگت بلتستان'!F13</f>
        <v>0</v>
      </c>
      <c r="G43" s="70">
        <f>'گلگت بلتستان'!G13</f>
        <v>0</v>
      </c>
      <c r="H43" s="76">
        <f>'گلگت بلتستان'!H13</f>
        <v>0</v>
      </c>
      <c r="I43" s="70">
        <f>'گلگت بلتستان'!I13</f>
        <v>0</v>
      </c>
      <c r="J43" s="76">
        <f>'گلگت بلتستان'!J13</f>
        <v>0</v>
      </c>
      <c r="K43" s="73">
        <f>'گلگت بلتستان'!K13</f>
        <v>0</v>
      </c>
      <c r="L43" s="73">
        <f>'گلگت بلتستان'!L13</f>
        <v>0</v>
      </c>
      <c r="M43" s="70">
        <f>'گلگت بلتستان'!M13</f>
        <v>0</v>
      </c>
      <c r="N43" s="76">
        <f>'گلگت بلتستان'!N13</f>
        <v>0</v>
      </c>
      <c r="O43" s="73">
        <f>'گلگت بلتستان'!O13</f>
        <v>0</v>
      </c>
      <c r="P43" s="70">
        <f>'گلگت بلتستان'!P13</f>
        <v>0</v>
      </c>
      <c r="Q43" s="164">
        <f>'گلگت بلتستان'!Q13</f>
        <v>0</v>
      </c>
      <c r="R43" s="164">
        <f>'گلگت بلتستان'!R13</f>
        <v>0</v>
      </c>
      <c r="S43" s="76">
        <f>'گلگت بلتستان'!S13</f>
        <v>0</v>
      </c>
      <c r="T43" s="73">
        <f>'گلگت بلتستان'!T13</f>
        <v>0</v>
      </c>
      <c r="U43" s="73">
        <f>'گلگت بلتستان'!U13</f>
        <v>0</v>
      </c>
      <c r="V43" s="78">
        <f>'گلگت بلتستان'!V13</f>
        <v>0</v>
      </c>
      <c r="W43" s="158">
        <f>'گلگت بلتستان'!W13</f>
        <v>0</v>
      </c>
      <c r="X43" s="96" t="str">
        <f>'گلگت بلتستان'!X13</f>
        <v xml:space="preserve">گلگت </v>
      </c>
      <c r="Y43" s="281"/>
      <c r="Z43" s="24">
        <f t="shared" si="0"/>
        <v>32</v>
      </c>
      <c r="AA43" s="17"/>
    </row>
    <row r="44" spans="1:27" s="6" customFormat="1" ht="27" customHeight="1">
      <c r="A44" s="16"/>
      <c r="B44" s="105">
        <f>'گلگت بلتستان'!B14</f>
        <v>0</v>
      </c>
      <c r="C44" s="73">
        <f>'گلگت بلتستان'!C14</f>
        <v>0</v>
      </c>
      <c r="D44" s="73">
        <f>'گلگت بلتستان'!D14</f>
        <v>0</v>
      </c>
      <c r="E44" s="70">
        <f>'گلگت بلتستان'!E14</f>
        <v>0</v>
      </c>
      <c r="F44" s="76">
        <f>'گلگت بلتستان'!F14</f>
        <v>0</v>
      </c>
      <c r="G44" s="70">
        <f>'گلگت بلتستان'!G14</f>
        <v>0</v>
      </c>
      <c r="H44" s="76">
        <f>'گلگت بلتستان'!H14</f>
        <v>0</v>
      </c>
      <c r="I44" s="70">
        <f>'گلگت بلتستان'!I14</f>
        <v>0</v>
      </c>
      <c r="J44" s="76">
        <f>'گلگت بلتستان'!J14</f>
        <v>0</v>
      </c>
      <c r="K44" s="73">
        <f>'گلگت بلتستان'!K14</f>
        <v>0</v>
      </c>
      <c r="L44" s="73">
        <f>'گلگت بلتستان'!L14</f>
        <v>0</v>
      </c>
      <c r="M44" s="70">
        <f>'گلگت بلتستان'!M14</f>
        <v>0</v>
      </c>
      <c r="N44" s="76">
        <f>'گلگت بلتستان'!N14</f>
        <v>0</v>
      </c>
      <c r="O44" s="73">
        <f>'گلگت بلتستان'!O14</f>
        <v>0</v>
      </c>
      <c r="P44" s="70">
        <f>'گلگت بلتستان'!P14</f>
        <v>0</v>
      </c>
      <c r="Q44" s="164">
        <f>'گلگت بلتستان'!Q14</f>
        <v>0</v>
      </c>
      <c r="R44" s="164">
        <f>'گلگت بلتستان'!R14</f>
        <v>0</v>
      </c>
      <c r="S44" s="76">
        <f>'گلگت بلتستان'!S14</f>
        <v>0</v>
      </c>
      <c r="T44" s="73">
        <f>'گلگت بلتستان'!T14</f>
        <v>0</v>
      </c>
      <c r="U44" s="73">
        <f>'گلگت بلتستان'!U14</f>
        <v>0</v>
      </c>
      <c r="V44" s="78">
        <f>'گلگت بلتستان'!V14</f>
        <v>0</v>
      </c>
      <c r="W44" s="158">
        <f>'گلگت بلتستان'!W14</f>
        <v>0</v>
      </c>
      <c r="X44" s="96" t="str">
        <f>'گلگت بلتستان'!X14</f>
        <v>سکردو</v>
      </c>
      <c r="Y44" s="281"/>
      <c r="Z44" s="24">
        <f t="shared" si="0"/>
        <v>33</v>
      </c>
      <c r="AA44" s="17"/>
    </row>
    <row r="45" spans="1:27" s="6" customFormat="1" ht="27" customHeight="1">
      <c r="A45" s="16"/>
      <c r="B45" s="105">
        <f>'خیبر پختونخوا'!B12</f>
        <v>0</v>
      </c>
      <c r="C45" s="73">
        <f>'خیبر پختونخوا'!C12</f>
        <v>0</v>
      </c>
      <c r="D45" s="73">
        <f>'خیبر پختونخوا'!D12</f>
        <v>0</v>
      </c>
      <c r="E45" s="70">
        <f>'خیبر پختونخوا'!E12</f>
        <v>0</v>
      </c>
      <c r="F45" s="76">
        <f>'خیبر پختونخوا'!F12</f>
        <v>0</v>
      </c>
      <c r="G45" s="70">
        <f>'خیبر پختونخوا'!G12</f>
        <v>0</v>
      </c>
      <c r="H45" s="76">
        <f>'خیبر پختونخوا'!H12</f>
        <v>0</v>
      </c>
      <c r="I45" s="70">
        <f>'خیبر پختونخوا'!I12</f>
        <v>0</v>
      </c>
      <c r="J45" s="76">
        <f>'خیبر پختونخوا'!J12</f>
        <v>0</v>
      </c>
      <c r="K45" s="73">
        <f>'خیبر پختونخوا'!K12</f>
        <v>0</v>
      </c>
      <c r="L45" s="73">
        <f>'خیبر پختونخوا'!L12</f>
        <v>0</v>
      </c>
      <c r="M45" s="70">
        <f>'خیبر پختونخوا'!M12</f>
        <v>0</v>
      </c>
      <c r="N45" s="76">
        <f>'خیبر پختونخوا'!N12</f>
        <v>0</v>
      </c>
      <c r="O45" s="73">
        <f>'خیبر پختونخوا'!O12</f>
        <v>0</v>
      </c>
      <c r="P45" s="70">
        <f>'خیبر پختونخوا'!P12</f>
        <v>0</v>
      </c>
      <c r="Q45" s="164">
        <f>'خیبر پختونخوا'!Q12</f>
        <v>0</v>
      </c>
      <c r="R45" s="164">
        <f>'خیبر پختونخوا'!R12</f>
        <v>0</v>
      </c>
      <c r="S45" s="76">
        <f>'خیبر پختونخوا'!S12</f>
        <v>0</v>
      </c>
      <c r="T45" s="73">
        <f>'خیبر پختونخوا'!T12</f>
        <v>0</v>
      </c>
      <c r="U45" s="73">
        <f>'خیبر پختونخوا'!U12</f>
        <v>0</v>
      </c>
      <c r="V45" s="78">
        <f>'خیبر پختونخوا'!V12</f>
        <v>0</v>
      </c>
      <c r="W45" s="158">
        <f>'خیبر پختونخوا'!W12</f>
        <v>0</v>
      </c>
      <c r="X45" s="96" t="str">
        <f>'خیبر پختونخوا'!X12</f>
        <v>بنوں</v>
      </c>
      <c r="Y45" s="284" t="s">
        <v>19</v>
      </c>
      <c r="Z45" s="24">
        <f t="shared" si="0"/>
        <v>34</v>
      </c>
      <c r="AA45" s="17"/>
    </row>
    <row r="46" spans="1:27" s="6" customFormat="1" ht="27" customHeight="1">
      <c r="A46" s="16"/>
      <c r="B46" s="105">
        <f>'خیبر پختونخوا'!B13</f>
        <v>0</v>
      </c>
      <c r="C46" s="73">
        <f>'خیبر پختونخوا'!C13</f>
        <v>0</v>
      </c>
      <c r="D46" s="73">
        <f>'خیبر پختونخوا'!D13</f>
        <v>0</v>
      </c>
      <c r="E46" s="70">
        <f>'خیبر پختونخوا'!E13</f>
        <v>0</v>
      </c>
      <c r="F46" s="76">
        <f>'خیبر پختونخوا'!F13</f>
        <v>0</v>
      </c>
      <c r="G46" s="70">
        <f>'خیبر پختونخوا'!G13</f>
        <v>0</v>
      </c>
      <c r="H46" s="76">
        <f>'خیبر پختونخوا'!H13</f>
        <v>0</v>
      </c>
      <c r="I46" s="70">
        <f>'خیبر پختونخوا'!I13</f>
        <v>0</v>
      </c>
      <c r="J46" s="76">
        <f>'خیبر پختونخوا'!J13</f>
        <v>0</v>
      </c>
      <c r="K46" s="73">
        <f>'خیبر پختونخوا'!K13</f>
        <v>0</v>
      </c>
      <c r="L46" s="73">
        <f>'خیبر پختونخوا'!L13</f>
        <v>0</v>
      </c>
      <c r="M46" s="70">
        <f>'خیبر پختونخوا'!M13</f>
        <v>0</v>
      </c>
      <c r="N46" s="76">
        <f>'خیبر پختونخوا'!N13</f>
        <v>0</v>
      </c>
      <c r="O46" s="73">
        <f>'خیبر پختونخوا'!O13</f>
        <v>0</v>
      </c>
      <c r="P46" s="70">
        <f>'خیبر پختونخوا'!P13</f>
        <v>0</v>
      </c>
      <c r="Q46" s="164">
        <f>'خیبر پختونخوا'!Q13</f>
        <v>0</v>
      </c>
      <c r="R46" s="164">
        <f>'خیبر پختونخوا'!R13</f>
        <v>0</v>
      </c>
      <c r="S46" s="76">
        <f>'خیبر پختونخوا'!S13</f>
        <v>0</v>
      </c>
      <c r="T46" s="73">
        <f>'خیبر پختونخوا'!T13</f>
        <v>0</v>
      </c>
      <c r="U46" s="73">
        <f>'خیبر پختونخوا'!U13</f>
        <v>0</v>
      </c>
      <c r="V46" s="78">
        <f>'خیبر پختونخوا'!V13</f>
        <v>0</v>
      </c>
      <c r="W46" s="158">
        <f>'خیبر پختونخوا'!W13</f>
        <v>0</v>
      </c>
      <c r="X46" s="96" t="str">
        <f>'خیبر پختونخوا'!X13</f>
        <v>ڈیرہ اسماعیل خان</v>
      </c>
      <c r="Y46" s="285"/>
      <c r="Z46" s="24">
        <f t="shared" si="0"/>
        <v>35</v>
      </c>
      <c r="AA46" s="17"/>
    </row>
    <row r="47" spans="1:27" s="6" customFormat="1" ht="27" customHeight="1">
      <c r="A47" s="16"/>
      <c r="B47" s="105">
        <f>'خیبر پختونخوا'!B14</f>
        <v>0</v>
      </c>
      <c r="C47" s="73">
        <f>'خیبر پختونخوا'!C14</f>
        <v>0</v>
      </c>
      <c r="D47" s="73">
        <f>'خیبر پختونخوا'!D14</f>
        <v>0</v>
      </c>
      <c r="E47" s="70">
        <f>'خیبر پختونخوا'!E14</f>
        <v>0</v>
      </c>
      <c r="F47" s="76">
        <f>'خیبر پختونخوا'!F14</f>
        <v>0</v>
      </c>
      <c r="G47" s="70">
        <f>'خیبر پختونخوا'!G14</f>
        <v>0</v>
      </c>
      <c r="H47" s="76">
        <f>'خیبر پختونخوا'!H14</f>
        <v>0</v>
      </c>
      <c r="I47" s="70">
        <f>'خیبر پختونخوا'!I14</f>
        <v>0</v>
      </c>
      <c r="J47" s="76">
        <f>'خیبر پختونخوا'!J14</f>
        <v>0</v>
      </c>
      <c r="K47" s="73">
        <f>'خیبر پختونخوا'!K14</f>
        <v>0</v>
      </c>
      <c r="L47" s="73">
        <f>'خیبر پختونخوا'!L14</f>
        <v>0</v>
      </c>
      <c r="M47" s="70">
        <f>'خیبر پختونخوا'!M14</f>
        <v>0</v>
      </c>
      <c r="N47" s="76">
        <f>'خیبر پختونخوا'!N14</f>
        <v>0</v>
      </c>
      <c r="O47" s="73">
        <f>'خیبر پختونخوا'!O14</f>
        <v>0</v>
      </c>
      <c r="P47" s="70">
        <f>'خیبر پختونخوا'!P14</f>
        <v>0</v>
      </c>
      <c r="Q47" s="164">
        <f>'خیبر پختونخوا'!Q14</f>
        <v>0</v>
      </c>
      <c r="R47" s="164">
        <f>'خیبر پختونخوا'!R14</f>
        <v>0</v>
      </c>
      <c r="S47" s="76">
        <f>'خیبر پختونخوا'!S14</f>
        <v>0</v>
      </c>
      <c r="T47" s="73">
        <f>'خیبر پختونخوا'!T14</f>
        <v>0</v>
      </c>
      <c r="U47" s="73">
        <f>'خیبر پختونخوا'!U14</f>
        <v>0</v>
      </c>
      <c r="V47" s="78">
        <f>'خیبر پختونخوا'!V14</f>
        <v>0</v>
      </c>
      <c r="W47" s="158">
        <f>'خیبر پختونخوا'!W14</f>
        <v>0</v>
      </c>
      <c r="X47" s="96" t="str">
        <f>'خیبر پختونخوا'!X14</f>
        <v>ہزارہ</v>
      </c>
      <c r="Y47" s="285"/>
      <c r="Z47" s="24">
        <f t="shared" si="0"/>
        <v>36</v>
      </c>
      <c r="AA47" s="17"/>
    </row>
    <row r="48" spans="1:27" s="6" customFormat="1" ht="27" customHeight="1">
      <c r="A48" s="16"/>
      <c r="B48" s="105">
        <f>'خیبر پختونخوا'!B15</f>
        <v>0</v>
      </c>
      <c r="C48" s="73">
        <f>'خیبر پختونخوا'!C15</f>
        <v>0</v>
      </c>
      <c r="D48" s="73">
        <f>'خیبر پختونخوا'!D15</f>
        <v>0</v>
      </c>
      <c r="E48" s="70">
        <f>'خیبر پختونخوا'!E15</f>
        <v>0</v>
      </c>
      <c r="F48" s="76">
        <f>'خیبر پختونخوا'!F15</f>
        <v>0</v>
      </c>
      <c r="G48" s="70">
        <f>'خیبر پختونخوا'!G15</f>
        <v>0</v>
      </c>
      <c r="H48" s="76">
        <f>'خیبر پختونخوا'!H15</f>
        <v>0</v>
      </c>
      <c r="I48" s="70">
        <f>'خیبر پختونخوا'!I15</f>
        <v>0</v>
      </c>
      <c r="J48" s="76">
        <f>'خیبر پختونخوا'!J15</f>
        <v>0</v>
      </c>
      <c r="K48" s="73">
        <f>'خیبر پختونخوا'!K15</f>
        <v>0</v>
      </c>
      <c r="L48" s="73">
        <f>'خیبر پختونخوا'!L15</f>
        <v>0</v>
      </c>
      <c r="M48" s="70">
        <f>'خیبر پختونخوا'!M15</f>
        <v>0</v>
      </c>
      <c r="N48" s="76">
        <f>'خیبر پختونخوا'!N15</f>
        <v>0</v>
      </c>
      <c r="O48" s="73">
        <f>'خیبر پختونخوا'!O15</f>
        <v>0</v>
      </c>
      <c r="P48" s="70">
        <f>'خیبر پختونخوا'!P15</f>
        <v>0</v>
      </c>
      <c r="Q48" s="164">
        <f>'خیبر پختونخوا'!Q15</f>
        <v>0</v>
      </c>
      <c r="R48" s="164">
        <f>'خیبر پختونخوا'!R15</f>
        <v>0</v>
      </c>
      <c r="S48" s="76">
        <f>'خیبر پختونخوا'!S15</f>
        <v>0</v>
      </c>
      <c r="T48" s="73">
        <f>'خیبر پختونخوا'!T15</f>
        <v>0</v>
      </c>
      <c r="U48" s="73">
        <f>'خیبر پختونخوا'!U15</f>
        <v>0</v>
      </c>
      <c r="V48" s="78">
        <f>'خیبر پختونخوا'!V15</f>
        <v>0</v>
      </c>
      <c r="W48" s="158">
        <f>'خیبر پختونخوا'!W15</f>
        <v>0</v>
      </c>
      <c r="X48" s="96" t="str">
        <f>'خیبر پختونخوا'!X15</f>
        <v>کوہاٹ</v>
      </c>
      <c r="Y48" s="285"/>
      <c r="Z48" s="24">
        <f t="shared" si="0"/>
        <v>37</v>
      </c>
      <c r="AA48" s="17"/>
    </row>
    <row r="49" spans="1:27" s="6" customFormat="1" ht="27" customHeight="1">
      <c r="A49" s="16"/>
      <c r="B49" s="105">
        <f>'خیبر پختونخوا'!B16</f>
        <v>0</v>
      </c>
      <c r="C49" s="73">
        <f>'خیبر پختونخوا'!C16</f>
        <v>0</v>
      </c>
      <c r="D49" s="73">
        <f>'خیبر پختونخوا'!D16</f>
        <v>0</v>
      </c>
      <c r="E49" s="70">
        <f>'خیبر پختونخوا'!E16</f>
        <v>0</v>
      </c>
      <c r="F49" s="76">
        <f>'خیبر پختونخوا'!F16</f>
        <v>0</v>
      </c>
      <c r="G49" s="70">
        <f>'خیبر پختونخوا'!G16</f>
        <v>0</v>
      </c>
      <c r="H49" s="76">
        <f>'خیبر پختونخوا'!H16</f>
        <v>0</v>
      </c>
      <c r="I49" s="70">
        <f>'خیبر پختونخوا'!I16</f>
        <v>0</v>
      </c>
      <c r="J49" s="76">
        <f>'خیبر پختونخوا'!J16</f>
        <v>0</v>
      </c>
      <c r="K49" s="73">
        <f>'خیبر پختونخوا'!K16</f>
        <v>0</v>
      </c>
      <c r="L49" s="73">
        <f>'خیبر پختونخوا'!L16</f>
        <v>0</v>
      </c>
      <c r="M49" s="70">
        <f>'خیبر پختونخوا'!M16</f>
        <v>0</v>
      </c>
      <c r="N49" s="76">
        <f>'خیبر پختونخوا'!N16</f>
        <v>0</v>
      </c>
      <c r="O49" s="73">
        <f>'خیبر پختونخوا'!O16</f>
        <v>0</v>
      </c>
      <c r="P49" s="70">
        <f>'خیبر پختونخوا'!P16</f>
        <v>0</v>
      </c>
      <c r="Q49" s="164">
        <f>'خیبر پختونخوا'!Q16</f>
        <v>0</v>
      </c>
      <c r="R49" s="164">
        <f>'خیبر پختونخوا'!R16</f>
        <v>0</v>
      </c>
      <c r="S49" s="76">
        <f>'خیبر پختونخوا'!S16</f>
        <v>0</v>
      </c>
      <c r="T49" s="73">
        <f>'خیبر پختونخوا'!T16</f>
        <v>0</v>
      </c>
      <c r="U49" s="73">
        <f>'خیبر پختونخوا'!U16</f>
        <v>0</v>
      </c>
      <c r="V49" s="78">
        <f>'خیبر پختونخوا'!V16</f>
        <v>0</v>
      </c>
      <c r="W49" s="158">
        <f>'خیبر پختونخوا'!W16</f>
        <v>0</v>
      </c>
      <c r="X49" s="96" t="str">
        <f>'خیبر پختونخوا'!X16</f>
        <v>مالا کنڈ</v>
      </c>
      <c r="Y49" s="285"/>
      <c r="Z49" s="24">
        <f t="shared" si="0"/>
        <v>38</v>
      </c>
      <c r="AA49" s="17"/>
    </row>
    <row r="50" spans="1:27" s="6" customFormat="1" ht="27" customHeight="1">
      <c r="A50" s="16"/>
      <c r="B50" s="105">
        <f>'خیبر پختونخوا'!B17</f>
        <v>0</v>
      </c>
      <c r="C50" s="73">
        <f>'خیبر پختونخوا'!C17</f>
        <v>0</v>
      </c>
      <c r="D50" s="73">
        <f>'خیبر پختونخوا'!D17</f>
        <v>0</v>
      </c>
      <c r="E50" s="70">
        <f>'خیبر پختونخوا'!E17</f>
        <v>0</v>
      </c>
      <c r="F50" s="76">
        <f>'خیبر پختونخوا'!F17</f>
        <v>0</v>
      </c>
      <c r="G50" s="70">
        <f>'خیبر پختونخوا'!G17</f>
        <v>0</v>
      </c>
      <c r="H50" s="76">
        <f>'خیبر پختونخوا'!H17</f>
        <v>0</v>
      </c>
      <c r="I50" s="70">
        <f>'خیبر پختونخوا'!I17</f>
        <v>0</v>
      </c>
      <c r="J50" s="76">
        <f>'خیبر پختونخوا'!J17</f>
        <v>0</v>
      </c>
      <c r="K50" s="73">
        <f>'خیبر پختونخوا'!K17</f>
        <v>0</v>
      </c>
      <c r="L50" s="73">
        <f>'خیبر پختونخوا'!L17</f>
        <v>0</v>
      </c>
      <c r="M50" s="70">
        <f>'خیبر پختونخوا'!M17</f>
        <v>0</v>
      </c>
      <c r="N50" s="76">
        <f>'خیبر پختونخوا'!N17</f>
        <v>0</v>
      </c>
      <c r="O50" s="73">
        <f>'خیبر پختونخوا'!O17</f>
        <v>0</v>
      </c>
      <c r="P50" s="70">
        <f>'خیبر پختونخوا'!P17</f>
        <v>0</v>
      </c>
      <c r="Q50" s="164">
        <f>'خیبر پختونخوا'!Q17</f>
        <v>0</v>
      </c>
      <c r="R50" s="164">
        <f>'خیبر پختونخوا'!R17</f>
        <v>0</v>
      </c>
      <c r="S50" s="76">
        <f>'خیبر پختونخوا'!S17</f>
        <v>0</v>
      </c>
      <c r="T50" s="73">
        <f>'خیبر پختونخوا'!T17</f>
        <v>0</v>
      </c>
      <c r="U50" s="73">
        <f>'خیبر پختونخوا'!U17</f>
        <v>0</v>
      </c>
      <c r="V50" s="78">
        <f>'خیبر پختونخوا'!V17</f>
        <v>0</v>
      </c>
      <c r="W50" s="158">
        <f>'خیبر پختونخوا'!W17</f>
        <v>0</v>
      </c>
      <c r="X50" s="96" t="str">
        <f>'خیبر پختونخوا'!X17</f>
        <v>مردان</v>
      </c>
      <c r="Y50" s="285"/>
      <c r="Z50" s="24">
        <f t="shared" si="0"/>
        <v>39</v>
      </c>
      <c r="AA50" s="17"/>
    </row>
    <row r="51" spans="1:27" s="6" customFormat="1" ht="27" customHeight="1">
      <c r="A51" s="16"/>
      <c r="B51" s="105">
        <f>'خیبر پختونخوا'!B18</f>
        <v>0</v>
      </c>
      <c r="C51" s="73">
        <f>'خیبر پختونخوا'!C18</f>
        <v>0</v>
      </c>
      <c r="D51" s="73">
        <f>'خیبر پختونخوا'!D18</f>
        <v>0</v>
      </c>
      <c r="E51" s="70">
        <f>'خیبر پختونخوا'!E18</f>
        <v>0</v>
      </c>
      <c r="F51" s="76">
        <f>'خیبر پختونخوا'!F18</f>
        <v>0</v>
      </c>
      <c r="G51" s="70">
        <f>'خیبر پختونخوا'!G18</f>
        <v>0</v>
      </c>
      <c r="H51" s="76">
        <f>'خیبر پختونخوا'!H18</f>
        <v>0</v>
      </c>
      <c r="I51" s="70">
        <f>'خیبر پختونخوا'!I18</f>
        <v>0</v>
      </c>
      <c r="J51" s="76">
        <f>'خیبر پختونخوا'!J18</f>
        <v>0</v>
      </c>
      <c r="K51" s="73">
        <f>'خیبر پختونخوا'!K18</f>
        <v>0</v>
      </c>
      <c r="L51" s="73">
        <f>'خیبر پختونخوا'!L18</f>
        <v>0</v>
      </c>
      <c r="M51" s="70">
        <f>'خیبر پختونخوا'!M18</f>
        <v>0</v>
      </c>
      <c r="N51" s="76">
        <f>'خیبر پختونخوا'!N18</f>
        <v>0</v>
      </c>
      <c r="O51" s="73">
        <f>'خیبر پختونخوا'!O18</f>
        <v>0</v>
      </c>
      <c r="P51" s="70">
        <f>'خیبر پختونخوا'!P18</f>
        <v>0</v>
      </c>
      <c r="Q51" s="164">
        <f>'خیبر پختونخوا'!Q18</f>
        <v>0</v>
      </c>
      <c r="R51" s="164">
        <f>'خیبر پختونخوا'!R18</f>
        <v>0</v>
      </c>
      <c r="S51" s="76">
        <f>'خیبر پختونخوا'!S18</f>
        <v>0</v>
      </c>
      <c r="T51" s="73">
        <f>'خیبر پختونخوا'!T18</f>
        <v>0</v>
      </c>
      <c r="U51" s="73">
        <f>'خیبر پختونخوا'!U18</f>
        <v>0</v>
      </c>
      <c r="V51" s="78">
        <f>'خیبر پختونخوا'!V18</f>
        <v>0</v>
      </c>
      <c r="W51" s="158">
        <f>'خیبر پختونخوا'!W18</f>
        <v>0</v>
      </c>
      <c r="X51" s="96" t="str">
        <f>'خیبر پختونخوا'!X18</f>
        <v>پشاور</v>
      </c>
      <c r="Y51" s="286"/>
      <c r="Z51" s="24">
        <f t="shared" si="0"/>
        <v>40</v>
      </c>
      <c r="AA51" s="17"/>
    </row>
    <row r="52" spans="1:27" s="6" customFormat="1" ht="27" customHeight="1">
      <c r="A52" s="16"/>
      <c r="B52" s="104">
        <f>کشمیر!B12</f>
        <v>0</v>
      </c>
      <c r="C52" s="72">
        <f>کشمیر!C12</f>
        <v>0</v>
      </c>
      <c r="D52" s="72">
        <f>کشمیر!D12</f>
        <v>0</v>
      </c>
      <c r="E52" s="71">
        <f>کشمیر!E12</f>
        <v>0</v>
      </c>
      <c r="F52" s="99">
        <f>کشمیر!F12</f>
        <v>0</v>
      </c>
      <c r="G52" s="71">
        <f>کشمیر!G12</f>
        <v>0</v>
      </c>
      <c r="H52" s="99">
        <f>کشمیر!H12</f>
        <v>0</v>
      </c>
      <c r="I52" s="71">
        <f>کشمیر!I12</f>
        <v>0</v>
      </c>
      <c r="J52" s="99">
        <f>کشمیر!J12</f>
        <v>0</v>
      </c>
      <c r="K52" s="72">
        <f>کشمیر!K12</f>
        <v>0</v>
      </c>
      <c r="L52" s="72">
        <f>کشمیر!L12</f>
        <v>0</v>
      </c>
      <c r="M52" s="71">
        <f>کشمیر!M12</f>
        <v>0</v>
      </c>
      <c r="N52" s="99">
        <f>کشمیر!N12</f>
        <v>0</v>
      </c>
      <c r="O52" s="72">
        <f>کشمیر!O12</f>
        <v>0</v>
      </c>
      <c r="P52" s="71">
        <f>کشمیر!P12</f>
        <v>0</v>
      </c>
      <c r="Q52" s="163">
        <f>کشمیر!Q12</f>
        <v>0</v>
      </c>
      <c r="R52" s="163">
        <f>کشمیر!R12</f>
        <v>0</v>
      </c>
      <c r="S52" s="99">
        <f>کشمیر!S12</f>
        <v>0</v>
      </c>
      <c r="T52" s="72">
        <f>کشمیر!T12</f>
        <v>0</v>
      </c>
      <c r="U52" s="73">
        <f>کشمیر!U12</f>
        <v>0</v>
      </c>
      <c r="V52" s="78">
        <f>کشمیر!V12</f>
        <v>0</v>
      </c>
      <c r="W52" s="158">
        <f>کشمیر!W12</f>
        <v>0</v>
      </c>
      <c r="X52" s="95" t="str">
        <f>کشمیر!X12</f>
        <v>میر پور</v>
      </c>
      <c r="Y52" s="280" t="s">
        <v>20</v>
      </c>
      <c r="Z52" s="24">
        <f t="shared" si="0"/>
        <v>41</v>
      </c>
      <c r="AA52" s="17"/>
    </row>
    <row r="53" spans="1:27" s="6" customFormat="1" ht="27" customHeight="1">
      <c r="A53" s="16"/>
      <c r="B53" s="104">
        <f>کشمیر!B13</f>
        <v>0</v>
      </c>
      <c r="C53" s="72">
        <f>کشمیر!C13</f>
        <v>0</v>
      </c>
      <c r="D53" s="72">
        <f>کشمیر!D13</f>
        <v>0</v>
      </c>
      <c r="E53" s="71">
        <f>کشمیر!E13</f>
        <v>0</v>
      </c>
      <c r="F53" s="99">
        <f>کشمیر!F13</f>
        <v>0</v>
      </c>
      <c r="G53" s="71">
        <f>کشمیر!G13</f>
        <v>0</v>
      </c>
      <c r="H53" s="99">
        <f>کشمیر!H13</f>
        <v>0</v>
      </c>
      <c r="I53" s="71">
        <f>کشمیر!I13</f>
        <v>0</v>
      </c>
      <c r="J53" s="99">
        <f>کشمیر!J13</f>
        <v>0</v>
      </c>
      <c r="K53" s="72">
        <f>کشمیر!K13</f>
        <v>0</v>
      </c>
      <c r="L53" s="72">
        <f>کشمیر!L13</f>
        <v>0</v>
      </c>
      <c r="M53" s="71">
        <f>کشمیر!M13</f>
        <v>0</v>
      </c>
      <c r="N53" s="99">
        <f>کشمیر!N13</f>
        <v>0</v>
      </c>
      <c r="O53" s="72">
        <f>کشمیر!O13</f>
        <v>0</v>
      </c>
      <c r="P53" s="71">
        <f>کشمیر!P13</f>
        <v>0</v>
      </c>
      <c r="Q53" s="163">
        <f>کشمیر!Q13</f>
        <v>0</v>
      </c>
      <c r="R53" s="163">
        <f>کشمیر!R13</f>
        <v>0</v>
      </c>
      <c r="S53" s="99">
        <f>کشمیر!S13</f>
        <v>0</v>
      </c>
      <c r="T53" s="72">
        <f>کشمیر!T13</f>
        <v>0</v>
      </c>
      <c r="U53" s="73">
        <f>کشمیر!U13</f>
        <v>0</v>
      </c>
      <c r="V53" s="78">
        <f>کشمیر!V13</f>
        <v>0</v>
      </c>
      <c r="W53" s="158">
        <f>کشمیر!W13</f>
        <v>0</v>
      </c>
      <c r="X53" s="95" t="str">
        <f>کشمیر!X13</f>
        <v>مظفرآباد</v>
      </c>
      <c r="Y53" s="280"/>
      <c r="Z53" s="24">
        <f t="shared" si="0"/>
        <v>42</v>
      </c>
      <c r="AA53" s="17"/>
    </row>
    <row r="54" spans="1:27" s="6" customFormat="1" ht="27" customHeight="1" thickBot="1">
      <c r="A54" s="16"/>
      <c r="B54" s="104">
        <f>کشمیر!B14</f>
        <v>0</v>
      </c>
      <c r="C54" s="72">
        <f>کشمیر!C14</f>
        <v>0</v>
      </c>
      <c r="D54" s="72">
        <f>کشمیر!D14</f>
        <v>0</v>
      </c>
      <c r="E54" s="71">
        <f>کشمیر!E14</f>
        <v>0</v>
      </c>
      <c r="F54" s="99">
        <f>کشمیر!F14</f>
        <v>0</v>
      </c>
      <c r="G54" s="71">
        <f>کشمیر!G14</f>
        <v>0</v>
      </c>
      <c r="H54" s="99">
        <f>کشمیر!H14</f>
        <v>0</v>
      </c>
      <c r="I54" s="71">
        <f>کشمیر!I14</f>
        <v>0</v>
      </c>
      <c r="J54" s="99">
        <f>کشمیر!J14</f>
        <v>0</v>
      </c>
      <c r="K54" s="72">
        <f>کشمیر!K14</f>
        <v>0</v>
      </c>
      <c r="L54" s="72">
        <f>کشمیر!L14</f>
        <v>0</v>
      </c>
      <c r="M54" s="71">
        <f>کشمیر!M14</f>
        <v>0</v>
      </c>
      <c r="N54" s="99">
        <f>کشمیر!N14</f>
        <v>0</v>
      </c>
      <c r="O54" s="72">
        <f>کشمیر!O14</f>
        <v>0</v>
      </c>
      <c r="P54" s="71">
        <f>کشمیر!P14</f>
        <v>0</v>
      </c>
      <c r="Q54" s="163">
        <f>کشمیر!Q14</f>
        <v>0</v>
      </c>
      <c r="R54" s="163">
        <f>کشمیر!R14</f>
        <v>0</v>
      </c>
      <c r="S54" s="99">
        <f>کشمیر!S14</f>
        <v>0</v>
      </c>
      <c r="T54" s="72">
        <f>کشمیر!T14</f>
        <v>0</v>
      </c>
      <c r="U54" s="73">
        <f>کشمیر!U14</f>
        <v>0</v>
      </c>
      <c r="V54" s="78">
        <f>کشمیر!V14</f>
        <v>0</v>
      </c>
      <c r="W54" s="158">
        <f>کشمیر!W14</f>
        <v>0</v>
      </c>
      <c r="X54" s="95" t="str">
        <f>کشمیر!X14</f>
        <v>راولاکوٹ</v>
      </c>
      <c r="Y54" s="280"/>
      <c r="Z54" s="24">
        <f t="shared" si="0"/>
        <v>43</v>
      </c>
      <c r="AA54" s="17"/>
    </row>
    <row r="55" spans="1:27" s="6" customFormat="1" ht="25.5" customHeight="1">
      <c r="A55" s="16"/>
      <c r="B55" s="106">
        <f t="shared" ref="B55" si="1">SUM(B12:B54)</f>
        <v>0</v>
      </c>
      <c r="C55" s="83">
        <f t="shared" ref="C55:W55" si="2">SUM(C12:C54)</f>
        <v>0</v>
      </c>
      <c r="D55" s="83">
        <f t="shared" si="2"/>
        <v>0</v>
      </c>
      <c r="E55" s="81">
        <f t="shared" si="2"/>
        <v>0</v>
      </c>
      <c r="F55" s="82">
        <f t="shared" si="2"/>
        <v>0</v>
      </c>
      <c r="G55" s="81">
        <f t="shared" si="2"/>
        <v>0</v>
      </c>
      <c r="H55" s="82">
        <f t="shared" si="2"/>
        <v>0</v>
      </c>
      <c r="I55" s="81">
        <f t="shared" si="2"/>
        <v>0</v>
      </c>
      <c r="J55" s="82">
        <f t="shared" si="2"/>
        <v>0</v>
      </c>
      <c r="K55" s="83">
        <f t="shared" si="2"/>
        <v>0</v>
      </c>
      <c r="L55" s="83">
        <f t="shared" si="2"/>
        <v>0</v>
      </c>
      <c r="M55" s="81">
        <f t="shared" si="2"/>
        <v>0</v>
      </c>
      <c r="N55" s="82">
        <f t="shared" si="2"/>
        <v>0</v>
      </c>
      <c r="O55" s="83">
        <f t="shared" si="2"/>
        <v>0</v>
      </c>
      <c r="P55" s="81">
        <f t="shared" si="2"/>
        <v>0</v>
      </c>
      <c r="Q55" s="165">
        <f t="shared" si="2"/>
        <v>0</v>
      </c>
      <c r="R55" s="165">
        <f t="shared" si="2"/>
        <v>0</v>
      </c>
      <c r="S55" s="82">
        <f t="shared" si="2"/>
        <v>0</v>
      </c>
      <c r="T55" s="83">
        <f t="shared" si="2"/>
        <v>0</v>
      </c>
      <c r="U55" s="83">
        <f t="shared" si="2"/>
        <v>0</v>
      </c>
      <c r="V55" s="81">
        <f t="shared" si="2"/>
        <v>0</v>
      </c>
      <c r="W55" s="159">
        <f t="shared" si="2"/>
        <v>0</v>
      </c>
      <c r="X55" s="282" t="s">
        <v>4</v>
      </c>
      <c r="Y55" s="282"/>
      <c r="Z55" s="283"/>
      <c r="AA55" s="17"/>
    </row>
    <row r="56" spans="1:27" s="6" customFormat="1" ht="25.5" customHeight="1">
      <c r="A56" s="16"/>
      <c r="B56" s="105">
        <f>کراچی!B28+'انٹیریئر سندھ'!B28+بلوچستان!B28+پنجاب!B28+'اسلام آباد'!B28+'گلگت بلتستان'!B28+'خیبر پختونخوا'!B28+کشمیر!B28</f>
        <v>0</v>
      </c>
      <c r="C56" s="73">
        <f>کراچی!C28+'انٹیریئر سندھ'!C28+بلوچستان!C28+پنجاب!C28+'اسلام آباد'!C28+'گلگت بلتستان'!C28+'خیبر پختونخوا'!C28+کشمیر!C28</f>
        <v>0</v>
      </c>
      <c r="D56" s="73">
        <f>کراچی!D28+'انٹیریئر سندھ'!D28+بلوچستان!D28+پنجاب!D28+'اسلام آباد'!D28+'گلگت بلتستان'!D28+'خیبر پختونخوا'!D28+کشمیر!D28</f>
        <v>0</v>
      </c>
      <c r="E56" s="70">
        <f>کراچی!E28+'انٹیریئر سندھ'!E28+بلوچستان!E28+پنجاب!E28+'اسلام آباد'!E28+'گلگت بلتستان'!E28+'خیبر پختونخوا'!E28+کشمیر!E28</f>
        <v>0</v>
      </c>
      <c r="F56" s="76">
        <f>کراچی!F28+'انٹیریئر سندھ'!F28+بلوچستان!F28+پنجاب!F28+'اسلام آباد'!F28+'گلگت بلتستان'!F28+'خیبر پختونخوا'!F28+کشمیر!F28</f>
        <v>0</v>
      </c>
      <c r="G56" s="70">
        <f>کراچی!G28+'انٹیریئر سندھ'!G28+بلوچستان!G28+پنجاب!G28+'اسلام آباد'!G28+'گلگت بلتستان'!G28+'خیبر پختونخوا'!G28+کشمیر!G28</f>
        <v>0</v>
      </c>
      <c r="H56" s="76">
        <f>کراچی!H28+'انٹیریئر سندھ'!H28+بلوچستان!H28+پنجاب!H28+'اسلام آباد'!H28+'گلگت بلتستان'!H28+'خیبر پختونخوا'!H28+کشمیر!H28</f>
        <v>0</v>
      </c>
      <c r="I56" s="70">
        <f>کراچی!I28+'انٹیریئر سندھ'!I28+بلوچستان!I28+پنجاب!I28+'اسلام آباد'!I28+'گلگت بلتستان'!I28+'خیبر پختونخوا'!I28+کشمیر!I28</f>
        <v>0</v>
      </c>
      <c r="J56" s="76">
        <f>کراچی!J28+'انٹیریئر سندھ'!J28+بلوچستان!J28+پنجاب!J28+'اسلام آباد'!J28+'گلگت بلتستان'!J28+'خیبر پختونخوا'!J28+کشمیر!J28</f>
        <v>0</v>
      </c>
      <c r="K56" s="73">
        <f>کراچی!K28+'انٹیریئر سندھ'!K28+بلوچستان!K28+پنجاب!K28+'اسلام آباد'!K28+'گلگت بلتستان'!K28+'خیبر پختونخوا'!K28+کشمیر!K28</f>
        <v>0</v>
      </c>
      <c r="L56" s="73">
        <f>کراچی!L28+'انٹیریئر سندھ'!L28+بلوچستان!L28+پنجاب!L28+'اسلام آباد'!L28+'گلگت بلتستان'!L28+'خیبر پختونخوا'!L28+کشمیر!L28</f>
        <v>0</v>
      </c>
      <c r="M56" s="70">
        <f>کراچی!M28+'انٹیریئر سندھ'!M28+بلوچستان!M28+پنجاب!M28+'اسلام آباد'!M28+'گلگت بلتستان'!M28+'خیبر پختونخوا'!M28+کشمیر!M28</f>
        <v>0</v>
      </c>
      <c r="N56" s="76">
        <f>کراچی!N28+'انٹیریئر سندھ'!N28+بلوچستان!N28+پنجاب!N28+'اسلام آباد'!N28+'گلگت بلتستان'!N28+'خیبر پختونخوا'!N28+کشمیر!N28</f>
        <v>0</v>
      </c>
      <c r="O56" s="73">
        <f>کراچی!O28+'انٹیریئر سندھ'!O28+بلوچستان!O28+پنجاب!O28+'اسلام آباد'!O28+'گلگت بلتستان'!O28+'خیبر پختونخوا'!O28+کشمیر!O28</f>
        <v>0</v>
      </c>
      <c r="P56" s="70">
        <f>کراچی!P28+'انٹیریئر سندھ'!P28+بلوچستان!P28+پنجاب!P28+'اسلام آباد'!P28+'گلگت بلتستان'!P28+'خیبر پختونخوا'!P28+کشمیر!P28</f>
        <v>0</v>
      </c>
      <c r="Q56" s="164">
        <f>کراچی!Q28+'انٹیریئر سندھ'!Q28+بلوچستان!Q28+پنجاب!Q28+'اسلام آباد'!Q28+'گلگت بلتستان'!Q28+'خیبر پختونخوا'!Q28+کشمیر!Q28</f>
        <v>0</v>
      </c>
      <c r="R56" s="164">
        <f>کراچی!R28+'انٹیریئر سندھ'!R28+بلوچستان!R28+پنجاب!R28+'اسلام آباد'!R28+'گلگت بلتستان'!R28+'خیبر پختونخوا'!R28+کشمیر!R28</f>
        <v>0</v>
      </c>
      <c r="S56" s="76">
        <f>کراچی!S28+'انٹیریئر سندھ'!S28+بلوچستان!S28+پنجاب!S28+'اسلام آباد'!S28+'گلگت بلتستان'!S28+'خیبر پختونخوا'!S28+کشمیر!S28</f>
        <v>0</v>
      </c>
      <c r="T56" s="73">
        <f>کراچی!T28+'انٹیریئر سندھ'!T28+بلوچستان!T28+پنجاب!T28+'اسلام آباد'!T28+'گلگت بلتستان'!T28+'خیبر پختونخوا'!T28+کشمیر!T28</f>
        <v>0</v>
      </c>
      <c r="U56" s="73">
        <f>کراچی!U28+'انٹیریئر سندھ'!U28+بلوچستان!U28+پنجاب!U28+'اسلام آباد'!U28+'گلگت بلتستان'!U28+'خیبر پختونخوا'!U28+کشمیر!U28</f>
        <v>0</v>
      </c>
      <c r="V56" s="70">
        <f>کراچی!V28+'انٹیریئر سندھ'!V28+بلوچستان!V28+پنجاب!V28+'اسلام آباد'!V28+'گلگت بلتستان'!V28+'خیبر پختونخوا'!V28+کشمیر!V28</f>
        <v>0</v>
      </c>
      <c r="W56" s="160">
        <f>کراچی!W28+'انٹیریئر سندھ'!W28+بلوچستان!W28+پنجاب!W28+'اسلام آباد'!W28+'گلگت بلتستان'!W28+'خیبر پختونخوا'!W28+کشمیر!W28</f>
        <v>0</v>
      </c>
      <c r="X56" s="276" t="s">
        <v>3</v>
      </c>
      <c r="Y56" s="276"/>
      <c r="Z56" s="277"/>
      <c r="AA56" s="17"/>
    </row>
    <row r="57" spans="1:27" s="6" customFormat="1" ht="25.5" customHeight="1" thickBot="1">
      <c r="A57" s="16"/>
      <c r="B57" s="107">
        <f t="shared" ref="B57" si="3">IF(SUM(B55:B56)=0,0,IF(B56=0,1*100.0001,IF(B55=0,1*-100.0001,(B55/B56*100-100))))</f>
        <v>0</v>
      </c>
      <c r="C57" s="75">
        <f t="shared" ref="C57:W57" si="4">IF(SUM(C55:C56)=0,0,IF(C56=0,1*100.0001,IF(C55=0,1*-100.0001,(C55/C56*100-100))))</f>
        <v>0</v>
      </c>
      <c r="D57" s="75">
        <f t="shared" si="4"/>
        <v>0</v>
      </c>
      <c r="E57" s="74">
        <f t="shared" si="4"/>
        <v>0</v>
      </c>
      <c r="F57" s="77">
        <f t="shared" si="4"/>
        <v>0</v>
      </c>
      <c r="G57" s="74">
        <f t="shared" si="4"/>
        <v>0</v>
      </c>
      <c r="H57" s="77">
        <f t="shared" si="4"/>
        <v>0</v>
      </c>
      <c r="I57" s="74">
        <f t="shared" si="4"/>
        <v>0</v>
      </c>
      <c r="J57" s="77">
        <f t="shared" si="4"/>
        <v>0</v>
      </c>
      <c r="K57" s="75">
        <f t="shared" si="4"/>
        <v>0</v>
      </c>
      <c r="L57" s="75">
        <f t="shared" si="4"/>
        <v>0</v>
      </c>
      <c r="M57" s="74">
        <f t="shared" si="4"/>
        <v>0</v>
      </c>
      <c r="N57" s="77">
        <f t="shared" si="4"/>
        <v>0</v>
      </c>
      <c r="O57" s="75">
        <f t="shared" si="4"/>
        <v>0</v>
      </c>
      <c r="P57" s="74">
        <f t="shared" si="4"/>
        <v>0</v>
      </c>
      <c r="Q57" s="166">
        <f t="shared" si="4"/>
        <v>0</v>
      </c>
      <c r="R57" s="166">
        <f t="shared" si="4"/>
        <v>0</v>
      </c>
      <c r="S57" s="77">
        <f t="shared" si="4"/>
        <v>0</v>
      </c>
      <c r="T57" s="75">
        <f t="shared" si="4"/>
        <v>0</v>
      </c>
      <c r="U57" s="75">
        <f t="shared" si="4"/>
        <v>0</v>
      </c>
      <c r="V57" s="74">
        <f t="shared" si="4"/>
        <v>0</v>
      </c>
      <c r="W57" s="161">
        <f t="shared" si="4"/>
        <v>0</v>
      </c>
      <c r="X57" s="278" t="s">
        <v>17</v>
      </c>
      <c r="Y57" s="278"/>
      <c r="Z57" s="279"/>
      <c r="AA57" s="17"/>
    </row>
    <row r="58" spans="1:27" s="6" customFormat="1" ht="5.25" customHeight="1" thickBot="1">
      <c r="A58" s="8"/>
      <c r="B58" s="44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9"/>
    </row>
    <row r="59" spans="1:27" ht="18" thickTop="1"/>
  </sheetData>
  <sheetProtection formatCells="0" formatColumns="0" formatRows="0" insertColumns="0" insertRows="0" insertHyperlinks="0" deleteColumns="0" deleteRows="0" sort="0" autoFilter="0" pivotTables="0"/>
  <mergeCells count="47">
    <mergeCell ref="Y14:Y19"/>
    <mergeCell ref="Q10:Q11"/>
    <mergeCell ref="R10:R11"/>
    <mergeCell ref="H10:I10"/>
    <mergeCell ref="J10:M10"/>
    <mergeCell ref="N10:P10"/>
    <mergeCell ref="S10:V10"/>
    <mergeCell ref="W10:W11"/>
    <mergeCell ref="AL10:BA12"/>
    <mergeCell ref="C58:Z58"/>
    <mergeCell ref="Z10:Z11"/>
    <mergeCell ref="X10:X11"/>
    <mergeCell ref="X56:Z56"/>
    <mergeCell ref="X57:Z57"/>
    <mergeCell ref="Y28:Y36"/>
    <mergeCell ref="Y37:Y41"/>
    <mergeCell ref="Y42:Y44"/>
    <mergeCell ref="X55:Z55"/>
    <mergeCell ref="B10:E10"/>
    <mergeCell ref="F10:G10"/>
    <mergeCell ref="Y45:Y51"/>
    <mergeCell ref="Y52:Y54"/>
    <mergeCell ref="Y12:Y13"/>
    <mergeCell ref="Y20:Y27"/>
    <mergeCell ref="J9:M9"/>
    <mergeCell ref="N9:P9"/>
    <mergeCell ref="S9:V9"/>
    <mergeCell ref="A1:AA1"/>
    <mergeCell ref="AD10:AJ10"/>
    <mergeCell ref="G7:T7"/>
    <mergeCell ref="G2:T3"/>
    <mergeCell ref="BF10:BL12"/>
    <mergeCell ref="AD11:AJ11"/>
    <mergeCell ref="Y10:Y11"/>
    <mergeCell ref="B2:E2"/>
    <mergeCell ref="B3:E3"/>
    <mergeCell ref="B5:E5"/>
    <mergeCell ref="B6:E7"/>
    <mergeCell ref="K5:M5"/>
    <mergeCell ref="N5:P5"/>
    <mergeCell ref="Q5:S5"/>
    <mergeCell ref="H5:J5"/>
    <mergeCell ref="V2:Z4"/>
    <mergeCell ref="V5:Z7"/>
    <mergeCell ref="B9:E9"/>
    <mergeCell ref="F9:G9"/>
    <mergeCell ref="H9:I9"/>
  </mergeCells>
  <conditionalFormatting sqref="B3 B6 V5">
    <cfRule type="cellIs" dxfId="1" priority="2" operator="equal">
      <formula>0</formula>
    </cfRule>
  </conditionalFormatting>
  <conditionalFormatting sqref="H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tabSelected="1" zoomScaleNormal="100" zoomScaleSheetLayoutView="100" workbookViewId="0">
      <selection activeCell="AD12" sqref="AD12"/>
    </sheetView>
  </sheetViews>
  <sheetFormatPr defaultColWidth="9.28515625" defaultRowHeight="17.25"/>
  <cols>
    <col min="1" max="1" width="0.85546875" style="87" customWidth="1"/>
    <col min="2" max="2" width="5.7109375" style="87" customWidth="1"/>
    <col min="3" max="3" width="5.7109375" style="109" customWidth="1"/>
    <col min="4" max="6" width="5.7109375" style="87" customWidth="1"/>
    <col min="7" max="9" width="5.7109375" style="109" customWidth="1"/>
    <col min="10" max="10" width="5.7109375" style="87" customWidth="1"/>
    <col min="11" max="12" width="5.7109375" style="109" customWidth="1"/>
    <col min="13" max="16" width="5.7109375" style="87" customWidth="1"/>
    <col min="17" max="19" width="5.7109375" style="109" customWidth="1"/>
    <col min="20" max="23" width="5.7109375" style="87" customWidth="1"/>
    <col min="24" max="24" width="9.85546875" style="87" customWidth="1"/>
    <col min="25" max="25" width="3.5703125" style="87" customWidth="1"/>
    <col min="26" max="26" width="0.7109375" style="87" customWidth="1"/>
    <col min="27" max="16384" width="9.28515625" style="87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80">
        <v>3</v>
      </c>
      <c r="R9" s="180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.7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90" t="s">
        <v>64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90" t="s">
        <v>65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91"/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92"/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92"/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92"/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92"/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92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92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" si="3">IF(SUM(B27:B28)=0,0,IF(B28=0,1*100.0001,IF(B27=0,1*-100.0001,(B27/B28*100-100))))</f>
        <v>0</v>
      </c>
      <c r="C29" s="35">
        <f t="shared" ref="C29:W29" si="4">IF(SUM(C27:C28)=0,0,IF(C28=0,1*100.0001,IF(C27=0,1*-100.0001,(C27/C28*100-100))))</f>
        <v>0</v>
      </c>
      <c r="D29" s="35">
        <f t="shared" si="4"/>
        <v>0</v>
      </c>
      <c r="E29" s="33">
        <f t="shared" si="4"/>
        <v>0</v>
      </c>
      <c r="F29" s="34">
        <f t="shared" si="4"/>
        <v>0</v>
      </c>
      <c r="G29" s="33">
        <f t="shared" si="4"/>
        <v>0</v>
      </c>
      <c r="H29" s="34">
        <f t="shared" si="4"/>
        <v>0</v>
      </c>
      <c r="I29" s="33">
        <f t="shared" si="4"/>
        <v>0</v>
      </c>
      <c r="J29" s="34">
        <f t="shared" si="4"/>
        <v>0</v>
      </c>
      <c r="K29" s="35">
        <f t="shared" si="4"/>
        <v>0</v>
      </c>
      <c r="L29" s="35">
        <f t="shared" si="4"/>
        <v>0</v>
      </c>
      <c r="M29" s="33">
        <f t="shared" si="4"/>
        <v>0</v>
      </c>
      <c r="N29" s="34">
        <f t="shared" si="4"/>
        <v>0</v>
      </c>
      <c r="O29" s="35">
        <f t="shared" si="4"/>
        <v>0</v>
      </c>
      <c r="P29" s="33">
        <f t="shared" si="4"/>
        <v>0</v>
      </c>
      <c r="Q29" s="156">
        <f t="shared" si="4"/>
        <v>0</v>
      </c>
      <c r="R29" s="156">
        <f t="shared" si="4"/>
        <v>0</v>
      </c>
      <c r="S29" s="34">
        <f t="shared" si="4"/>
        <v>0</v>
      </c>
      <c r="T29" s="35">
        <f t="shared" si="4"/>
        <v>0</v>
      </c>
      <c r="U29" s="35">
        <f t="shared" si="4"/>
        <v>0</v>
      </c>
      <c r="V29" s="33">
        <f t="shared" si="4"/>
        <v>0</v>
      </c>
      <c r="W29" s="145">
        <f t="shared" si="4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CQg77ITpA1n8s+9Y6CxLQluWMrdV+3zM0C2uZemdvqu5srtEC8awryTYn4Y+LmR8/Nt1Hmd152w6Y/ChAF5BDw==" saltValue="BolyEZAONPoF/gX8o0+v/w==" spinCount="100000" sheet="1" formatCells="0" formatColumns="0" formatRows="0" insertColumns="0" insertRows="0" insertHyperlinks="0" deleteColumns="0" deleteRows="0" sort="0" autoFilter="0" pivotTables="0"/>
  <mergeCells count="52">
    <mergeCell ref="X10:X11"/>
    <mergeCell ref="Y10:Y11"/>
    <mergeCell ref="V6:Y7"/>
    <mergeCell ref="H5:J5"/>
    <mergeCell ref="K5:M5"/>
    <mergeCell ref="G7:T7"/>
    <mergeCell ref="V5:Y5"/>
    <mergeCell ref="B5:E5"/>
    <mergeCell ref="Q5:S5"/>
    <mergeCell ref="N5:P5"/>
    <mergeCell ref="B6:E7"/>
    <mergeCell ref="Q10:Q11"/>
    <mergeCell ref="R10:R11"/>
    <mergeCell ref="A1:Z1"/>
    <mergeCell ref="W4:Y4"/>
    <mergeCell ref="V2:Y2"/>
    <mergeCell ref="V3:Y3"/>
    <mergeCell ref="B2:E2"/>
    <mergeCell ref="B3:E3"/>
    <mergeCell ref="H2:S3"/>
    <mergeCell ref="BQ14:BV14"/>
    <mergeCell ref="AG11:AN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5:BV16"/>
    <mergeCell ref="AR16:BM16"/>
    <mergeCell ref="X27:Y27"/>
    <mergeCell ref="X28:Y28"/>
    <mergeCell ref="X29:Y29"/>
    <mergeCell ref="D30:Y30"/>
    <mergeCell ref="M36:N36"/>
    <mergeCell ref="AG15:AN16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S10:V10"/>
    <mergeCell ref="W10:W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F10" sqref="F10:G10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.7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90" t="s">
        <v>44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90" t="s">
        <v>39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91" t="s">
        <v>40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92" t="s">
        <v>41</v>
      </c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92" t="s">
        <v>42</v>
      </c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92" t="s">
        <v>43</v>
      </c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92"/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92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92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LATvqHGTlnRdfqaCW5TH+TotiUlFtulzaRcYBTxvxMLEpiDvoarxvL5RYsvU0Fw/A5Ct88omrdRWDK4+CnHL9Q==" saltValue="mGx5TWVIIVPiNmSVVOMd2w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Y15" sqref="Y15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31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32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33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 t="s">
        <v>38</v>
      </c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 t="s">
        <v>34</v>
      </c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 t="s">
        <v>35</v>
      </c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 t="s">
        <v>36</v>
      </c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 t="s">
        <v>37</v>
      </c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92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h/362ytaNfdEZLL0VwRyNincs89vwV6fMoQ5D3jqbzXKN53dKZDoOKwNXaSXhfjAiS9j8NjROVZwV4Yn4yaLhw==" saltValue="fo7rgpWuY/en9Ogw2ScTOQ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S15" sqref="S15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.7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24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25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28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 t="s">
        <v>29</v>
      </c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 t="s">
        <v>26</v>
      </c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 t="s">
        <v>30</v>
      </c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 t="s">
        <v>27</v>
      </c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 t="s">
        <v>68</v>
      </c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121" t="s">
        <v>45</v>
      </c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Lhkn5oLQEkDmvvE7rLqjQt29Wl9UG6cf+yRvn6sMs7km4SOJEsl+BDlQgfSCiFWEgf0+I/3a3GOQrUi7JIQLWQ==" saltValue="9PWvpAP+MbhCJ+kcngTDBw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AB14" sqref="AB14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46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47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48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 t="s">
        <v>49</v>
      </c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 t="s">
        <v>50</v>
      </c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/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/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121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YnoVlD4AzTyM2q+TQkW25b2SK9zn1HHsO8sEwPPLZV2GaUqQKYs6oDjzklQ3a2kat0u2iVqGBv6mQ8mYbnTZgw==" saltValue="f2kjedrFXHo2/SKakKv0BA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W14" sqref="W14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7.7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51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53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52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/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/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/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/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121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NsQAtraqFmk8PmrGvW3uO/cKZ1nt3PkXKAowbrEN6fI7ceIvr5dmSH4ZWdW9pkHVUo+GyhUKmZ+IEgVoONW60g==" saltValue="p86zkth51RK9PouRvdYptw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6"/>
  <sheetViews>
    <sheetView showGridLines="0" zoomScaleNormal="100" zoomScaleSheetLayoutView="100" workbookViewId="0">
      <selection activeCell="AC13" sqref="AC13"/>
    </sheetView>
  </sheetViews>
  <sheetFormatPr defaultColWidth="9.28515625" defaultRowHeight="17.25"/>
  <cols>
    <col min="1" max="1" width="0.85546875" style="110" customWidth="1"/>
    <col min="2" max="23" width="5.7109375" style="110" customWidth="1"/>
    <col min="24" max="24" width="9.85546875" style="110" customWidth="1"/>
    <col min="25" max="25" width="3.5703125" style="110" customWidth="1"/>
    <col min="26" max="26" width="0.7109375" style="110" customWidth="1"/>
    <col min="27" max="16384" width="9.28515625" style="110"/>
  </cols>
  <sheetData>
    <row r="1" spans="1:74" ht="5.25" customHeight="1" thickTop="1" thickBot="1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</row>
    <row r="2" spans="1:74" ht="24.95" customHeight="1">
      <c r="A2" s="1"/>
      <c r="B2" s="254" t="s">
        <v>101</v>
      </c>
      <c r="C2" s="255"/>
      <c r="D2" s="255"/>
      <c r="E2" s="256"/>
      <c r="F2" s="10"/>
      <c r="G2" s="10"/>
      <c r="H2" s="206" t="s">
        <v>99</v>
      </c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69"/>
      <c r="U2" s="69"/>
      <c r="V2" s="191" t="s">
        <v>18</v>
      </c>
      <c r="W2" s="192"/>
      <c r="X2" s="192"/>
      <c r="Y2" s="193"/>
      <c r="Z2" s="2"/>
    </row>
    <row r="3" spans="1:74" ht="24.95" customHeight="1" thickBot="1">
      <c r="A3" s="1"/>
      <c r="B3" s="188"/>
      <c r="C3" s="189"/>
      <c r="D3" s="189"/>
      <c r="E3" s="190"/>
      <c r="F3" s="10"/>
      <c r="G3" s="10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69"/>
      <c r="U3" s="69"/>
      <c r="V3" s="307"/>
      <c r="W3" s="308"/>
      <c r="X3" s="308"/>
      <c r="Y3" s="309"/>
      <c r="Z3" s="2"/>
    </row>
    <row r="4" spans="1:74" ht="5.0999999999999996" customHeight="1" thickBot="1">
      <c r="A4" s="1"/>
      <c r="B4" s="181"/>
      <c r="C4" s="181"/>
      <c r="D4" s="181"/>
      <c r="E4" s="10"/>
      <c r="F4" s="10"/>
      <c r="G4" s="10"/>
      <c r="H4" s="10"/>
      <c r="I4" s="10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181"/>
      <c r="W4" s="306"/>
      <c r="X4" s="306"/>
      <c r="Y4" s="306"/>
      <c r="Z4" s="2"/>
    </row>
    <row r="5" spans="1:74" ht="24.95" customHeight="1">
      <c r="A5" s="1"/>
      <c r="B5" s="254" t="s">
        <v>100</v>
      </c>
      <c r="C5" s="255"/>
      <c r="D5" s="255"/>
      <c r="E5" s="256"/>
      <c r="F5" s="12"/>
      <c r="G5" s="12"/>
      <c r="H5" s="321"/>
      <c r="I5" s="321"/>
      <c r="J5" s="321"/>
      <c r="K5" s="263" t="s">
        <v>0</v>
      </c>
      <c r="L5" s="263"/>
      <c r="M5" s="263"/>
      <c r="N5" s="312"/>
      <c r="O5" s="312"/>
      <c r="P5" s="312"/>
      <c r="Q5" s="310" t="s">
        <v>10</v>
      </c>
      <c r="R5" s="311"/>
      <c r="S5" s="311"/>
      <c r="T5" s="167"/>
      <c r="U5" s="89"/>
      <c r="V5" s="191" t="s">
        <v>73</v>
      </c>
      <c r="W5" s="192"/>
      <c r="X5" s="192"/>
      <c r="Y5" s="193"/>
      <c r="Z5" s="2"/>
    </row>
    <row r="6" spans="1:74" ht="5.0999999999999996" customHeight="1">
      <c r="A6" s="1"/>
      <c r="B6" s="185"/>
      <c r="C6" s="186"/>
      <c r="D6" s="186"/>
      <c r="E6" s="18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81"/>
      <c r="U6" s="12"/>
      <c r="V6" s="315"/>
      <c r="W6" s="316"/>
      <c r="X6" s="316"/>
      <c r="Y6" s="317"/>
      <c r="Z6" s="2"/>
    </row>
    <row r="7" spans="1:74" ht="22.35" customHeight="1" thickBot="1">
      <c r="A7" s="1"/>
      <c r="B7" s="188"/>
      <c r="C7" s="189"/>
      <c r="D7" s="189"/>
      <c r="E7" s="190"/>
      <c r="F7" s="181"/>
      <c r="G7" s="322" t="s">
        <v>5</v>
      </c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117"/>
      <c r="V7" s="318"/>
      <c r="W7" s="319"/>
      <c r="X7" s="319"/>
      <c r="Y7" s="320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182">
        <v>8</v>
      </c>
      <c r="C9" s="183"/>
      <c r="D9" s="183"/>
      <c r="E9" s="184"/>
      <c r="F9" s="219">
        <v>7</v>
      </c>
      <c r="G9" s="184"/>
      <c r="H9" s="219">
        <v>6</v>
      </c>
      <c r="I9" s="184"/>
      <c r="J9" s="220">
        <v>5</v>
      </c>
      <c r="K9" s="220"/>
      <c r="L9" s="220"/>
      <c r="M9" s="220"/>
      <c r="N9" s="218">
        <v>4</v>
      </c>
      <c r="O9" s="218"/>
      <c r="P9" s="218"/>
      <c r="Q9" s="123">
        <v>3</v>
      </c>
      <c r="R9" s="123">
        <v>2</v>
      </c>
      <c r="S9" s="218">
        <v>1</v>
      </c>
      <c r="T9" s="218"/>
      <c r="U9" s="218"/>
      <c r="V9" s="218"/>
      <c r="W9" s="124"/>
      <c r="X9" s="50"/>
      <c r="Y9" s="51"/>
      <c r="Z9" s="5"/>
    </row>
    <row r="10" spans="1:74" s="6" customFormat="1" ht="63" customHeight="1">
      <c r="A10" s="7"/>
      <c r="B10" s="240" t="s">
        <v>70</v>
      </c>
      <c r="C10" s="241"/>
      <c r="D10" s="241"/>
      <c r="E10" s="242"/>
      <c r="F10" s="243" t="s">
        <v>74</v>
      </c>
      <c r="G10" s="242"/>
      <c r="H10" s="244" t="s">
        <v>75</v>
      </c>
      <c r="I10" s="245"/>
      <c r="J10" s="244" t="s">
        <v>76</v>
      </c>
      <c r="K10" s="246"/>
      <c r="L10" s="246"/>
      <c r="M10" s="245"/>
      <c r="N10" s="244" t="s">
        <v>77</v>
      </c>
      <c r="O10" s="246"/>
      <c r="P10" s="245"/>
      <c r="Q10" s="238" t="s">
        <v>78</v>
      </c>
      <c r="R10" s="238" t="s">
        <v>79</v>
      </c>
      <c r="S10" s="293" t="s">
        <v>80</v>
      </c>
      <c r="T10" s="213"/>
      <c r="U10" s="213"/>
      <c r="V10" s="214"/>
      <c r="W10" s="215" t="s">
        <v>81</v>
      </c>
      <c r="X10" s="313" t="s">
        <v>67</v>
      </c>
      <c r="Y10" s="232" t="s">
        <v>2</v>
      </c>
      <c r="Z10" s="5"/>
    </row>
    <row r="11" spans="1:74" s="6" customFormat="1" ht="88.5" customHeight="1" thickBot="1">
      <c r="A11" s="7"/>
      <c r="B11" s="157" t="s">
        <v>82</v>
      </c>
      <c r="C11" s="150" t="s">
        <v>69</v>
      </c>
      <c r="D11" s="150" t="s">
        <v>71</v>
      </c>
      <c r="E11" s="151" t="s">
        <v>72</v>
      </c>
      <c r="F11" s="125" t="s">
        <v>83</v>
      </c>
      <c r="G11" s="126" t="s">
        <v>84</v>
      </c>
      <c r="H11" s="127" t="s">
        <v>85</v>
      </c>
      <c r="I11" s="130" t="s">
        <v>86</v>
      </c>
      <c r="J11" s="127" t="s">
        <v>85</v>
      </c>
      <c r="K11" s="128" t="s">
        <v>87</v>
      </c>
      <c r="L11" s="129" t="s">
        <v>88</v>
      </c>
      <c r="M11" s="130" t="s">
        <v>89</v>
      </c>
      <c r="N11" s="127" t="s">
        <v>90</v>
      </c>
      <c r="O11" s="129" t="s">
        <v>91</v>
      </c>
      <c r="P11" s="131" t="s">
        <v>92</v>
      </c>
      <c r="Q11" s="239"/>
      <c r="R11" s="239"/>
      <c r="S11" s="132" t="s">
        <v>93</v>
      </c>
      <c r="T11" s="133" t="s">
        <v>94</v>
      </c>
      <c r="U11" s="134" t="s">
        <v>95</v>
      </c>
      <c r="V11" s="135" t="s">
        <v>96</v>
      </c>
      <c r="W11" s="216"/>
      <c r="X11" s="314"/>
      <c r="Y11" s="233"/>
      <c r="Z11" s="5"/>
      <c r="AG11" s="269"/>
      <c r="AH11" s="269"/>
      <c r="AI11" s="269"/>
      <c r="AJ11" s="269"/>
      <c r="AK11" s="269"/>
      <c r="AL11" s="269"/>
      <c r="AM11" s="269"/>
      <c r="AN11" s="269"/>
      <c r="AO11" s="52"/>
      <c r="AP11" s="52"/>
      <c r="AQ11" s="52"/>
      <c r="AR11" s="5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53"/>
      <c r="BN11" s="53"/>
      <c r="BO11" s="53"/>
      <c r="BP11" s="53"/>
      <c r="BQ11" s="269"/>
      <c r="BR11" s="269"/>
      <c r="BS11" s="269"/>
      <c r="BT11" s="269"/>
      <c r="BU11" s="269"/>
      <c r="BV11" s="269"/>
    </row>
    <row r="12" spans="1:74" s="6" customFormat="1" ht="23.1" customHeight="1">
      <c r="A12" s="4"/>
      <c r="B12" s="66"/>
      <c r="C12" s="20"/>
      <c r="D12" s="20"/>
      <c r="E12" s="93"/>
      <c r="F12" s="61"/>
      <c r="G12" s="93"/>
      <c r="H12" s="61"/>
      <c r="I12" s="93"/>
      <c r="J12" s="61"/>
      <c r="K12" s="20"/>
      <c r="L12" s="20"/>
      <c r="M12" s="93"/>
      <c r="N12" s="61"/>
      <c r="O12" s="20"/>
      <c r="P12" s="93"/>
      <c r="Q12" s="171"/>
      <c r="R12" s="171"/>
      <c r="S12" s="61"/>
      <c r="T12" s="20"/>
      <c r="U12" s="20"/>
      <c r="V12" s="93"/>
      <c r="W12" s="168"/>
      <c r="X12" s="119" t="s">
        <v>54</v>
      </c>
      <c r="Y12" s="21">
        <v>1</v>
      </c>
      <c r="Z12" s="5"/>
      <c r="AG12" s="295"/>
      <c r="AH12" s="295"/>
      <c r="AI12" s="295"/>
      <c r="AJ12" s="295"/>
      <c r="AK12" s="295"/>
      <c r="AL12" s="295"/>
      <c r="AM12" s="295"/>
      <c r="AN12" s="295"/>
      <c r="AO12" s="52"/>
      <c r="AP12" s="52"/>
      <c r="AQ12" s="52"/>
      <c r="AR12" s="52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53"/>
      <c r="BN12" s="53"/>
      <c r="BO12" s="53"/>
      <c r="BP12" s="53"/>
      <c r="BQ12" s="295"/>
      <c r="BR12" s="295"/>
      <c r="BS12" s="295"/>
      <c r="BT12" s="295"/>
      <c r="BU12" s="295"/>
      <c r="BV12" s="295"/>
    </row>
    <row r="13" spans="1:74" s="6" customFormat="1" ht="23.1" customHeight="1">
      <c r="A13" s="4"/>
      <c r="B13" s="67"/>
      <c r="C13" s="20"/>
      <c r="D13" s="20"/>
      <c r="E13" s="93"/>
      <c r="F13" s="61"/>
      <c r="G13" s="93"/>
      <c r="H13" s="61"/>
      <c r="I13" s="93"/>
      <c r="J13" s="61"/>
      <c r="K13" s="20"/>
      <c r="L13" s="20"/>
      <c r="M13" s="93"/>
      <c r="N13" s="61"/>
      <c r="O13" s="20"/>
      <c r="P13" s="93"/>
      <c r="Q13" s="122"/>
      <c r="R13" s="122"/>
      <c r="S13" s="61"/>
      <c r="T13" s="20"/>
      <c r="U13" s="20"/>
      <c r="V13" s="93"/>
      <c r="W13" s="168"/>
      <c r="X13" s="119" t="s">
        <v>55</v>
      </c>
      <c r="Y13" s="24">
        <f>Y12+1</f>
        <v>2</v>
      </c>
      <c r="Z13" s="5"/>
      <c r="AG13" s="53"/>
      <c r="AH13" s="53"/>
      <c r="AI13" s="53"/>
      <c r="AJ13" s="53"/>
      <c r="AK13" s="53"/>
      <c r="AL13" s="53"/>
      <c r="AM13" s="53"/>
      <c r="AN13" s="52"/>
      <c r="AO13" s="52"/>
      <c r="AP13" s="52"/>
      <c r="AQ13" s="52"/>
      <c r="AR13" s="52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s="6" customFormat="1" ht="23.1" customHeight="1">
      <c r="A14" s="4"/>
      <c r="B14" s="67"/>
      <c r="C14" s="20"/>
      <c r="D14" s="20"/>
      <c r="E14" s="93"/>
      <c r="F14" s="61"/>
      <c r="G14" s="93"/>
      <c r="H14" s="61"/>
      <c r="I14" s="93"/>
      <c r="J14" s="61"/>
      <c r="K14" s="20"/>
      <c r="L14" s="20"/>
      <c r="M14" s="93"/>
      <c r="N14" s="61"/>
      <c r="O14" s="20"/>
      <c r="P14" s="93"/>
      <c r="Q14" s="122"/>
      <c r="R14" s="122"/>
      <c r="S14" s="61"/>
      <c r="T14" s="20"/>
      <c r="U14" s="20"/>
      <c r="V14" s="93"/>
      <c r="W14" s="168"/>
      <c r="X14" s="120" t="s">
        <v>56</v>
      </c>
      <c r="Y14" s="25">
        <f t="shared" ref="Y14:Y26" si="0">Y13+1</f>
        <v>3</v>
      </c>
      <c r="Z14" s="5"/>
      <c r="AG14" s="269"/>
      <c r="AH14" s="269"/>
      <c r="AI14" s="269"/>
      <c r="AJ14" s="269"/>
      <c r="AK14" s="269"/>
      <c r="AL14" s="269"/>
      <c r="AM14" s="269"/>
      <c r="AN14" s="269"/>
      <c r="AO14" s="54"/>
      <c r="AP14" s="54"/>
      <c r="AQ14" s="54"/>
      <c r="AR14" s="54"/>
      <c r="AS14" s="303"/>
      <c r="AT14" s="303"/>
      <c r="AU14" s="303"/>
      <c r="AV14" s="304"/>
      <c r="AW14" s="304"/>
      <c r="AX14" s="304"/>
      <c r="AY14" s="304"/>
      <c r="AZ14" s="304"/>
      <c r="BA14" s="55"/>
      <c r="BB14" s="55"/>
      <c r="BC14" s="55"/>
      <c r="BD14" s="55"/>
      <c r="BE14" s="305"/>
      <c r="BF14" s="305"/>
      <c r="BG14" s="305"/>
      <c r="BH14" s="305"/>
      <c r="BI14" s="304"/>
      <c r="BJ14" s="304"/>
      <c r="BK14" s="304"/>
      <c r="BL14" s="304"/>
      <c r="BM14" s="54"/>
      <c r="BN14" s="54"/>
      <c r="BO14" s="54"/>
      <c r="BP14" s="54"/>
      <c r="BQ14" s="269"/>
      <c r="BR14" s="269"/>
      <c r="BS14" s="269"/>
      <c r="BT14" s="269"/>
      <c r="BU14" s="269"/>
      <c r="BV14" s="269"/>
    </row>
    <row r="15" spans="1:74" s="6" customFormat="1" ht="23.1" customHeight="1">
      <c r="A15" s="4"/>
      <c r="B15" s="67"/>
      <c r="C15" s="20"/>
      <c r="D15" s="20"/>
      <c r="E15" s="93"/>
      <c r="F15" s="61"/>
      <c r="G15" s="93"/>
      <c r="H15" s="61"/>
      <c r="I15" s="93"/>
      <c r="J15" s="61"/>
      <c r="K15" s="20"/>
      <c r="L15" s="20"/>
      <c r="M15" s="93"/>
      <c r="N15" s="61"/>
      <c r="O15" s="20"/>
      <c r="P15" s="93"/>
      <c r="Q15" s="122"/>
      <c r="R15" s="122"/>
      <c r="S15" s="61"/>
      <c r="T15" s="20"/>
      <c r="U15" s="20"/>
      <c r="V15" s="93"/>
      <c r="W15" s="168"/>
      <c r="X15" s="121" t="s">
        <v>57</v>
      </c>
      <c r="Y15" s="25">
        <f t="shared" si="0"/>
        <v>4</v>
      </c>
      <c r="Z15" s="5"/>
      <c r="AG15" s="251"/>
      <c r="AH15" s="251"/>
      <c r="AI15" s="251"/>
      <c r="AJ15" s="251"/>
      <c r="AK15" s="251"/>
      <c r="AL15" s="251"/>
      <c r="AM15" s="251"/>
      <c r="AN15" s="251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3"/>
      <c r="BL15" s="53"/>
      <c r="BM15" s="54"/>
      <c r="BN15" s="54"/>
      <c r="BO15" s="54"/>
      <c r="BP15" s="54"/>
      <c r="BQ15" s="295"/>
      <c r="BR15" s="295"/>
      <c r="BS15" s="295"/>
      <c r="BT15" s="295"/>
      <c r="BU15" s="295"/>
      <c r="BV15" s="295"/>
    </row>
    <row r="16" spans="1:74" s="6" customFormat="1" ht="23.1" customHeight="1">
      <c r="A16" s="4"/>
      <c r="B16" s="67"/>
      <c r="C16" s="20"/>
      <c r="D16" s="20"/>
      <c r="E16" s="93"/>
      <c r="F16" s="61"/>
      <c r="G16" s="93"/>
      <c r="H16" s="61"/>
      <c r="I16" s="93"/>
      <c r="J16" s="61"/>
      <c r="K16" s="20"/>
      <c r="L16" s="20"/>
      <c r="M16" s="93"/>
      <c r="N16" s="61"/>
      <c r="O16" s="20"/>
      <c r="P16" s="93"/>
      <c r="Q16" s="122"/>
      <c r="R16" s="122"/>
      <c r="S16" s="61"/>
      <c r="T16" s="20"/>
      <c r="U16" s="20"/>
      <c r="V16" s="93"/>
      <c r="W16" s="168"/>
      <c r="X16" s="121" t="s">
        <v>59</v>
      </c>
      <c r="Y16" s="25">
        <f t="shared" si="0"/>
        <v>5</v>
      </c>
      <c r="Z16" s="5"/>
      <c r="AG16" s="251"/>
      <c r="AH16" s="251"/>
      <c r="AI16" s="251"/>
      <c r="AJ16" s="251"/>
      <c r="AK16" s="251"/>
      <c r="AL16" s="251"/>
      <c r="AM16" s="251"/>
      <c r="AN16" s="251"/>
      <c r="AO16" s="53"/>
      <c r="AP16" s="53"/>
      <c r="AQ16" s="53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54"/>
      <c r="BO16" s="54"/>
      <c r="BP16" s="54"/>
      <c r="BQ16" s="295"/>
      <c r="BR16" s="295"/>
      <c r="BS16" s="295"/>
      <c r="BT16" s="295"/>
      <c r="BU16" s="295"/>
      <c r="BV16" s="295"/>
    </row>
    <row r="17" spans="1:26" s="6" customFormat="1" ht="23.1" customHeight="1">
      <c r="A17" s="4"/>
      <c r="B17" s="67"/>
      <c r="C17" s="20"/>
      <c r="D17" s="20"/>
      <c r="E17" s="93"/>
      <c r="F17" s="61"/>
      <c r="G17" s="93"/>
      <c r="H17" s="61"/>
      <c r="I17" s="93"/>
      <c r="J17" s="61"/>
      <c r="K17" s="20"/>
      <c r="L17" s="20"/>
      <c r="M17" s="93"/>
      <c r="N17" s="61"/>
      <c r="O17" s="20"/>
      <c r="P17" s="93"/>
      <c r="Q17" s="122"/>
      <c r="R17" s="122"/>
      <c r="S17" s="61"/>
      <c r="T17" s="20"/>
      <c r="U17" s="20"/>
      <c r="V17" s="93"/>
      <c r="W17" s="168"/>
      <c r="X17" s="121" t="s">
        <v>58</v>
      </c>
      <c r="Y17" s="25">
        <f t="shared" si="0"/>
        <v>6</v>
      </c>
      <c r="Z17" s="5"/>
    </row>
    <row r="18" spans="1:26" s="6" customFormat="1" ht="23.1" customHeight="1">
      <c r="A18" s="4"/>
      <c r="B18" s="67"/>
      <c r="C18" s="20"/>
      <c r="D18" s="20"/>
      <c r="E18" s="93"/>
      <c r="F18" s="61"/>
      <c r="G18" s="93"/>
      <c r="H18" s="61"/>
      <c r="I18" s="93"/>
      <c r="J18" s="61"/>
      <c r="K18" s="20"/>
      <c r="L18" s="20"/>
      <c r="M18" s="93"/>
      <c r="N18" s="61"/>
      <c r="O18" s="20"/>
      <c r="P18" s="93"/>
      <c r="Q18" s="122"/>
      <c r="R18" s="122"/>
      <c r="S18" s="61"/>
      <c r="T18" s="20"/>
      <c r="U18" s="20"/>
      <c r="V18" s="93"/>
      <c r="W18" s="168"/>
      <c r="X18" s="121" t="s">
        <v>60</v>
      </c>
      <c r="Y18" s="25">
        <f t="shared" si="0"/>
        <v>7</v>
      </c>
      <c r="Z18" s="5"/>
    </row>
    <row r="19" spans="1:26" s="6" customFormat="1" ht="23.1" customHeight="1">
      <c r="A19" s="4"/>
      <c r="B19" s="67"/>
      <c r="C19" s="20"/>
      <c r="D19" s="20"/>
      <c r="E19" s="93"/>
      <c r="F19" s="61"/>
      <c r="G19" s="93"/>
      <c r="H19" s="61"/>
      <c r="I19" s="93"/>
      <c r="J19" s="61"/>
      <c r="K19" s="20"/>
      <c r="L19" s="20"/>
      <c r="M19" s="93"/>
      <c r="N19" s="61"/>
      <c r="O19" s="20"/>
      <c r="P19" s="93"/>
      <c r="Q19" s="122"/>
      <c r="R19" s="122"/>
      <c r="S19" s="61"/>
      <c r="T19" s="20"/>
      <c r="U19" s="20"/>
      <c r="V19" s="93"/>
      <c r="W19" s="168"/>
      <c r="X19" s="121"/>
      <c r="Y19" s="25">
        <f t="shared" si="0"/>
        <v>8</v>
      </c>
      <c r="Z19" s="5"/>
    </row>
    <row r="20" spans="1:26" s="6" customFormat="1" ht="23.1" customHeight="1" thickBot="1">
      <c r="A20" s="4"/>
      <c r="B20" s="67"/>
      <c r="C20" s="20"/>
      <c r="D20" s="20"/>
      <c r="E20" s="93"/>
      <c r="F20" s="61"/>
      <c r="G20" s="93"/>
      <c r="H20" s="61"/>
      <c r="I20" s="93"/>
      <c r="J20" s="61"/>
      <c r="K20" s="20"/>
      <c r="L20" s="20"/>
      <c r="M20" s="93"/>
      <c r="N20" s="61"/>
      <c r="O20" s="20"/>
      <c r="P20" s="174"/>
      <c r="Q20" s="175"/>
      <c r="R20" s="175"/>
      <c r="S20" s="176"/>
      <c r="T20" s="20"/>
      <c r="U20" s="20"/>
      <c r="V20" s="93"/>
      <c r="W20" s="168"/>
      <c r="X20" s="121"/>
      <c r="Y20" s="25">
        <f t="shared" si="0"/>
        <v>9</v>
      </c>
      <c r="Z20" s="5"/>
    </row>
    <row r="21" spans="1:26" s="6" customFormat="1" ht="27" hidden="1" customHeight="1" thickBot="1">
      <c r="A21" s="4"/>
      <c r="B21" s="67"/>
      <c r="C21" s="20"/>
      <c r="D21" s="20"/>
      <c r="E21" s="65"/>
      <c r="F21" s="63"/>
      <c r="G21" s="65"/>
      <c r="H21" s="63"/>
      <c r="I21" s="65"/>
      <c r="J21" s="63"/>
      <c r="K21" s="56"/>
      <c r="L21" s="56"/>
      <c r="M21" s="65"/>
      <c r="N21" s="63"/>
      <c r="O21" s="56"/>
      <c r="P21" s="65"/>
      <c r="Q21" s="173"/>
      <c r="R21" s="173"/>
      <c r="S21" s="63"/>
      <c r="T21" s="56"/>
      <c r="U21" s="56"/>
      <c r="V21" s="65"/>
      <c r="W21" s="168"/>
      <c r="X21" s="92"/>
      <c r="Y21" s="25">
        <f t="shared" si="0"/>
        <v>10</v>
      </c>
      <c r="Z21" s="5"/>
    </row>
    <row r="22" spans="1:26" s="6" customFormat="1" ht="27" hidden="1" customHeight="1">
      <c r="A22" s="4"/>
      <c r="B22" s="100"/>
      <c r="C22" s="23"/>
      <c r="D22" s="23"/>
      <c r="E22" s="58"/>
      <c r="F22" s="64"/>
      <c r="G22" s="58"/>
      <c r="H22" s="64"/>
      <c r="I22" s="58"/>
      <c r="J22" s="64"/>
      <c r="K22" s="57"/>
      <c r="L22" s="57"/>
      <c r="M22" s="58"/>
      <c r="N22" s="64"/>
      <c r="O22" s="57"/>
      <c r="P22" s="58"/>
      <c r="Q22" s="170"/>
      <c r="R22" s="170"/>
      <c r="S22" s="63"/>
      <c r="T22" s="56"/>
      <c r="U22" s="56"/>
      <c r="V22" s="58"/>
      <c r="W22" s="169"/>
      <c r="X22" s="92"/>
      <c r="Y22" s="25">
        <f t="shared" si="0"/>
        <v>11</v>
      </c>
      <c r="Z22" s="5"/>
    </row>
    <row r="23" spans="1:26" s="6" customFormat="1" ht="27" hidden="1" customHeight="1">
      <c r="A23" s="4"/>
      <c r="B23" s="100"/>
      <c r="C23" s="23"/>
      <c r="D23" s="23"/>
      <c r="E23" s="58"/>
      <c r="F23" s="64"/>
      <c r="G23" s="58"/>
      <c r="H23" s="64"/>
      <c r="I23" s="58"/>
      <c r="J23" s="64"/>
      <c r="K23" s="57"/>
      <c r="L23" s="57"/>
      <c r="M23" s="58"/>
      <c r="N23" s="64"/>
      <c r="O23" s="57"/>
      <c r="P23" s="58"/>
      <c r="Q23" s="170"/>
      <c r="R23" s="170"/>
      <c r="S23" s="63"/>
      <c r="T23" s="56"/>
      <c r="U23" s="56"/>
      <c r="V23" s="58"/>
      <c r="W23" s="169"/>
      <c r="X23" s="92"/>
      <c r="Y23" s="25">
        <f t="shared" si="0"/>
        <v>12</v>
      </c>
      <c r="Z23" s="5"/>
    </row>
    <row r="24" spans="1:26" s="6" customFormat="1" ht="27" hidden="1" customHeight="1">
      <c r="A24" s="4"/>
      <c r="B24" s="100"/>
      <c r="C24" s="23"/>
      <c r="D24" s="23"/>
      <c r="E24" s="58"/>
      <c r="F24" s="64"/>
      <c r="G24" s="58"/>
      <c r="H24" s="64"/>
      <c r="I24" s="58"/>
      <c r="J24" s="64"/>
      <c r="K24" s="57"/>
      <c r="L24" s="57"/>
      <c r="M24" s="58"/>
      <c r="N24" s="64"/>
      <c r="O24" s="57"/>
      <c r="P24" s="58"/>
      <c r="Q24" s="170"/>
      <c r="R24" s="170"/>
      <c r="S24" s="63"/>
      <c r="T24" s="56"/>
      <c r="U24" s="56"/>
      <c r="V24" s="58"/>
      <c r="W24" s="169"/>
      <c r="X24" s="92"/>
      <c r="Y24" s="25">
        <f t="shared" si="0"/>
        <v>13</v>
      </c>
      <c r="Z24" s="5"/>
    </row>
    <row r="25" spans="1:26" s="6" customFormat="1" ht="27" hidden="1" customHeight="1">
      <c r="A25" s="4"/>
      <c r="B25" s="100"/>
      <c r="C25" s="23"/>
      <c r="D25" s="23"/>
      <c r="E25" s="58"/>
      <c r="F25" s="64"/>
      <c r="G25" s="58"/>
      <c r="H25" s="64"/>
      <c r="I25" s="58"/>
      <c r="J25" s="64"/>
      <c r="K25" s="57"/>
      <c r="L25" s="57"/>
      <c r="M25" s="58"/>
      <c r="N25" s="64"/>
      <c r="O25" s="57"/>
      <c r="P25" s="58"/>
      <c r="Q25" s="170"/>
      <c r="R25" s="170"/>
      <c r="S25" s="63"/>
      <c r="T25" s="56"/>
      <c r="U25" s="56"/>
      <c r="V25" s="58"/>
      <c r="W25" s="169"/>
      <c r="X25" s="92"/>
      <c r="Y25" s="25">
        <f t="shared" si="0"/>
        <v>14</v>
      </c>
      <c r="Z25" s="5"/>
    </row>
    <row r="26" spans="1:26" s="6" customFormat="1" ht="27" hidden="1" customHeight="1">
      <c r="A26" s="4"/>
      <c r="B26" s="100"/>
      <c r="C26" s="23"/>
      <c r="D26" s="23"/>
      <c r="E26" s="58"/>
      <c r="F26" s="64"/>
      <c r="G26" s="58"/>
      <c r="H26" s="64"/>
      <c r="I26" s="58"/>
      <c r="J26" s="64"/>
      <c r="K26" s="57"/>
      <c r="L26" s="57"/>
      <c r="M26" s="58"/>
      <c r="N26" s="64"/>
      <c r="O26" s="57"/>
      <c r="P26" s="58"/>
      <c r="Q26" s="170"/>
      <c r="R26" s="170"/>
      <c r="S26" s="63"/>
      <c r="T26" s="56"/>
      <c r="U26" s="56"/>
      <c r="V26" s="58"/>
      <c r="W26" s="169"/>
      <c r="X26" s="92"/>
      <c r="Y26" s="25">
        <f t="shared" si="0"/>
        <v>15</v>
      </c>
      <c r="Z26" s="5"/>
    </row>
    <row r="27" spans="1:26" s="6" customFormat="1" ht="24" customHeight="1">
      <c r="A27" s="4"/>
      <c r="B27" s="26">
        <f t="shared" ref="B27" si="1">SUM(B12:B26)</f>
        <v>0</v>
      </c>
      <c r="C27" s="30">
        <f t="shared" ref="C27:W27" si="2">SUM(C12:C26)</f>
        <v>0</v>
      </c>
      <c r="D27" s="30">
        <f t="shared" si="2"/>
        <v>0</v>
      </c>
      <c r="E27" s="28">
        <f t="shared" si="2"/>
        <v>0</v>
      </c>
      <c r="F27" s="29">
        <f t="shared" si="2"/>
        <v>0</v>
      </c>
      <c r="G27" s="28">
        <f t="shared" si="2"/>
        <v>0</v>
      </c>
      <c r="H27" s="29">
        <f t="shared" si="2"/>
        <v>0</v>
      </c>
      <c r="I27" s="28">
        <f t="shared" si="2"/>
        <v>0</v>
      </c>
      <c r="J27" s="29">
        <f t="shared" si="2"/>
        <v>0</v>
      </c>
      <c r="K27" s="30">
        <f t="shared" si="2"/>
        <v>0</v>
      </c>
      <c r="L27" s="30">
        <f t="shared" si="2"/>
        <v>0</v>
      </c>
      <c r="M27" s="28">
        <f t="shared" si="2"/>
        <v>0</v>
      </c>
      <c r="N27" s="29">
        <f t="shared" si="2"/>
        <v>0</v>
      </c>
      <c r="O27" s="30">
        <f t="shared" si="2"/>
        <v>0</v>
      </c>
      <c r="P27" s="28">
        <f t="shared" si="2"/>
        <v>0</v>
      </c>
      <c r="Q27" s="155">
        <f t="shared" si="2"/>
        <v>0</v>
      </c>
      <c r="R27" s="155">
        <f t="shared" si="2"/>
        <v>0</v>
      </c>
      <c r="S27" s="29">
        <f t="shared" si="2"/>
        <v>0</v>
      </c>
      <c r="T27" s="30">
        <f t="shared" si="2"/>
        <v>0</v>
      </c>
      <c r="U27" s="30">
        <f t="shared" si="2"/>
        <v>0</v>
      </c>
      <c r="V27" s="28">
        <f t="shared" si="2"/>
        <v>0</v>
      </c>
      <c r="W27" s="144">
        <f t="shared" si="2"/>
        <v>0</v>
      </c>
      <c r="X27" s="297" t="s">
        <v>4</v>
      </c>
      <c r="Y27" s="298"/>
      <c r="Z27" s="5"/>
    </row>
    <row r="28" spans="1:26" s="6" customFormat="1" ht="24" customHeight="1">
      <c r="A28" s="4"/>
      <c r="B28" s="100"/>
      <c r="C28" s="23"/>
      <c r="D28" s="23"/>
      <c r="E28" s="22"/>
      <c r="F28" s="62"/>
      <c r="G28" s="22"/>
      <c r="H28" s="62"/>
      <c r="I28" s="22"/>
      <c r="J28" s="62"/>
      <c r="K28" s="23"/>
      <c r="L28" s="23"/>
      <c r="M28" s="22"/>
      <c r="N28" s="62"/>
      <c r="O28" s="23"/>
      <c r="P28" s="22"/>
      <c r="Q28" s="122"/>
      <c r="R28" s="122"/>
      <c r="S28" s="62"/>
      <c r="T28" s="23"/>
      <c r="U28" s="23"/>
      <c r="V28" s="22"/>
      <c r="W28" s="116"/>
      <c r="X28" s="299" t="s">
        <v>3</v>
      </c>
      <c r="Y28" s="300"/>
      <c r="Z28" s="5"/>
    </row>
    <row r="29" spans="1:26" s="6" customFormat="1" ht="24" customHeight="1" thickBot="1">
      <c r="A29" s="4"/>
      <c r="B29" s="31">
        <f t="shared" ref="B29:W29" si="3">IF(SUM(B27:B28)=0,0,IF(B28=0,1*100.0001,IF(B27=0,1*-100.0001,(B27/B28*100-100))))</f>
        <v>0</v>
      </c>
      <c r="C29" s="35">
        <f t="shared" si="3"/>
        <v>0</v>
      </c>
      <c r="D29" s="35">
        <f t="shared" si="3"/>
        <v>0</v>
      </c>
      <c r="E29" s="33">
        <f t="shared" si="3"/>
        <v>0</v>
      </c>
      <c r="F29" s="34">
        <f t="shared" si="3"/>
        <v>0</v>
      </c>
      <c r="G29" s="33">
        <f t="shared" si="3"/>
        <v>0</v>
      </c>
      <c r="H29" s="34">
        <f t="shared" si="3"/>
        <v>0</v>
      </c>
      <c r="I29" s="33">
        <f t="shared" si="3"/>
        <v>0</v>
      </c>
      <c r="J29" s="34">
        <f t="shared" si="3"/>
        <v>0</v>
      </c>
      <c r="K29" s="35">
        <f t="shared" si="3"/>
        <v>0</v>
      </c>
      <c r="L29" s="35">
        <f t="shared" si="3"/>
        <v>0</v>
      </c>
      <c r="M29" s="33">
        <f t="shared" si="3"/>
        <v>0</v>
      </c>
      <c r="N29" s="34">
        <f t="shared" si="3"/>
        <v>0</v>
      </c>
      <c r="O29" s="35">
        <f t="shared" si="3"/>
        <v>0</v>
      </c>
      <c r="P29" s="33">
        <f t="shared" si="3"/>
        <v>0</v>
      </c>
      <c r="Q29" s="156">
        <f t="shared" si="3"/>
        <v>0</v>
      </c>
      <c r="R29" s="156">
        <f t="shared" si="3"/>
        <v>0</v>
      </c>
      <c r="S29" s="34">
        <f t="shared" si="3"/>
        <v>0</v>
      </c>
      <c r="T29" s="35">
        <f t="shared" si="3"/>
        <v>0</v>
      </c>
      <c r="U29" s="35">
        <f t="shared" si="3"/>
        <v>0</v>
      </c>
      <c r="V29" s="33">
        <f t="shared" si="3"/>
        <v>0</v>
      </c>
      <c r="W29" s="145">
        <f t="shared" si="3"/>
        <v>0</v>
      </c>
      <c r="X29" s="301" t="s">
        <v>16</v>
      </c>
      <c r="Y29" s="302"/>
      <c r="Z29" s="5"/>
    </row>
    <row r="30" spans="1:26" s="6" customFormat="1" ht="4.3499999999999996" customHeight="1" thickBot="1">
      <c r="A30" s="8"/>
      <c r="B30" s="44"/>
      <c r="C30" s="44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9"/>
    </row>
    <row r="31" spans="1:26" ht="18" thickTop="1"/>
    <row r="36" spans="13:14">
      <c r="M36" s="294"/>
      <c r="N36" s="294"/>
    </row>
  </sheetData>
  <sheetProtection algorithmName="SHA-512" hashValue="ty6pURbiMA1Ejc64kFjiNqm9XU4yTKJhQLCPSe+mV3J92ReI440NBI9T9lyq5JwR5T+pZ/ZIa0O1cd81MBkM8g==" saltValue="WPeRok/WVFEjnlhFsFwNYQ==" spinCount="100000" sheet="1" formatCells="0" formatColumns="0" formatRows="0" insertColumns="0" insertRows="0" insertHyperlinks="0" deleteColumns="0" deleteRows="0" sort="0" autoFilter="0" pivotTables="0"/>
  <mergeCells count="52"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Q10:Q11"/>
    <mergeCell ref="B6:E7"/>
    <mergeCell ref="V6:Y7"/>
    <mergeCell ref="G7:T7"/>
    <mergeCell ref="B9:E9"/>
    <mergeCell ref="F9:G9"/>
    <mergeCell ref="H9:I9"/>
    <mergeCell ref="J9:M9"/>
    <mergeCell ref="N9:P9"/>
    <mergeCell ref="S9:V9"/>
    <mergeCell ref="B10:E10"/>
    <mergeCell ref="F10:G10"/>
    <mergeCell ref="H10:I10"/>
    <mergeCell ref="J10:M10"/>
    <mergeCell ref="N10:P10"/>
    <mergeCell ref="R10:R11"/>
    <mergeCell ref="S10:V10"/>
    <mergeCell ref="W10:W11"/>
    <mergeCell ref="X10:X11"/>
    <mergeCell ref="Y10:Y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0:Y30"/>
    <mergeCell ref="M36:N36"/>
    <mergeCell ref="AG15:AN16"/>
    <mergeCell ref="BQ15:BV16"/>
    <mergeCell ref="AR16:BM16"/>
    <mergeCell ref="X27:Y27"/>
    <mergeCell ref="X28:Y28"/>
    <mergeCell ref="X29:Y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2022-01-13T13:25:00Z</cp:lastPrinted>
  <dcterms:created xsi:type="dcterms:W3CDTF">2002-05-03T06:31:37Z</dcterms:created>
  <dcterms:modified xsi:type="dcterms:W3CDTF">2022-01-13T13:25:39Z</dcterms:modified>
</cp:coreProperties>
</file>