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edia Department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Month'!$A$1:$Q$31</definedName>
    <definedName name="_xlnm.Print_Area" localSheetId="0">'Sabiqa Month'!$A$1:$Q$30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6" l="1"/>
  <c r="D13" i="36"/>
  <c r="E13" i="36"/>
  <c r="F13" i="36"/>
  <c r="G13" i="36"/>
  <c r="H13" i="36"/>
  <c r="I13" i="36"/>
  <c r="J13" i="36"/>
  <c r="K13" i="36"/>
  <c r="L13" i="36"/>
  <c r="M13" i="36"/>
  <c r="N13" i="36"/>
  <c r="C14" i="36"/>
  <c r="D14" i="36"/>
  <c r="E14" i="36"/>
  <c r="F14" i="36"/>
  <c r="G14" i="36"/>
  <c r="H14" i="36"/>
  <c r="I14" i="36"/>
  <c r="J14" i="36"/>
  <c r="K14" i="36"/>
  <c r="K15" i="36" s="1"/>
  <c r="L14" i="36"/>
  <c r="M14" i="36"/>
  <c r="M15" i="36" s="1"/>
  <c r="N14" i="36"/>
  <c r="C15" i="36"/>
  <c r="D15" i="36"/>
  <c r="E15" i="36"/>
  <c r="F15" i="36"/>
  <c r="G15" i="36"/>
  <c r="H15" i="36"/>
  <c r="I15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C22" i="36"/>
  <c r="D22" i="36"/>
  <c r="E22" i="36"/>
  <c r="F22" i="36"/>
  <c r="G22" i="36"/>
  <c r="H22" i="36"/>
  <c r="I22" i="36"/>
  <c r="J22" i="36"/>
  <c r="K22" i="36"/>
  <c r="K23" i="36" s="1"/>
  <c r="L22" i="36"/>
  <c r="L23" i="36" s="1"/>
  <c r="M22" i="36"/>
  <c r="N22" i="36"/>
  <c r="C23" i="36"/>
  <c r="D23" i="36"/>
  <c r="E23" i="36"/>
  <c r="F23" i="36"/>
  <c r="G23" i="36"/>
  <c r="H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C26" i="36"/>
  <c r="D26" i="36"/>
  <c r="E26" i="36"/>
  <c r="F26" i="36"/>
  <c r="G26" i="36"/>
  <c r="H26" i="36"/>
  <c r="I26" i="36"/>
  <c r="J26" i="36"/>
  <c r="K26" i="36"/>
  <c r="L26" i="36"/>
  <c r="L27" i="36" s="1"/>
  <c r="M26" i="36"/>
  <c r="M27" i="36" s="1"/>
  <c r="N26" i="36"/>
  <c r="N27" i="36" s="1"/>
  <c r="C27" i="36"/>
  <c r="D27" i="36"/>
  <c r="E27" i="36"/>
  <c r="F27" i="36"/>
  <c r="G27" i="36"/>
  <c r="H27" i="36"/>
  <c r="I27" i="36"/>
  <c r="J27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C30" i="36"/>
  <c r="D30" i="36"/>
  <c r="E30" i="36"/>
  <c r="F30" i="36"/>
  <c r="G30" i="36"/>
  <c r="H30" i="36"/>
  <c r="H31" i="36" s="1"/>
  <c r="I30" i="36"/>
  <c r="I31" i="36" s="1"/>
  <c r="J30" i="36"/>
  <c r="K30" i="36"/>
  <c r="L30" i="36"/>
  <c r="L31" i="36" s="1"/>
  <c r="M30" i="36"/>
  <c r="N30" i="36"/>
  <c r="C31" i="36"/>
  <c r="D31" i="36"/>
  <c r="E31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C34" i="36"/>
  <c r="D34" i="36"/>
  <c r="E34" i="36"/>
  <c r="E35" i="36" s="1"/>
  <c r="F34" i="36"/>
  <c r="G34" i="36"/>
  <c r="H34" i="36"/>
  <c r="I34" i="36"/>
  <c r="I35" i="36" s="1"/>
  <c r="J34" i="36"/>
  <c r="J35" i="36" s="1"/>
  <c r="K34" i="36"/>
  <c r="L34" i="36"/>
  <c r="M34" i="36"/>
  <c r="N34" i="36"/>
  <c r="N35" i="36" s="1"/>
  <c r="C35" i="36"/>
  <c r="D35" i="36"/>
  <c r="M35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C42" i="36"/>
  <c r="D42" i="36"/>
  <c r="E42" i="36"/>
  <c r="E43" i="36" s="1"/>
  <c r="F42" i="36"/>
  <c r="G42" i="36"/>
  <c r="H42" i="36"/>
  <c r="I42" i="36"/>
  <c r="I43" i="36" s="1"/>
  <c r="J42" i="36"/>
  <c r="K42" i="36"/>
  <c r="L42" i="36"/>
  <c r="M42" i="36"/>
  <c r="M43" i="36" s="1"/>
  <c r="N42" i="36"/>
  <c r="C43" i="36"/>
  <c r="D43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C47" i="36"/>
  <c r="D47" i="36"/>
  <c r="E47" i="36"/>
  <c r="F47" i="36"/>
  <c r="G47" i="36"/>
  <c r="H47" i="36"/>
  <c r="I47" i="36"/>
  <c r="L47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C51" i="36"/>
  <c r="D51" i="36"/>
  <c r="E51" i="36"/>
  <c r="F51" i="36"/>
  <c r="G51" i="36"/>
  <c r="H51" i="36"/>
  <c r="I51" i="36"/>
  <c r="J51" i="36"/>
  <c r="K51" i="36"/>
  <c r="L51" i="36"/>
  <c r="M51" i="36"/>
  <c r="N51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C55" i="36"/>
  <c r="D55" i="36"/>
  <c r="E55" i="36"/>
  <c r="F55" i="36"/>
  <c r="G55" i="36"/>
  <c r="H55" i="36"/>
  <c r="I55" i="36"/>
  <c r="J55" i="36"/>
  <c r="K55" i="36"/>
  <c r="L55" i="36"/>
  <c r="M55" i="36"/>
  <c r="N55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C58" i="36"/>
  <c r="D58" i="36"/>
  <c r="E58" i="36"/>
  <c r="F58" i="36"/>
  <c r="G58" i="36"/>
  <c r="H58" i="36"/>
  <c r="I58" i="36"/>
  <c r="J58" i="36"/>
  <c r="J59" i="36" s="1"/>
  <c r="K58" i="36"/>
  <c r="L58" i="36"/>
  <c r="M58" i="36"/>
  <c r="N58" i="36"/>
  <c r="N59" i="36" s="1"/>
  <c r="C59" i="36"/>
  <c r="D59" i="36"/>
  <c r="E59" i="36"/>
  <c r="F59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C62" i="36"/>
  <c r="D62" i="36"/>
  <c r="E62" i="36"/>
  <c r="F62" i="36"/>
  <c r="G62" i="36"/>
  <c r="H62" i="36"/>
  <c r="I62" i="36"/>
  <c r="J62" i="36"/>
  <c r="K62" i="36"/>
  <c r="K63" i="36" s="1"/>
  <c r="L62" i="36"/>
  <c r="M62" i="36"/>
  <c r="M63" i="36" s="1"/>
  <c r="N62" i="36"/>
  <c r="C63" i="36"/>
  <c r="D63" i="36"/>
  <c r="E63" i="36"/>
  <c r="F63" i="36"/>
  <c r="I63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C66" i="36"/>
  <c r="D66" i="36"/>
  <c r="E66" i="36"/>
  <c r="E67" i="36" s="1"/>
  <c r="F66" i="36"/>
  <c r="G66" i="36"/>
  <c r="H66" i="36"/>
  <c r="I66" i="36"/>
  <c r="I67" i="36" s="1"/>
  <c r="J66" i="36"/>
  <c r="K66" i="36"/>
  <c r="L66" i="36"/>
  <c r="M66" i="36"/>
  <c r="M67" i="36" s="1"/>
  <c r="N66" i="36"/>
  <c r="C67" i="36"/>
  <c r="D67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C71" i="36"/>
  <c r="D71" i="36"/>
  <c r="E71" i="36"/>
  <c r="F71" i="36"/>
  <c r="G71" i="36"/>
  <c r="H71" i="36"/>
  <c r="I71" i="36"/>
  <c r="J71" i="36"/>
  <c r="K71" i="36"/>
  <c r="L71" i="36"/>
  <c r="M71" i="36"/>
  <c r="N71" i="36"/>
  <c r="C27" i="33"/>
  <c r="C29" i="33" s="1"/>
  <c r="J5" i="36"/>
  <c r="O13" i="36" s="1"/>
  <c r="E5" i="36"/>
  <c r="O14" i="36" s="1"/>
  <c r="O6" i="36"/>
  <c r="B6" i="36"/>
  <c r="O3" i="36"/>
  <c r="B3" i="36"/>
  <c r="N6" i="33"/>
  <c r="N3" i="33"/>
  <c r="B6" i="33"/>
  <c r="B3" i="33"/>
  <c r="N63" i="36" l="1"/>
  <c r="L63" i="36"/>
  <c r="J63" i="36"/>
  <c r="H63" i="36"/>
  <c r="L59" i="36"/>
  <c r="H59" i="36"/>
  <c r="J47" i="36"/>
  <c r="L15" i="36"/>
  <c r="J15" i="36"/>
  <c r="G63" i="36"/>
  <c r="M59" i="36"/>
  <c r="K59" i="36"/>
  <c r="I59" i="36"/>
  <c r="G59" i="36"/>
  <c r="M47" i="36"/>
  <c r="K47" i="36"/>
  <c r="M31" i="36"/>
  <c r="K73" i="36"/>
  <c r="K67" i="36"/>
  <c r="G43" i="36"/>
  <c r="K43" i="36"/>
  <c r="H67" i="36"/>
  <c r="L67" i="36"/>
  <c r="F35" i="36"/>
  <c r="K74" i="36"/>
  <c r="F74" i="36"/>
  <c r="G67" i="36"/>
  <c r="L43" i="36"/>
  <c r="H43" i="36"/>
  <c r="K27" i="36"/>
  <c r="M23" i="36"/>
  <c r="N43" i="36"/>
  <c r="J43" i="36"/>
  <c r="F43" i="36"/>
  <c r="H73" i="36"/>
  <c r="G73" i="36"/>
  <c r="C73" i="36"/>
  <c r="D73" i="36"/>
  <c r="L73" i="36"/>
  <c r="N73" i="36"/>
  <c r="C74" i="36"/>
  <c r="N74" i="36"/>
  <c r="N75" i="36" s="1"/>
  <c r="J73" i="36"/>
  <c r="M73" i="36"/>
  <c r="E73" i="36"/>
  <c r="M74" i="36"/>
  <c r="E74" i="36"/>
  <c r="L74" i="36"/>
  <c r="H74" i="36"/>
  <c r="H75" i="36" s="1"/>
  <c r="D74" i="36"/>
  <c r="G74" i="36"/>
  <c r="J74" i="36"/>
  <c r="F73" i="36"/>
  <c r="I73" i="36"/>
  <c r="K35" i="36"/>
  <c r="J31" i="36"/>
  <c r="N23" i="36"/>
  <c r="J23" i="36"/>
  <c r="G35" i="36"/>
  <c r="N31" i="36"/>
  <c r="N47" i="36"/>
  <c r="I74" i="36"/>
  <c r="F31" i="36"/>
  <c r="N67" i="36"/>
  <c r="J67" i="36"/>
  <c r="F67" i="36"/>
  <c r="K31" i="36"/>
  <c r="G31" i="36"/>
  <c r="N15" i="36"/>
  <c r="L35" i="36"/>
  <c r="H35" i="36"/>
  <c r="M75" i="36"/>
  <c r="I23" i="36"/>
  <c r="D27" i="33"/>
  <c r="D29" i="33" s="1"/>
  <c r="E27" i="33"/>
  <c r="E29" i="33" s="1"/>
  <c r="L75" i="36" l="1"/>
  <c r="J75" i="36"/>
  <c r="K75" i="36"/>
  <c r="G75" i="36"/>
  <c r="E75" i="36"/>
  <c r="F75" i="36"/>
  <c r="C75" i="36"/>
  <c r="D75" i="36"/>
  <c r="I75" i="36"/>
  <c r="F27" i="33"/>
  <c r="F29" i="33" s="1"/>
  <c r="G27" i="33" l="1"/>
  <c r="G29" i="33" s="1"/>
  <c r="H27" i="33" l="1"/>
  <c r="H29" i="33" s="1"/>
  <c r="I27" i="33" l="1"/>
  <c r="I29" i="33" s="1"/>
  <c r="J27" i="33" l="1"/>
  <c r="J29" i="33" s="1"/>
  <c r="K27" i="33" l="1"/>
  <c r="K29" i="33" s="1"/>
  <c r="L27" i="33" l="1"/>
  <c r="L29" i="33" s="1"/>
  <c r="M27" i="33" l="1"/>
  <c r="M29" i="33" s="1"/>
  <c r="N27" i="33"/>
  <c r="N29" i="33" s="1"/>
  <c r="C27" i="34" l="1"/>
  <c r="C29" i="34" s="1"/>
  <c r="D27" i="34"/>
  <c r="D29" i="34" s="1"/>
  <c r="E27" i="34"/>
  <c r="E29" i="34" s="1"/>
  <c r="F27" i="34"/>
  <c r="F29" i="34" s="1"/>
  <c r="G27" i="34"/>
  <c r="H27" i="34"/>
  <c r="H29" i="34" s="1"/>
  <c r="I27" i="34"/>
  <c r="I29" i="34" s="1"/>
  <c r="J27" i="34"/>
  <c r="J29" i="34" s="1"/>
  <c r="K27" i="34"/>
  <c r="K29" i="34" s="1"/>
  <c r="L27" i="34"/>
  <c r="L29" i="34" s="1"/>
  <c r="M27" i="34"/>
  <c r="M29" i="34" s="1"/>
  <c r="N27" i="34"/>
  <c r="N29" i="34" s="1"/>
  <c r="G29" i="34"/>
  <c r="B70" i="36" l="1"/>
  <c r="B66" i="36"/>
  <c r="B62" i="36"/>
  <c r="B58" i="36"/>
  <c r="B54" i="36"/>
  <c r="B50" i="36"/>
  <c r="B46" i="36"/>
  <c r="B42" i="36"/>
  <c r="B38" i="36"/>
  <c r="B34" i="36"/>
  <c r="B30" i="36"/>
  <c r="B26" i="36"/>
  <c r="B22" i="36"/>
  <c r="B18" i="36"/>
  <c r="B14" i="36"/>
  <c r="B69" i="36"/>
  <c r="B65" i="36"/>
  <c r="B61" i="36"/>
  <c r="B57" i="36"/>
  <c r="B53" i="36"/>
  <c r="B49" i="36"/>
  <c r="B45" i="36"/>
  <c r="B41" i="36"/>
  <c r="B37" i="36"/>
  <c r="B33" i="36"/>
  <c r="B29" i="36"/>
  <c r="B25" i="36"/>
  <c r="B21" i="36"/>
  <c r="B17" i="36"/>
  <c r="B13" i="36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B43" i="36" l="1"/>
  <c r="B67" i="36"/>
  <c r="B71" i="36"/>
  <c r="B63" i="36"/>
  <c r="B47" i="36"/>
  <c r="B55" i="36"/>
  <c r="B59" i="36"/>
  <c r="B39" i="36"/>
  <c r="B23" i="36"/>
  <c r="B19" i="36"/>
  <c r="B35" i="36"/>
  <c r="B27" i="36"/>
  <c r="B51" i="36"/>
  <c r="P61" i="36"/>
  <c r="P65" i="36"/>
  <c r="P69" i="36"/>
  <c r="B73" i="36" l="1"/>
  <c r="O18" i="36"/>
  <c r="O22" i="36" s="1"/>
  <c r="O26" i="36" s="1"/>
  <c r="O30" i="36" s="1"/>
  <c r="O34" i="36" s="1"/>
  <c r="O38" i="36" s="1"/>
  <c r="O42" i="36" s="1"/>
  <c r="O46" i="36" s="1"/>
  <c r="O50" i="36" s="1"/>
  <c r="O54" i="36" s="1"/>
  <c r="O58" i="36" s="1"/>
  <c r="O62" i="36" s="1"/>
  <c r="O66" i="36" s="1"/>
  <c r="O70" i="36" s="1"/>
  <c r="O74" i="36" s="1"/>
  <c r="O17" i="36"/>
  <c r="O21" i="36" s="1"/>
  <c r="O25" i="36" s="1"/>
  <c r="O29" i="36" s="1"/>
  <c r="O33" i="36" s="1"/>
  <c r="O37" i="36" s="1"/>
  <c r="O41" i="36" s="1"/>
  <c r="O45" i="36" s="1"/>
  <c r="O49" i="36" s="1"/>
  <c r="O53" i="36" s="1"/>
  <c r="O57" i="36" s="1"/>
  <c r="O61" i="36" s="1"/>
  <c r="O65" i="36" s="1"/>
  <c r="O69" i="36" s="1"/>
  <c r="O73" i="36" s="1"/>
  <c r="P57" i="36"/>
  <c r="P53" i="36"/>
  <c r="P49" i="36"/>
  <c r="P45" i="36"/>
  <c r="P41" i="36"/>
  <c r="P37" i="36"/>
  <c r="P33" i="36"/>
  <c r="P29" i="36"/>
  <c r="P25" i="36"/>
  <c r="P21" i="36"/>
  <c r="P17" i="36"/>
  <c r="P13" i="36"/>
  <c r="O19" i="36"/>
  <c r="O23" i="36" s="1"/>
  <c r="O27" i="36" s="1"/>
  <c r="O31" i="36" s="1"/>
  <c r="O35" i="36" s="1"/>
  <c r="O39" i="36" s="1"/>
  <c r="O43" i="36" s="1"/>
  <c r="O47" i="36" s="1"/>
  <c r="O51" i="36" s="1"/>
  <c r="O55" i="36" s="1"/>
  <c r="O59" i="36" s="1"/>
  <c r="O63" i="36" s="1"/>
  <c r="O67" i="36" s="1"/>
  <c r="O71" i="36" s="1"/>
  <c r="O75" i="36" s="1"/>
  <c r="Q18" i="36"/>
  <c r="Q19" i="36" s="1"/>
  <c r="Q14" i="36"/>
  <c r="Q15" i="36" s="1"/>
  <c r="B27" i="34" l="1"/>
  <c r="B29" i="34" s="1"/>
  <c r="B31" i="36" s="1"/>
  <c r="P13" i="34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13" i="33" l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B27" i="33" l="1"/>
  <c r="B74" i="36" l="1"/>
  <c r="B75" i="36" s="1"/>
  <c r="B15" i="36"/>
  <c r="B29" i="33" l="1"/>
</calcChain>
</file>

<file path=xl/sharedStrings.xml><?xml version="1.0" encoding="utf-8"?>
<sst xmlns="http://schemas.openxmlformats.org/spreadsheetml/2006/main" count="100" uniqueCount="47">
  <si>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</si>
  <si>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</si>
  <si>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</si>
  <si>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</si>
  <si>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</si>
  <si>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</si>
  <si>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</si>
  <si>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</si>
  <si>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</si>
  <si>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</si>
  <si>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</si>
  <si>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</si>
  <si>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</si>
  <si>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</si>
  <si>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</si>
  <si>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</si>
  <si>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</si>
  <si>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</si>
  <si>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</si>
  <si>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</si>
  <si>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</si>
  <si>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</si>
  <si>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 xml:space="preserve">اس ماہ کی کارکردگی </t>
  </si>
  <si>
    <t>صوبائی ذِمہ دار</t>
  </si>
  <si>
    <t>ڈیپارٹمنٹ نِگران</t>
  </si>
  <si>
    <t>شخصیات کا مدنی حلقہ</t>
  </si>
  <si>
    <t>مدنی مراکز میں آمد</t>
  </si>
  <si>
    <t>میڈیا سے متعلقہ کتنے اداروں میں دعوت اسلامی کا دینی کام ہورہا ہے</t>
  </si>
  <si>
    <t>پرنٹ میڈیا</t>
  </si>
  <si>
    <t>الیکٹرانک میڈیا</t>
  </si>
  <si>
    <t>کتنے رابطے میں ہیں</t>
  </si>
  <si>
    <t>شرکاء</t>
  </si>
  <si>
    <t>تعداد مدنی حلقے</t>
  </si>
  <si>
    <t>عالمی مدنی مرکز</t>
  </si>
  <si>
    <t>صوبائی مدنی مرکز</t>
  </si>
  <si>
    <t>کالمز/
آرٹیکلز/
بلاگز</t>
  </si>
  <si>
    <t>کتنی خبریں</t>
  </si>
  <si>
    <t>کتنے چینلز نے کوریج کی</t>
  </si>
  <si>
    <t>کتنے ایونٹ</t>
  </si>
  <si>
    <t>صحافی</t>
  </si>
  <si>
    <t>کالم نگار
/بلاگرز</t>
  </si>
  <si>
    <t>عہدے
داران</t>
  </si>
  <si>
    <t>اینکر پرسنز</t>
  </si>
  <si>
    <r>
      <rPr>
        <sz val="18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 </t>
    </r>
    <r>
      <rPr>
        <sz val="15"/>
        <rFont val="Alvi Nastaleeq"/>
      </rPr>
      <t>(میڈیا ڈیپارٹمنٹ)</t>
    </r>
  </si>
  <si>
    <r>
      <rPr>
        <sz val="18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 </t>
    </r>
    <r>
      <rPr>
        <sz val="15"/>
        <rFont val="Alvi Nastaleeq"/>
      </rPr>
      <t>(میڈیا 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</si>
  <si>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ڈیپارٹمنٹ نِگران  کو ای میل کریں۔</t>
    </r>
  </si>
  <si>
    <t>تقابلی جائزہ  (ترقی /تنزلی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</si>
</sst>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5"/>
      <name val="Alvi Nastaleeq"/>
    </font>
    <font>
      <sz val="13"/>
      <color theme="1"/>
      <name val="Alvi Nastaleeq"/>
    </font>
    <font>
      <sz val="16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4"/>
      <name val="Times New Roman"/>
      <family val="1"/>
    </font>
    <font>
      <sz val="8"/>
      <name val="Alvi Nastaleeq"/>
    </font>
    <font>
      <sz val="14"/>
      <name val="Jameel Noori Nastaleeq"/>
    </font>
    <font>
      <sz val="18"/>
      <name val="UL Sajid Heading"/>
      <charset val="178"/>
    </font>
    <font>
      <sz val="12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75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22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38" fontId="16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6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4" xfId="4" applyFont="1" applyFill="1" applyBorder="1" applyAlignment="1" applyProtection="1">
      <alignment horizontal="center" vertical="center" wrapText="1" shrinkToFit="1"/>
      <protection locked="0"/>
    </xf>
    <xf numFmtId="0" fontId="13" fillId="0" borderId="24" xfId="4" applyFont="1" applyFill="1" applyBorder="1" applyAlignment="1" applyProtection="1">
      <alignment horizontal="center" vertical="center" wrapText="1" shrinkToFit="1"/>
      <protection locked="0"/>
    </xf>
    <xf numFmtId="1" fontId="16" fillId="0" borderId="61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</xf>
    <xf numFmtId="0" fontId="8" fillId="0" borderId="24" xfId="4" applyFont="1" applyFill="1" applyBorder="1" applyAlignment="1" applyProtection="1">
      <alignment horizontal="center" vertical="center" wrapText="1" shrinkToFit="1"/>
    </xf>
    <xf numFmtId="0" fontId="13" fillId="0" borderId="24" xfId="4" applyFont="1" applyFill="1" applyBorder="1" applyAlignment="1" applyProtection="1">
      <alignment horizontal="center" vertical="center" wrapText="1" shrinkToFit="1"/>
    </xf>
    <xf numFmtId="1" fontId="7" fillId="4" borderId="63" xfId="3" applyNumberFormat="1" applyFont="1" applyFill="1" applyBorder="1" applyAlignment="1" applyProtection="1">
      <alignment horizontal="center" vertical="center" shrinkToFit="1"/>
    </xf>
    <xf numFmtId="1" fontId="7" fillId="2" borderId="24" xfId="3" applyNumberFormat="1" applyFont="1" applyFill="1" applyBorder="1" applyAlignment="1" applyProtection="1">
      <alignment horizontal="center" vertical="center" shrinkToFit="1"/>
    </xf>
    <xf numFmtId="1" fontId="7" fillId="3" borderId="71" xfId="3" applyNumberFormat="1" applyFont="1" applyFill="1" applyBorder="1" applyAlignment="1" applyProtection="1">
      <alignment horizontal="center" vertical="center" shrinkToFit="1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0" borderId="25" xfId="3" applyNumberFormat="1" applyFont="1" applyFill="1" applyBorder="1" applyAlignment="1" applyProtection="1">
      <alignment horizontal="center" vertical="center" shrinkToFit="1"/>
    </xf>
    <xf numFmtId="1" fontId="12" fillId="0" borderId="54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55" xfId="3" applyNumberFormat="1" applyFont="1" applyFill="1" applyBorder="1" applyAlignment="1" applyProtection="1">
      <alignment horizontal="center" vertical="center" shrinkToFit="1"/>
    </xf>
    <xf numFmtId="1" fontId="12" fillId="3" borderId="54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2" borderId="52" xfId="3" applyNumberFormat="1" applyFont="1" applyFill="1" applyBorder="1" applyAlignment="1" applyProtection="1">
      <alignment horizontal="center" vertical="center" shrinkToFit="1"/>
    </xf>
    <xf numFmtId="1" fontId="12" fillId="2" borderId="55" xfId="3" applyNumberFormat="1" applyFont="1" applyFill="1" applyBorder="1" applyAlignment="1" applyProtection="1">
      <alignment horizontal="center" vertical="center" shrinkToFit="1"/>
    </xf>
    <xf numFmtId="1" fontId="12" fillId="2" borderId="54" xfId="3" applyNumberFormat="1" applyFont="1" applyFill="1" applyBorder="1" applyAlignment="1" applyProtection="1">
      <alignment horizontal="center" vertical="center" shrinkToFit="1"/>
    </xf>
    <xf numFmtId="1" fontId="12" fillId="2" borderId="25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" fontId="12" fillId="0" borderId="52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" fillId="3" borderId="53" xfId="3" applyFont="1" applyFill="1" applyBorder="1" applyAlignment="1" applyProtection="1">
      <alignment vertical="center" textRotation="90" wrapText="1" shrinkToFit="1"/>
    </xf>
    <xf numFmtId="0" fontId="3" fillId="3" borderId="1" xfId="3" applyFont="1" applyFill="1" applyBorder="1" applyProtection="1">
      <protection locked="0"/>
    </xf>
    <xf numFmtId="0" fontId="3" fillId="0" borderId="0" xfId="3" applyFont="1" applyProtection="1"/>
    <xf numFmtId="0" fontId="3" fillId="0" borderId="0" xfId="3" applyFont="1" applyFill="1" applyProtection="1"/>
    <xf numFmtId="1" fontId="16" fillId="0" borderId="7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6" xfId="1" applyNumberFormat="1" applyFont="1" applyFill="1" applyBorder="1" applyAlignment="1" applyProtection="1">
      <alignment horizontal="center" vertical="center" shrinkToFit="1"/>
    </xf>
    <xf numFmtId="38" fontId="16" fillId="2" borderId="60" xfId="1" applyNumberFormat="1" applyFont="1" applyFill="1" applyBorder="1" applyAlignment="1" applyProtection="1">
      <alignment horizontal="center" vertical="center" wrapText="1" shrinkToFit="1"/>
    </xf>
    <xf numFmtId="1" fontId="12" fillId="0" borderId="29" xfId="3" applyNumberFormat="1" applyFont="1" applyFill="1" applyBorder="1" applyAlignment="1" applyProtection="1">
      <alignment horizontal="center"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65" fontId="12" fillId="2" borderId="66" xfId="3" applyNumberFormat="1" applyFont="1" applyFill="1" applyBorder="1" applyAlignment="1" applyProtection="1">
      <alignment horizontal="center" vertical="center" shrinkToFit="1"/>
    </xf>
    <xf numFmtId="1" fontId="12" fillId="2" borderId="29" xfId="3" applyNumberFormat="1" applyFont="1" applyFill="1" applyBorder="1" applyAlignment="1" applyProtection="1">
      <alignment horizontal="center" vertical="center" shrinkToFit="1"/>
    </xf>
    <xf numFmtId="165" fontId="12" fillId="5" borderId="66" xfId="3" applyNumberFormat="1" applyFont="1" applyFill="1" applyBorder="1" applyAlignment="1" applyProtection="1">
      <alignment horizontal="center" vertical="center" shrinkToFit="1"/>
    </xf>
    <xf numFmtId="1" fontId="16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9" xfId="1" applyNumberFormat="1" applyFont="1" applyFill="1" applyBorder="1" applyAlignment="1" applyProtection="1">
      <alignment horizontal="center" vertical="center" shrinkToFit="1"/>
      <protection locked="0"/>
    </xf>
    <xf numFmtId="0" fontId="19" fillId="3" borderId="0" xfId="3" applyFont="1" applyFill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25" fillId="2" borderId="29" xfId="0" applyFont="1" applyFill="1" applyBorder="1" applyAlignment="1">
      <alignment horizontal="center" vertical="center" wrapText="1" shrinkToFit="1"/>
    </xf>
    <xf numFmtId="0" fontId="27" fillId="2" borderId="13" xfId="0" applyFont="1" applyFill="1" applyBorder="1" applyAlignment="1">
      <alignment horizontal="center" vertical="center" wrapText="1" shrinkToFit="1"/>
    </xf>
    <xf numFmtId="0" fontId="27" fillId="2" borderId="14" xfId="0" applyFont="1" applyFill="1" applyBorder="1" applyAlignment="1">
      <alignment horizontal="center" vertical="center" wrapText="1" shrinkToFit="1"/>
    </xf>
    <xf numFmtId="0" fontId="15" fillId="2" borderId="15" xfId="0" applyFont="1" applyFill="1" applyBorder="1" applyAlignment="1">
      <alignment horizontal="center" vertical="center" wrapText="1" shrinkToFit="1"/>
    </xf>
    <xf numFmtId="0" fontId="15" fillId="2" borderId="14" xfId="0" applyFont="1" applyFill="1" applyBorder="1" applyAlignment="1">
      <alignment horizontal="center" vertical="center" wrapText="1" shrinkToFit="1"/>
    </xf>
    <xf numFmtId="0" fontId="27" fillId="2" borderId="15" xfId="0" applyFont="1" applyFill="1" applyBorder="1" applyAlignment="1">
      <alignment horizontal="center" vertical="center" wrapText="1" shrinkToFit="1"/>
    </xf>
    <xf numFmtId="0" fontId="27" fillId="2" borderId="14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 shrinkToFit="1"/>
    </xf>
    <xf numFmtId="0" fontId="27" fillId="2" borderId="16" xfId="0" applyFont="1" applyFill="1" applyBorder="1" applyAlignment="1">
      <alignment horizontal="center" vertical="center" wrapText="1" shrinkToFit="1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1" fontId="5" fillId="0" borderId="37" xfId="0" applyNumberFormat="1" applyFont="1" applyBorder="1" applyAlignment="1" applyProtection="1">
      <alignment vertical="center" shrinkToFit="1"/>
    </xf>
    <xf numFmtId="0" fontId="5" fillId="3" borderId="0" xfId="3" applyNumberFormat="1" applyFont="1" applyFill="1" applyBorder="1" applyAlignment="1" applyProtection="1">
      <alignment vertical="center" shrinkToFit="1"/>
    </xf>
    <xf numFmtId="1" fontId="12" fillId="0" borderId="76" xfId="3" applyNumberFormat="1" applyFont="1" applyFill="1" applyBorder="1" applyAlignment="1" applyProtection="1">
      <alignment horizontal="center" vertical="center" shrinkToFit="1"/>
    </xf>
    <xf numFmtId="1" fontId="12" fillId="2" borderId="78" xfId="3" applyNumberFormat="1" applyFont="1" applyFill="1" applyBorder="1" applyAlignment="1" applyProtection="1">
      <alignment horizontal="center" vertical="center" shrinkToFit="1"/>
    </xf>
    <xf numFmtId="165" fontId="12" fillId="5" borderId="77" xfId="3" applyNumberFormat="1" applyFont="1" applyFill="1" applyBorder="1" applyAlignment="1" applyProtection="1">
      <alignment horizontal="center" vertical="center" shrinkToFit="1"/>
    </xf>
    <xf numFmtId="1" fontId="12" fillId="2" borderId="44" xfId="3" applyNumberFormat="1" applyFont="1" applyFill="1" applyBorder="1" applyAlignment="1" applyProtection="1">
      <alignment horizontal="center" vertical="center" shrinkToFit="1"/>
    </xf>
    <xf numFmtId="1" fontId="12" fillId="0" borderId="24" xfId="3" applyNumberFormat="1" applyFont="1" applyFill="1" applyBorder="1" applyAlignment="1" applyProtection="1">
      <alignment horizontal="center" vertical="center" shrinkToFit="1"/>
    </xf>
    <xf numFmtId="165" fontId="12" fillId="5" borderId="79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 shrinkToFit="1"/>
    </xf>
    <xf numFmtId="0" fontId="25" fillId="2" borderId="29" xfId="0" applyFont="1" applyFill="1" applyBorder="1" applyAlignment="1" applyProtection="1">
      <alignment horizontal="center" vertical="center" wrapText="1" shrinkToFit="1"/>
    </xf>
    <xf numFmtId="0" fontId="27" fillId="2" borderId="13" xfId="0" applyFont="1" applyFill="1" applyBorder="1" applyAlignment="1" applyProtection="1">
      <alignment horizontal="center" vertical="center" wrapText="1" shrinkToFit="1"/>
    </xf>
    <xf numFmtId="0" fontId="27" fillId="2" borderId="14" xfId="0" applyFont="1" applyFill="1" applyBorder="1" applyAlignment="1" applyProtection="1">
      <alignment horizontal="center" vertical="center" wrapText="1" shrinkToFit="1"/>
    </xf>
    <xf numFmtId="0" fontId="15" fillId="2" borderId="15" xfId="0" applyFont="1" applyFill="1" applyBorder="1" applyAlignment="1" applyProtection="1">
      <alignment horizontal="center" vertical="center" wrapText="1" shrinkToFit="1"/>
    </xf>
    <xf numFmtId="0" fontId="15" fillId="2" borderId="14" xfId="0" applyFont="1" applyFill="1" applyBorder="1" applyAlignment="1" applyProtection="1">
      <alignment horizontal="center" vertical="center" wrapText="1" shrinkToFit="1"/>
    </xf>
    <xf numFmtId="0" fontId="27" fillId="2" borderId="15" xfId="0" applyFont="1" applyFill="1" applyBorder="1" applyAlignment="1" applyProtection="1">
      <alignment horizontal="center" vertical="center" wrapText="1" shrinkToFit="1"/>
    </xf>
    <xf numFmtId="0" fontId="27" fillId="2" borderId="14" xfId="0" applyFont="1" applyFill="1" applyBorder="1" applyAlignment="1" applyProtection="1">
      <alignment horizontal="center" vertical="center" wrapText="1"/>
    </xf>
    <xf numFmtId="0" fontId="15" fillId="2" borderId="16" xfId="0" applyFont="1" applyFill="1" applyBorder="1" applyAlignment="1" applyProtection="1">
      <alignment horizontal="center" vertical="center" wrapText="1" shrinkToFit="1"/>
    </xf>
    <xf numFmtId="0" fontId="27" fillId="2" borderId="16" xfId="0" applyFont="1" applyFill="1" applyBorder="1" applyAlignment="1" applyProtection="1">
      <alignment horizontal="center" vertical="center" wrapText="1" shrinkToFit="1"/>
    </xf>
    <xf numFmtId="0" fontId="15" fillId="2" borderId="77" xfId="0" applyFont="1" applyFill="1" applyBorder="1" applyAlignment="1" applyProtection="1">
      <alignment horizontal="center" vertical="center" wrapText="1" shrinkToFit="1"/>
    </xf>
    <xf numFmtId="0" fontId="15" fillId="2" borderId="9" xfId="0" applyFont="1" applyFill="1" applyBorder="1" applyAlignment="1">
      <alignment horizontal="center" vertical="center" wrapText="1" shrinkToFit="1"/>
    </xf>
    <xf numFmtId="0" fontId="15" fillId="2" borderId="10" xfId="0" applyFont="1" applyFill="1" applyBorder="1" applyAlignment="1">
      <alignment horizontal="center" vertical="center" wrapText="1" shrinkToFit="1"/>
    </xf>
    <xf numFmtId="0" fontId="15" fillId="2" borderId="11" xfId="0" applyFont="1" applyFill="1" applyBorder="1" applyAlignment="1">
      <alignment horizontal="center" vertical="center" wrapText="1" shrinkToFi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12" xfId="0" applyFont="1" applyFill="1" applyBorder="1" applyAlignment="1">
      <alignment horizontal="center" vertical="center" wrapText="1" shrinkToFit="1"/>
    </xf>
    <xf numFmtId="0" fontId="4" fillId="2" borderId="75" xfId="0" applyFont="1" applyFill="1" applyBorder="1" applyAlignment="1">
      <alignment horizontal="center" vertical="center" wrapText="1" shrinkToFit="1"/>
    </xf>
    <xf numFmtId="0" fontId="4" fillId="2" borderId="60" xfId="0" applyFont="1" applyFill="1" applyBorder="1" applyAlignment="1">
      <alignment horizontal="center" vertical="center" wrapText="1" shrinkToFit="1"/>
    </xf>
    <xf numFmtId="0" fontId="25" fillId="2" borderId="52" xfId="0" applyFont="1" applyFill="1" applyBorder="1" applyAlignment="1">
      <alignment horizontal="center" vertical="center" wrapText="1" shrinkToFit="1"/>
    </xf>
    <xf numFmtId="0" fontId="25" fillId="2" borderId="54" xfId="0" applyFont="1" applyFill="1" applyBorder="1" applyAlignment="1">
      <alignment horizontal="center" vertical="center" wrapText="1" shrinkToFit="1"/>
    </xf>
    <xf numFmtId="0" fontId="25" fillId="2" borderId="74" xfId="0" applyFont="1" applyFill="1" applyBorder="1" applyAlignment="1">
      <alignment horizontal="center" vertical="center" wrapText="1" shrinkToFit="1"/>
    </xf>
    <xf numFmtId="0" fontId="25" fillId="2" borderId="30" xfId="0" applyFont="1" applyFill="1" applyBorder="1" applyAlignment="1">
      <alignment horizontal="center" vertical="center" wrapText="1" shrinkToFit="1"/>
    </xf>
    <xf numFmtId="0" fontId="25" fillId="2" borderId="25" xfId="0" applyFont="1" applyFill="1" applyBorder="1" applyAlignment="1">
      <alignment horizontal="center" vertical="center" wrapText="1"/>
    </xf>
    <xf numFmtId="0" fontId="25" fillId="2" borderId="54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 shrinkToFit="1"/>
    </xf>
    <xf numFmtId="0" fontId="26" fillId="2" borderId="74" xfId="0" applyFont="1" applyFill="1" applyBorder="1" applyAlignment="1">
      <alignment horizontal="center" vertical="center" wrapText="1" shrinkToFit="1"/>
    </xf>
    <xf numFmtId="0" fontId="26" fillId="2" borderId="30" xfId="0" applyFont="1" applyFill="1" applyBorder="1" applyAlignment="1">
      <alignment horizontal="center" vertical="center" wrapText="1" shrinkToFit="1"/>
    </xf>
    <xf numFmtId="0" fontId="8" fillId="0" borderId="4" xfId="0" applyFont="1" applyBorder="1" applyAlignment="1" applyProtection="1">
      <alignment horizontal="right" shrinkToFi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2" borderId="51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 shrinkToFit="1"/>
    </xf>
    <xf numFmtId="0" fontId="14" fillId="2" borderId="70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59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15" fillId="2" borderId="47" xfId="0" applyFont="1" applyFill="1" applyBorder="1" applyAlignment="1" applyProtection="1">
      <alignment horizontal="center" vertical="center" wrapText="1" shrinkToFit="1"/>
    </xf>
    <xf numFmtId="0" fontId="15" fillId="2" borderId="31" xfId="0" applyFont="1" applyFill="1" applyBorder="1" applyAlignment="1" applyProtection="1">
      <alignment horizontal="center" vertical="center" wrapText="1" shrinkToFit="1"/>
    </xf>
    <xf numFmtId="0" fontId="22" fillId="0" borderId="0" xfId="0" applyFont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14" fontId="15" fillId="2" borderId="62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14" fontId="15" fillId="2" borderId="64" xfId="0" applyNumberFormat="1" applyFont="1" applyFill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/>
      <protection locked="0"/>
    </xf>
    <xf numFmtId="0" fontId="4" fillId="0" borderId="66" xfId="0" applyFont="1" applyBorder="1" applyAlignment="1" applyProtection="1">
      <alignment horizontal="center" vertical="center" wrapText="1"/>
      <protection locked="0"/>
    </xf>
    <xf numFmtId="0" fontId="4" fillId="0" borderId="67" xfId="0" applyFont="1" applyBorder="1" applyAlignment="1" applyProtection="1">
      <alignment horizontal="center" vertical="center" wrapText="1"/>
      <protection locked="0"/>
    </xf>
    <xf numFmtId="0" fontId="4" fillId="0" borderId="68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4" fillId="0" borderId="65" xfId="0" applyFont="1" applyBorder="1" applyAlignment="1" applyProtection="1">
      <alignment horizontal="center" vertical="center" wrapText="1" shrinkToFit="1"/>
      <protection locked="0"/>
    </xf>
    <xf numFmtId="0" fontId="4" fillId="0" borderId="66" xfId="0" applyFont="1" applyBorder="1" applyAlignment="1" applyProtection="1">
      <alignment horizontal="center" vertical="center" wrapText="1" shrinkToFit="1"/>
      <protection locked="0"/>
    </xf>
    <xf numFmtId="0" fontId="4" fillId="0" borderId="67" xfId="0" applyFont="1" applyBorder="1" applyAlignment="1" applyProtection="1">
      <alignment horizontal="center" vertical="center" wrapText="1" shrinkToFit="1"/>
      <protection locked="0"/>
    </xf>
    <xf numFmtId="0" fontId="4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15" fillId="3" borderId="45" xfId="3" applyNumberFormat="1" applyFont="1" applyFill="1" applyBorder="1" applyAlignment="1" applyProtection="1">
      <alignment horizontal="left" vertical="center" shrinkToFit="1"/>
      <protection locked="0"/>
    </xf>
    <xf numFmtId="0" fontId="15" fillId="3" borderId="0" xfId="3" applyNumberFormat="1" applyFont="1" applyFill="1" applyBorder="1" applyAlignment="1" applyProtection="1">
      <alignment horizontal="left" vertical="center" shrinkToFi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1" fontId="9" fillId="0" borderId="73" xfId="0" applyNumberFormat="1" applyFont="1" applyBorder="1" applyAlignment="1" applyProtection="1">
      <alignment horizontal="center" vertical="center" wrapText="1" shrinkToFit="1" readingOrder="2"/>
    </xf>
    <xf numFmtId="1" fontId="5" fillId="0" borderId="37" xfId="0" applyNumberFormat="1" applyFont="1" applyBorder="1" applyAlignment="1" applyProtection="1">
      <alignment horizontal="center" vertical="center" shrinkToFit="1"/>
    </xf>
    <xf numFmtId="0" fontId="5" fillId="0" borderId="4" xfId="0" applyFont="1" applyBorder="1" applyAlignment="1" applyProtection="1">
      <alignment horizontal="center" vertical="center" shrinkToFit="1"/>
    </xf>
    <xf numFmtId="0" fontId="3" fillId="0" borderId="4" xfId="0" quotePrefix="1" applyFont="1" applyBorder="1" applyAlignment="1" applyProtection="1">
      <alignment horizontal="center" vertical="center" shrinkToFit="1"/>
    </xf>
    <xf numFmtId="0" fontId="3" fillId="0" borderId="4" xfId="0" applyFont="1" applyBorder="1" applyAlignment="1" applyProtection="1">
      <alignment horizontal="center" vertical="center" shrinkToFi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64" fontId="5" fillId="0" borderId="37" xfId="3" applyNumberFormat="1" applyFont="1" applyBorder="1" applyAlignment="1" applyProtection="1">
      <alignment horizontal="left" vertical="center"/>
    </xf>
    <xf numFmtId="164" fontId="5" fillId="0" borderId="33" xfId="3" applyNumberFormat="1" applyFont="1" applyBorder="1" applyAlignment="1" applyProtection="1">
      <alignment horizontal="right" vertical="center"/>
      <protection locked="0"/>
    </xf>
    <xf numFmtId="0" fontId="4" fillId="0" borderId="68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 shrinkToFit="1"/>
    </xf>
    <xf numFmtId="0" fontId="4" fillId="0" borderId="66" xfId="0" applyFont="1" applyBorder="1" applyAlignment="1" applyProtection="1">
      <alignment horizontal="center" vertical="center" wrapText="1" shrinkToFit="1"/>
    </xf>
    <xf numFmtId="0" fontId="4" fillId="0" borderId="67" xfId="0" applyFont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/>
    </xf>
    <xf numFmtId="0" fontId="4" fillId="0" borderId="48" xfId="0" applyFont="1" applyBorder="1" applyAlignment="1" applyProtection="1">
      <alignment horizontal="center" vertical="center" wrapText="1" shrinkToFit="1"/>
    </xf>
    <xf numFmtId="0" fontId="4" fillId="0" borderId="49" xfId="0" applyFont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/>
    </xf>
    <xf numFmtId="0" fontId="4" fillId="0" borderId="66" xfId="0" applyFont="1" applyBorder="1" applyAlignment="1" applyProtection="1">
      <alignment horizontal="center" vertical="center" wrapText="1"/>
    </xf>
    <xf numFmtId="0" fontId="4" fillId="0" borderId="67" xfId="0" applyFont="1" applyBorder="1" applyAlignment="1" applyProtection="1">
      <alignment horizontal="center" vertical="center" wrapText="1"/>
    </xf>
    <xf numFmtId="0" fontId="15" fillId="3" borderId="45" xfId="3" applyNumberFormat="1" applyFont="1" applyFill="1" applyBorder="1" applyAlignment="1" applyProtection="1">
      <alignment horizontal="left" vertical="center" shrinkToFit="1"/>
    </xf>
    <xf numFmtId="0" fontId="15" fillId="3" borderId="0" xfId="3" applyNumberFormat="1" applyFont="1" applyFill="1" applyBorder="1" applyAlignment="1" applyProtection="1">
      <alignment horizontal="left" vertical="center" shrinkToFit="1"/>
    </xf>
    <xf numFmtId="0" fontId="4" fillId="0" borderId="46" xfId="0" applyFont="1" applyBorder="1" applyAlignment="1" applyProtection="1">
      <alignment horizontal="center" vertical="center" wrapText="1" shrinkToFit="1"/>
    </xf>
    <xf numFmtId="0" fontId="4" fillId="0" borderId="19" xfId="0" applyFont="1" applyBorder="1" applyAlignment="1" applyProtection="1">
      <alignment horizontal="center" vertical="center" wrapText="1" shrinkToFit="1"/>
    </xf>
    <xf numFmtId="0" fontId="15" fillId="2" borderId="9" xfId="0" applyFont="1" applyFill="1" applyBorder="1" applyAlignment="1" applyProtection="1">
      <alignment horizontal="center" vertical="center" wrapText="1" shrinkToFit="1"/>
    </xf>
    <xf numFmtId="0" fontId="15" fillId="2" borderId="10" xfId="0" applyFont="1" applyFill="1" applyBorder="1" applyAlignment="1" applyProtection="1">
      <alignment horizontal="center" vertical="center" wrapText="1" shrinkToFit="1"/>
    </xf>
    <xf numFmtId="0" fontId="15" fillId="2" borderId="11" xfId="0" applyFont="1" applyFill="1" applyBorder="1" applyAlignment="1" applyProtection="1">
      <alignment horizontal="center" vertical="center" wrapText="1" shrinkToFit="1"/>
    </xf>
    <xf numFmtId="0" fontId="15" fillId="2" borderId="11" xfId="0" applyFont="1" applyFill="1" applyBorder="1" applyAlignment="1" applyProtection="1">
      <alignment horizontal="center" vertical="center" wrapText="1"/>
    </xf>
    <xf numFmtId="0" fontId="15" fillId="2" borderId="10" xfId="0" applyFont="1" applyFill="1" applyBorder="1" applyAlignment="1" applyProtection="1">
      <alignment horizontal="center" vertical="center" wrapText="1"/>
    </xf>
    <xf numFmtId="0" fontId="15" fillId="2" borderId="12" xfId="0" applyFont="1" applyFill="1" applyBorder="1" applyAlignment="1" applyProtection="1">
      <alignment horizontal="center" vertical="center" wrapText="1" shrinkToFit="1"/>
    </xf>
    <xf numFmtId="0" fontId="15" fillId="2" borderId="76" xfId="0" applyFont="1" applyFill="1" applyBorder="1" applyAlignment="1" applyProtection="1">
      <alignment horizontal="center" vertical="center" wrapText="1" shrinkToFit="1"/>
    </xf>
    <xf numFmtId="0" fontId="4" fillId="2" borderId="75" xfId="0" applyFont="1" applyFill="1" applyBorder="1" applyAlignment="1" applyProtection="1">
      <alignment horizontal="center" vertical="center" wrapText="1" shrinkToFit="1"/>
    </xf>
    <xf numFmtId="0" fontId="4" fillId="2" borderId="60" xfId="0" applyFont="1" applyFill="1" applyBorder="1" applyAlignment="1" applyProtection="1">
      <alignment horizontal="center" vertical="center" wrapText="1" shrinkToFit="1"/>
    </xf>
    <xf numFmtId="0" fontId="25" fillId="2" borderId="52" xfId="0" applyFont="1" applyFill="1" applyBorder="1" applyAlignment="1" applyProtection="1">
      <alignment horizontal="center" vertical="center" wrapText="1" shrinkToFit="1"/>
    </xf>
    <xf numFmtId="0" fontId="25" fillId="2" borderId="54" xfId="0" applyFont="1" applyFill="1" applyBorder="1" applyAlignment="1" applyProtection="1">
      <alignment horizontal="center" vertical="center" wrapText="1" shrinkToFit="1"/>
    </xf>
    <xf numFmtId="0" fontId="25" fillId="2" borderId="74" xfId="0" applyFont="1" applyFill="1" applyBorder="1" applyAlignment="1" applyProtection="1">
      <alignment horizontal="center" vertical="center" wrapText="1" shrinkToFit="1"/>
    </xf>
    <xf numFmtId="0" fontId="25" fillId="2" borderId="30" xfId="0" applyFont="1" applyFill="1" applyBorder="1" applyAlignment="1" applyProtection="1">
      <alignment horizontal="center" vertical="center" wrapText="1" shrinkToFit="1"/>
    </xf>
    <xf numFmtId="0" fontId="25" fillId="2" borderId="25" xfId="0" applyFont="1" applyFill="1" applyBorder="1" applyAlignment="1" applyProtection="1">
      <alignment horizontal="center" vertical="center" wrapText="1"/>
    </xf>
    <xf numFmtId="0" fontId="25" fillId="2" borderId="54" xfId="0" applyFont="1" applyFill="1" applyBorder="1" applyAlignment="1" applyProtection="1">
      <alignment horizontal="center" vertical="center" wrapText="1"/>
    </xf>
    <xf numFmtId="0" fontId="25" fillId="2" borderId="25" xfId="0" applyFont="1" applyFill="1" applyBorder="1" applyAlignment="1" applyProtection="1">
      <alignment horizontal="center" vertical="center" wrapText="1" shrinkToFit="1"/>
    </xf>
    <xf numFmtId="0" fontId="26" fillId="2" borderId="74" xfId="0" applyFont="1" applyFill="1" applyBorder="1" applyAlignment="1" applyProtection="1">
      <alignment horizontal="center" vertical="center" wrapText="1" shrinkToFit="1"/>
    </xf>
    <xf numFmtId="0" fontId="26" fillId="2" borderId="30" xfId="0" applyFont="1" applyFill="1" applyBorder="1" applyAlignment="1" applyProtection="1">
      <alignment horizontal="center" vertical="center" wrapText="1" shrinkToFit="1"/>
    </xf>
    <xf numFmtId="0" fontId="4" fillId="2" borderId="17" xfId="3" applyNumberFormat="1" applyFont="1" applyFill="1" applyBorder="1" applyAlignment="1" applyProtection="1">
      <alignment horizontal="center" vertical="center" shrinkToFit="1"/>
    </xf>
    <xf numFmtId="0" fontId="5" fillId="3" borderId="45" xfId="3" applyNumberFormat="1" applyFont="1" applyFill="1" applyBorder="1" applyAlignment="1" applyProtection="1">
      <alignment horizontal="left" vertical="center" shrinkToFit="1"/>
    </xf>
    <xf numFmtId="0" fontId="5" fillId="3" borderId="0" xfId="3" applyNumberFormat="1" applyFont="1" applyFill="1" applyBorder="1" applyAlignment="1" applyProtection="1">
      <alignment horizontal="left" vertical="center" shrinkToFit="1"/>
    </xf>
    <xf numFmtId="0" fontId="5" fillId="0" borderId="0" xfId="0" applyFont="1" applyAlignment="1" applyProtection="1">
      <alignment horizontal="left" vertical="center" wrapText="1" shrinkToFit="1"/>
    </xf>
    <xf numFmtId="0" fontId="12" fillId="3" borderId="57" xfId="3" applyFont="1" applyFill="1" applyBorder="1" applyAlignment="1" applyProtection="1">
      <alignment horizontal="center" vertical="center"/>
    </xf>
    <xf numFmtId="0" fontId="12" fillId="3" borderId="59" xfId="3" applyFont="1" applyFill="1" applyBorder="1" applyAlignment="1" applyProtection="1">
      <alignment horizontal="center" vertical="center"/>
    </xf>
    <xf numFmtId="0" fontId="12" fillId="3" borderId="34" xfId="3" applyFont="1" applyFill="1" applyBorder="1" applyAlignment="1" applyProtection="1">
      <alignment horizontal="center" vertical="center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58" xfId="3" applyFont="1" applyFill="1" applyBorder="1" applyAlignment="1" applyProtection="1">
      <alignment horizontal="center" vertical="center" shrinkToFit="1"/>
    </xf>
    <xf numFmtId="0" fontId="5" fillId="3" borderId="60" xfId="3" applyFont="1" applyFill="1" applyBorder="1" applyAlignment="1" applyProtection="1">
      <alignment horizontal="center" vertical="center" shrinkToFit="1"/>
    </xf>
    <xf numFmtId="0" fontId="5" fillId="2" borderId="50" xfId="3" applyFont="1" applyFill="1" applyBorder="1" applyAlignment="1" applyProtection="1">
      <alignment horizontal="center" vertical="center" shrinkToFit="1"/>
    </xf>
    <xf numFmtId="0" fontId="5" fillId="2" borderId="32" xfId="3" applyFont="1" applyFill="1" applyBorder="1" applyAlignment="1" applyProtection="1">
      <alignment horizontal="center" vertical="center" shrinkToFit="1"/>
    </xf>
    <xf numFmtId="0" fontId="5" fillId="2" borderId="23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3" fillId="0" borderId="26" xfId="3" applyFont="1" applyBorder="1" applyAlignment="1" applyProtection="1">
      <alignment horizontal="center"/>
      <protection locked="0"/>
    </xf>
    <xf numFmtId="0" fontId="3" fillId="0" borderId="27" xfId="3" applyFont="1" applyBorder="1" applyAlignment="1" applyProtection="1">
      <alignment horizontal="center"/>
      <protection locked="0"/>
    </xf>
    <xf numFmtId="0" fontId="3" fillId="0" borderId="28" xfId="3" applyFont="1" applyBorder="1" applyAlignment="1" applyProtection="1">
      <alignment horizontal="center"/>
      <protection locked="0"/>
    </xf>
    <xf numFmtId="0" fontId="4" fillId="2" borderId="57" xfId="3" applyFont="1" applyFill="1" applyBorder="1" applyAlignment="1" applyProtection="1">
      <alignment horizontal="center" vertical="center" wrapText="1" shrinkToFit="1"/>
    </xf>
    <xf numFmtId="0" fontId="4" fillId="2" borderId="59" xfId="3" applyFont="1" applyFill="1" applyBorder="1" applyAlignment="1" applyProtection="1">
      <alignment horizontal="center" vertical="center" wrapText="1" shrinkToFit="1"/>
    </xf>
    <xf numFmtId="0" fontId="4" fillId="2" borderId="34" xfId="3" applyFont="1" applyFill="1" applyBorder="1" applyAlignment="1" applyProtection="1">
      <alignment horizontal="center" vertical="center" wrapText="1" shrinkToFit="1"/>
    </xf>
    <xf numFmtId="0" fontId="21" fillId="2" borderId="56" xfId="3" applyFont="1" applyFill="1" applyBorder="1" applyAlignment="1" applyProtection="1">
      <alignment horizontal="center" vertical="center" wrapText="1" shrinkToFit="1"/>
    </xf>
    <xf numFmtId="0" fontId="21" fillId="2" borderId="58" xfId="3" applyFont="1" applyFill="1" applyBorder="1" applyAlignment="1" applyProtection="1">
      <alignment horizontal="center" vertical="center" wrapText="1" shrinkToFit="1"/>
    </xf>
    <xf numFmtId="0" fontId="21" fillId="2" borderId="60" xfId="3" applyFont="1" applyFill="1" applyBorder="1" applyAlignment="1" applyProtection="1">
      <alignment horizontal="center" vertical="center" wrapText="1" shrinkToFit="1"/>
    </xf>
    <xf numFmtId="0" fontId="17" fillId="2" borderId="56" xfId="3" applyFont="1" applyFill="1" applyBorder="1" applyAlignment="1" applyProtection="1">
      <alignment horizontal="center" vertical="center" shrinkToFit="1"/>
    </xf>
    <xf numFmtId="0" fontId="17" fillId="2" borderId="58" xfId="3" applyFont="1" applyFill="1" applyBorder="1" applyAlignment="1" applyProtection="1">
      <alignment horizontal="center" vertical="center" shrinkToFit="1"/>
    </xf>
    <xf numFmtId="0" fontId="17" fillId="2" borderId="60" xfId="3" applyFont="1" applyFill="1" applyBorder="1" applyAlignment="1" applyProtection="1">
      <alignment horizontal="center" vertical="center" shrinkToFit="1"/>
    </xf>
    <xf numFmtId="0" fontId="5" fillId="2" borderId="75" xfId="0" applyFont="1" applyFill="1" applyBorder="1" applyAlignment="1">
      <alignment horizontal="center" vertical="center" wrapText="1" shrinkToFit="1"/>
    </xf>
    <xf numFmtId="0" fontId="5" fillId="2" borderId="60" xfId="0" applyFont="1" applyFill="1" applyBorder="1" applyAlignment="1">
      <alignment horizontal="center" vertical="center" wrapText="1" shrinkToFit="1"/>
    </xf>
    <xf numFmtId="0" fontId="29" fillId="2" borderId="15" xfId="0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37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1"/>
  <sheetViews>
    <sheetView showGridLines="0" zoomScaleNormal="100" zoomScaleSheetLayoutView="100" workbookViewId="0">
      <selection activeCell="F17" sqref="F17"/>
    </sheetView>
  </sheetViews>
  <sheetFormatPr defaultColWidth="9.28515625" defaultRowHeight="17.25" x14ac:dyDescent="0.2"/>
  <cols>
    <col min="1" max="1" width="0.85546875" style="40" customWidth="1"/>
    <col min="2" max="2" width="9.85546875" style="40" customWidth="1"/>
    <col min="3" max="4" width="9.85546875" style="55" customWidth="1"/>
    <col min="5" max="5" width="9.85546875" style="54" customWidth="1"/>
    <col min="6" max="6" width="9.85546875" style="40" customWidth="1"/>
    <col min="7" max="8" width="9.85546875" style="55" customWidth="1"/>
    <col min="9" max="11" width="9.85546875" style="40" customWidth="1"/>
    <col min="12" max="13" width="9.85546875" style="55" customWidth="1"/>
    <col min="14" max="15" width="9.85546875" style="40" customWidth="1"/>
    <col min="16" max="16" width="3.5703125" style="40" customWidth="1"/>
    <col min="17" max="17" width="0.7109375" style="40" customWidth="1"/>
    <col min="18" max="21" width="9.28515625" style="40"/>
    <col min="22" max="24" width="9.28515625" style="55"/>
    <col min="25" max="16384" width="9.28515625" style="40"/>
  </cols>
  <sheetData>
    <row r="1" spans="1:32" ht="5.25" customHeight="1" thickTop="1" thickBot="1" x14ac:dyDescent="0.25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32" ht="25.5" customHeight="1" x14ac:dyDescent="0.2">
      <c r="A2" s="1"/>
      <c r="B2" s="175" t="s">
        <v>24</v>
      </c>
      <c r="C2" s="176"/>
      <c r="D2" s="40"/>
      <c r="E2" s="177" t="s">
        <v>43</v>
      </c>
      <c r="F2" s="178"/>
      <c r="G2" s="178"/>
      <c r="H2" s="178"/>
      <c r="I2" s="178"/>
      <c r="J2" s="178"/>
      <c r="K2" s="178"/>
      <c r="L2" s="178"/>
      <c r="N2" s="182" t="s">
        <v>11</v>
      </c>
      <c r="O2" s="183"/>
      <c r="P2" s="184"/>
      <c r="Q2" s="2"/>
    </row>
    <row r="3" spans="1:32" ht="21.75" customHeight="1" thickBot="1" x14ac:dyDescent="0.25">
      <c r="A3" s="1"/>
      <c r="B3" s="179"/>
      <c r="C3" s="180"/>
      <c r="D3" s="40"/>
      <c r="E3" s="178"/>
      <c r="F3" s="178"/>
      <c r="G3" s="178"/>
      <c r="H3" s="178"/>
      <c r="I3" s="178"/>
      <c r="J3" s="178"/>
      <c r="K3" s="178"/>
      <c r="L3" s="178"/>
      <c r="N3" s="185"/>
      <c r="O3" s="186"/>
      <c r="P3" s="187"/>
      <c r="Q3" s="2"/>
    </row>
    <row r="4" spans="1:32" ht="5.0999999999999996" customHeight="1" thickBot="1" x14ac:dyDescent="0.25">
      <c r="A4" s="1"/>
      <c r="C4" s="54"/>
      <c r="D4" s="10"/>
      <c r="E4" s="178"/>
      <c r="F4" s="178"/>
      <c r="G4" s="178"/>
      <c r="H4" s="178"/>
      <c r="I4" s="178"/>
      <c r="J4" s="178"/>
      <c r="K4" s="178"/>
      <c r="L4" s="178"/>
      <c r="N4" s="55"/>
      <c r="O4" s="181"/>
      <c r="P4" s="181"/>
      <c r="Q4" s="2"/>
    </row>
    <row r="5" spans="1:32" ht="24.75" customHeight="1" x14ac:dyDescent="0.2">
      <c r="A5" s="1"/>
      <c r="B5" s="175" t="s">
        <v>23</v>
      </c>
      <c r="C5" s="176"/>
      <c r="D5" s="40"/>
      <c r="E5" s="194"/>
      <c r="F5" s="195"/>
      <c r="G5" s="200" t="s">
        <v>0</v>
      </c>
      <c r="H5" s="201"/>
      <c r="I5" s="202"/>
      <c r="J5" s="202"/>
      <c r="K5" s="196" t="s">
        <v>7</v>
      </c>
      <c r="L5" s="196"/>
      <c r="M5" s="11"/>
      <c r="N5" s="182" t="s">
        <v>20</v>
      </c>
      <c r="O5" s="183"/>
      <c r="P5" s="184"/>
      <c r="Q5" s="2"/>
    </row>
    <row r="6" spans="1:32" ht="5.0999999999999996" customHeight="1" x14ac:dyDescent="0.2">
      <c r="A6" s="1"/>
      <c r="B6" s="198"/>
      <c r="C6" s="199"/>
      <c r="D6" s="40"/>
      <c r="E6" s="11"/>
      <c r="F6" s="11"/>
      <c r="G6" s="11"/>
      <c r="H6" s="11"/>
      <c r="I6" s="11"/>
      <c r="J6" s="11"/>
      <c r="M6" s="11"/>
      <c r="N6" s="188"/>
      <c r="O6" s="189"/>
      <c r="P6" s="190"/>
      <c r="Q6" s="2"/>
    </row>
    <row r="7" spans="1:32" ht="23.25" customHeight="1" thickBot="1" x14ac:dyDescent="0.25">
      <c r="A7" s="1"/>
      <c r="B7" s="179"/>
      <c r="C7" s="180"/>
      <c r="D7" s="40"/>
      <c r="E7" s="197"/>
      <c r="F7" s="197"/>
      <c r="G7" s="197"/>
      <c r="H7" s="197"/>
      <c r="I7" s="197"/>
      <c r="J7" s="197"/>
      <c r="K7" s="197"/>
      <c r="L7" s="197"/>
      <c r="M7" s="11"/>
      <c r="N7" s="191"/>
      <c r="O7" s="192"/>
      <c r="P7" s="193"/>
      <c r="Q7" s="2"/>
    </row>
    <row r="8" spans="1:3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32" s="6" customFormat="1" ht="15" customHeight="1" x14ac:dyDescent="0.2">
      <c r="A9" s="4"/>
      <c r="B9" s="146">
        <v>5</v>
      </c>
      <c r="C9" s="147"/>
      <c r="D9" s="148">
        <v>4</v>
      </c>
      <c r="E9" s="149"/>
      <c r="F9" s="108">
        <v>3</v>
      </c>
      <c r="G9" s="150">
        <v>2</v>
      </c>
      <c r="H9" s="151"/>
      <c r="I9" s="152">
        <v>1</v>
      </c>
      <c r="J9" s="147"/>
      <c r="K9" s="153"/>
      <c r="L9" s="154"/>
      <c r="M9" s="154"/>
      <c r="N9" s="154"/>
      <c r="O9" s="24"/>
      <c r="P9" s="25"/>
      <c r="Q9" s="5"/>
    </row>
    <row r="10" spans="1:32" s="6" customFormat="1" ht="47.25" customHeight="1" x14ac:dyDescent="0.2">
      <c r="A10" s="7"/>
      <c r="B10" s="138" t="s">
        <v>25</v>
      </c>
      <c r="C10" s="139"/>
      <c r="D10" s="140" t="s">
        <v>26</v>
      </c>
      <c r="E10" s="139"/>
      <c r="F10" s="272" t="s">
        <v>27</v>
      </c>
      <c r="G10" s="141" t="s">
        <v>28</v>
      </c>
      <c r="H10" s="142"/>
      <c r="I10" s="140" t="s">
        <v>29</v>
      </c>
      <c r="J10" s="139"/>
      <c r="K10" s="140" t="s">
        <v>30</v>
      </c>
      <c r="L10" s="143"/>
      <c r="M10" s="143"/>
      <c r="N10" s="139"/>
      <c r="O10" s="165" t="s">
        <v>12</v>
      </c>
      <c r="P10" s="167" t="s">
        <v>2</v>
      </c>
      <c r="Q10" s="5"/>
    </row>
    <row r="11" spans="1:32" s="6" customFormat="1" ht="72" customHeight="1" thickBot="1" x14ac:dyDescent="0.25">
      <c r="A11" s="7"/>
      <c r="B11" s="109" t="s">
        <v>31</v>
      </c>
      <c r="C11" s="110" t="s">
        <v>32</v>
      </c>
      <c r="D11" s="111" t="s">
        <v>33</v>
      </c>
      <c r="E11" s="112" t="s">
        <v>34</v>
      </c>
      <c r="F11" s="273"/>
      <c r="G11" s="274" t="s">
        <v>35</v>
      </c>
      <c r="H11" s="114" t="s">
        <v>36</v>
      </c>
      <c r="I11" s="113" t="s">
        <v>37</v>
      </c>
      <c r="J11" s="110" t="s">
        <v>38</v>
      </c>
      <c r="K11" s="111" t="s">
        <v>39</v>
      </c>
      <c r="L11" s="115" t="s">
        <v>40</v>
      </c>
      <c r="M11" s="116" t="s">
        <v>41</v>
      </c>
      <c r="N11" s="112" t="s">
        <v>42</v>
      </c>
      <c r="O11" s="166"/>
      <c r="P11" s="168"/>
      <c r="Q11" s="5"/>
    </row>
    <row r="12" spans="1:32" s="6" customFormat="1" ht="21" x14ac:dyDescent="0.2">
      <c r="A12" s="4"/>
      <c r="B12" s="26"/>
      <c r="C12" s="59"/>
      <c r="D12" s="29"/>
      <c r="E12" s="59"/>
      <c r="F12" s="105"/>
      <c r="G12" s="29"/>
      <c r="H12" s="59"/>
      <c r="I12" s="29"/>
      <c r="J12" s="104"/>
      <c r="K12" s="29"/>
      <c r="L12" s="27"/>
      <c r="M12" s="27"/>
      <c r="N12" s="59"/>
      <c r="O12" s="56"/>
      <c r="P12" s="39">
        <v>1</v>
      </c>
      <c r="Q12" s="5"/>
    </row>
    <row r="13" spans="1:32" s="6" customFormat="1" ht="21" x14ac:dyDescent="0.2">
      <c r="A13" s="4"/>
      <c r="B13" s="28"/>
      <c r="C13" s="59"/>
      <c r="D13" s="29"/>
      <c r="E13" s="59"/>
      <c r="F13" s="95"/>
      <c r="G13" s="29"/>
      <c r="H13" s="59"/>
      <c r="I13" s="29"/>
      <c r="J13" s="59"/>
      <c r="K13" s="29"/>
      <c r="L13" s="27"/>
      <c r="M13" s="27"/>
      <c r="N13" s="59"/>
      <c r="O13" s="57"/>
      <c r="P13" s="13">
        <f>P12+1</f>
        <v>2</v>
      </c>
      <c r="Q13" s="5"/>
    </row>
    <row r="14" spans="1:32" s="6" customFormat="1" ht="23.25" x14ac:dyDescent="0.2">
      <c r="A14" s="4"/>
      <c r="B14" s="28"/>
      <c r="C14" s="59"/>
      <c r="D14" s="29"/>
      <c r="E14" s="59"/>
      <c r="F14" s="95"/>
      <c r="G14" s="29"/>
      <c r="H14" s="59"/>
      <c r="I14" s="29"/>
      <c r="J14" s="59"/>
      <c r="K14" s="29"/>
      <c r="L14" s="27"/>
      <c r="M14" s="27"/>
      <c r="N14" s="59"/>
      <c r="O14" s="58"/>
      <c r="P14" s="14">
        <f t="shared" ref="P14:P26" si="0">P13+1</f>
        <v>3</v>
      </c>
      <c r="Q14" s="5"/>
    </row>
    <row r="15" spans="1:32" s="6" customFormat="1" ht="21" x14ac:dyDescent="0.2">
      <c r="A15" s="4"/>
      <c r="B15" s="28"/>
      <c r="C15" s="59"/>
      <c r="D15" s="29"/>
      <c r="E15" s="59"/>
      <c r="F15" s="95"/>
      <c r="G15" s="29"/>
      <c r="H15" s="59"/>
      <c r="I15" s="29"/>
      <c r="J15" s="59"/>
      <c r="K15" s="29"/>
      <c r="L15" s="27"/>
      <c r="M15" s="27"/>
      <c r="N15" s="59"/>
      <c r="O15" s="57"/>
      <c r="P15" s="14">
        <f t="shared" si="0"/>
        <v>4</v>
      </c>
      <c r="Q15" s="5"/>
    </row>
    <row r="16" spans="1:32" s="6" customFormat="1" ht="26.25" x14ac:dyDescent="0.2">
      <c r="A16" s="4"/>
      <c r="B16" s="28"/>
      <c r="C16" s="59"/>
      <c r="D16" s="29"/>
      <c r="E16" s="59"/>
      <c r="F16" s="95"/>
      <c r="G16" s="29"/>
      <c r="H16" s="59"/>
      <c r="I16" s="29"/>
      <c r="J16" s="59"/>
      <c r="K16" s="29"/>
      <c r="L16" s="27"/>
      <c r="M16" s="27"/>
      <c r="N16" s="59"/>
      <c r="O16" s="57"/>
      <c r="P16" s="14">
        <f t="shared" si="0"/>
        <v>5</v>
      </c>
      <c r="Q16" s="5"/>
      <c r="T16" s="169"/>
      <c r="U16" s="169"/>
      <c r="V16" s="169"/>
      <c r="W16" s="169"/>
      <c r="X16" s="169"/>
      <c r="Y16" s="169"/>
      <c r="Z16" s="169"/>
      <c r="AA16" s="169"/>
      <c r="AB16" s="30"/>
      <c r="AC16" s="30"/>
      <c r="AD16" s="170"/>
      <c r="AE16" s="170"/>
      <c r="AF16" s="170"/>
    </row>
    <row r="17" spans="1:32" s="6" customFormat="1" ht="23.25" x14ac:dyDescent="0.2">
      <c r="A17" s="4"/>
      <c r="B17" s="28"/>
      <c r="C17" s="59"/>
      <c r="D17" s="29"/>
      <c r="E17" s="59"/>
      <c r="F17" s="95"/>
      <c r="G17" s="29"/>
      <c r="H17" s="59"/>
      <c r="I17" s="29"/>
      <c r="J17" s="59"/>
      <c r="K17" s="29"/>
      <c r="L17" s="27"/>
      <c r="M17" s="27"/>
      <c r="N17" s="59"/>
      <c r="O17" s="58"/>
      <c r="P17" s="14">
        <f t="shared" si="0"/>
        <v>6</v>
      </c>
      <c r="Q17" s="5"/>
      <c r="T17" s="169"/>
      <c r="U17" s="169"/>
      <c r="V17" s="169"/>
      <c r="W17" s="169"/>
      <c r="X17" s="169"/>
      <c r="Y17" s="169"/>
      <c r="Z17" s="169"/>
      <c r="AA17" s="169"/>
      <c r="AB17" s="30"/>
      <c r="AC17" s="30"/>
      <c r="AD17" s="163"/>
      <c r="AE17" s="163"/>
      <c r="AF17" s="163"/>
    </row>
    <row r="18" spans="1:32" s="6" customFormat="1" ht="21" x14ac:dyDescent="0.2">
      <c r="A18" s="4"/>
      <c r="B18" s="28"/>
      <c r="C18" s="59"/>
      <c r="D18" s="29"/>
      <c r="E18" s="59"/>
      <c r="F18" s="95"/>
      <c r="G18" s="29"/>
      <c r="H18" s="59"/>
      <c r="I18" s="29"/>
      <c r="J18" s="59"/>
      <c r="K18" s="29"/>
      <c r="L18" s="27"/>
      <c r="M18" s="27"/>
      <c r="N18" s="59"/>
      <c r="O18" s="57"/>
      <c r="P18" s="14">
        <f t="shared" si="0"/>
        <v>7</v>
      </c>
      <c r="Q18" s="5"/>
      <c r="T18" s="169"/>
      <c r="U18" s="169"/>
      <c r="V18" s="169"/>
      <c r="W18" s="169"/>
      <c r="X18" s="169"/>
      <c r="Y18" s="169"/>
      <c r="Z18" s="169"/>
      <c r="AA18" s="169"/>
      <c r="AB18" s="30"/>
      <c r="AC18" s="30"/>
      <c r="AD18" s="30"/>
      <c r="AE18" s="30"/>
      <c r="AF18" s="30"/>
    </row>
    <row r="19" spans="1:32" s="6" customFormat="1" ht="26.25" x14ac:dyDescent="0.2">
      <c r="A19" s="4"/>
      <c r="B19" s="28"/>
      <c r="C19" s="59"/>
      <c r="D19" s="29"/>
      <c r="E19" s="59"/>
      <c r="F19" s="95"/>
      <c r="G19" s="29"/>
      <c r="H19" s="59"/>
      <c r="I19" s="29"/>
      <c r="J19" s="59"/>
      <c r="K19" s="29"/>
      <c r="L19" s="27"/>
      <c r="M19" s="27"/>
      <c r="N19" s="59"/>
      <c r="O19" s="57"/>
      <c r="P19" s="14">
        <f t="shared" si="0"/>
        <v>8</v>
      </c>
      <c r="Q19" s="5"/>
      <c r="T19" s="171"/>
      <c r="U19" s="171"/>
      <c r="V19" s="171"/>
      <c r="W19" s="171"/>
      <c r="X19" s="107"/>
      <c r="Y19" s="171"/>
      <c r="Z19" s="171"/>
      <c r="AA19" s="171"/>
      <c r="AB19" s="31"/>
      <c r="AC19" s="31"/>
      <c r="AD19" s="170"/>
      <c r="AE19" s="170"/>
      <c r="AF19" s="170"/>
    </row>
    <row r="20" spans="1:32" s="6" customFormat="1" ht="23.25" x14ac:dyDescent="0.2">
      <c r="A20" s="4"/>
      <c r="B20" s="28"/>
      <c r="C20" s="59"/>
      <c r="D20" s="29"/>
      <c r="E20" s="59"/>
      <c r="F20" s="95"/>
      <c r="G20" s="29"/>
      <c r="H20" s="59"/>
      <c r="I20" s="29"/>
      <c r="J20" s="59"/>
      <c r="K20" s="29"/>
      <c r="L20" s="27"/>
      <c r="M20" s="27"/>
      <c r="N20" s="59"/>
      <c r="O20" s="58"/>
      <c r="P20" s="14">
        <f t="shared" si="0"/>
        <v>9</v>
      </c>
      <c r="Q20" s="5"/>
      <c r="T20" s="31"/>
      <c r="U20" s="31"/>
      <c r="V20" s="31"/>
      <c r="W20" s="31"/>
      <c r="X20" s="31"/>
      <c r="Y20" s="31"/>
      <c r="Z20" s="30"/>
      <c r="AA20" s="30"/>
      <c r="AB20" s="31"/>
      <c r="AC20" s="31"/>
      <c r="AD20" s="163"/>
      <c r="AE20" s="163"/>
      <c r="AF20" s="163"/>
    </row>
    <row r="21" spans="1:32" s="6" customFormat="1" ht="21.75" thickBot="1" x14ac:dyDescent="0.25">
      <c r="A21" s="4"/>
      <c r="B21" s="28"/>
      <c r="C21" s="59"/>
      <c r="D21" s="29"/>
      <c r="E21" s="59"/>
      <c r="F21" s="95"/>
      <c r="G21" s="29"/>
      <c r="H21" s="59"/>
      <c r="I21" s="29"/>
      <c r="J21" s="59"/>
      <c r="K21" s="29"/>
      <c r="L21" s="27"/>
      <c r="M21" s="27"/>
      <c r="N21" s="59"/>
      <c r="O21" s="57"/>
      <c r="P21" s="14">
        <f t="shared" si="0"/>
        <v>10</v>
      </c>
      <c r="Q21" s="5"/>
      <c r="T21" s="164"/>
      <c r="U21" s="164"/>
      <c r="V21" s="164"/>
      <c r="W21" s="164"/>
      <c r="X21" s="164"/>
      <c r="Y21" s="164"/>
      <c r="Z21" s="164"/>
      <c r="AA21" s="164"/>
      <c r="AB21" s="31"/>
      <c r="AC21" s="31"/>
      <c r="AD21" s="163"/>
      <c r="AE21" s="163"/>
      <c r="AF21" s="163"/>
    </row>
    <row r="22" spans="1:32" s="6" customFormat="1" ht="21" hidden="1" x14ac:dyDescent="0.2">
      <c r="A22" s="4"/>
      <c r="B22" s="12"/>
      <c r="C22" s="66"/>
      <c r="D22" s="117"/>
      <c r="E22" s="66"/>
      <c r="F22" s="96"/>
      <c r="G22" s="34"/>
      <c r="H22" s="59"/>
      <c r="I22" s="29"/>
      <c r="J22" s="33"/>
      <c r="K22" s="34"/>
      <c r="L22" s="27"/>
      <c r="M22" s="27"/>
      <c r="N22" s="59"/>
      <c r="O22" s="57"/>
      <c r="P22" s="14">
        <f t="shared" si="0"/>
        <v>11</v>
      </c>
      <c r="Q22" s="5"/>
    </row>
    <row r="23" spans="1:32" s="6" customFormat="1" ht="24" hidden="1" thickBot="1" x14ac:dyDescent="0.25">
      <c r="A23" s="4"/>
      <c r="B23" s="12"/>
      <c r="C23" s="66"/>
      <c r="D23" s="117"/>
      <c r="E23" s="66"/>
      <c r="F23" s="96"/>
      <c r="G23" s="34"/>
      <c r="H23" s="59"/>
      <c r="I23" s="29"/>
      <c r="J23" s="33"/>
      <c r="K23" s="34"/>
      <c r="L23" s="27"/>
      <c r="M23" s="27"/>
      <c r="N23" s="59"/>
      <c r="O23" s="58"/>
      <c r="P23" s="14">
        <f t="shared" si="0"/>
        <v>12</v>
      </c>
      <c r="Q23" s="5"/>
    </row>
    <row r="24" spans="1:32" s="6" customFormat="1" ht="21" hidden="1" x14ac:dyDescent="0.2">
      <c r="A24" s="4"/>
      <c r="B24" s="12"/>
      <c r="C24" s="66"/>
      <c r="D24" s="117"/>
      <c r="E24" s="66"/>
      <c r="F24" s="96"/>
      <c r="G24" s="34"/>
      <c r="H24" s="59"/>
      <c r="I24" s="29"/>
      <c r="J24" s="33"/>
      <c r="K24" s="34"/>
      <c r="L24" s="27"/>
      <c r="M24" s="27"/>
      <c r="N24" s="59"/>
      <c r="O24" s="57"/>
      <c r="P24" s="14">
        <f t="shared" si="0"/>
        <v>13</v>
      </c>
      <c r="Q24" s="5"/>
    </row>
    <row r="25" spans="1:32" s="6" customFormat="1" ht="21" hidden="1" x14ac:dyDescent="0.2">
      <c r="A25" s="4"/>
      <c r="B25" s="12"/>
      <c r="C25" s="66"/>
      <c r="D25" s="117"/>
      <c r="E25" s="66"/>
      <c r="F25" s="96"/>
      <c r="G25" s="34"/>
      <c r="H25" s="59"/>
      <c r="I25" s="29"/>
      <c r="J25" s="33"/>
      <c r="K25" s="34"/>
      <c r="L25" s="27"/>
      <c r="M25" s="27"/>
      <c r="N25" s="59"/>
      <c r="O25" s="57"/>
      <c r="P25" s="14">
        <f t="shared" si="0"/>
        <v>14</v>
      </c>
      <c r="Q25" s="5"/>
    </row>
    <row r="26" spans="1:32" s="6" customFormat="1" ht="24" hidden="1" thickBot="1" x14ac:dyDescent="0.25">
      <c r="A26" s="4"/>
      <c r="B26" s="12"/>
      <c r="C26" s="66"/>
      <c r="D26" s="117"/>
      <c r="E26" s="66"/>
      <c r="F26" s="96"/>
      <c r="G26" s="34"/>
      <c r="H26" s="59"/>
      <c r="I26" s="29"/>
      <c r="J26" s="33"/>
      <c r="K26" s="34"/>
      <c r="L26" s="27"/>
      <c r="M26" s="27"/>
      <c r="N26" s="59"/>
      <c r="O26" s="58"/>
      <c r="P26" s="14">
        <f t="shared" si="0"/>
        <v>15</v>
      </c>
      <c r="Q26" s="5"/>
    </row>
    <row r="27" spans="1:32" s="6" customFormat="1" ht="27" customHeight="1" x14ac:dyDescent="0.2">
      <c r="A27" s="90"/>
      <c r="B27" s="15">
        <f t="shared" ref="B27" si="1">SUM(B12:B26)</f>
        <v>0</v>
      </c>
      <c r="C27" s="16">
        <f t="shared" ref="C27:N27" si="2">SUM(C12:C26)</f>
        <v>0</v>
      </c>
      <c r="D27" s="17">
        <f t="shared" si="2"/>
        <v>0</v>
      </c>
      <c r="E27" s="16">
        <f t="shared" si="2"/>
        <v>0</v>
      </c>
      <c r="F27" s="97">
        <f t="shared" si="2"/>
        <v>0</v>
      </c>
      <c r="G27" s="17">
        <f t="shared" si="2"/>
        <v>0</v>
      </c>
      <c r="H27" s="16">
        <f t="shared" si="2"/>
        <v>0</v>
      </c>
      <c r="I27" s="17">
        <f t="shared" si="2"/>
        <v>0</v>
      </c>
      <c r="J27" s="16">
        <f t="shared" si="2"/>
        <v>0</v>
      </c>
      <c r="K27" s="17">
        <f t="shared" si="2"/>
        <v>0</v>
      </c>
      <c r="L27" s="18">
        <f t="shared" si="2"/>
        <v>0</v>
      </c>
      <c r="M27" s="18">
        <f t="shared" si="2"/>
        <v>0</v>
      </c>
      <c r="N27" s="16">
        <f t="shared" si="2"/>
        <v>0</v>
      </c>
      <c r="O27" s="156" t="s">
        <v>4</v>
      </c>
      <c r="P27" s="157"/>
      <c r="Q27" s="5"/>
    </row>
    <row r="28" spans="1:32" s="6" customFormat="1" ht="27" customHeight="1" x14ac:dyDescent="0.2">
      <c r="A28" s="4"/>
      <c r="B28" s="32"/>
      <c r="C28" s="33"/>
      <c r="D28" s="34"/>
      <c r="E28" s="33"/>
      <c r="F28" s="96"/>
      <c r="G28" s="34"/>
      <c r="H28" s="33"/>
      <c r="I28" s="34"/>
      <c r="J28" s="33"/>
      <c r="K28" s="34"/>
      <c r="L28" s="35"/>
      <c r="M28" s="35"/>
      <c r="N28" s="33"/>
      <c r="O28" s="158" t="s">
        <v>3</v>
      </c>
      <c r="P28" s="159"/>
      <c r="Q28" s="5"/>
    </row>
    <row r="29" spans="1:32" s="6" customFormat="1" ht="27" customHeight="1" thickBot="1" x14ac:dyDescent="0.25">
      <c r="A29" s="4"/>
      <c r="B29" s="19">
        <f t="shared" ref="B29" si="3">IF(SUM(B27:B28)=0,0,IF(B28=0,1*100.0001,IF(B27=0,1*-100.0001,(B27/B28*100-100))))</f>
        <v>0</v>
      </c>
      <c r="C29" s="20">
        <f t="shared" ref="C29:N29" si="4">IF(SUM(C27:C28)=0,0,IF(C28=0,1*100.0001,IF(C27=0,1*-100.0001,(C27/C28*100-100))))</f>
        <v>0</v>
      </c>
      <c r="D29" s="21">
        <f t="shared" si="4"/>
        <v>0</v>
      </c>
      <c r="E29" s="20">
        <f t="shared" si="4"/>
        <v>0</v>
      </c>
      <c r="F29" s="98">
        <f t="shared" si="4"/>
        <v>0</v>
      </c>
      <c r="G29" s="21">
        <f t="shared" si="4"/>
        <v>0</v>
      </c>
      <c r="H29" s="20">
        <f t="shared" si="4"/>
        <v>0</v>
      </c>
      <c r="I29" s="21">
        <f t="shared" si="4"/>
        <v>0</v>
      </c>
      <c r="J29" s="20">
        <f t="shared" si="4"/>
        <v>0</v>
      </c>
      <c r="K29" s="21">
        <f t="shared" si="4"/>
        <v>0</v>
      </c>
      <c r="L29" s="22">
        <f t="shared" si="4"/>
        <v>0</v>
      </c>
      <c r="M29" s="22">
        <f t="shared" si="4"/>
        <v>0</v>
      </c>
      <c r="N29" s="20">
        <f t="shared" si="4"/>
        <v>0</v>
      </c>
      <c r="O29" s="160" t="s">
        <v>10</v>
      </c>
      <c r="P29" s="161"/>
      <c r="Q29" s="5"/>
    </row>
    <row r="30" spans="1:32" s="6" customFormat="1" ht="3.75" customHeight="1" thickBot="1" x14ac:dyDescent="0.55000000000000004">
      <c r="A30" s="8"/>
      <c r="B30" s="162"/>
      <c r="C30" s="162"/>
      <c r="D30" s="162"/>
      <c r="E30" s="162"/>
      <c r="F30" s="162"/>
      <c r="G30" s="162"/>
      <c r="H30" s="155"/>
      <c r="I30" s="155"/>
      <c r="J30" s="155"/>
      <c r="K30" s="155"/>
      <c r="L30" s="155"/>
      <c r="M30" s="155"/>
      <c r="N30" s="155"/>
      <c r="O30" s="155"/>
      <c r="P30" s="155"/>
      <c r="Q30" s="9"/>
    </row>
    <row r="31" spans="1:32" ht="18" thickTop="1" x14ac:dyDescent="0.2"/>
  </sheetData>
  <sheetProtection algorithmName="SHA-512" hashValue="ljv+SndbbounpeAUXNeCPcbgfgzEvhQ3sd8F67feDEiLNY63RALVHW9dyDadGcguCEl9c2p1iI+wgkBXfnljWA==" saltValue="b/an6mwls3mSon3X+/RGhw==" spinCount="100000" sheet="1" formatCells="0" formatColumns="0" formatRows="0" insertColumns="0" insertRows="0" insertHyperlinks="0" deleteColumns="0" deleteRows="0" sort="0" autoFilter="0" pivotTables="0"/>
  <mergeCells count="42">
    <mergeCell ref="B5:C5"/>
    <mergeCell ref="N5:P5"/>
    <mergeCell ref="N6:P7"/>
    <mergeCell ref="E5:F5"/>
    <mergeCell ref="K5:L5"/>
    <mergeCell ref="E7:L7"/>
    <mergeCell ref="B6:C7"/>
    <mergeCell ref="G5:H5"/>
    <mergeCell ref="I5:J5"/>
    <mergeCell ref="A1:Q1"/>
    <mergeCell ref="B2:C2"/>
    <mergeCell ref="E2:L4"/>
    <mergeCell ref="B3:C3"/>
    <mergeCell ref="O4:P4"/>
    <mergeCell ref="N2:P2"/>
    <mergeCell ref="N3:P3"/>
    <mergeCell ref="AD20:AF21"/>
    <mergeCell ref="T21:AA21"/>
    <mergeCell ref="O10:O11"/>
    <mergeCell ref="P10:P11"/>
    <mergeCell ref="T16:AA18"/>
    <mergeCell ref="AD16:AF16"/>
    <mergeCell ref="AD17:AF17"/>
    <mergeCell ref="T19:W19"/>
    <mergeCell ref="Y19:AA19"/>
    <mergeCell ref="AD19:AF19"/>
    <mergeCell ref="H30:P30"/>
    <mergeCell ref="O27:P27"/>
    <mergeCell ref="O28:P28"/>
    <mergeCell ref="O29:P29"/>
    <mergeCell ref="B30:G30"/>
    <mergeCell ref="B9:C9"/>
    <mergeCell ref="D9:E9"/>
    <mergeCell ref="G9:H9"/>
    <mergeCell ref="I9:J9"/>
    <mergeCell ref="K9:N9"/>
    <mergeCell ref="B10:C10"/>
    <mergeCell ref="D10:E10"/>
    <mergeCell ref="G10:H10"/>
    <mergeCell ref="I10:J10"/>
    <mergeCell ref="K10:N10"/>
    <mergeCell ref="F10:F11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Q32"/>
  <sheetViews>
    <sheetView showGridLines="0" tabSelected="1" zoomScaleNormal="100" zoomScaleSheetLayoutView="100" workbookViewId="0">
      <selection activeCell="E15" sqref="E15"/>
    </sheetView>
  </sheetViews>
  <sheetFormatPr defaultColWidth="9.28515625" defaultRowHeight="17.25" x14ac:dyDescent="0.2"/>
  <cols>
    <col min="1" max="1" width="0.85546875" style="23" customWidth="1"/>
    <col min="2" max="2" width="9.85546875" style="23" customWidth="1"/>
    <col min="3" max="4" width="9.85546875" style="55" customWidth="1"/>
    <col min="5" max="5" width="9.85546875" style="54" customWidth="1"/>
    <col min="6" max="6" width="9.85546875" style="55" customWidth="1"/>
    <col min="7" max="9" width="9.85546875" style="23" customWidth="1"/>
    <col min="10" max="10" width="9.85546875" style="55" customWidth="1"/>
    <col min="11" max="12" width="9.85546875" style="23" customWidth="1"/>
    <col min="13" max="14" width="9.85546875" style="55" customWidth="1"/>
    <col min="15" max="15" width="9.85546875" style="23" customWidth="1"/>
    <col min="16" max="16" width="3.5703125" style="23" customWidth="1"/>
    <col min="17" max="17" width="0.7109375" style="23" customWidth="1"/>
    <col min="18" max="16384" width="9.28515625" style="23"/>
  </cols>
  <sheetData>
    <row r="1" spans="1:17" ht="5.25" customHeight="1" thickTop="1" thickBot="1" x14ac:dyDescent="0.25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21.95" customHeight="1" x14ac:dyDescent="0.2">
      <c r="A2" s="1"/>
      <c r="B2" s="175" t="s">
        <v>24</v>
      </c>
      <c r="C2" s="176"/>
      <c r="E2" s="177" t="s">
        <v>43</v>
      </c>
      <c r="F2" s="178"/>
      <c r="G2" s="178"/>
      <c r="H2" s="178"/>
      <c r="I2" s="178"/>
      <c r="J2" s="178"/>
      <c r="K2" s="178"/>
      <c r="L2" s="178"/>
      <c r="N2" s="182" t="s">
        <v>11</v>
      </c>
      <c r="O2" s="183"/>
      <c r="P2" s="184"/>
      <c r="Q2" s="2"/>
    </row>
    <row r="3" spans="1:17" ht="21.75" customHeight="1" thickBot="1" x14ac:dyDescent="0.25">
      <c r="A3" s="1"/>
      <c r="B3" s="219">
        <f>'Sabiqa Month'!B3</f>
        <v>0</v>
      </c>
      <c r="C3" s="220"/>
      <c r="E3" s="178"/>
      <c r="F3" s="178"/>
      <c r="G3" s="178"/>
      <c r="H3" s="178"/>
      <c r="I3" s="178"/>
      <c r="J3" s="178"/>
      <c r="K3" s="178"/>
      <c r="L3" s="178"/>
      <c r="N3" s="221">
        <f>'Sabiqa Month'!N3</f>
        <v>0</v>
      </c>
      <c r="O3" s="222"/>
      <c r="P3" s="223"/>
      <c r="Q3" s="2"/>
    </row>
    <row r="4" spans="1:17" ht="5.0999999999999996" customHeight="1" thickBot="1" x14ac:dyDescent="0.25">
      <c r="A4" s="1"/>
      <c r="B4" s="55"/>
      <c r="D4" s="10"/>
      <c r="E4" s="178"/>
      <c r="F4" s="178"/>
      <c r="G4" s="178"/>
      <c r="H4" s="178"/>
      <c r="I4" s="178"/>
      <c r="J4" s="178"/>
      <c r="K4" s="178"/>
      <c r="L4" s="178"/>
      <c r="O4" s="181"/>
      <c r="P4" s="181"/>
      <c r="Q4" s="2"/>
    </row>
    <row r="5" spans="1:17" ht="21.95" customHeight="1" x14ac:dyDescent="0.2">
      <c r="A5" s="1"/>
      <c r="B5" s="175" t="s">
        <v>23</v>
      </c>
      <c r="C5" s="176"/>
      <c r="E5" s="194"/>
      <c r="F5" s="195"/>
      <c r="G5" s="224" t="s">
        <v>0</v>
      </c>
      <c r="H5" s="225"/>
      <c r="I5" s="202"/>
      <c r="J5" s="202"/>
      <c r="K5" s="196" t="s">
        <v>7</v>
      </c>
      <c r="L5" s="196"/>
      <c r="M5" s="11"/>
      <c r="N5" s="182" t="s">
        <v>20</v>
      </c>
      <c r="O5" s="183"/>
      <c r="P5" s="184"/>
      <c r="Q5" s="2"/>
    </row>
    <row r="6" spans="1:17" ht="5.0999999999999996" customHeight="1" x14ac:dyDescent="0.2">
      <c r="A6" s="1"/>
      <c r="B6" s="226">
        <f>'Sabiqa Month'!B6</f>
        <v>0</v>
      </c>
      <c r="C6" s="227"/>
      <c r="E6" s="11"/>
      <c r="F6" s="11"/>
      <c r="G6" s="11"/>
      <c r="H6" s="11"/>
      <c r="I6" s="11"/>
      <c r="J6" s="11"/>
      <c r="K6" s="55"/>
      <c r="L6" s="55"/>
      <c r="M6" s="11"/>
      <c r="N6" s="212">
        <f>'Sabiqa Month'!N6</f>
        <v>0</v>
      </c>
      <c r="O6" s="213"/>
      <c r="P6" s="214"/>
      <c r="Q6" s="2"/>
    </row>
    <row r="7" spans="1:17" ht="21.2" customHeight="1" thickBot="1" x14ac:dyDescent="0.25">
      <c r="A7" s="1"/>
      <c r="B7" s="219"/>
      <c r="C7" s="220"/>
      <c r="E7" s="218" t="s">
        <v>5</v>
      </c>
      <c r="F7" s="218"/>
      <c r="G7" s="218"/>
      <c r="H7" s="218"/>
      <c r="I7" s="218"/>
      <c r="J7" s="218"/>
      <c r="K7" s="218"/>
      <c r="L7" s="218"/>
      <c r="M7" s="11"/>
      <c r="N7" s="215"/>
      <c r="O7" s="216"/>
      <c r="P7" s="217"/>
      <c r="Q7" s="2"/>
    </row>
    <row r="8" spans="1:1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17" s="6" customFormat="1" ht="15" customHeight="1" x14ac:dyDescent="0.2">
      <c r="A9" s="4"/>
      <c r="B9" s="146">
        <v>5</v>
      </c>
      <c r="C9" s="147"/>
      <c r="D9" s="148">
        <v>4</v>
      </c>
      <c r="E9" s="149"/>
      <c r="F9" s="108">
        <v>3</v>
      </c>
      <c r="G9" s="150">
        <v>2</v>
      </c>
      <c r="H9" s="151"/>
      <c r="I9" s="152">
        <v>1</v>
      </c>
      <c r="J9" s="147"/>
      <c r="K9" s="153"/>
      <c r="L9" s="154"/>
      <c r="M9" s="154"/>
      <c r="N9" s="154"/>
      <c r="O9" s="24"/>
      <c r="P9" s="25"/>
      <c r="Q9" s="5"/>
    </row>
    <row r="10" spans="1:17" s="6" customFormat="1" ht="47.25" customHeight="1" x14ac:dyDescent="0.2">
      <c r="A10" s="7"/>
      <c r="B10" s="138" t="s">
        <v>25</v>
      </c>
      <c r="C10" s="139"/>
      <c r="D10" s="140" t="s">
        <v>26</v>
      </c>
      <c r="E10" s="139"/>
      <c r="F10" s="144" t="s">
        <v>27</v>
      </c>
      <c r="G10" s="141" t="s">
        <v>28</v>
      </c>
      <c r="H10" s="142"/>
      <c r="I10" s="140" t="s">
        <v>29</v>
      </c>
      <c r="J10" s="139"/>
      <c r="K10" s="140" t="s">
        <v>30</v>
      </c>
      <c r="L10" s="143"/>
      <c r="M10" s="143"/>
      <c r="N10" s="139"/>
      <c r="O10" s="165" t="s">
        <v>12</v>
      </c>
      <c r="P10" s="167" t="s">
        <v>2</v>
      </c>
      <c r="Q10" s="5"/>
    </row>
    <row r="11" spans="1:17" s="38" customFormat="1" ht="87" customHeight="1" thickBot="1" x14ac:dyDescent="0.25">
      <c r="A11" s="36"/>
      <c r="B11" s="109" t="s">
        <v>31</v>
      </c>
      <c r="C11" s="110" t="s">
        <v>32</v>
      </c>
      <c r="D11" s="111" t="s">
        <v>33</v>
      </c>
      <c r="E11" s="112" t="s">
        <v>34</v>
      </c>
      <c r="F11" s="145"/>
      <c r="G11" s="113" t="s">
        <v>35</v>
      </c>
      <c r="H11" s="114" t="s">
        <v>36</v>
      </c>
      <c r="I11" s="113" t="s">
        <v>37</v>
      </c>
      <c r="J11" s="110" t="s">
        <v>38</v>
      </c>
      <c r="K11" s="111" t="s">
        <v>39</v>
      </c>
      <c r="L11" s="115" t="s">
        <v>40</v>
      </c>
      <c r="M11" s="116" t="s">
        <v>41</v>
      </c>
      <c r="N11" s="112" t="s">
        <v>42</v>
      </c>
      <c r="O11" s="166"/>
      <c r="P11" s="168"/>
      <c r="Q11" s="37"/>
    </row>
    <row r="12" spans="1:17" s="6" customFormat="1" ht="21" x14ac:dyDescent="0.2">
      <c r="A12" s="4"/>
      <c r="B12" s="26"/>
      <c r="C12" s="59"/>
      <c r="D12" s="29"/>
      <c r="E12" s="59"/>
      <c r="F12" s="105"/>
      <c r="G12" s="29"/>
      <c r="H12" s="59"/>
      <c r="I12" s="29"/>
      <c r="J12" s="104"/>
      <c r="K12" s="29"/>
      <c r="L12" s="27"/>
      <c r="M12" s="27"/>
      <c r="N12" s="59"/>
      <c r="O12" s="60">
        <f>'Sabiqa Month'!O12</f>
        <v>0</v>
      </c>
      <c r="P12" s="39">
        <v>1</v>
      </c>
      <c r="Q12" s="5"/>
    </row>
    <row r="13" spans="1:17" s="6" customFormat="1" ht="21" x14ac:dyDescent="0.2">
      <c r="A13" s="4"/>
      <c r="B13" s="28"/>
      <c r="C13" s="59"/>
      <c r="D13" s="29"/>
      <c r="E13" s="59"/>
      <c r="F13" s="95"/>
      <c r="G13" s="29"/>
      <c r="H13" s="59"/>
      <c r="I13" s="29"/>
      <c r="J13" s="59"/>
      <c r="K13" s="29"/>
      <c r="L13" s="27"/>
      <c r="M13" s="27"/>
      <c r="N13" s="59"/>
      <c r="O13" s="61">
        <f>'Sabiqa Month'!O13</f>
        <v>0</v>
      </c>
      <c r="P13" s="13">
        <f>P12+1</f>
        <v>2</v>
      </c>
      <c r="Q13" s="5"/>
    </row>
    <row r="14" spans="1:17" s="6" customFormat="1" ht="23.25" x14ac:dyDescent="0.2">
      <c r="A14" s="4"/>
      <c r="B14" s="28"/>
      <c r="C14" s="59"/>
      <c r="D14" s="29"/>
      <c r="E14" s="59"/>
      <c r="F14" s="95"/>
      <c r="G14" s="29"/>
      <c r="H14" s="59"/>
      <c r="I14" s="29"/>
      <c r="J14" s="59"/>
      <c r="K14" s="29"/>
      <c r="L14" s="27"/>
      <c r="M14" s="27"/>
      <c r="N14" s="59"/>
      <c r="O14" s="62">
        <f>'Sabiqa Month'!O14</f>
        <v>0</v>
      </c>
      <c r="P14" s="14">
        <f t="shared" ref="P14:P26" si="0">P13+1</f>
        <v>3</v>
      </c>
      <c r="Q14" s="5"/>
    </row>
    <row r="15" spans="1:17" s="6" customFormat="1" ht="21" x14ac:dyDescent="0.2">
      <c r="A15" s="4"/>
      <c r="B15" s="28"/>
      <c r="C15" s="59"/>
      <c r="D15" s="29"/>
      <c r="E15" s="59"/>
      <c r="F15" s="95"/>
      <c r="G15" s="29"/>
      <c r="H15" s="59"/>
      <c r="I15" s="29"/>
      <c r="J15" s="59"/>
      <c r="K15" s="29"/>
      <c r="L15" s="27"/>
      <c r="M15" s="27"/>
      <c r="N15" s="59"/>
      <c r="O15" s="61">
        <f>'Sabiqa Month'!O15</f>
        <v>0</v>
      </c>
      <c r="P15" s="14">
        <f t="shared" si="0"/>
        <v>4</v>
      </c>
      <c r="Q15" s="5"/>
    </row>
    <row r="16" spans="1:17" s="6" customFormat="1" ht="21" x14ac:dyDescent="0.2">
      <c r="A16" s="4"/>
      <c r="B16" s="28"/>
      <c r="C16" s="59"/>
      <c r="D16" s="29"/>
      <c r="E16" s="59"/>
      <c r="F16" s="95"/>
      <c r="G16" s="29"/>
      <c r="H16" s="59"/>
      <c r="I16" s="29"/>
      <c r="J16" s="59"/>
      <c r="K16" s="29"/>
      <c r="L16" s="27"/>
      <c r="M16" s="27"/>
      <c r="N16" s="59"/>
      <c r="O16" s="61">
        <f>'Sabiqa Month'!O16</f>
        <v>0</v>
      </c>
      <c r="P16" s="14">
        <f t="shared" si="0"/>
        <v>5</v>
      </c>
      <c r="Q16" s="5"/>
    </row>
    <row r="17" spans="1:17" s="6" customFormat="1" ht="21" x14ac:dyDescent="0.2">
      <c r="A17" s="4"/>
      <c r="B17" s="28"/>
      <c r="C17" s="59"/>
      <c r="D17" s="29"/>
      <c r="E17" s="59"/>
      <c r="F17" s="95"/>
      <c r="G17" s="29"/>
      <c r="H17" s="59"/>
      <c r="I17" s="29"/>
      <c r="J17" s="59"/>
      <c r="K17" s="29"/>
      <c r="L17" s="27"/>
      <c r="M17" s="27"/>
      <c r="N17" s="59"/>
      <c r="O17" s="61">
        <f>'Sabiqa Month'!O17</f>
        <v>0</v>
      </c>
      <c r="P17" s="14">
        <f t="shared" si="0"/>
        <v>6</v>
      </c>
      <c r="Q17" s="5"/>
    </row>
    <row r="18" spans="1:17" s="6" customFormat="1" ht="21" x14ac:dyDescent="0.2">
      <c r="A18" s="4"/>
      <c r="B18" s="28"/>
      <c r="C18" s="59"/>
      <c r="D18" s="29"/>
      <c r="E18" s="59"/>
      <c r="F18" s="95"/>
      <c r="G18" s="29"/>
      <c r="H18" s="59"/>
      <c r="I18" s="29"/>
      <c r="J18" s="59"/>
      <c r="K18" s="29"/>
      <c r="L18" s="27"/>
      <c r="M18" s="27"/>
      <c r="N18" s="59"/>
      <c r="O18" s="61">
        <f>'Sabiqa Month'!O18</f>
        <v>0</v>
      </c>
      <c r="P18" s="14">
        <f t="shared" si="0"/>
        <v>7</v>
      </c>
      <c r="Q18" s="5"/>
    </row>
    <row r="19" spans="1:17" s="6" customFormat="1" ht="21" x14ac:dyDescent="0.2">
      <c r="A19" s="4"/>
      <c r="B19" s="28"/>
      <c r="C19" s="59"/>
      <c r="D19" s="29"/>
      <c r="E19" s="59"/>
      <c r="F19" s="95"/>
      <c r="G19" s="29"/>
      <c r="H19" s="59"/>
      <c r="I19" s="29"/>
      <c r="J19" s="59"/>
      <c r="K19" s="29"/>
      <c r="L19" s="27"/>
      <c r="M19" s="27"/>
      <c r="N19" s="59"/>
      <c r="O19" s="61">
        <f>'Sabiqa Month'!O19</f>
        <v>0</v>
      </c>
      <c r="P19" s="14">
        <f t="shared" si="0"/>
        <v>8</v>
      </c>
      <c r="Q19" s="5"/>
    </row>
    <row r="20" spans="1:17" s="6" customFormat="1" ht="21" x14ac:dyDescent="0.2">
      <c r="A20" s="4"/>
      <c r="B20" s="28"/>
      <c r="C20" s="59"/>
      <c r="D20" s="29"/>
      <c r="E20" s="59"/>
      <c r="F20" s="95"/>
      <c r="G20" s="29"/>
      <c r="H20" s="59"/>
      <c r="I20" s="29"/>
      <c r="J20" s="59"/>
      <c r="K20" s="29"/>
      <c r="L20" s="27"/>
      <c r="M20" s="27"/>
      <c r="N20" s="59"/>
      <c r="O20" s="61">
        <f>'Sabiqa Month'!O20</f>
        <v>0</v>
      </c>
      <c r="P20" s="14">
        <f t="shared" si="0"/>
        <v>9</v>
      </c>
      <c r="Q20" s="5"/>
    </row>
    <row r="21" spans="1:17" s="6" customFormat="1" ht="21.75" thickBot="1" x14ac:dyDescent="0.25">
      <c r="A21" s="4"/>
      <c r="B21" s="28"/>
      <c r="C21" s="59"/>
      <c r="D21" s="29"/>
      <c r="E21" s="59"/>
      <c r="F21" s="95"/>
      <c r="G21" s="29"/>
      <c r="H21" s="59"/>
      <c r="I21" s="29"/>
      <c r="J21" s="59"/>
      <c r="K21" s="29"/>
      <c r="L21" s="27"/>
      <c r="M21" s="27"/>
      <c r="N21" s="59"/>
      <c r="O21" s="61">
        <f>'Sabiqa Month'!O21</f>
        <v>0</v>
      </c>
      <c r="P21" s="14">
        <f t="shared" si="0"/>
        <v>10</v>
      </c>
      <c r="Q21" s="5"/>
    </row>
    <row r="22" spans="1:17" s="6" customFormat="1" ht="21" hidden="1" x14ac:dyDescent="0.2">
      <c r="A22" s="4"/>
      <c r="B22" s="12"/>
      <c r="C22" s="66"/>
      <c r="D22" s="117"/>
      <c r="E22" s="66"/>
      <c r="F22" s="96"/>
      <c r="G22" s="29"/>
      <c r="H22" s="59"/>
      <c r="I22" s="29"/>
      <c r="J22" s="33"/>
      <c r="K22" s="34"/>
      <c r="L22" s="27"/>
      <c r="M22" s="27"/>
      <c r="N22" s="59"/>
      <c r="O22" s="61">
        <f>'Sabiqa Month'!O22</f>
        <v>0</v>
      </c>
      <c r="P22" s="14">
        <f t="shared" si="0"/>
        <v>11</v>
      </c>
      <c r="Q22" s="5"/>
    </row>
    <row r="23" spans="1:17" s="6" customFormat="1" ht="21" hidden="1" x14ac:dyDescent="0.2">
      <c r="A23" s="4"/>
      <c r="B23" s="12"/>
      <c r="C23" s="66"/>
      <c r="D23" s="117"/>
      <c r="E23" s="66"/>
      <c r="F23" s="96"/>
      <c r="G23" s="29"/>
      <c r="H23" s="59"/>
      <c r="I23" s="29"/>
      <c r="J23" s="33"/>
      <c r="K23" s="34"/>
      <c r="L23" s="27"/>
      <c r="M23" s="27"/>
      <c r="N23" s="59"/>
      <c r="O23" s="61">
        <f>'Sabiqa Month'!O23</f>
        <v>0</v>
      </c>
      <c r="P23" s="14">
        <f t="shared" si="0"/>
        <v>12</v>
      </c>
      <c r="Q23" s="5"/>
    </row>
    <row r="24" spans="1:17" s="6" customFormat="1" ht="21" hidden="1" x14ac:dyDescent="0.2">
      <c r="A24" s="4"/>
      <c r="B24" s="12"/>
      <c r="C24" s="66"/>
      <c r="D24" s="117"/>
      <c r="E24" s="66"/>
      <c r="F24" s="96"/>
      <c r="G24" s="29"/>
      <c r="H24" s="59"/>
      <c r="I24" s="29"/>
      <c r="J24" s="33"/>
      <c r="K24" s="34"/>
      <c r="L24" s="27"/>
      <c r="M24" s="27"/>
      <c r="N24" s="59"/>
      <c r="O24" s="61">
        <f>'Sabiqa Month'!O24</f>
        <v>0</v>
      </c>
      <c r="P24" s="14">
        <f t="shared" si="0"/>
        <v>13</v>
      </c>
      <c r="Q24" s="5"/>
    </row>
    <row r="25" spans="1:17" s="6" customFormat="1" ht="21" hidden="1" x14ac:dyDescent="0.2">
      <c r="A25" s="4"/>
      <c r="B25" s="12"/>
      <c r="C25" s="66"/>
      <c r="D25" s="117"/>
      <c r="E25" s="66"/>
      <c r="F25" s="96"/>
      <c r="G25" s="29"/>
      <c r="H25" s="59"/>
      <c r="I25" s="29"/>
      <c r="J25" s="33"/>
      <c r="K25" s="34"/>
      <c r="L25" s="27"/>
      <c r="M25" s="27"/>
      <c r="N25" s="59"/>
      <c r="O25" s="61">
        <f>'Sabiqa Month'!O25</f>
        <v>0</v>
      </c>
      <c r="P25" s="14">
        <f t="shared" si="0"/>
        <v>14</v>
      </c>
      <c r="Q25" s="5"/>
    </row>
    <row r="26" spans="1:17" s="6" customFormat="1" ht="21.75" hidden="1" thickBot="1" x14ac:dyDescent="0.25">
      <c r="A26" s="4"/>
      <c r="B26" s="12"/>
      <c r="C26" s="66"/>
      <c r="D26" s="117"/>
      <c r="E26" s="66"/>
      <c r="F26" s="96"/>
      <c r="G26" s="29"/>
      <c r="H26" s="59"/>
      <c r="I26" s="29"/>
      <c r="J26" s="33"/>
      <c r="K26" s="34"/>
      <c r="L26" s="27"/>
      <c r="M26" s="27"/>
      <c r="N26" s="59"/>
      <c r="O26" s="61">
        <f>'Sabiqa Month'!O26</f>
        <v>0</v>
      </c>
      <c r="P26" s="14">
        <f t="shared" si="0"/>
        <v>15</v>
      </c>
      <c r="Q26" s="5"/>
    </row>
    <row r="27" spans="1:17" s="6" customFormat="1" ht="24.75" customHeight="1" x14ac:dyDescent="0.2">
      <c r="A27" s="90"/>
      <c r="B27" s="15">
        <f t="shared" ref="B27" si="1">SUM(B12:B26)</f>
        <v>0</v>
      </c>
      <c r="C27" s="16">
        <f t="shared" ref="C27:N27" si="2">SUM(C12:C26)</f>
        <v>0</v>
      </c>
      <c r="D27" s="17">
        <f t="shared" si="2"/>
        <v>0</v>
      </c>
      <c r="E27" s="16">
        <f t="shared" si="2"/>
        <v>0</v>
      </c>
      <c r="F27" s="97">
        <f t="shared" si="2"/>
        <v>0</v>
      </c>
      <c r="G27" s="17">
        <f t="shared" si="2"/>
        <v>0</v>
      </c>
      <c r="H27" s="16">
        <f t="shared" si="2"/>
        <v>0</v>
      </c>
      <c r="I27" s="17">
        <f t="shared" si="2"/>
        <v>0</v>
      </c>
      <c r="J27" s="16">
        <f t="shared" si="2"/>
        <v>0</v>
      </c>
      <c r="K27" s="17">
        <f t="shared" si="2"/>
        <v>0</v>
      </c>
      <c r="L27" s="18">
        <f t="shared" si="2"/>
        <v>0</v>
      </c>
      <c r="M27" s="18">
        <f t="shared" si="2"/>
        <v>0</v>
      </c>
      <c r="N27" s="16">
        <f t="shared" si="2"/>
        <v>0</v>
      </c>
      <c r="O27" s="156" t="s">
        <v>4</v>
      </c>
      <c r="P27" s="157"/>
      <c r="Q27" s="5"/>
    </row>
    <row r="28" spans="1:17" s="6" customFormat="1" ht="24.75" customHeight="1" x14ac:dyDescent="0.2">
      <c r="A28" s="4"/>
      <c r="B28" s="32"/>
      <c r="C28" s="33"/>
      <c r="D28" s="34"/>
      <c r="E28" s="33"/>
      <c r="F28" s="96"/>
      <c r="G28" s="34"/>
      <c r="H28" s="33"/>
      <c r="I28" s="34"/>
      <c r="J28" s="33"/>
      <c r="K28" s="34"/>
      <c r="L28" s="35"/>
      <c r="M28" s="35"/>
      <c r="N28" s="33"/>
      <c r="O28" s="158" t="s">
        <v>3</v>
      </c>
      <c r="P28" s="159"/>
      <c r="Q28" s="5"/>
    </row>
    <row r="29" spans="1:17" s="6" customFormat="1" ht="24.75" customHeight="1" thickBot="1" x14ac:dyDescent="0.25">
      <c r="A29" s="4"/>
      <c r="B29" s="19">
        <f>IF(SUM(B27:B28)=0,0,IF(B28=0,1*100.0001,IF(B27=0,1*-100.0001,(B27/B28*100-100))))</f>
        <v>0</v>
      </c>
      <c r="C29" s="20">
        <f t="shared" ref="C29:N29" si="3">IF(SUM(C27:C28)=0,0,IF(C28=0,1*100.0001,IF(C27=0,1*-100.0001,(C27/C28*100-100))))</f>
        <v>0</v>
      </c>
      <c r="D29" s="21">
        <f t="shared" si="3"/>
        <v>0</v>
      </c>
      <c r="E29" s="20">
        <f t="shared" si="3"/>
        <v>0</v>
      </c>
      <c r="F29" s="98">
        <f t="shared" si="3"/>
        <v>0</v>
      </c>
      <c r="G29" s="21">
        <f t="shared" si="3"/>
        <v>0</v>
      </c>
      <c r="H29" s="20">
        <f t="shared" si="3"/>
        <v>0</v>
      </c>
      <c r="I29" s="21">
        <f t="shared" si="3"/>
        <v>0</v>
      </c>
      <c r="J29" s="20">
        <f t="shared" si="3"/>
        <v>0</v>
      </c>
      <c r="K29" s="21">
        <f t="shared" si="3"/>
        <v>0</v>
      </c>
      <c r="L29" s="22">
        <f t="shared" si="3"/>
        <v>0</v>
      </c>
      <c r="M29" s="22">
        <f t="shared" si="3"/>
        <v>0</v>
      </c>
      <c r="N29" s="20">
        <f t="shared" si="3"/>
        <v>0</v>
      </c>
      <c r="O29" s="160" t="s">
        <v>10</v>
      </c>
      <c r="P29" s="161"/>
      <c r="Q29" s="5"/>
    </row>
    <row r="30" spans="1:17" s="6" customFormat="1" ht="24" customHeight="1" x14ac:dyDescent="0.2">
      <c r="A30" s="4"/>
      <c r="B30" s="211"/>
      <c r="C30" s="211"/>
      <c r="D30" s="211"/>
      <c r="E30" s="210" t="s">
        <v>1</v>
      </c>
      <c r="F30" s="210"/>
      <c r="H30" s="118"/>
      <c r="I30" s="204" t="s">
        <v>45</v>
      </c>
      <c r="J30" s="204"/>
      <c r="K30" s="204"/>
      <c r="L30" s="204"/>
      <c r="M30" s="204"/>
      <c r="N30" s="204"/>
      <c r="O30" s="204"/>
      <c r="P30" s="204"/>
      <c r="Q30" s="5"/>
    </row>
    <row r="31" spans="1:17" s="6" customFormat="1" ht="24" customHeight="1" thickBot="1" x14ac:dyDescent="0.25">
      <c r="A31" s="8"/>
      <c r="B31" s="203" t="s">
        <v>8</v>
      </c>
      <c r="C31" s="203"/>
      <c r="D31" s="203"/>
      <c r="E31" s="209">
        <v>44580</v>
      </c>
      <c r="F31" s="209"/>
      <c r="G31" s="208" t="s">
        <v>6</v>
      </c>
      <c r="H31" s="208"/>
      <c r="I31" s="206" t="s">
        <v>9</v>
      </c>
      <c r="J31" s="207"/>
      <c r="K31" s="205" t="s">
        <v>21</v>
      </c>
      <c r="L31" s="205"/>
      <c r="M31" s="205"/>
      <c r="N31" s="205"/>
      <c r="O31" s="205"/>
      <c r="P31" s="205"/>
      <c r="Q31" s="9"/>
    </row>
    <row r="32" spans="1:17" ht="18" thickTop="1" x14ac:dyDescent="0.2"/>
  </sheetData>
  <sheetProtection algorithmName="SHA-512" hashValue="QORHbfmVhYdK67b8tAM2BYZItNfEsLW+fCUb/z5fSJWUho7eiwc3dxK7HO/9yDCShekprXD6cigmApb5l4P3dA==" saltValue="Y+iGtLo4mbSrD/kVs6ZqLw==" spinCount="100000" sheet="1" formatCells="0" formatColumns="0" formatRows="0" insertColumns="0" insertRows="0" insertHyperlinks="0" deleteColumns="0" deleteRows="0" sort="0" autoFilter="0" pivotTables="0"/>
  <mergeCells count="40">
    <mergeCell ref="O28:P28"/>
    <mergeCell ref="O29:P29"/>
    <mergeCell ref="A1:Q1"/>
    <mergeCell ref="B2:C2"/>
    <mergeCell ref="E2:L4"/>
    <mergeCell ref="N2:P2"/>
    <mergeCell ref="O10:O11"/>
    <mergeCell ref="P10:P11"/>
    <mergeCell ref="O27:P27"/>
    <mergeCell ref="F10:F11"/>
    <mergeCell ref="B10:C10"/>
    <mergeCell ref="D10:E10"/>
    <mergeCell ref="G10:H10"/>
    <mergeCell ref="I10:J10"/>
    <mergeCell ref="K10:N10"/>
    <mergeCell ref="B6:C7"/>
    <mergeCell ref="N6:P7"/>
    <mergeCell ref="E7:L7"/>
    <mergeCell ref="B3:C3"/>
    <mergeCell ref="N3:P3"/>
    <mergeCell ref="O4:P4"/>
    <mergeCell ref="B5:C5"/>
    <mergeCell ref="E5:F5"/>
    <mergeCell ref="G5:H5"/>
    <mergeCell ref="I5:J5"/>
    <mergeCell ref="K5:L5"/>
    <mergeCell ref="N5:P5"/>
    <mergeCell ref="B9:C9"/>
    <mergeCell ref="D9:E9"/>
    <mergeCell ref="G9:H9"/>
    <mergeCell ref="I9:J9"/>
    <mergeCell ref="K9:N9"/>
    <mergeCell ref="B31:D31"/>
    <mergeCell ref="I30:P30"/>
    <mergeCell ref="K31:P31"/>
    <mergeCell ref="I31:J31"/>
    <mergeCell ref="G31:H31"/>
    <mergeCell ref="E31:F31"/>
    <mergeCell ref="E30:F30"/>
    <mergeCell ref="B30:D30"/>
  </mergeCells>
  <conditionalFormatting sqref="O12:O26">
    <cfRule type="cellIs" dxfId="36" priority="2" operator="equal">
      <formula>0</formula>
    </cfRule>
  </conditionalFormatting>
  <conditionalFormatting sqref="B3:C3 B6:C7 N3:P3 N6:P7">
    <cfRule type="cellIs" dxfId="3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77"/>
  <sheetViews>
    <sheetView showGridLines="0" zoomScaleNormal="100" workbookViewId="0">
      <selection activeCell="I15" sqref="I15"/>
    </sheetView>
  </sheetViews>
  <sheetFormatPr defaultColWidth="9.140625" defaultRowHeight="17.25" x14ac:dyDescent="0.4"/>
  <cols>
    <col min="1" max="1" width="1" style="41" customWidth="1"/>
    <col min="2" max="14" width="9.42578125" style="41" customWidth="1"/>
    <col min="15" max="15" width="6.7109375" style="41" customWidth="1"/>
    <col min="16" max="16" width="11.7109375" style="41" customWidth="1"/>
    <col min="17" max="17" width="3.140625" style="41" bestFit="1" customWidth="1"/>
    <col min="18" max="18" width="0.85546875" style="41" customWidth="1"/>
    <col min="19" max="16384" width="9.140625" style="41"/>
  </cols>
  <sheetData>
    <row r="1" spans="1:18" ht="4.5" customHeight="1" thickTop="1" thickBot="1" x14ac:dyDescent="0.45">
      <c r="A1" s="260"/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2"/>
    </row>
    <row r="2" spans="1:18" ht="27.6" customHeight="1" x14ac:dyDescent="0.4">
      <c r="A2" s="42"/>
      <c r="B2" s="175" t="s">
        <v>24</v>
      </c>
      <c r="C2" s="176"/>
      <c r="D2" s="93"/>
      <c r="E2" s="177" t="s">
        <v>44</v>
      </c>
      <c r="F2" s="177"/>
      <c r="G2" s="177"/>
      <c r="H2" s="177"/>
      <c r="I2" s="177"/>
      <c r="J2" s="177"/>
      <c r="K2" s="177"/>
      <c r="L2" s="177"/>
      <c r="M2" s="177"/>
      <c r="N2" s="126"/>
      <c r="O2" s="182" t="s">
        <v>11</v>
      </c>
      <c r="P2" s="183"/>
      <c r="Q2" s="184"/>
      <c r="R2" s="43"/>
    </row>
    <row r="3" spans="1:18" ht="27.6" customHeight="1" thickBot="1" x14ac:dyDescent="0.45">
      <c r="A3" s="42"/>
      <c r="B3" s="219">
        <f>'Sabiqa Month'!B3</f>
        <v>0</v>
      </c>
      <c r="C3" s="220"/>
      <c r="D3" s="93"/>
      <c r="E3" s="177"/>
      <c r="F3" s="177"/>
      <c r="G3" s="177"/>
      <c r="H3" s="177"/>
      <c r="I3" s="177"/>
      <c r="J3" s="177"/>
      <c r="K3" s="177"/>
      <c r="L3" s="177"/>
      <c r="M3" s="177"/>
      <c r="N3" s="126"/>
      <c r="O3" s="221">
        <f>'Sabiqa Month'!N3</f>
        <v>0</v>
      </c>
      <c r="P3" s="222"/>
      <c r="Q3" s="223"/>
      <c r="R3" s="43"/>
    </row>
    <row r="4" spans="1:18" s="46" customFormat="1" ht="5.25" customHeight="1" thickBot="1" x14ac:dyDescent="0.45">
      <c r="A4" s="44"/>
      <c r="B4" s="126"/>
      <c r="C4" s="126"/>
      <c r="D4" s="94"/>
      <c r="E4" s="177"/>
      <c r="F4" s="177"/>
      <c r="G4" s="177"/>
      <c r="H4" s="177"/>
      <c r="I4" s="177"/>
      <c r="J4" s="177"/>
      <c r="K4" s="177"/>
      <c r="L4" s="177"/>
      <c r="M4" s="177"/>
      <c r="N4" s="126"/>
      <c r="O4" s="126"/>
      <c r="P4" s="181"/>
      <c r="Q4" s="181"/>
      <c r="R4" s="45"/>
    </row>
    <row r="5" spans="1:18" ht="27.6" customHeight="1" x14ac:dyDescent="0.4">
      <c r="A5" s="42"/>
      <c r="B5" s="175" t="s">
        <v>23</v>
      </c>
      <c r="C5" s="176"/>
      <c r="D5" s="93"/>
      <c r="E5" s="246">
        <f>'Mojuda Month'!E5:F5</f>
        <v>0</v>
      </c>
      <c r="F5" s="246"/>
      <c r="G5" s="247" t="s">
        <v>13</v>
      </c>
      <c r="H5" s="248"/>
      <c r="I5" s="119"/>
      <c r="J5" s="197">
        <f>'Sabiqa Month'!E5</f>
        <v>0</v>
      </c>
      <c r="K5" s="197"/>
      <c r="L5" s="249" t="s">
        <v>14</v>
      </c>
      <c r="M5" s="249"/>
      <c r="N5" s="127"/>
      <c r="O5" s="182" t="s">
        <v>20</v>
      </c>
      <c r="P5" s="183"/>
      <c r="Q5" s="184"/>
      <c r="R5" s="43"/>
    </row>
    <row r="6" spans="1:18" ht="4.5" customHeight="1" x14ac:dyDescent="0.4">
      <c r="A6" s="42"/>
      <c r="B6" s="226">
        <f>'Sabiqa Month'!B6</f>
        <v>0</v>
      </c>
      <c r="C6" s="227"/>
      <c r="D6" s="93"/>
      <c r="E6" s="126"/>
      <c r="F6" s="127"/>
      <c r="G6" s="127"/>
      <c r="H6" s="127"/>
      <c r="I6" s="127"/>
      <c r="J6" s="127"/>
      <c r="K6" s="127"/>
      <c r="L6" s="126"/>
      <c r="M6" s="126"/>
      <c r="N6" s="127"/>
      <c r="O6" s="212">
        <f>'Sabiqa Month'!N6</f>
        <v>0</v>
      </c>
      <c r="P6" s="213"/>
      <c r="Q6" s="214"/>
      <c r="R6" s="43"/>
    </row>
    <row r="7" spans="1:18" ht="25.15" customHeight="1" thickBot="1" x14ac:dyDescent="0.45">
      <c r="A7" s="42"/>
      <c r="B7" s="219"/>
      <c r="C7" s="220"/>
      <c r="D7" s="93"/>
      <c r="E7" s="218" t="s">
        <v>5</v>
      </c>
      <c r="F7" s="218"/>
      <c r="G7" s="218"/>
      <c r="H7" s="218"/>
      <c r="I7" s="218"/>
      <c r="J7" s="218"/>
      <c r="K7" s="218"/>
      <c r="L7" s="218"/>
      <c r="M7" s="218"/>
      <c r="N7" s="127"/>
      <c r="O7" s="215"/>
      <c r="P7" s="216"/>
      <c r="Q7" s="217"/>
      <c r="R7" s="43"/>
    </row>
    <row r="8" spans="1:18" ht="3.75" customHeight="1" thickBot="1" x14ac:dyDescent="0.45">
      <c r="A8" s="42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47"/>
    </row>
    <row r="9" spans="1:18" ht="15" customHeight="1" x14ac:dyDescent="0.4">
      <c r="A9" s="42"/>
      <c r="B9" s="237">
        <v>5</v>
      </c>
      <c r="C9" s="238"/>
      <c r="D9" s="239">
        <v>4</v>
      </c>
      <c r="E9" s="240"/>
      <c r="F9" s="128">
        <v>3</v>
      </c>
      <c r="G9" s="241">
        <v>2</v>
      </c>
      <c r="H9" s="242"/>
      <c r="I9" s="243">
        <v>1</v>
      </c>
      <c r="J9" s="238"/>
      <c r="K9" s="244"/>
      <c r="L9" s="245"/>
      <c r="M9" s="245"/>
      <c r="N9" s="245"/>
      <c r="O9" s="266" t="s">
        <v>15</v>
      </c>
      <c r="P9" s="269" t="s">
        <v>17</v>
      </c>
      <c r="Q9" s="263" t="s">
        <v>16</v>
      </c>
      <c r="R9" s="43"/>
    </row>
    <row r="10" spans="1:18" ht="47.25" customHeight="1" x14ac:dyDescent="0.4">
      <c r="A10" s="42"/>
      <c r="B10" s="228" t="s">
        <v>25</v>
      </c>
      <c r="C10" s="229"/>
      <c r="D10" s="230" t="s">
        <v>26</v>
      </c>
      <c r="E10" s="229"/>
      <c r="F10" s="235" t="s">
        <v>27</v>
      </c>
      <c r="G10" s="231" t="s">
        <v>28</v>
      </c>
      <c r="H10" s="232"/>
      <c r="I10" s="230" t="s">
        <v>29</v>
      </c>
      <c r="J10" s="229"/>
      <c r="K10" s="230" t="s">
        <v>30</v>
      </c>
      <c r="L10" s="233"/>
      <c r="M10" s="233"/>
      <c r="N10" s="234"/>
      <c r="O10" s="267"/>
      <c r="P10" s="270"/>
      <c r="Q10" s="264"/>
      <c r="R10" s="43"/>
    </row>
    <row r="11" spans="1:18" ht="90.75" customHeight="1" thickBot="1" x14ac:dyDescent="0.45">
      <c r="A11" s="42"/>
      <c r="B11" s="129" t="s">
        <v>31</v>
      </c>
      <c r="C11" s="130" t="s">
        <v>32</v>
      </c>
      <c r="D11" s="131" t="s">
        <v>33</v>
      </c>
      <c r="E11" s="132" t="s">
        <v>34</v>
      </c>
      <c r="F11" s="236"/>
      <c r="G11" s="133" t="s">
        <v>35</v>
      </c>
      <c r="H11" s="134" t="s">
        <v>36</v>
      </c>
      <c r="I11" s="133" t="s">
        <v>37</v>
      </c>
      <c r="J11" s="130" t="s">
        <v>38</v>
      </c>
      <c r="K11" s="131" t="s">
        <v>39</v>
      </c>
      <c r="L11" s="135" t="s">
        <v>40</v>
      </c>
      <c r="M11" s="136" t="s">
        <v>41</v>
      </c>
      <c r="N11" s="137" t="s">
        <v>42</v>
      </c>
      <c r="O11" s="268"/>
      <c r="P11" s="271"/>
      <c r="Q11" s="265"/>
      <c r="R11" s="43"/>
    </row>
    <row r="12" spans="1:18" s="48" customFormat="1" ht="4.1500000000000004" customHeight="1" thickBot="1" x14ac:dyDescent="0.45">
      <c r="A12" s="92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49"/>
    </row>
    <row r="13" spans="1:18" ht="24.95" customHeight="1" x14ac:dyDescent="0.4">
      <c r="A13" s="42"/>
      <c r="B13" s="88">
        <f>'Sabiqa Month'!B12</f>
        <v>0</v>
      </c>
      <c r="C13" s="68">
        <f>'Sabiqa Month'!C12</f>
        <v>0</v>
      </c>
      <c r="D13" s="67">
        <f>'Sabiqa Month'!D12</f>
        <v>0</v>
      </c>
      <c r="E13" s="68">
        <f>'Sabiqa Month'!E12</f>
        <v>0</v>
      </c>
      <c r="F13" s="99">
        <f>'Sabiqa Month'!F12</f>
        <v>0</v>
      </c>
      <c r="G13" s="67">
        <f>'Sabiqa Month'!G12</f>
        <v>0</v>
      </c>
      <c r="H13" s="68">
        <f>'Sabiqa Month'!H12</f>
        <v>0</v>
      </c>
      <c r="I13" s="67">
        <f>'Sabiqa Month'!I12</f>
        <v>0</v>
      </c>
      <c r="J13" s="68">
        <f>'Sabiqa Month'!J12</f>
        <v>0</v>
      </c>
      <c r="K13" s="67">
        <f>'Sabiqa Month'!K12</f>
        <v>0</v>
      </c>
      <c r="L13" s="73">
        <f>'Sabiqa Month'!L12</f>
        <v>0</v>
      </c>
      <c r="M13" s="73">
        <f>'Sabiqa Month'!M12</f>
        <v>0</v>
      </c>
      <c r="N13" s="74">
        <f>'Sabiqa Month'!N12</f>
        <v>0</v>
      </c>
      <c r="O13" s="63">
        <f>J5</f>
        <v>0</v>
      </c>
      <c r="P13" s="253">
        <f>'Mojuda Month'!O12</f>
        <v>0</v>
      </c>
      <c r="Q13" s="250">
        <v>1</v>
      </c>
      <c r="R13" s="43"/>
    </row>
    <row r="14" spans="1:18" ht="24.95" customHeight="1" x14ac:dyDescent="0.4">
      <c r="A14" s="42"/>
      <c r="B14" s="89">
        <f>'Mojuda Month'!B12</f>
        <v>0</v>
      </c>
      <c r="C14" s="70">
        <f>'Mojuda Month'!C12</f>
        <v>0</v>
      </c>
      <c r="D14" s="69">
        <f>'Mojuda Month'!D12</f>
        <v>0</v>
      </c>
      <c r="E14" s="70">
        <f>'Mojuda Month'!E12</f>
        <v>0</v>
      </c>
      <c r="F14" s="100">
        <f>'Mojuda Month'!F12</f>
        <v>0</v>
      </c>
      <c r="G14" s="69">
        <f>'Mojuda Month'!G12</f>
        <v>0</v>
      </c>
      <c r="H14" s="70">
        <f>'Mojuda Month'!H12</f>
        <v>0</v>
      </c>
      <c r="I14" s="69">
        <f>'Mojuda Month'!I12</f>
        <v>0</v>
      </c>
      <c r="J14" s="70">
        <f>'Mojuda Month'!J12</f>
        <v>0</v>
      </c>
      <c r="K14" s="69">
        <f>'Mojuda Month'!K12</f>
        <v>0</v>
      </c>
      <c r="L14" s="75">
        <f>'Mojuda Month'!L12</f>
        <v>0</v>
      </c>
      <c r="M14" s="75">
        <f>'Mojuda Month'!M12</f>
        <v>0</v>
      </c>
      <c r="N14" s="76">
        <f>'Mojuda Month'!N12</f>
        <v>0</v>
      </c>
      <c r="O14" s="64">
        <f>E5</f>
        <v>0</v>
      </c>
      <c r="P14" s="254"/>
      <c r="Q14" s="251">
        <f>Q13+1</f>
        <v>2</v>
      </c>
      <c r="R14" s="43"/>
    </row>
    <row r="15" spans="1:18" ht="24.95" customHeight="1" thickBot="1" x14ac:dyDescent="0.45">
      <c r="A15" s="42"/>
      <c r="B15" s="77">
        <f t="shared" ref="B15" si="0">IF(SUM(B13:B14)=0,0,IF(B13=0,1*100.0001,IF(B14=0,1*-100.0001,(B14/B13*100-100))))</f>
        <v>0</v>
      </c>
      <c r="C15" s="72">
        <f t="shared" ref="C15:N15" si="1">IF(SUM(C13:C14)=0,0,IF(C13=0,1*100.0001,IF(C14=0,1*-100.0001,(C14/C13*100-100))))</f>
        <v>0</v>
      </c>
      <c r="D15" s="71">
        <f t="shared" si="1"/>
        <v>0</v>
      </c>
      <c r="E15" s="72">
        <f t="shared" si="1"/>
        <v>0</v>
      </c>
      <c r="F15" s="101">
        <f t="shared" si="1"/>
        <v>0</v>
      </c>
      <c r="G15" s="71">
        <f t="shared" si="1"/>
        <v>0</v>
      </c>
      <c r="H15" s="72">
        <f t="shared" si="1"/>
        <v>0</v>
      </c>
      <c r="I15" s="71">
        <f t="shared" si="1"/>
        <v>0</v>
      </c>
      <c r="J15" s="72">
        <f t="shared" si="1"/>
        <v>0</v>
      </c>
      <c r="K15" s="71">
        <f t="shared" si="1"/>
        <v>0</v>
      </c>
      <c r="L15" s="78">
        <f t="shared" si="1"/>
        <v>0</v>
      </c>
      <c r="M15" s="78">
        <f t="shared" si="1"/>
        <v>0</v>
      </c>
      <c r="N15" s="72">
        <f t="shared" si="1"/>
        <v>0</v>
      </c>
      <c r="O15" s="65" t="s">
        <v>18</v>
      </c>
      <c r="P15" s="255"/>
      <c r="Q15" s="252">
        <f t="shared" ref="Q15:Q19" si="2">Q14+1</f>
        <v>3</v>
      </c>
      <c r="R15" s="43"/>
    </row>
    <row r="16" spans="1:18" s="48" customFormat="1" ht="4.1500000000000004" customHeight="1" thickBot="1" x14ac:dyDescent="0.45">
      <c r="A16" s="92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49"/>
    </row>
    <row r="17" spans="1:18" ht="24.95" customHeight="1" x14ac:dyDescent="0.4">
      <c r="A17" s="42"/>
      <c r="B17" s="88">
        <f>'Sabiqa Month'!B13</f>
        <v>0</v>
      </c>
      <c r="C17" s="68">
        <f>'Sabiqa Month'!C13</f>
        <v>0</v>
      </c>
      <c r="D17" s="67">
        <f>'Sabiqa Month'!D13</f>
        <v>0</v>
      </c>
      <c r="E17" s="68">
        <f>'Sabiqa Month'!E13</f>
        <v>0</v>
      </c>
      <c r="F17" s="99">
        <f>'Sabiqa Month'!F13</f>
        <v>0</v>
      </c>
      <c r="G17" s="67">
        <f>'Sabiqa Month'!G13</f>
        <v>0</v>
      </c>
      <c r="H17" s="68">
        <f>'Sabiqa Month'!H13</f>
        <v>0</v>
      </c>
      <c r="I17" s="67">
        <f>'Sabiqa Month'!I13</f>
        <v>0</v>
      </c>
      <c r="J17" s="68">
        <f>'Sabiqa Month'!J13</f>
        <v>0</v>
      </c>
      <c r="K17" s="67">
        <f>'Sabiqa Month'!K13</f>
        <v>0</v>
      </c>
      <c r="L17" s="73">
        <f>'Sabiqa Month'!L13</f>
        <v>0</v>
      </c>
      <c r="M17" s="73">
        <f>'Sabiqa Month'!M13</f>
        <v>0</v>
      </c>
      <c r="N17" s="74">
        <f>'Sabiqa Month'!N13</f>
        <v>0</v>
      </c>
      <c r="O17" s="63">
        <f>O13</f>
        <v>0</v>
      </c>
      <c r="P17" s="253">
        <f>'Mojuda Month'!O13</f>
        <v>0</v>
      </c>
      <c r="Q17" s="250">
        <v>2</v>
      </c>
      <c r="R17" s="43"/>
    </row>
    <row r="18" spans="1:18" ht="24.95" customHeight="1" x14ac:dyDescent="0.4">
      <c r="A18" s="42"/>
      <c r="B18" s="89">
        <f>'Mojuda Month'!B13</f>
        <v>0</v>
      </c>
      <c r="C18" s="70">
        <f>'Mojuda Month'!C13</f>
        <v>0</v>
      </c>
      <c r="D18" s="69">
        <f>'Mojuda Month'!D13</f>
        <v>0</v>
      </c>
      <c r="E18" s="70">
        <f>'Mojuda Month'!E13</f>
        <v>0</v>
      </c>
      <c r="F18" s="100">
        <f>'Mojuda Month'!F13</f>
        <v>0</v>
      </c>
      <c r="G18" s="69">
        <f>'Mojuda Month'!G13</f>
        <v>0</v>
      </c>
      <c r="H18" s="70">
        <f>'Mojuda Month'!H13</f>
        <v>0</v>
      </c>
      <c r="I18" s="69">
        <f>'Mojuda Month'!I13</f>
        <v>0</v>
      </c>
      <c r="J18" s="70">
        <f>'Mojuda Month'!J13</f>
        <v>0</v>
      </c>
      <c r="K18" s="69">
        <f>'Mojuda Month'!K13</f>
        <v>0</v>
      </c>
      <c r="L18" s="75">
        <f>'Mojuda Month'!L13</f>
        <v>0</v>
      </c>
      <c r="M18" s="75">
        <f>'Mojuda Month'!M13</f>
        <v>0</v>
      </c>
      <c r="N18" s="76">
        <f>'Mojuda Month'!N13</f>
        <v>0</v>
      </c>
      <c r="O18" s="64">
        <f>O14</f>
        <v>0</v>
      </c>
      <c r="P18" s="254"/>
      <c r="Q18" s="251">
        <f t="shared" si="2"/>
        <v>3</v>
      </c>
      <c r="R18" s="43"/>
    </row>
    <row r="19" spans="1:18" ht="24.95" customHeight="1" thickBot="1" x14ac:dyDescent="0.45">
      <c r="A19" s="42"/>
      <c r="B19" s="77">
        <f t="shared" ref="B19" si="3">IF(SUM(B17:B18)=0,0,IF(B17=0,1*100.0001,IF(B18=0,1*-100.0001,(B18/B17*100-100))))</f>
        <v>0</v>
      </c>
      <c r="C19" s="72">
        <f t="shared" ref="C19:N19" si="4">IF(SUM(C17:C18)=0,0,IF(C17=0,1*100.0001,IF(C18=0,1*-100.0001,(C18/C17*100-100))))</f>
        <v>0</v>
      </c>
      <c r="D19" s="71">
        <f t="shared" si="4"/>
        <v>0</v>
      </c>
      <c r="E19" s="72">
        <f t="shared" si="4"/>
        <v>0</v>
      </c>
      <c r="F19" s="101">
        <f t="shared" si="4"/>
        <v>0</v>
      </c>
      <c r="G19" s="71">
        <f t="shared" si="4"/>
        <v>0</v>
      </c>
      <c r="H19" s="72">
        <f t="shared" si="4"/>
        <v>0</v>
      </c>
      <c r="I19" s="71">
        <f t="shared" si="4"/>
        <v>0</v>
      </c>
      <c r="J19" s="72">
        <f t="shared" si="4"/>
        <v>0</v>
      </c>
      <c r="K19" s="71">
        <f t="shared" si="4"/>
        <v>0</v>
      </c>
      <c r="L19" s="78">
        <f t="shared" si="4"/>
        <v>0</v>
      </c>
      <c r="M19" s="78">
        <f t="shared" si="4"/>
        <v>0</v>
      </c>
      <c r="N19" s="72">
        <f t="shared" si="4"/>
        <v>0</v>
      </c>
      <c r="O19" s="65" t="str">
        <f>O15</f>
        <v>ترقی/تنزلی</v>
      </c>
      <c r="P19" s="255"/>
      <c r="Q19" s="252">
        <f t="shared" si="2"/>
        <v>4</v>
      </c>
      <c r="R19" s="43"/>
    </row>
    <row r="20" spans="1:18" s="48" customFormat="1" ht="4.1500000000000004" customHeight="1" thickBot="1" x14ac:dyDescent="0.45">
      <c r="A20" s="92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49"/>
    </row>
    <row r="21" spans="1:18" ht="24.95" customHeight="1" x14ac:dyDescent="0.4">
      <c r="A21" s="42"/>
      <c r="B21" s="88">
        <f>'Sabiqa Month'!B14</f>
        <v>0</v>
      </c>
      <c r="C21" s="68">
        <f>'Sabiqa Month'!C14</f>
        <v>0</v>
      </c>
      <c r="D21" s="67">
        <f>'Sabiqa Month'!D14</f>
        <v>0</v>
      </c>
      <c r="E21" s="68">
        <f>'Sabiqa Month'!E14</f>
        <v>0</v>
      </c>
      <c r="F21" s="99">
        <f>'Sabiqa Month'!F14</f>
        <v>0</v>
      </c>
      <c r="G21" s="67">
        <f>'Sabiqa Month'!G14</f>
        <v>0</v>
      </c>
      <c r="H21" s="68">
        <f>'Sabiqa Month'!H14</f>
        <v>0</v>
      </c>
      <c r="I21" s="67">
        <f>'Sabiqa Month'!I14</f>
        <v>0</v>
      </c>
      <c r="J21" s="68">
        <f>'Sabiqa Month'!J14</f>
        <v>0</v>
      </c>
      <c r="K21" s="67">
        <f>'Sabiqa Month'!K14</f>
        <v>0</v>
      </c>
      <c r="L21" s="73">
        <f>'Sabiqa Month'!L14</f>
        <v>0</v>
      </c>
      <c r="M21" s="73">
        <f>'Sabiqa Month'!M14</f>
        <v>0</v>
      </c>
      <c r="N21" s="74">
        <f>'Sabiqa Month'!N14</f>
        <v>0</v>
      </c>
      <c r="O21" s="63">
        <f t="shared" ref="O21:O23" si="5">O17</f>
        <v>0</v>
      </c>
      <c r="P21" s="253">
        <f>'Mojuda Month'!O14</f>
        <v>0</v>
      </c>
      <c r="Q21" s="250">
        <v>3</v>
      </c>
      <c r="R21" s="43"/>
    </row>
    <row r="22" spans="1:18" ht="24.95" customHeight="1" x14ac:dyDescent="0.4">
      <c r="A22" s="42"/>
      <c r="B22" s="89">
        <f>'Mojuda Month'!B14</f>
        <v>0</v>
      </c>
      <c r="C22" s="70">
        <f>'Mojuda Month'!C14</f>
        <v>0</v>
      </c>
      <c r="D22" s="69">
        <f>'Mojuda Month'!D14</f>
        <v>0</v>
      </c>
      <c r="E22" s="70">
        <f>'Mojuda Month'!E14</f>
        <v>0</v>
      </c>
      <c r="F22" s="100">
        <f>'Mojuda Month'!F14</f>
        <v>0</v>
      </c>
      <c r="G22" s="69">
        <f>'Mojuda Month'!G14</f>
        <v>0</v>
      </c>
      <c r="H22" s="70">
        <f>'Mojuda Month'!H14</f>
        <v>0</v>
      </c>
      <c r="I22" s="69">
        <f>'Mojuda Month'!I14</f>
        <v>0</v>
      </c>
      <c r="J22" s="70">
        <f>'Mojuda Month'!J14</f>
        <v>0</v>
      </c>
      <c r="K22" s="69">
        <f>'Mojuda Month'!K14</f>
        <v>0</v>
      </c>
      <c r="L22" s="75">
        <f>'Mojuda Month'!L14</f>
        <v>0</v>
      </c>
      <c r="M22" s="75">
        <f>'Mojuda Month'!M14</f>
        <v>0</v>
      </c>
      <c r="N22" s="76">
        <f>'Mojuda Month'!N14</f>
        <v>0</v>
      </c>
      <c r="O22" s="64">
        <f t="shared" si="5"/>
        <v>0</v>
      </c>
      <c r="P22" s="254"/>
      <c r="Q22" s="251"/>
      <c r="R22" s="43"/>
    </row>
    <row r="23" spans="1:18" ht="24.95" customHeight="1" thickBot="1" x14ac:dyDescent="0.45">
      <c r="A23" s="42"/>
      <c r="B23" s="77">
        <f t="shared" ref="B23" si="6">IF(SUM(B21:B22)=0,0,IF(B21=0,1*100.0001,IF(B22=0,1*-100.0001,(B22/B21*100-100))))</f>
        <v>0</v>
      </c>
      <c r="C23" s="72">
        <f t="shared" ref="C23:N23" si="7">IF(SUM(C21:C22)=0,0,IF(C21=0,1*100.0001,IF(C22=0,1*-100.0001,(C22/C21*100-100))))</f>
        <v>0</v>
      </c>
      <c r="D23" s="71">
        <f t="shared" si="7"/>
        <v>0</v>
      </c>
      <c r="E23" s="72">
        <f t="shared" si="7"/>
        <v>0</v>
      </c>
      <c r="F23" s="101">
        <f t="shared" si="7"/>
        <v>0</v>
      </c>
      <c r="G23" s="71">
        <f t="shared" si="7"/>
        <v>0</v>
      </c>
      <c r="H23" s="72">
        <f t="shared" si="7"/>
        <v>0</v>
      </c>
      <c r="I23" s="71">
        <f t="shared" si="7"/>
        <v>0</v>
      </c>
      <c r="J23" s="72">
        <f t="shared" si="7"/>
        <v>0</v>
      </c>
      <c r="K23" s="71">
        <f t="shared" si="7"/>
        <v>0</v>
      </c>
      <c r="L23" s="78">
        <f t="shared" si="7"/>
        <v>0</v>
      </c>
      <c r="M23" s="78">
        <f t="shared" si="7"/>
        <v>0</v>
      </c>
      <c r="N23" s="72">
        <f t="shared" si="7"/>
        <v>0</v>
      </c>
      <c r="O23" s="65" t="str">
        <f t="shared" si="5"/>
        <v>ترقی/تنزلی</v>
      </c>
      <c r="P23" s="255"/>
      <c r="Q23" s="252"/>
      <c r="R23" s="43"/>
    </row>
    <row r="24" spans="1:18" s="48" customFormat="1" ht="4.1500000000000004" customHeight="1" thickBot="1" x14ac:dyDescent="0.45">
      <c r="A24" s="92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49"/>
    </row>
    <row r="25" spans="1:18" ht="24.95" customHeight="1" x14ac:dyDescent="0.4">
      <c r="A25" s="42"/>
      <c r="B25" s="88">
        <f>'Sabiqa Month'!B15</f>
        <v>0</v>
      </c>
      <c r="C25" s="68">
        <f>'Sabiqa Month'!C15</f>
        <v>0</v>
      </c>
      <c r="D25" s="67">
        <f>'Sabiqa Month'!D15</f>
        <v>0</v>
      </c>
      <c r="E25" s="68">
        <f>'Sabiqa Month'!E15</f>
        <v>0</v>
      </c>
      <c r="F25" s="99">
        <f>'Sabiqa Month'!F15</f>
        <v>0</v>
      </c>
      <c r="G25" s="67">
        <f>'Sabiqa Month'!G15</f>
        <v>0</v>
      </c>
      <c r="H25" s="68">
        <f>'Sabiqa Month'!H15</f>
        <v>0</v>
      </c>
      <c r="I25" s="67">
        <f>'Sabiqa Month'!I15</f>
        <v>0</v>
      </c>
      <c r="J25" s="68">
        <f>'Sabiqa Month'!J15</f>
        <v>0</v>
      </c>
      <c r="K25" s="67">
        <f>'Sabiqa Month'!K15</f>
        <v>0</v>
      </c>
      <c r="L25" s="73">
        <f>'Sabiqa Month'!L15</f>
        <v>0</v>
      </c>
      <c r="M25" s="73">
        <f>'Sabiqa Month'!M15</f>
        <v>0</v>
      </c>
      <c r="N25" s="74">
        <f>'Sabiqa Month'!N15</f>
        <v>0</v>
      </c>
      <c r="O25" s="63">
        <f t="shared" ref="O25:O27" si="8">O21</f>
        <v>0</v>
      </c>
      <c r="P25" s="253">
        <f>'Mojuda Month'!O15</f>
        <v>0</v>
      </c>
      <c r="Q25" s="250">
        <v>4</v>
      </c>
      <c r="R25" s="43"/>
    </row>
    <row r="26" spans="1:18" ht="24.95" customHeight="1" x14ac:dyDescent="0.4">
      <c r="A26" s="42"/>
      <c r="B26" s="89">
        <f>'Mojuda Month'!B15</f>
        <v>0</v>
      </c>
      <c r="C26" s="70">
        <f>'Mojuda Month'!C15</f>
        <v>0</v>
      </c>
      <c r="D26" s="69">
        <f>'Mojuda Month'!D15</f>
        <v>0</v>
      </c>
      <c r="E26" s="70">
        <f>'Mojuda Month'!E15</f>
        <v>0</v>
      </c>
      <c r="F26" s="100">
        <f>'Mojuda Month'!F15</f>
        <v>0</v>
      </c>
      <c r="G26" s="69">
        <f>'Mojuda Month'!G15</f>
        <v>0</v>
      </c>
      <c r="H26" s="70">
        <f>'Mojuda Month'!H15</f>
        <v>0</v>
      </c>
      <c r="I26" s="69">
        <f>'Mojuda Month'!I15</f>
        <v>0</v>
      </c>
      <c r="J26" s="70">
        <f>'Mojuda Month'!J15</f>
        <v>0</v>
      </c>
      <c r="K26" s="69">
        <f>'Mojuda Month'!K15</f>
        <v>0</v>
      </c>
      <c r="L26" s="75">
        <f>'Mojuda Month'!L15</f>
        <v>0</v>
      </c>
      <c r="M26" s="75">
        <f>'Mojuda Month'!M15</f>
        <v>0</v>
      </c>
      <c r="N26" s="76">
        <f>'Mojuda Month'!N15</f>
        <v>0</v>
      </c>
      <c r="O26" s="64">
        <f t="shared" si="8"/>
        <v>0</v>
      </c>
      <c r="P26" s="254"/>
      <c r="Q26" s="251"/>
      <c r="R26" s="43"/>
    </row>
    <row r="27" spans="1:18" ht="24.95" customHeight="1" thickBot="1" x14ac:dyDescent="0.45">
      <c r="A27" s="42"/>
      <c r="B27" s="77">
        <f t="shared" ref="B27" si="9">IF(SUM(B25:B26)=0,0,IF(B25=0,1*100.0001,IF(B26=0,1*-100.0001,(B26/B25*100-100))))</f>
        <v>0</v>
      </c>
      <c r="C27" s="72">
        <f t="shared" ref="C27:N27" si="10">IF(SUM(C25:C26)=0,0,IF(C25=0,1*100.0001,IF(C26=0,1*-100.0001,(C26/C25*100-100))))</f>
        <v>0</v>
      </c>
      <c r="D27" s="71">
        <f t="shared" si="10"/>
        <v>0</v>
      </c>
      <c r="E27" s="72">
        <f t="shared" si="10"/>
        <v>0</v>
      </c>
      <c r="F27" s="101">
        <f t="shared" si="10"/>
        <v>0</v>
      </c>
      <c r="G27" s="71">
        <f t="shared" si="10"/>
        <v>0</v>
      </c>
      <c r="H27" s="72">
        <f t="shared" si="10"/>
        <v>0</v>
      </c>
      <c r="I27" s="71">
        <f t="shared" si="10"/>
        <v>0</v>
      </c>
      <c r="J27" s="72">
        <f t="shared" si="10"/>
        <v>0</v>
      </c>
      <c r="K27" s="71">
        <f t="shared" si="10"/>
        <v>0</v>
      </c>
      <c r="L27" s="78">
        <f t="shared" si="10"/>
        <v>0</v>
      </c>
      <c r="M27" s="78">
        <f t="shared" si="10"/>
        <v>0</v>
      </c>
      <c r="N27" s="72">
        <f t="shared" si="10"/>
        <v>0</v>
      </c>
      <c r="O27" s="65" t="str">
        <f t="shared" si="8"/>
        <v>ترقی/تنزلی</v>
      </c>
      <c r="P27" s="255"/>
      <c r="Q27" s="252"/>
      <c r="R27" s="43"/>
    </row>
    <row r="28" spans="1:18" s="48" customFormat="1" ht="4.1500000000000004" customHeight="1" thickBot="1" x14ac:dyDescent="0.45">
      <c r="A28" s="92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49"/>
    </row>
    <row r="29" spans="1:18" ht="24.95" customHeight="1" x14ac:dyDescent="0.4">
      <c r="A29" s="42"/>
      <c r="B29" s="88">
        <f>'Sabiqa Month'!B16</f>
        <v>0</v>
      </c>
      <c r="C29" s="68">
        <f>'Sabiqa Month'!C16</f>
        <v>0</v>
      </c>
      <c r="D29" s="67">
        <f>'Sabiqa Month'!D16</f>
        <v>0</v>
      </c>
      <c r="E29" s="68">
        <f>'Sabiqa Month'!E16</f>
        <v>0</v>
      </c>
      <c r="F29" s="99">
        <f>'Sabiqa Month'!F16</f>
        <v>0</v>
      </c>
      <c r="G29" s="67">
        <f>'Sabiqa Month'!G16</f>
        <v>0</v>
      </c>
      <c r="H29" s="68">
        <f>'Sabiqa Month'!H16</f>
        <v>0</v>
      </c>
      <c r="I29" s="67">
        <f>'Sabiqa Month'!I16</f>
        <v>0</v>
      </c>
      <c r="J29" s="68">
        <f>'Sabiqa Month'!J16</f>
        <v>0</v>
      </c>
      <c r="K29" s="67">
        <f>'Sabiqa Month'!K16</f>
        <v>0</v>
      </c>
      <c r="L29" s="73">
        <f>'Sabiqa Month'!L16</f>
        <v>0</v>
      </c>
      <c r="M29" s="73">
        <f>'Sabiqa Month'!M16</f>
        <v>0</v>
      </c>
      <c r="N29" s="74">
        <f>'Sabiqa Month'!N16</f>
        <v>0</v>
      </c>
      <c r="O29" s="63">
        <f t="shared" ref="O29:O31" si="11">O25</f>
        <v>0</v>
      </c>
      <c r="P29" s="253">
        <f>'Mojuda Month'!O16</f>
        <v>0</v>
      </c>
      <c r="Q29" s="250">
        <v>5</v>
      </c>
      <c r="R29" s="43"/>
    </row>
    <row r="30" spans="1:18" ht="24.95" customHeight="1" x14ac:dyDescent="0.4">
      <c r="A30" s="42"/>
      <c r="B30" s="89">
        <f>'Mojuda Month'!B16</f>
        <v>0</v>
      </c>
      <c r="C30" s="70">
        <f>'Mojuda Month'!C16</f>
        <v>0</v>
      </c>
      <c r="D30" s="69">
        <f>'Mojuda Month'!D16</f>
        <v>0</v>
      </c>
      <c r="E30" s="70">
        <f>'Mojuda Month'!E16</f>
        <v>0</v>
      </c>
      <c r="F30" s="100">
        <f>'Mojuda Month'!F16</f>
        <v>0</v>
      </c>
      <c r="G30" s="69">
        <f>'Mojuda Month'!G16</f>
        <v>0</v>
      </c>
      <c r="H30" s="70">
        <f>'Mojuda Month'!H16</f>
        <v>0</v>
      </c>
      <c r="I30" s="69">
        <f>'Mojuda Month'!I16</f>
        <v>0</v>
      </c>
      <c r="J30" s="70">
        <f>'Mojuda Month'!J16</f>
        <v>0</v>
      </c>
      <c r="K30" s="69">
        <f>'Mojuda Month'!K16</f>
        <v>0</v>
      </c>
      <c r="L30" s="75">
        <f>'Mojuda Month'!L16</f>
        <v>0</v>
      </c>
      <c r="M30" s="75">
        <f>'Mojuda Month'!M16</f>
        <v>0</v>
      </c>
      <c r="N30" s="76">
        <f>'Mojuda Month'!N16</f>
        <v>0</v>
      </c>
      <c r="O30" s="64">
        <f t="shared" si="11"/>
        <v>0</v>
      </c>
      <c r="P30" s="254"/>
      <c r="Q30" s="251"/>
      <c r="R30" s="43"/>
    </row>
    <row r="31" spans="1:18" ht="24.95" customHeight="1" thickBot="1" x14ac:dyDescent="0.45">
      <c r="A31" s="42"/>
      <c r="B31" s="77">
        <f t="shared" ref="B31" si="12">IF(SUM(B29:B30)=0,0,IF(B29=0,1*100.0001,IF(B30=0,1*-100.0001,(B30/B29*100-100))))</f>
        <v>0</v>
      </c>
      <c r="C31" s="72">
        <f t="shared" ref="C31:N31" si="13">IF(SUM(C29:C30)=0,0,IF(C29=0,1*100.0001,IF(C30=0,1*-100.0001,(C30/C29*100-100))))</f>
        <v>0</v>
      </c>
      <c r="D31" s="71">
        <f t="shared" si="13"/>
        <v>0</v>
      </c>
      <c r="E31" s="72">
        <f t="shared" si="13"/>
        <v>0</v>
      </c>
      <c r="F31" s="101">
        <f t="shared" si="13"/>
        <v>0</v>
      </c>
      <c r="G31" s="71">
        <f t="shared" si="13"/>
        <v>0</v>
      </c>
      <c r="H31" s="72">
        <f t="shared" si="13"/>
        <v>0</v>
      </c>
      <c r="I31" s="71">
        <f t="shared" si="13"/>
        <v>0</v>
      </c>
      <c r="J31" s="72">
        <f t="shared" si="13"/>
        <v>0</v>
      </c>
      <c r="K31" s="71">
        <f t="shared" si="13"/>
        <v>0</v>
      </c>
      <c r="L31" s="78">
        <f t="shared" si="13"/>
        <v>0</v>
      </c>
      <c r="M31" s="78">
        <f t="shared" si="13"/>
        <v>0</v>
      </c>
      <c r="N31" s="72">
        <f t="shared" si="13"/>
        <v>0</v>
      </c>
      <c r="O31" s="65" t="str">
        <f t="shared" si="11"/>
        <v>ترقی/تنزلی</v>
      </c>
      <c r="P31" s="255"/>
      <c r="Q31" s="252"/>
      <c r="R31" s="43"/>
    </row>
    <row r="32" spans="1:18" s="48" customFormat="1" ht="4.1500000000000004" customHeight="1" thickBot="1" x14ac:dyDescent="0.45">
      <c r="A32" s="92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49"/>
    </row>
    <row r="33" spans="1:18" ht="24.95" customHeight="1" x14ac:dyDescent="0.4">
      <c r="A33" s="42"/>
      <c r="B33" s="88">
        <f>'Sabiqa Month'!B17</f>
        <v>0</v>
      </c>
      <c r="C33" s="68">
        <f>'Sabiqa Month'!C17</f>
        <v>0</v>
      </c>
      <c r="D33" s="67">
        <f>'Sabiqa Month'!D17</f>
        <v>0</v>
      </c>
      <c r="E33" s="68">
        <f>'Sabiqa Month'!E17</f>
        <v>0</v>
      </c>
      <c r="F33" s="99">
        <f>'Sabiqa Month'!F17</f>
        <v>0</v>
      </c>
      <c r="G33" s="67">
        <f>'Sabiqa Month'!G17</f>
        <v>0</v>
      </c>
      <c r="H33" s="68">
        <f>'Sabiqa Month'!H17</f>
        <v>0</v>
      </c>
      <c r="I33" s="67">
        <f>'Sabiqa Month'!I17</f>
        <v>0</v>
      </c>
      <c r="J33" s="68">
        <f>'Sabiqa Month'!J17</f>
        <v>0</v>
      </c>
      <c r="K33" s="67">
        <f>'Sabiqa Month'!K17</f>
        <v>0</v>
      </c>
      <c r="L33" s="73">
        <f>'Sabiqa Month'!L17</f>
        <v>0</v>
      </c>
      <c r="M33" s="73">
        <f>'Sabiqa Month'!M17</f>
        <v>0</v>
      </c>
      <c r="N33" s="74">
        <f>'Sabiqa Month'!N17</f>
        <v>0</v>
      </c>
      <c r="O33" s="63">
        <f t="shared" ref="O33:O35" si="14">O29</f>
        <v>0</v>
      </c>
      <c r="P33" s="253">
        <f>'Mojuda Month'!O17</f>
        <v>0</v>
      </c>
      <c r="Q33" s="250">
        <v>6</v>
      </c>
      <c r="R33" s="43"/>
    </row>
    <row r="34" spans="1:18" ht="24.95" customHeight="1" x14ac:dyDescent="0.4">
      <c r="A34" s="42"/>
      <c r="B34" s="89">
        <f>'Mojuda Month'!B17</f>
        <v>0</v>
      </c>
      <c r="C34" s="70">
        <f>'Mojuda Month'!C17</f>
        <v>0</v>
      </c>
      <c r="D34" s="69">
        <f>'Mojuda Month'!D17</f>
        <v>0</v>
      </c>
      <c r="E34" s="70">
        <f>'Mojuda Month'!E17</f>
        <v>0</v>
      </c>
      <c r="F34" s="100">
        <f>'Mojuda Month'!F17</f>
        <v>0</v>
      </c>
      <c r="G34" s="69">
        <f>'Mojuda Month'!G17</f>
        <v>0</v>
      </c>
      <c r="H34" s="70">
        <f>'Mojuda Month'!H17</f>
        <v>0</v>
      </c>
      <c r="I34" s="69">
        <f>'Mojuda Month'!I17</f>
        <v>0</v>
      </c>
      <c r="J34" s="70">
        <f>'Mojuda Month'!J17</f>
        <v>0</v>
      </c>
      <c r="K34" s="69">
        <f>'Mojuda Month'!K17</f>
        <v>0</v>
      </c>
      <c r="L34" s="75">
        <f>'Mojuda Month'!L17</f>
        <v>0</v>
      </c>
      <c r="M34" s="75">
        <f>'Mojuda Month'!M17</f>
        <v>0</v>
      </c>
      <c r="N34" s="76">
        <f>'Mojuda Month'!N17</f>
        <v>0</v>
      </c>
      <c r="O34" s="64">
        <f t="shared" si="14"/>
        <v>0</v>
      </c>
      <c r="P34" s="254"/>
      <c r="Q34" s="251"/>
      <c r="R34" s="43"/>
    </row>
    <row r="35" spans="1:18" ht="24.95" customHeight="1" thickBot="1" x14ac:dyDescent="0.45">
      <c r="A35" s="42"/>
      <c r="B35" s="77">
        <f t="shared" ref="B35" si="15">IF(SUM(B33:B34)=0,0,IF(B33=0,1*100.0001,IF(B34=0,1*-100.0001,(B34/B33*100-100))))</f>
        <v>0</v>
      </c>
      <c r="C35" s="72">
        <f t="shared" ref="C35:N35" si="16">IF(SUM(C33:C34)=0,0,IF(C33=0,1*100.0001,IF(C34=0,1*-100.0001,(C34/C33*100-100))))</f>
        <v>0</v>
      </c>
      <c r="D35" s="71">
        <f t="shared" si="16"/>
        <v>0</v>
      </c>
      <c r="E35" s="72">
        <f t="shared" si="16"/>
        <v>0</v>
      </c>
      <c r="F35" s="101">
        <f t="shared" si="16"/>
        <v>0</v>
      </c>
      <c r="G35" s="71">
        <f t="shared" si="16"/>
        <v>0</v>
      </c>
      <c r="H35" s="72">
        <f t="shared" si="16"/>
        <v>0</v>
      </c>
      <c r="I35" s="71">
        <f t="shared" si="16"/>
        <v>0</v>
      </c>
      <c r="J35" s="72">
        <f t="shared" si="16"/>
        <v>0</v>
      </c>
      <c r="K35" s="71">
        <f t="shared" si="16"/>
        <v>0</v>
      </c>
      <c r="L35" s="78">
        <f t="shared" si="16"/>
        <v>0</v>
      </c>
      <c r="M35" s="78">
        <f t="shared" si="16"/>
        <v>0</v>
      </c>
      <c r="N35" s="72">
        <f t="shared" si="16"/>
        <v>0</v>
      </c>
      <c r="O35" s="65" t="str">
        <f t="shared" si="14"/>
        <v>ترقی/تنزلی</v>
      </c>
      <c r="P35" s="255"/>
      <c r="Q35" s="252"/>
      <c r="R35" s="43"/>
    </row>
    <row r="36" spans="1:18" s="48" customFormat="1" ht="4.1500000000000004" customHeight="1" thickBot="1" x14ac:dyDescent="0.45">
      <c r="A36" s="92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49"/>
    </row>
    <row r="37" spans="1:18" ht="24.95" customHeight="1" x14ac:dyDescent="0.4">
      <c r="A37" s="42"/>
      <c r="B37" s="88">
        <f>'Sabiqa Month'!B18</f>
        <v>0</v>
      </c>
      <c r="C37" s="68">
        <f>'Sabiqa Month'!C18</f>
        <v>0</v>
      </c>
      <c r="D37" s="67">
        <f>'Sabiqa Month'!D18</f>
        <v>0</v>
      </c>
      <c r="E37" s="68">
        <f>'Sabiqa Month'!E18</f>
        <v>0</v>
      </c>
      <c r="F37" s="99">
        <f>'Sabiqa Month'!F18</f>
        <v>0</v>
      </c>
      <c r="G37" s="67">
        <f>'Sabiqa Month'!G18</f>
        <v>0</v>
      </c>
      <c r="H37" s="68">
        <f>'Sabiqa Month'!H18</f>
        <v>0</v>
      </c>
      <c r="I37" s="67">
        <f>'Sabiqa Month'!I18</f>
        <v>0</v>
      </c>
      <c r="J37" s="68">
        <f>'Sabiqa Month'!J18</f>
        <v>0</v>
      </c>
      <c r="K37" s="67">
        <f>'Sabiqa Month'!K18</f>
        <v>0</v>
      </c>
      <c r="L37" s="73">
        <f>'Sabiqa Month'!L18</f>
        <v>0</v>
      </c>
      <c r="M37" s="73">
        <f>'Sabiqa Month'!M18</f>
        <v>0</v>
      </c>
      <c r="N37" s="74">
        <f>'Sabiqa Month'!N18</f>
        <v>0</v>
      </c>
      <c r="O37" s="63">
        <f t="shared" ref="O37:O39" si="17">O33</f>
        <v>0</v>
      </c>
      <c r="P37" s="253">
        <f>'Mojuda Month'!O18</f>
        <v>0</v>
      </c>
      <c r="Q37" s="250">
        <v>7</v>
      </c>
      <c r="R37" s="43"/>
    </row>
    <row r="38" spans="1:18" ht="24.95" customHeight="1" x14ac:dyDescent="0.4">
      <c r="A38" s="42"/>
      <c r="B38" s="89">
        <f>'Mojuda Month'!B18</f>
        <v>0</v>
      </c>
      <c r="C38" s="70">
        <f>'Mojuda Month'!C18</f>
        <v>0</v>
      </c>
      <c r="D38" s="69">
        <f>'Mojuda Month'!D18</f>
        <v>0</v>
      </c>
      <c r="E38" s="70">
        <f>'Mojuda Month'!E18</f>
        <v>0</v>
      </c>
      <c r="F38" s="100">
        <f>'Mojuda Month'!F18</f>
        <v>0</v>
      </c>
      <c r="G38" s="69">
        <f>'Mojuda Month'!G18</f>
        <v>0</v>
      </c>
      <c r="H38" s="70">
        <f>'Mojuda Month'!H18</f>
        <v>0</v>
      </c>
      <c r="I38" s="69">
        <f>'Mojuda Month'!I18</f>
        <v>0</v>
      </c>
      <c r="J38" s="70">
        <f>'Mojuda Month'!J18</f>
        <v>0</v>
      </c>
      <c r="K38" s="69">
        <f>'Mojuda Month'!K18</f>
        <v>0</v>
      </c>
      <c r="L38" s="75">
        <f>'Mojuda Month'!L18</f>
        <v>0</v>
      </c>
      <c r="M38" s="75">
        <f>'Mojuda Month'!M18</f>
        <v>0</v>
      </c>
      <c r="N38" s="76">
        <f>'Mojuda Month'!N18</f>
        <v>0</v>
      </c>
      <c r="O38" s="64">
        <f t="shared" si="17"/>
        <v>0</v>
      </c>
      <c r="P38" s="254"/>
      <c r="Q38" s="251"/>
      <c r="R38" s="43"/>
    </row>
    <row r="39" spans="1:18" ht="24.95" customHeight="1" thickBot="1" x14ac:dyDescent="0.45">
      <c r="A39" s="42"/>
      <c r="B39" s="77">
        <f t="shared" ref="B39" si="18">IF(SUM(B37:B38)=0,0,IF(B37=0,1*100.0001,IF(B38=0,1*-100.0001,(B38/B37*100-100))))</f>
        <v>0</v>
      </c>
      <c r="C39" s="72">
        <f t="shared" ref="C39:N39" si="19">IF(SUM(C37:C38)=0,0,IF(C37=0,1*100.0001,IF(C38=0,1*-100.0001,(C38/C37*100-100))))</f>
        <v>0</v>
      </c>
      <c r="D39" s="71">
        <f t="shared" si="19"/>
        <v>0</v>
      </c>
      <c r="E39" s="72">
        <f t="shared" si="19"/>
        <v>0</v>
      </c>
      <c r="F39" s="101">
        <f t="shared" si="19"/>
        <v>0</v>
      </c>
      <c r="G39" s="71">
        <f t="shared" si="19"/>
        <v>0</v>
      </c>
      <c r="H39" s="72">
        <f t="shared" si="19"/>
        <v>0</v>
      </c>
      <c r="I39" s="71">
        <f t="shared" si="19"/>
        <v>0</v>
      </c>
      <c r="J39" s="72">
        <f t="shared" si="19"/>
        <v>0</v>
      </c>
      <c r="K39" s="71">
        <f t="shared" si="19"/>
        <v>0</v>
      </c>
      <c r="L39" s="78">
        <f t="shared" si="19"/>
        <v>0</v>
      </c>
      <c r="M39" s="78">
        <f t="shared" si="19"/>
        <v>0</v>
      </c>
      <c r="N39" s="72">
        <f t="shared" si="19"/>
        <v>0</v>
      </c>
      <c r="O39" s="65" t="str">
        <f t="shared" si="17"/>
        <v>ترقی/تنزلی</v>
      </c>
      <c r="P39" s="255"/>
      <c r="Q39" s="252"/>
      <c r="R39" s="43"/>
    </row>
    <row r="40" spans="1:18" s="48" customFormat="1" ht="4.1500000000000004" customHeight="1" thickBot="1" x14ac:dyDescent="0.45">
      <c r="A40" s="92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49"/>
    </row>
    <row r="41" spans="1:18" ht="24.95" customHeight="1" x14ac:dyDescent="0.4">
      <c r="A41" s="42"/>
      <c r="B41" s="88">
        <f>'Sabiqa Month'!B19</f>
        <v>0</v>
      </c>
      <c r="C41" s="68">
        <f>'Sabiqa Month'!C19</f>
        <v>0</v>
      </c>
      <c r="D41" s="67">
        <f>'Sabiqa Month'!D19</f>
        <v>0</v>
      </c>
      <c r="E41" s="68">
        <f>'Sabiqa Month'!E19</f>
        <v>0</v>
      </c>
      <c r="F41" s="99">
        <f>'Sabiqa Month'!F19</f>
        <v>0</v>
      </c>
      <c r="G41" s="67">
        <f>'Sabiqa Month'!G19</f>
        <v>0</v>
      </c>
      <c r="H41" s="68">
        <f>'Sabiqa Month'!H19</f>
        <v>0</v>
      </c>
      <c r="I41" s="67">
        <f>'Sabiqa Month'!I19</f>
        <v>0</v>
      </c>
      <c r="J41" s="68">
        <f>'Sabiqa Month'!J19</f>
        <v>0</v>
      </c>
      <c r="K41" s="67">
        <f>'Sabiqa Month'!K19</f>
        <v>0</v>
      </c>
      <c r="L41" s="73">
        <f>'Sabiqa Month'!L19</f>
        <v>0</v>
      </c>
      <c r="M41" s="73">
        <f>'Sabiqa Month'!M19</f>
        <v>0</v>
      </c>
      <c r="N41" s="74">
        <f>'Sabiqa Month'!N19</f>
        <v>0</v>
      </c>
      <c r="O41" s="63">
        <f t="shared" ref="O41:O43" si="20">O37</f>
        <v>0</v>
      </c>
      <c r="P41" s="253">
        <f>'Mojuda Month'!O19</f>
        <v>0</v>
      </c>
      <c r="Q41" s="250">
        <v>8</v>
      </c>
      <c r="R41" s="43"/>
    </row>
    <row r="42" spans="1:18" ht="24.95" customHeight="1" x14ac:dyDescent="0.4">
      <c r="A42" s="42"/>
      <c r="B42" s="89">
        <f>'Mojuda Month'!B19</f>
        <v>0</v>
      </c>
      <c r="C42" s="70">
        <f>'Mojuda Month'!C19</f>
        <v>0</v>
      </c>
      <c r="D42" s="69">
        <f>'Mojuda Month'!D19</f>
        <v>0</v>
      </c>
      <c r="E42" s="70">
        <f>'Mojuda Month'!E19</f>
        <v>0</v>
      </c>
      <c r="F42" s="100">
        <f>'Mojuda Month'!F19</f>
        <v>0</v>
      </c>
      <c r="G42" s="69">
        <f>'Mojuda Month'!G19</f>
        <v>0</v>
      </c>
      <c r="H42" s="70">
        <f>'Mojuda Month'!H19</f>
        <v>0</v>
      </c>
      <c r="I42" s="69">
        <f>'Mojuda Month'!I19</f>
        <v>0</v>
      </c>
      <c r="J42" s="70">
        <f>'Mojuda Month'!J19</f>
        <v>0</v>
      </c>
      <c r="K42" s="69">
        <f>'Mojuda Month'!K19</f>
        <v>0</v>
      </c>
      <c r="L42" s="75">
        <f>'Mojuda Month'!L19</f>
        <v>0</v>
      </c>
      <c r="M42" s="75">
        <f>'Mojuda Month'!M19</f>
        <v>0</v>
      </c>
      <c r="N42" s="76">
        <f>'Mojuda Month'!N19</f>
        <v>0</v>
      </c>
      <c r="O42" s="64">
        <f t="shared" si="20"/>
        <v>0</v>
      </c>
      <c r="P42" s="254"/>
      <c r="Q42" s="251"/>
      <c r="R42" s="43"/>
    </row>
    <row r="43" spans="1:18" ht="24.95" customHeight="1" thickBot="1" x14ac:dyDescent="0.45">
      <c r="A43" s="42"/>
      <c r="B43" s="77">
        <f t="shared" ref="B43" si="21">IF(SUM(B41:B42)=0,0,IF(B41=0,1*100.0001,IF(B42=0,1*-100.0001,(B42/B41*100-100))))</f>
        <v>0</v>
      </c>
      <c r="C43" s="72">
        <f t="shared" ref="C43:N43" si="22">IF(SUM(C41:C42)=0,0,IF(C41=0,1*100.0001,IF(C42=0,1*-100.0001,(C42/C41*100-100))))</f>
        <v>0</v>
      </c>
      <c r="D43" s="71">
        <f t="shared" si="22"/>
        <v>0</v>
      </c>
      <c r="E43" s="72">
        <f t="shared" si="22"/>
        <v>0</v>
      </c>
      <c r="F43" s="101">
        <f t="shared" si="22"/>
        <v>0</v>
      </c>
      <c r="G43" s="71">
        <f t="shared" si="22"/>
        <v>0</v>
      </c>
      <c r="H43" s="72">
        <f t="shared" si="22"/>
        <v>0</v>
      </c>
      <c r="I43" s="71">
        <f t="shared" si="22"/>
        <v>0</v>
      </c>
      <c r="J43" s="72">
        <f t="shared" si="22"/>
        <v>0</v>
      </c>
      <c r="K43" s="71">
        <f t="shared" si="22"/>
        <v>0</v>
      </c>
      <c r="L43" s="78">
        <f t="shared" si="22"/>
        <v>0</v>
      </c>
      <c r="M43" s="78">
        <f t="shared" si="22"/>
        <v>0</v>
      </c>
      <c r="N43" s="72">
        <f t="shared" si="22"/>
        <v>0</v>
      </c>
      <c r="O43" s="65" t="str">
        <f t="shared" si="20"/>
        <v>ترقی/تنزلی</v>
      </c>
      <c r="P43" s="255"/>
      <c r="Q43" s="252"/>
      <c r="R43" s="43"/>
    </row>
    <row r="44" spans="1:18" s="48" customFormat="1" ht="4.1500000000000004" customHeight="1" thickBot="1" x14ac:dyDescent="0.45">
      <c r="A44" s="92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49"/>
    </row>
    <row r="45" spans="1:18" ht="24.95" customHeight="1" x14ac:dyDescent="0.4">
      <c r="A45" s="42"/>
      <c r="B45" s="88">
        <f>'Sabiqa Month'!B20</f>
        <v>0</v>
      </c>
      <c r="C45" s="68">
        <f>'Sabiqa Month'!C20</f>
        <v>0</v>
      </c>
      <c r="D45" s="67">
        <f>'Sabiqa Month'!D20</f>
        <v>0</v>
      </c>
      <c r="E45" s="68">
        <f>'Sabiqa Month'!E20</f>
        <v>0</v>
      </c>
      <c r="F45" s="99">
        <f>'Sabiqa Month'!F20</f>
        <v>0</v>
      </c>
      <c r="G45" s="67">
        <f>'Sabiqa Month'!G20</f>
        <v>0</v>
      </c>
      <c r="H45" s="68">
        <f>'Sabiqa Month'!H20</f>
        <v>0</v>
      </c>
      <c r="I45" s="67">
        <f>'Sabiqa Month'!I20</f>
        <v>0</v>
      </c>
      <c r="J45" s="68">
        <f>'Sabiqa Month'!J20</f>
        <v>0</v>
      </c>
      <c r="K45" s="67">
        <f>'Sabiqa Month'!K20</f>
        <v>0</v>
      </c>
      <c r="L45" s="73">
        <f>'Sabiqa Month'!L20</f>
        <v>0</v>
      </c>
      <c r="M45" s="73">
        <f>'Sabiqa Month'!M20</f>
        <v>0</v>
      </c>
      <c r="N45" s="74">
        <f>'Sabiqa Month'!N20</f>
        <v>0</v>
      </c>
      <c r="O45" s="63">
        <f t="shared" ref="O45:O47" si="23">O41</f>
        <v>0</v>
      </c>
      <c r="P45" s="253">
        <f>'Mojuda Month'!O20</f>
        <v>0</v>
      </c>
      <c r="Q45" s="250">
        <v>9</v>
      </c>
      <c r="R45" s="43"/>
    </row>
    <row r="46" spans="1:18" ht="24.95" customHeight="1" x14ac:dyDescent="0.4">
      <c r="A46" s="42"/>
      <c r="B46" s="89">
        <f>'Mojuda Month'!B20</f>
        <v>0</v>
      </c>
      <c r="C46" s="70">
        <f>'Mojuda Month'!C20</f>
        <v>0</v>
      </c>
      <c r="D46" s="69">
        <f>'Mojuda Month'!D20</f>
        <v>0</v>
      </c>
      <c r="E46" s="70">
        <f>'Mojuda Month'!E20</f>
        <v>0</v>
      </c>
      <c r="F46" s="100">
        <f>'Mojuda Month'!F20</f>
        <v>0</v>
      </c>
      <c r="G46" s="69">
        <f>'Mojuda Month'!G20</f>
        <v>0</v>
      </c>
      <c r="H46" s="70">
        <f>'Mojuda Month'!H20</f>
        <v>0</v>
      </c>
      <c r="I46" s="69">
        <f>'Mojuda Month'!I20</f>
        <v>0</v>
      </c>
      <c r="J46" s="70">
        <f>'Mojuda Month'!J20</f>
        <v>0</v>
      </c>
      <c r="K46" s="69">
        <f>'Mojuda Month'!K20</f>
        <v>0</v>
      </c>
      <c r="L46" s="75">
        <f>'Mojuda Month'!L20</f>
        <v>0</v>
      </c>
      <c r="M46" s="75">
        <f>'Mojuda Month'!M20</f>
        <v>0</v>
      </c>
      <c r="N46" s="76">
        <f>'Mojuda Month'!N20</f>
        <v>0</v>
      </c>
      <c r="O46" s="64">
        <f t="shared" si="23"/>
        <v>0</v>
      </c>
      <c r="P46" s="254"/>
      <c r="Q46" s="251"/>
      <c r="R46" s="43"/>
    </row>
    <row r="47" spans="1:18" ht="24.95" customHeight="1" thickBot="1" x14ac:dyDescent="0.45">
      <c r="A47" s="42"/>
      <c r="B47" s="77">
        <f t="shared" ref="B47" si="24">IF(SUM(B45:B46)=0,0,IF(B45=0,1*100.0001,IF(B46=0,1*-100.0001,(B46/B45*100-100))))</f>
        <v>0</v>
      </c>
      <c r="C47" s="72">
        <f t="shared" ref="C47:N47" si="25">IF(SUM(C45:C46)=0,0,IF(C45=0,1*100.0001,IF(C46=0,1*-100.0001,(C46/C45*100-100))))</f>
        <v>0</v>
      </c>
      <c r="D47" s="71">
        <f t="shared" si="25"/>
        <v>0</v>
      </c>
      <c r="E47" s="72">
        <f t="shared" si="25"/>
        <v>0</v>
      </c>
      <c r="F47" s="101">
        <f t="shared" si="25"/>
        <v>0</v>
      </c>
      <c r="G47" s="71">
        <f t="shared" si="25"/>
        <v>0</v>
      </c>
      <c r="H47" s="72">
        <f t="shared" si="25"/>
        <v>0</v>
      </c>
      <c r="I47" s="71">
        <f t="shared" si="25"/>
        <v>0</v>
      </c>
      <c r="J47" s="72">
        <f t="shared" si="25"/>
        <v>0</v>
      </c>
      <c r="K47" s="71">
        <f t="shared" si="25"/>
        <v>0</v>
      </c>
      <c r="L47" s="78">
        <f t="shared" si="25"/>
        <v>0</v>
      </c>
      <c r="M47" s="78">
        <f t="shared" si="25"/>
        <v>0</v>
      </c>
      <c r="N47" s="72">
        <f t="shared" si="25"/>
        <v>0</v>
      </c>
      <c r="O47" s="65" t="str">
        <f t="shared" si="23"/>
        <v>ترقی/تنزلی</v>
      </c>
      <c r="P47" s="255"/>
      <c r="Q47" s="252"/>
      <c r="R47" s="43"/>
    </row>
    <row r="48" spans="1:18" s="48" customFormat="1" ht="4.1500000000000004" customHeight="1" thickBot="1" x14ac:dyDescent="0.45">
      <c r="A48" s="92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9"/>
    </row>
    <row r="49" spans="1:18" ht="24.95" customHeight="1" x14ac:dyDescent="0.4">
      <c r="A49" s="42"/>
      <c r="B49" s="88">
        <f>'Sabiqa Month'!B21</f>
        <v>0</v>
      </c>
      <c r="C49" s="68">
        <f>'Sabiqa Month'!C21</f>
        <v>0</v>
      </c>
      <c r="D49" s="67">
        <f>'Sabiqa Month'!D21</f>
        <v>0</v>
      </c>
      <c r="E49" s="68">
        <f>'Sabiqa Month'!E21</f>
        <v>0</v>
      </c>
      <c r="F49" s="99">
        <f>'Sabiqa Month'!F21</f>
        <v>0</v>
      </c>
      <c r="G49" s="67">
        <f>'Sabiqa Month'!G21</f>
        <v>0</v>
      </c>
      <c r="H49" s="68">
        <f>'Sabiqa Month'!H21</f>
        <v>0</v>
      </c>
      <c r="I49" s="67">
        <f>'Sabiqa Month'!I21</f>
        <v>0</v>
      </c>
      <c r="J49" s="68">
        <f>'Sabiqa Month'!J21</f>
        <v>0</v>
      </c>
      <c r="K49" s="67">
        <f>'Sabiqa Month'!K21</f>
        <v>0</v>
      </c>
      <c r="L49" s="73">
        <f>'Sabiqa Month'!L21</f>
        <v>0</v>
      </c>
      <c r="M49" s="73">
        <f>'Sabiqa Month'!M21</f>
        <v>0</v>
      </c>
      <c r="N49" s="74">
        <f>'Sabiqa Month'!N21</f>
        <v>0</v>
      </c>
      <c r="O49" s="63">
        <f t="shared" ref="O49:O51" si="26">O45</f>
        <v>0</v>
      </c>
      <c r="P49" s="253">
        <f>'Mojuda Month'!O21</f>
        <v>0</v>
      </c>
      <c r="Q49" s="250">
        <v>10</v>
      </c>
      <c r="R49" s="43"/>
    </row>
    <row r="50" spans="1:18" ht="24.95" customHeight="1" x14ac:dyDescent="0.4">
      <c r="A50" s="42"/>
      <c r="B50" s="89">
        <f>'Mojuda Month'!B21</f>
        <v>0</v>
      </c>
      <c r="C50" s="70">
        <f>'Mojuda Month'!C21</f>
        <v>0</v>
      </c>
      <c r="D50" s="69">
        <f>'Mojuda Month'!D21</f>
        <v>0</v>
      </c>
      <c r="E50" s="70">
        <f>'Mojuda Month'!E21</f>
        <v>0</v>
      </c>
      <c r="F50" s="100">
        <f>'Mojuda Month'!F21</f>
        <v>0</v>
      </c>
      <c r="G50" s="69">
        <f>'Mojuda Month'!G21</f>
        <v>0</v>
      </c>
      <c r="H50" s="70">
        <f>'Mojuda Month'!H21</f>
        <v>0</v>
      </c>
      <c r="I50" s="69">
        <f>'Mojuda Month'!I21</f>
        <v>0</v>
      </c>
      <c r="J50" s="70">
        <f>'Mojuda Month'!J21</f>
        <v>0</v>
      </c>
      <c r="K50" s="69">
        <f>'Mojuda Month'!K21</f>
        <v>0</v>
      </c>
      <c r="L50" s="75">
        <f>'Mojuda Month'!L21</f>
        <v>0</v>
      </c>
      <c r="M50" s="75">
        <f>'Mojuda Month'!M21</f>
        <v>0</v>
      </c>
      <c r="N50" s="76">
        <f>'Mojuda Month'!N21</f>
        <v>0</v>
      </c>
      <c r="O50" s="64">
        <f t="shared" si="26"/>
        <v>0</v>
      </c>
      <c r="P50" s="254"/>
      <c r="Q50" s="251"/>
      <c r="R50" s="43"/>
    </row>
    <row r="51" spans="1:18" ht="24.95" customHeight="1" thickBot="1" x14ac:dyDescent="0.45">
      <c r="A51" s="42"/>
      <c r="B51" s="77">
        <f t="shared" ref="B51" si="27">IF(SUM(B49:B50)=0,0,IF(B49=0,1*100.0001,IF(B50=0,1*-100.0001,(B50/B49*100-100))))</f>
        <v>0</v>
      </c>
      <c r="C51" s="72">
        <f t="shared" ref="C51:N51" si="28">IF(SUM(C49:C50)=0,0,IF(C49=0,1*100.0001,IF(C50=0,1*-100.0001,(C50/C49*100-100))))</f>
        <v>0</v>
      </c>
      <c r="D51" s="71">
        <f t="shared" si="28"/>
        <v>0</v>
      </c>
      <c r="E51" s="72">
        <f t="shared" si="28"/>
        <v>0</v>
      </c>
      <c r="F51" s="101">
        <f t="shared" si="28"/>
        <v>0</v>
      </c>
      <c r="G51" s="71">
        <f t="shared" si="28"/>
        <v>0</v>
      </c>
      <c r="H51" s="72">
        <f t="shared" si="28"/>
        <v>0</v>
      </c>
      <c r="I51" s="71">
        <f t="shared" si="28"/>
        <v>0</v>
      </c>
      <c r="J51" s="72">
        <f t="shared" si="28"/>
        <v>0</v>
      </c>
      <c r="K51" s="71">
        <f t="shared" si="28"/>
        <v>0</v>
      </c>
      <c r="L51" s="78">
        <f t="shared" si="28"/>
        <v>0</v>
      </c>
      <c r="M51" s="78">
        <f t="shared" si="28"/>
        <v>0</v>
      </c>
      <c r="N51" s="72">
        <f t="shared" si="28"/>
        <v>0</v>
      </c>
      <c r="O51" s="65" t="str">
        <f t="shared" si="26"/>
        <v>ترقی/تنزلی</v>
      </c>
      <c r="P51" s="255"/>
      <c r="Q51" s="252"/>
      <c r="R51" s="43"/>
    </row>
    <row r="52" spans="1:18" s="48" customFormat="1" ht="4.1500000000000004" customHeight="1" thickBot="1" x14ac:dyDescent="0.45">
      <c r="A52" s="92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49"/>
    </row>
    <row r="53" spans="1:18" ht="24.95" customHeight="1" x14ac:dyDescent="0.4">
      <c r="A53" s="42"/>
      <c r="B53" s="88">
        <f>'Sabiqa Month'!B22</f>
        <v>0</v>
      </c>
      <c r="C53" s="68">
        <f>'Sabiqa Month'!C22</f>
        <v>0</v>
      </c>
      <c r="D53" s="67">
        <f>'Sabiqa Month'!D22</f>
        <v>0</v>
      </c>
      <c r="E53" s="68">
        <f>'Sabiqa Month'!E22</f>
        <v>0</v>
      </c>
      <c r="F53" s="99">
        <f>'Sabiqa Month'!F22</f>
        <v>0</v>
      </c>
      <c r="G53" s="67">
        <f>'Sabiqa Month'!G22</f>
        <v>0</v>
      </c>
      <c r="H53" s="68">
        <f>'Sabiqa Month'!H22</f>
        <v>0</v>
      </c>
      <c r="I53" s="67">
        <f>'Sabiqa Month'!I22</f>
        <v>0</v>
      </c>
      <c r="J53" s="68">
        <f>'Sabiqa Month'!J22</f>
        <v>0</v>
      </c>
      <c r="K53" s="67">
        <f>'Sabiqa Month'!K22</f>
        <v>0</v>
      </c>
      <c r="L53" s="73">
        <f>'Sabiqa Month'!L22</f>
        <v>0</v>
      </c>
      <c r="M53" s="73">
        <f>'Sabiqa Month'!M22</f>
        <v>0</v>
      </c>
      <c r="N53" s="74">
        <f>'Sabiqa Month'!N22</f>
        <v>0</v>
      </c>
      <c r="O53" s="63">
        <f t="shared" ref="O53:O55" si="29">O49</f>
        <v>0</v>
      </c>
      <c r="P53" s="253">
        <f>'Mojuda Month'!O22</f>
        <v>0</v>
      </c>
      <c r="Q53" s="250">
        <v>11</v>
      </c>
      <c r="R53" s="43"/>
    </row>
    <row r="54" spans="1:18" ht="24.95" customHeight="1" x14ac:dyDescent="0.4">
      <c r="A54" s="42"/>
      <c r="B54" s="89">
        <f>'Mojuda Month'!B22</f>
        <v>0</v>
      </c>
      <c r="C54" s="70">
        <f>'Mojuda Month'!C22</f>
        <v>0</v>
      </c>
      <c r="D54" s="69">
        <f>'Mojuda Month'!D22</f>
        <v>0</v>
      </c>
      <c r="E54" s="70">
        <f>'Mojuda Month'!E22</f>
        <v>0</v>
      </c>
      <c r="F54" s="100">
        <f>'Mojuda Month'!F22</f>
        <v>0</v>
      </c>
      <c r="G54" s="69">
        <f>'Mojuda Month'!G22</f>
        <v>0</v>
      </c>
      <c r="H54" s="70">
        <f>'Mojuda Month'!H22</f>
        <v>0</v>
      </c>
      <c r="I54" s="69">
        <f>'Mojuda Month'!I22</f>
        <v>0</v>
      </c>
      <c r="J54" s="70">
        <f>'Mojuda Month'!J22</f>
        <v>0</v>
      </c>
      <c r="K54" s="69">
        <f>'Mojuda Month'!K22</f>
        <v>0</v>
      </c>
      <c r="L54" s="75">
        <f>'Mojuda Month'!L22</f>
        <v>0</v>
      </c>
      <c r="M54" s="75">
        <f>'Mojuda Month'!M22</f>
        <v>0</v>
      </c>
      <c r="N54" s="76">
        <f>'Mojuda Month'!N22</f>
        <v>0</v>
      </c>
      <c r="O54" s="64">
        <f t="shared" si="29"/>
        <v>0</v>
      </c>
      <c r="P54" s="254"/>
      <c r="Q54" s="251"/>
      <c r="R54" s="43"/>
    </row>
    <row r="55" spans="1:18" ht="24.95" customHeight="1" thickBot="1" x14ac:dyDescent="0.45">
      <c r="A55" s="42"/>
      <c r="B55" s="77">
        <f t="shared" ref="B55" si="30">IF(SUM(B53:B54)=0,0,IF(B53=0,1*100.0001,IF(B54=0,1*-100.0001,(B54/B53*100-100))))</f>
        <v>0</v>
      </c>
      <c r="C55" s="72">
        <f t="shared" ref="C55:N55" si="31">IF(SUM(C53:C54)=0,0,IF(C53=0,1*100.0001,IF(C54=0,1*-100.0001,(C54/C53*100-100))))</f>
        <v>0</v>
      </c>
      <c r="D55" s="71">
        <f t="shared" si="31"/>
        <v>0</v>
      </c>
      <c r="E55" s="72">
        <f t="shared" si="31"/>
        <v>0</v>
      </c>
      <c r="F55" s="101">
        <f t="shared" si="31"/>
        <v>0</v>
      </c>
      <c r="G55" s="71">
        <f t="shared" si="31"/>
        <v>0</v>
      </c>
      <c r="H55" s="72">
        <f t="shared" si="31"/>
        <v>0</v>
      </c>
      <c r="I55" s="71">
        <f t="shared" si="31"/>
        <v>0</v>
      </c>
      <c r="J55" s="72">
        <f t="shared" si="31"/>
        <v>0</v>
      </c>
      <c r="K55" s="71">
        <f t="shared" si="31"/>
        <v>0</v>
      </c>
      <c r="L55" s="78">
        <f t="shared" si="31"/>
        <v>0</v>
      </c>
      <c r="M55" s="78">
        <f t="shared" si="31"/>
        <v>0</v>
      </c>
      <c r="N55" s="72">
        <f t="shared" si="31"/>
        <v>0</v>
      </c>
      <c r="O55" s="65" t="str">
        <f t="shared" si="29"/>
        <v>ترقی/تنزلی</v>
      </c>
      <c r="P55" s="255"/>
      <c r="Q55" s="252"/>
      <c r="R55" s="43"/>
    </row>
    <row r="56" spans="1:18" s="48" customFormat="1" ht="4.1500000000000004" customHeight="1" thickBot="1" x14ac:dyDescent="0.45">
      <c r="A56" s="92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49"/>
    </row>
    <row r="57" spans="1:18" ht="24.95" customHeight="1" x14ac:dyDescent="0.4">
      <c r="A57" s="42"/>
      <c r="B57" s="88">
        <f>'Sabiqa Month'!B23</f>
        <v>0</v>
      </c>
      <c r="C57" s="68">
        <f>'Sabiqa Month'!C23</f>
        <v>0</v>
      </c>
      <c r="D57" s="67">
        <f>'Sabiqa Month'!D23</f>
        <v>0</v>
      </c>
      <c r="E57" s="68">
        <f>'Sabiqa Month'!E23</f>
        <v>0</v>
      </c>
      <c r="F57" s="99">
        <f>'Sabiqa Month'!F23</f>
        <v>0</v>
      </c>
      <c r="G57" s="67">
        <f>'Sabiqa Month'!G23</f>
        <v>0</v>
      </c>
      <c r="H57" s="68">
        <f>'Sabiqa Month'!H23</f>
        <v>0</v>
      </c>
      <c r="I57" s="67">
        <f>'Sabiqa Month'!I23</f>
        <v>0</v>
      </c>
      <c r="J57" s="68">
        <f>'Sabiqa Month'!J23</f>
        <v>0</v>
      </c>
      <c r="K57" s="67">
        <f>'Sabiqa Month'!K23</f>
        <v>0</v>
      </c>
      <c r="L57" s="73">
        <f>'Sabiqa Month'!L23</f>
        <v>0</v>
      </c>
      <c r="M57" s="73">
        <f>'Sabiqa Month'!M23</f>
        <v>0</v>
      </c>
      <c r="N57" s="74">
        <f>'Sabiqa Month'!N23</f>
        <v>0</v>
      </c>
      <c r="O57" s="63">
        <f t="shared" ref="O57:O59" si="32">O53</f>
        <v>0</v>
      </c>
      <c r="P57" s="253">
        <f>'Mojuda Month'!O23</f>
        <v>0</v>
      </c>
      <c r="Q57" s="250">
        <v>12</v>
      </c>
      <c r="R57" s="43"/>
    </row>
    <row r="58" spans="1:18" ht="24.95" customHeight="1" x14ac:dyDescent="0.4">
      <c r="A58" s="42"/>
      <c r="B58" s="89">
        <f>'Mojuda Month'!B23</f>
        <v>0</v>
      </c>
      <c r="C58" s="70">
        <f>'Mojuda Month'!C23</f>
        <v>0</v>
      </c>
      <c r="D58" s="69">
        <f>'Mojuda Month'!D23</f>
        <v>0</v>
      </c>
      <c r="E58" s="70">
        <f>'Mojuda Month'!E23</f>
        <v>0</v>
      </c>
      <c r="F58" s="100">
        <f>'Mojuda Month'!F23</f>
        <v>0</v>
      </c>
      <c r="G58" s="69">
        <f>'Mojuda Month'!G23</f>
        <v>0</v>
      </c>
      <c r="H58" s="70">
        <f>'Mojuda Month'!H23</f>
        <v>0</v>
      </c>
      <c r="I58" s="69">
        <f>'Mojuda Month'!I23</f>
        <v>0</v>
      </c>
      <c r="J58" s="70">
        <f>'Mojuda Month'!J23</f>
        <v>0</v>
      </c>
      <c r="K58" s="69">
        <f>'Mojuda Month'!K23</f>
        <v>0</v>
      </c>
      <c r="L58" s="75">
        <f>'Mojuda Month'!L23</f>
        <v>0</v>
      </c>
      <c r="M58" s="75">
        <f>'Mojuda Month'!M23</f>
        <v>0</v>
      </c>
      <c r="N58" s="76">
        <f>'Mojuda Month'!N23</f>
        <v>0</v>
      </c>
      <c r="O58" s="64">
        <f t="shared" si="32"/>
        <v>0</v>
      </c>
      <c r="P58" s="254"/>
      <c r="Q58" s="251"/>
      <c r="R58" s="43"/>
    </row>
    <row r="59" spans="1:18" ht="24.95" customHeight="1" thickBot="1" x14ac:dyDescent="0.45">
      <c r="A59" s="42"/>
      <c r="B59" s="77">
        <f t="shared" ref="B59" si="33">IF(SUM(B57:B58)=0,0,IF(B57=0,1*100.0001,IF(B58=0,1*-100.0001,(B58/B57*100-100))))</f>
        <v>0</v>
      </c>
      <c r="C59" s="72">
        <f t="shared" ref="C59:N59" si="34">IF(SUM(C57:C58)=0,0,IF(C57=0,1*100.0001,IF(C58=0,1*-100.0001,(C58/C57*100-100))))</f>
        <v>0</v>
      </c>
      <c r="D59" s="71">
        <f t="shared" si="34"/>
        <v>0</v>
      </c>
      <c r="E59" s="72">
        <f t="shared" si="34"/>
        <v>0</v>
      </c>
      <c r="F59" s="101">
        <f t="shared" si="34"/>
        <v>0</v>
      </c>
      <c r="G59" s="71">
        <f t="shared" si="34"/>
        <v>0</v>
      </c>
      <c r="H59" s="72">
        <f t="shared" si="34"/>
        <v>0</v>
      </c>
      <c r="I59" s="71">
        <f t="shared" si="34"/>
        <v>0</v>
      </c>
      <c r="J59" s="72">
        <f t="shared" si="34"/>
        <v>0</v>
      </c>
      <c r="K59" s="71">
        <f t="shared" si="34"/>
        <v>0</v>
      </c>
      <c r="L59" s="78">
        <f t="shared" si="34"/>
        <v>0</v>
      </c>
      <c r="M59" s="78">
        <f t="shared" si="34"/>
        <v>0</v>
      </c>
      <c r="N59" s="72">
        <f t="shared" si="34"/>
        <v>0</v>
      </c>
      <c r="O59" s="65" t="str">
        <f t="shared" si="32"/>
        <v>ترقی/تنزلی</v>
      </c>
      <c r="P59" s="255"/>
      <c r="Q59" s="252"/>
      <c r="R59" s="43"/>
    </row>
    <row r="60" spans="1:18" s="48" customFormat="1" ht="4.1500000000000004" customHeight="1" thickBot="1" x14ac:dyDescent="0.45">
      <c r="A60" s="92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9"/>
    </row>
    <row r="61" spans="1:18" ht="24.95" customHeight="1" x14ac:dyDescent="0.4">
      <c r="A61" s="42"/>
      <c r="B61" s="88">
        <f>'Sabiqa Month'!B24</f>
        <v>0</v>
      </c>
      <c r="C61" s="68">
        <f>'Sabiqa Month'!C24</f>
        <v>0</v>
      </c>
      <c r="D61" s="67">
        <f>'Sabiqa Month'!D24</f>
        <v>0</v>
      </c>
      <c r="E61" s="68">
        <f>'Sabiqa Month'!E24</f>
        <v>0</v>
      </c>
      <c r="F61" s="99">
        <f>'Sabiqa Month'!F24</f>
        <v>0</v>
      </c>
      <c r="G61" s="67">
        <f>'Sabiqa Month'!G24</f>
        <v>0</v>
      </c>
      <c r="H61" s="68">
        <f>'Sabiqa Month'!H24</f>
        <v>0</v>
      </c>
      <c r="I61" s="67">
        <f>'Sabiqa Month'!I24</f>
        <v>0</v>
      </c>
      <c r="J61" s="68">
        <f>'Sabiqa Month'!J24</f>
        <v>0</v>
      </c>
      <c r="K61" s="67">
        <f>'Sabiqa Month'!K24</f>
        <v>0</v>
      </c>
      <c r="L61" s="73">
        <f>'Sabiqa Month'!L24</f>
        <v>0</v>
      </c>
      <c r="M61" s="73">
        <f>'Sabiqa Month'!M24</f>
        <v>0</v>
      </c>
      <c r="N61" s="74">
        <f>'Sabiqa Month'!N24</f>
        <v>0</v>
      </c>
      <c r="O61" s="63">
        <f t="shared" ref="O61:O63" si="35">O57</f>
        <v>0</v>
      </c>
      <c r="P61" s="253">
        <f>'Mojuda Month'!O24</f>
        <v>0</v>
      </c>
      <c r="Q61" s="250">
        <v>13</v>
      </c>
      <c r="R61" s="43"/>
    </row>
    <row r="62" spans="1:18" ht="24.95" customHeight="1" x14ac:dyDescent="0.4">
      <c r="A62" s="42"/>
      <c r="B62" s="89">
        <f>'Mojuda Month'!B24</f>
        <v>0</v>
      </c>
      <c r="C62" s="70">
        <f>'Mojuda Month'!C24</f>
        <v>0</v>
      </c>
      <c r="D62" s="69">
        <f>'Mojuda Month'!D24</f>
        <v>0</v>
      </c>
      <c r="E62" s="70">
        <f>'Mojuda Month'!E24</f>
        <v>0</v>
      </c>
      <c r="F62" s="100">
        <f>'Mojuda Month'!F24</f>
        <v>0</v>
      </c>
      <c r="G62" s="69">
        <f>'Mojuda Month'!G24</f>
        <v>0</v>
      </c>
      <c r="H62" s="70">
        <f>'Mojuda Month'!H24</f>
        <v>0</v>
      </c>
      <c r="I62" s="69">
        <f>'Mojuda Month'!I24</f>
        <v>0</v>
      </c>
      <c r="J62" s="70">
        <f>'Mojuda Month'!J24</f>
        <v>0</v>
      </c>
      <c r="K62" s="69">
        <f>'Mojuda Month'!K24</f>
        <v>0</v>
      </c>
      <c r="L62" s="75">
        <f>'Mojuda Month'!L24</f>
        <v>0</v>
      </c>
      <c r="M62" s="75">
        <f>'Mojuda Month'!M24</f>
        <v>0</v>
      </c>
      <c r="N62" s="76">
        <f>'Mojuda Month'!N24</f>
        <v>0</v>
      </c>
      <c r="O62" s="64">
        <f t="shared" si="35"/>
        <v>0</v>
      </c>
      <c r="P62" s="254"/>
      <c r="Q62" s="251"/>
      <c r="R62" s="43"/>
    </row>
    <row r="63" spans="1:18" ht="24.95" customHeight="1" thickBot="1" x14ac:dyDescent="0.45">
      <c r="A63" s="42"/>
      <c r="B63" s="77">
        <f t="shared" ref="B63" si="36">IF(SUM(B61:B62)=0,0,IF(B61=0,1*100.0001,IF(B62=0,1*-100.0001,(B62/B61*100-100))))</f>
        <v>0</v>
      </c>
      <c r="C63" s="72">
        <f t="shared" ref="C63:N63" si="37">IF(SUM(C61:C62)=0,0,IF(C61=0,1*100.0001,IF(C62=0,1*-100.0001,(C62/C61*100-100))))</f>
        <v>0</v>
      </c>
      <c r="D63" s="71">
        <f t="shared" si="37"/>
        <v>0</v>
      </c>
      <c r="E63" s="72">
        <f t="shared" si="37"/>
        <v>0</v>
      </c>
      <c r="F63" s="101">
        <f t="shared" si="37"/>
        <v>0</v>
      </c>
      <c r="G63" s="71">
        <f t="shared" si="37"/>
        <v>0</v>
      </c>
      <c r="H63" s="72">
        <f t="shared" si="37"/>
        <v>0</v>
      </c>
      <c r="I63" s="71">
        <f t="shared" si="37"/>
        <v>0</v>
      </c>
      <c r="J63" s="72">
        <f t="shared" si="37"/>
        <v>0</v>
      </c>
      <c r="K63" s="71">
        <f t="shared" si="37"/>
        <v>0</v>
      </c>
      <c r="L63" s="78">
        <f t="shared" si="37"/>
        <v>0</v>
      </c>
      <c r="M63" s="78">
        <f t="shared" si="37"/>
        <v>0</v>
      </c>
      <c r="N63" s="72">
        <f t="shared" si="37"/>
        <v>0</v>
      </c>
      <c r="O63" s="65" t="str">
        <f t="shared" si="35"/>
        <v>ترقی/تنزلی</v>
      </c>
      <c r="P63" s="255"/>
      <c r="Q63" s="252"/>
      <c r="R63" s="43"/>
    </row>
    <row r="64" spans="1:18" s="48" customFormat="1" ht="4.1500000000000004" customHeight="1" thickBot="1" x14ac:dyDescent="0.45">
      <c r="A64" s="92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9"/>
    </row>
    <row r="65" spans="1:18" ht="24.95" customHeight="1" x14ac:dyDescent="0.4">
      <c r="A65" s="42"/>
      <c r="B65" s="88">
        <f>'Sabiqa Month'!B25</f>
        <v>0</v>
      </c>
      <c r="C65" s="68">
        <f>'Sabiqa Month'!C25</f>
        <v>0</v>
      </c>
      <c r="D65" s="67">
        <f>'Sabiqa Month'!D25</f>
        <v>0</v>
      </c>
      <c r="E65" s="68">
        <f>'Sabiqa Month'!E25</f>
        <v>0</v>
      </c>
      <c r="F65" s="99">
        <f>'Sabiqa Month'!F25</f>
        <v>0</v>
      </c>
      <c r="G65" s="67">
        <f>'Sabiqa Month'!G25</f>
        <v>0</v>
      </c>
      <c r="H65" s="68">
        <f>'Sabiqa Month'!H25</f>
        <v>0</v>
      </c>
      <c r="I65" s="67">
        <f>'Sabiqa Month'!I25</f>
        <v>0</v>
      </c>
      <c r="J65" s="68">
        <f>'Sabiqa Month'!J25</f>
        <v>0</v>
      </c>
      <c r="K65" s="67">
        <f>'Sabiqa Month'!K25</f>
        <v>0</v>
      </c>
      <c r="L65" s="73">
        <f>'Sabiqa Month'!L25</f>
        <v>0</v>
      </c>
      <c r="M65" s="73">
        <f>'Sabiqa Month'!M25</f>
        <v>0</v>
      </c>
      <c r="N65" s="74">
        <f>'Sabiqa Month'!N25</f>
        <v>0</v>
      </c>
      <c r="O65" s="63">
        <f t="shared" ref="O65:O67" si="38">O61</f>
        <v>0</v>
      </c>
      <c r="P65" s="253">
        <f>'Mojuda Month'!O25</f>
        <v>0</v>
      </c>
      <c r="Q65" s="250">
        <v>14</v>
      </c>
      <c r="R65" s="43"/>
    </row>
    <row r="66" spans="1:18" ht="24.95" customHeight="1" x14ac:dyDescent="0.4">
      <c r="A66" s="42"/>
      <c r="B66" s="89">
        <f>'Mojuda Month'!B25</f>
        <v>0</v>
      </c>
      <c r="C66" s="70">
        <f>'Mojuda Month'!C25</f>
        <v>0</v>
      </c>
      <c r="D66" s="69">
        <f>'Mojuda Month'!D25</f>
        <v>0</v>
      </c>
      <c r="E66" s="70">
        <f>'Mojuda Month'!E25</f>
        <v>0</v>
      </c>
      <c r="F66" s="100">
        <f>'Mojuda Month'!F25</f>
        <v>0</v>
      </c>
      <c r="G66" s="69">
        <f>'Mojuda Month'!G25</f>
        <v>0</v>
      </c>
      <c r="H66" s="70">
        <f>'Mojuda Month'!H25</f>
        <v>0</v>
      </c>
      <c r="I66" s="69">
        <f>'Mojuda Month'!I25</f>
        <v>0</v>
      </c>
      <c r="J66" s="70">
        <f>'Mojuda Month'!J25</f>
        <v>0</v>
      </c>
      <c r="K66" s="69">
        <f>'Mojuda Month'!K25</f>
        <v>0</v>
      </c>
      <c r="L66" s="75">
        <f>'Mojuda Month'!L25</f>
        <v>0</v>
      </c>
      <c r="M66" s="75">
        <f>'Mojuda Month'!M25</f>
        <v>0</v>
      </c>
      <c r="N66" s="76">
        <f>'Mojuda Month'!N25</f>
        <v>0</v>
      </c>
      <c r="O66" s="64">
        <f t="shared" si="38"/>
        <v>0</v>
      </c>
      <c r="P66" s="254"/>
      <c r="Q66" s="251"/>
      <c r="R66" s="43"/>
    </row>
    <row r="67" spans="1:18" ht="24.95" customHeight="1" thickBot="1" x14ac:dyDescent="0.45">
      <c r="A67" s="42"/>
      <c r="B67" s="77">
        <f t="shared" ref="B67" si="39">IF(SUM(B65:B66)=0,0,IF(B65=0,1*100.0001,IF(B66=0,1*-100.0001,(B66/B65*100-100))))</f>
        <v>0</v>
      </c>
      <c r="C67" s="72">
        <f t="shared" ref="C67:N67" si="40">IF(SUM(C65:C66)=0,0,IF(C65=0,1*100.0001,IF(C66=0,1*-100.0001,(C66/C65*100-100))))</f>
        <v>0</v>
      </c>
      <c r="D67" s="71">
        <f t="shared" si="40"/>
        <v>0</v>
      </c>
      <c r="E67" s="72">
        <f t="shared" si="40"/>
        <v>0</v>
      </c>
      <c r="F67" s="101">
        <f t="shared" si="40"/>
        <v>0</v>
      </c>
      <c r="G67" s="71">
        <f t="shared" si="40"/>
        <v>0</v>
      </c>
      <c r="H67" s="72">
        <f t="shared" si="40"/>
        <v>0</v>
      </c>
      <c r="I67" s="71">
        <f t="shared" si="40"/>
        <v>0</v>
      </c>
      <c r="J67" s="72">
        <f t="shared" si="40"/>
        <v>0</v>
      </c>
      <c r="K67" s="71">
        <f t="shared" si="40"/>
        <v>0</v>
      </c>
      <c r="L67" s="78">
        <f t="shared" si="40"/>
        <v>0</v>
      </c>
      <c r="M67" s="78">
        <f t="shared" si="40"/>
        <v>0</v>
      </c>
      <c r="N67" s="72">
        <f t="shared" si="40"/>
        <v>0</v>
      </c>
      <c r="O67" s="65" t="str">
        <f t="shared" si="38"/>
        <v>ترقی/تنزلی</v>
      </c>
      <c r="P67" s="255"/>
      <c r="Q67" s="252"/>
      <c r="R67" s="43"/>
    </row>
    <row r="68" spans="1:18" s="48" customFormat="1" ht="3.75" hidden="1" customHeight="1" thickBot="1" x14ac:dyDescent="0.45">
      <c r="A68" s="92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9"/>
    </row>
    <row r="69" spans="1:18" ht="24.95" hidden="1" customHeight="1" x14ac:dyDescent="0.4">
      <c r="A69" s="42"/>
      <c r="B69" s="88">
        <f>'Sabiqa Month'!B26</f>
        <v>0</v>
      </c>
      <c r="C69" s="68">
        <f>'Sabiqa Month'!C26</f>
        <v>0</v>
      </c>
      <c r="D69" s="67">
        <f>'Sabiqa Month'!D26</f>
        <v>0</v>
      </c>
      <c r="E69" s="68">
        <f>'Sabiqa Month'!E26</f>
        <v>0</v>
      </c>
      <c r="F69" s="99">
        <f>'Sabiqa Month'!F26</f>
        <v>0</v>
      </c>
      <c r="G69" s="67">
        <f>'Sabiqa Month'!G26</f>
        <v>0</v>
      </c>
      <c r="H69" s="68">
        <f>'Sabiqa Month'!H26</f>
        <v>0</v>
      </c>
      <c r="I69" s="67">
        <f>'Sabiqa Month'!I26</f>
        <v>0</v>
      </c>
      <c r="J69" s="68">
        <f>'Sabiqa Month'!J26</f>
        <v>0</v>
      </c>
      <c r="K69" s="67">
        <f>'Sabiqa Month'!K26</f>
        <v>0</v>
      </c>
      <c r="L69" s="73">
        <f>'Sabiqa Month'!L26</f>
        <v>0</v>
      </c>
      <c r="M69" s="73">
        <f>'Sabiqa Month'!M26</f>
        <v>0</v>
      </c>
      <c r="N69" s="74">
        <f>'Sabiqa Month'!N26</f>
        <v>0</v>
      </c>
      <c r="O69" s="63">
        <f t="shared" ref="O69:O71" si="41">O65</f>
        <v>0</v>
      </c>
      <c r="P69" s="253">
        <f>'Mojuda Month'!O26</f>
        <v>0</v>
      </c>
      <c r="Q69" s="250">
        <v>15</v>
      </c>
      <c r="R69" s="43"/>
    </row>
    <row r="70" spans="1:18" ht="24.95" hidden="1" customHeight="1" x14ac:dyDescent="0.4">
      <c r="A70" s="42"/>
      <c r="B70" s="89">
        <f>'Mojuda Month'!B26</f>
        <v>0</v>
      </c>
      <c r="C70" s="70">
        <f>'Mojuda Month'!C26</f>
        <v>0</v>
      </c>
      <c r="D70" s="69">
        <f>'Mojuda Month'!D26</f>
        <v>0</v>
      </c>
      <c r="E70" s="70">
        <f>'Mojuda Month'!E26</f>
        <v>0</v>
      </c>
      <c r="F70" s="100">
        <f>'Mojuda Month'!F26</f>
        <v>0</v>
      </c>
      <c r="G70" s="69">
        <f>'Mojuda Month'!G26</f>
        <v>0</v>
      </c>
      <c r="H70" s="70">
        <f>'Mojuda Month'!H26</f>
        <v>0</v>
      </c>
      <c r="I70" s="69">
        <f>'Mojuda Month'!I26</f>
        <v>0</v>
      </c>
      <c r="J70" s="70">
        <f>'Mojuda Month'!J26</f>
        <v>0</v>
      </c>
      <c r="K70" s="69">
        <f>'Mojuda Month'!K26</f>
        <v>0</v>
      </c>
      <c r="L70" s="75">
        <f>'Mojuda Month'!L26</f>
        <v>0</v>
      </c>
      <c r="M70" s="75">
        <f>'Mojuda Month'!M26</f>
        <v>0</v>
      </c>
      <c r="N70" s="76">
        <f>'Mojuda Month'!N26</f>
        <v>0</v>
      </c>
      <c r="O70" s="64">
        <f t="shared" si="41"/>
        <v>0</v>
      </c>
      <c r="P70" s="254"/>
      <c r="Q70" s="251"/>
      <c r="R70" s="43"/>
    </row>
    <row r="71" spans="1:18" ht="24.95" hidden="1" customHeight="1" thickBot="1" x14ac:dyDescent="0.45">
      <c r="A71" s="42"/>
      <c r="B71" s="77">
        <f t="shared" ref="B71" si="42">IF(SUM(B69:B70)=0,0,IF(B69=0,1*100.0001,IF(B70=0,1*-100.0001,(B70/B69*100-100))))</f>
        <v>0</v>
      </c>
      <c r="C71" s="72">
        <f t="shared" ref="C71:N71" si="43">IF(SUM(C69:C70)=0,0,IF(C69=0,1*100.0001,IF(C70=0,1*-100.0001,(C70/C69*100-100))))</f>
        <v>0</v>
      </c>
      <c r="D71" s="71">
        <f t="shared" si="43"/>
        <v>0</v>
      </c>
      <c r="E71" s="72">
        <f t="shared" si="43"/>
        <v>0</v>
      </c>
      <c r="F71" s="101">
        <f t="shared" si="43"/>
        <v>0</v>
      </c>
      <c r="G71" s="71">
        <f t="shared" si="43"/>
        <v>0</v>
      </c>
      <c r="H71" s="72">
        <f t="shared" si="43"/>
        <v>0</v>
      </c>
      <c r="I71" s="71">
        <f t="shared" si="43"/>
        <v>0</v>
      </c>
      <c r="J71" s="72">
        <f t="shared" si="43"/>
        <v>0</v>
      </c>
      <c r="K71" s="71">
        <f t="shared" si="43"/>
        <v>0</v>
      </c>
      <c r="L71" s="78">
        <f t="shared" si="43"/>
        <v>0</v>
      </c>
      <c r="M71" s="78">
        <f t="shared" si="43"/>
        <v>0</v>
      </c>
      <c r="N71" s="72">
        <f t="shared" si="43"/>
        <v>0</v>
      </c>
      <c r="O71" s="65" t="str">
        <f t="shared" si="41"/>
        <v>ترقی/تنزلی</v>
      </c>
      <c r="P71" s="255"/>
      <c r="Q71" s="252"/>
      <c r="R71" s="43"/>
    </row>
    <row r="72" spans="1:18" s="48" customFormat="1" ht="4.1500000000000004" customHeight="1" thickBot="1" x14ac:dyDescent="0.45">
      <c r="A72" s="92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9"/>
    </row>
    <row r="73" spans="1:18" ht="24.95" customHeight="1" x14ac:dyDescent="0.4">
      <c r="A73" s="42"/>
      <c r="B73" s="79">
        <f t="shared" ref="B73" si="44">B13+B17+B21+B25+B29+B33+B37+B41+B45+B49+B53+B57+B61+B65+B69</f>
        <v>0</v>
      </c>
      <c r="C73" s="121">
        <f t="shared" ref="C73:N73" si="45">C13+C17+C21+C25+C29+C33+C37+C41+C45+C49+C53+C57+C61+C65+C69</f>
        <v>0</v>
      </c>
      <c r="D73" s="82">
        <f t="shared" si="45"/>
        <v>0</v>
      </c>
      <c r="E73" s="123">
        <f t="shared" si="45"/>
        <v>0</v>
      </c>
      <c r="F73" s="102">
        <f t="shared" si="45"/>
        <v>0</v>
      </c>
      <c r="G73" s="82">
        <f t="shared" si="45"/>
        <v>0</v>
      </c>
      <c r="H73" s="81">
        <f t="shared" si="45"/>
        <v>0</v>
      </c>
      <c r="I73" s="82">
        <f t="shared" si="45"/>
        <v>0</v>
      </c>
      <c r="J73" s="81">
        <f t="shared" si="45"/>
        <v>0</v>
      </c>
      <c r="K73" s="82">
        <f t="shared" si="45"/>
        <v>0</v>
      </c>
      <c r="L73" s="80">
        <f t="shared" si="45"/>
        <v>0</v>
      </c>
      <c r="M73" s="80">
        <f t="shared" si="45"/>
        <v>0</v>
      </c>
      <c r="N73" s="81">
        <f t="shared" si="45"/>
        <v>0</v>
      </c>
      <c r="O73" s="63">
        <f>O69</f>
        <v>0</v>
      </c>
      <c r="P73" s="258" t="s">
        <v>19</v>
      </c>
      <c r="Q73" s="259"/>
      <c r="R73" s="43"/>
    </row>
    <row r="74" spans="1:18" ht="24.95" customHeight="1" x14ac:dyDescent="0.4">
      <c r="A74" s="42"/>
      <c r="B74" s="83">
        <f t="shared" ref="B74" si="46">B14+B18+B22+B26+B30+B34+B38+B42+B46+B50+B54+B58+B62+B66+B70</f>
        <v>0</v>
      </c>
      <c r="C74" s="120">
        <f t="shared" ref="C74:N74" si="47">C14+C18+C22+C26+C30+C34+C38+C42+C46+C50+C54+C58+C62+C66+C70</f>
        <v>0</v>
      </c>
      <c r="D74" s="69">
        <f t="shared" si="47"/>
        <v>0</v>
      </c>
      <c r="E74" s="124">
        <f t="shared" si="47"/>
        <v>0</v>
      </c>
      <c r="F74" s="100">
        <f t="shared" si="47"/>
        <v>0</v>
      </c>
      <c r="G74" s="69">
        <f t="shared" si="47"/>
        <v>0</v>
      </c>
      <c r="H74" s="70">
        <f t="shared" si="47"/>
        <v>0</v>
      </c>
      <c r="I74" s="69">
        <f t="shared" si="47"/>
        <v>0</v>
      </c>
      <c r="J74" s="70">
        <f t="shared" si="47"/>
        <v>0</v>
      </c>
      <c r="K74" s="69">
        <f t="shared" si="47"/>
        <v>0</v>
      </c>
      <c r="L74" s="75">
        <f t="shared" si="47"/>
        <v>0</v>
      </c>
      <c r="M74" s="75">
        <f t="shared" si="47"/>
        <v>0</v>
      </c>
      <c r="N74" s="70">
        <f t="shared" si="47"/>
        <v>0</v>
      </c>
      <c r="O74" s="64">
        <f>O70</f>
        <v>0</v>
      </c>
      <c r="P74" s="258" t="s">
        <v>22</v>
      </c>
      <c r="Q74" s="259"/>
      <c r="R74" s="43"/>
    </row>
    <row r="75" spans="1:18" ht="24.95" customHeight="1" thickBot="1" x14ac:dyDescent="0.45">
      <c r="A75" s="42"/>
      <c r="B75" s="84">
        <f t="shared" ref="B75" si="48">IF(SUM(B73:B74)=0,0,IF(B73=0,1*100.0001,IF(B74=0,1*-100.0001,(B74/B73*100-100))))</f>
        <v>0</v>
      </c>
      <c r="C75" s="122">
        <f t="shared" ref="C75:N75" si="49">IF(SUM(C73:C74)=0,0,IF(C73=0,1*100.0001,IF(C74=0,1*-100.0001,(C74/C73*100-100))))</f>
        <v>0</v>
      </c>
      <c r="D75" s="87">
        <f t="shared" si="49"/>
        <v>0</v>
      </c>
      <c r="E75" s="125">
        <f t="shared" si="49"/>
        <v>0</v>
      </c>
      <c r="F75" s="103">
        <f t="shared" si="49"/>
        <v>0</v>
      </c>
      <c r="G75" s="87">
        <f t="shared" si="49"/>
        <v>0</v>
      </c>
      <c r="H75" s="86">
        <f t="shared" si="49"/>
        <v>0</v>
      </c>
      <c r="I75" s="87">
        <f t="shared" si="49"/>
        <v>0</v>
      </c>
      <c r="J75" s="86">
        <f t="shared" si="49"/>
        <v>0</v>
      </c>
      <c r="K75" s="87">
        <f t="shared" si="49"/>
        <v>0</v>
      </c>
      <c r="L75" s="85">
        <f t="shared" si="49"/>
        <v>0</v>
      </c>
      <c r="M75" s="85">
        <f t="shared" si="49"/>
        <v>0</v>
      </c>
      <c r="N75" s="86">
        <f t="shared" si="49"/>
        <v>0</v>
      </c>
      <c r="O75" s="65" t="str">
        <f>O71</f>
        <v>ترقی/تنزلی</v>
      </c>
      <c r="P75" s="256" t="s">
        <v>46</v>
      </c>
      <c r="Q75" s="257"/>
      <c r="R75" s="43"/>
    </row>
    <row r="76" spans="1:18" ht="6.6" customHeight="1" thickBot="1" x14ac:dyDescent="0.45">
      <c r="A76" s="50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3"/>
      <c r="P76" s="51"/>
      <c r="Q76" s="51"/>
      <c r="R76" s="52"/>
    </row>
    <row r="77" spans="1:18" ht="18" thickTop="1" x14ac:dyDescent="0.4"/>
  </sheetData>
  <sheetProtection algorithmName="SHA-512" hashValue="4CipL+vhH6AvPSO6SYH1hKYJVijDcHCMai7vVMfnVCsr3kBeXBu+uashyG1L7xR9CD3MuAyDibyIGfzJ0CtWYg==" saltValue="cWdJQFhRrmJqw2J4ZFzziQ==" spinCount="100000" sheet="1" formatCells="0" formatColumns="0" formatRows="0" insertColumns="0" insertRows="0" insertHyperlinks="0" deleteColumns="0" deleteRows="0" sort="0" autoFilter="0" pivotTables="0"/>
  <mergeCells count="63">
    <mergeCell ref="A1:R1"/>
    <mergeCell ref="B2:C2"/>
    <mergeCell ref="Q29:Q31"/>
    <mergeCell ref="P33:P35"/>
    <mergeCell ref="Q33:Q35"/>
    <mergeCell ref="Q9:Q11"/>
    <mergeCell ref="O9:O11"/>
    <mergeCell ref="P9:P11"/>
    <mergeCell ref="Q25:Q27"/>
    <mergeCell ref="P13:P15"/>
    <mergeCell ref="Q13:Q15"/>
    <mergeCell ref="P17:P19"/>
    <mergeCell ref="Q17:Q19"/>
    <mergeCell ref="P21:P23"/>
    <mergeCell ref="Q21:Q23"/>
    <mergeCell ref="P25:P27"/>
    <mergeCell ref="P29:P31"/>
    <mergeCell ref="Q37:Q39"/>
    <mergeCell ref="P41:P43"/>
    <mergeCell ref="Q41:Q43"/>
    <mergeCell ref="P45:P47"/>
    <mergeCell ref="Q45:Q47"/>
    <mergeCell ref="P37:P39"/>
    <mergeCell ref="P75:Q75"/>
    <mergeCell ref="P73:Q73"/>
    <mergeCell ref="P74:Q74"/>
    <mergeCell ref="P61:P63"/>
    <mergeCell ref="Q61:Q63"/>
    <mergeCell ref="P65:P67"/>
    <mergeCell ref="Q65:Q67"/>
    <mergeCell ref="P69:P71"/>
    <mergeCell ref="Q69:Q71"/>
    <mergeCell ref="Q49:Q51"/>
    <mergeCell ref="P53:P55"/>
    <mergeCell ref="Q53:Q55"/>
    <mergeCell ref="P57:P59"/>
    <mergeCell ref="Q57:Q59"/>
    <mergeCell ref="P49:P51"/>
    <mergeCell ref="O2:Q2"/>
    <mergeCell ref="B3:C3"/>
    <mergeCell ref="O3:Q3"/>
    <mergeCell ref="P4:Q4"/>
    <mergeCell ref="E2:M4"/>
    <mergeCell ref="O5:Q5"/>
    <mergeCell ref="B6:C7"/>
    <mergeCell ref="O6:Q7"/>
    <mergeCell ref="E7:M7"/>
    <mergeCell ref="B9:C9"/>
    <mergeCell ref="D9:E9"/>
    <mergeCell ref="G9:H9"/>
    <mergeCell ref="I9:J9"/>
    <mergeCell ref="K9:N9"/>
    <mergeCell ref="E5:F5"/>
    <mergeCell ref="G5:H5"/>
    <mergeCell ref="B5:C5"/>
    <mergeCell ref="J5:K5"/>
    <mergeCell ref="L5:M5"/>
    <mergeCell ref="B10:C10"/>
    <mergeCell ref="D10:E10"/>
    <mergeCell ref="G10:H10"/>
    <mergeCell ref="I10:J10"/>
    <mergeCell ref="K10:N10"/>
    <mergeCell ref="F10:F11"/>
  </mergeCells>
  <conditionalFormatting sqref="P13:P15 P17:P19 P21:P23 P25:P27 P29:P31 P33:P35 P37:P39 P41:P43 P45:P47 P49:P51 P53:P55 P57:P59 P61:P63 P65:P67 P69:P71 B3:C3 B6:C7">
    <cfRule type="cellIs" dxfId="34" priority="111" operator="equal">
      <formula>0</formula>
    </cfRule>
  </conditionalFormatting>
  <conditionalFormatting sqref="O13">
    <cfRule type="cellIs" dxfId="33" priority="110" operator="equal">
      <formula>0</formula>
    </cfRule>
  </conditionalFormatting>
  <conditionalFormatting sqref="O14">
    <cfRule type="cellIs" dxfId="32" priority="109" operator="equal">
      <formula>0</formula>
    </cfRule>
  </conditionalFormatting>
  <conditionalFormatting sqref="O73">
    <cfRule type="cellIs" dxfId="31" priority="107" operator="equal">
      <formula>0</formula>
    </cfRule>
  </conditionalFormatting>
  <conditionalFormatting sqref="O74">
    <cfRule type="cellIs" dxfId="30" priority="106" operator="equal">
      <formula>0</formula>
    </cfRule>
  </conditionalFormatting>
  <conditionalFormatting sqref="O17">
    <cfRule type="cellIs" dxfId="29" priority="30" operator="equal">
      <formula>0</formula>
    </cfRule>
  </conditionalFormatting>
  <conditionalFormatting sqref="O18">
    <cfRule type="cellIs" dxfId="28" priority="29" operator="equal">
      <formula>0</formula>
    </cfRule>
  </conditionalFormatting>
  <conditionalFormatting sqref="O21">
    <cfRule type="cellIs" dxfId="27" priority="28" operator="equal">
      <formula>0</formula>
    </cfRule>
  </conditionalFormatting>
  <conditionalFormatting sqref="O22">
    <cfRule type="cellIs" dxfId="26" priority="27" operator="equal">
      <formula>0</formula>
    </cfRule>
  </conditionalFormatting>
  <conditionalFormatting sqref="O25">
    <cfRule type="cellIs" dxfId="25" priority="26" operator="equal">
      <formula>0</formula>
    </cfRule>
  </conditionalFormatting>
  <conditionalFormatting sqref="O26">
    <cfRule type="cellIs" dxfId="24" priority="25" operator="equal">
      <formula>0</formula>
    </cfRule>
  </conditionalFormatting>
  <conditionalFormatting sqref="O29">
    <cfRule type="cellIs" dxfId="23" priority="24" operator="equal">
      <formula>0</formula>
    </cfRule>
  </conditionalFormatting>
  <conditionalFormatting sqref="O30">
    <cfRule type="cellIs" dxfId="22" priority="23" operator="equal">
      <formula>0</formula>
    </cfRule>
  </conditionalFormatting>
  <conditionalFormatting sqref="O33">
    <cfRule type="cellIs" dxfId="21" priority="22" operator="equal">
      <formula>0</formula>
    </cfRule>
  </conditionalFormatting>
  <conditionalFormatting sqref="O34">
    <cfRule type="cellIs" dxfId="20" priority="21" operator="equal">
      <formula>0</formula>
    </cfRule>
  </conditionalFormatting>
  <conditionalFormatting sqref="O37">
    <cfRule type="cellIs" dxfId="19" priority="20" operator="equal">
      <formula>0</formula>
    </cfRule>
  </conditionalFormatting>
  <conditionalFormatting sqref="O38">
    <cfRule type="cellIs" dxfId="18" priority="19" operator="equal">
      <formula>0</formula>
    </cfRule>
  </conditionalFormatting>
  <conditionalFormatting sqref="O41">
    <cfRule type="cellIs" dxfId="17" priority="18" operator="equal">
      <formula>0</formula>
    </cfRule>
  </conditionalFormatting>
  <conditionalFormatting sqref="O42">
    <cfRule type="cellIs" dxfId="16" priority="17" operator="equal">
      <formula>0</formula>
    </cfRule>
  </conditionalFormatting>
  <conditionalFormatting sqref="O45">
    <cfRule type="cellIs" dxfId="15" priority="16" operator="equal">
      <formula>0</formula>
    </cfRule>
  </conditionalFormatting>
  <conditionalFormatting sqref="O46">
    <cfRule type="cellIs" dxfId="14" priority="15" operator="equal">
      <formula>0</formula>
    </cfRule>
  </conditionalFormatting>
  <conditionalFormatting sqref="O49">
    <cfRule type="cellIs" dxfId="13" priority="14" operator="equal">
      <formula>0</formula>
    </cfRule>
  </conditionalFormatting>
  <conditionalFormatting sqref="O50">
    <cfRule type="cellIs" dxfId="12" priority="13" operator="equal">
      <formula>0</formula>
    </cfRule>
  </conditionalFormatting>
  <conditionalFormatting sqref="O53">
    <cfRule type="cellIs" dxfId="11" priority="12" operator="equal">
      <formula>0</formula>
    </cfRule>
  </conditionalFormatting>
  <conditionalFormatting sqref="O54">
    <cfRule type="cellIs" dxfId="10" priority="11" operator="equal">
      <formula>0</formula>
    </cfRule>
  </conditionalFormatting>
  <conditionalFormatting sqref="O57">
    <cfRule type="cellIs" dxfId="9" priority="10" operator="equal">
      <formula>0</formula>
    </cfRule>
  </conditionalFormatting>
  <conditionalFormatting sqref="O58">
    <cfRule type="cellIs" dxfId="8" priority="9" operator="equal">
      <formula>0</formula>
    </cfRule>
  </conditionalFormatting>
  <conditionalFormatting sqref="O61">
    <cfRule type="cellIs" dxfId="7" priority="8" operator="equal">
      <formula>0</formula>
    </cfRule>
  </conditionalFormatting>
  <conditionalFormatting sqref="O62">
    <cfRule type="cellIs" dxfId="6" priority="7" operator="equal">
      <formula>0</formula>
    </cfRule>
  </conditionalFormatting>
  <conditionalFormatting sqref="O65">
    <cfRule type="cellIs" dxfId="5" priority="6" operator="equal">
      <formula>0</formula>
    </cfRule>
  </conditionalFormatting>
  <conditionalFormatting sqref="O66">
    <cfRule type="cellIs" dxfId="4" priority="5" operator="equal">
      <formula>0</formula>
    </cfRule>
  </conditionalFormatting>
  <conditionalFormatting sqref="O69">
    <cfRule type="cellIs" dxfId="3" priority="4" operator="equal">
      <formula>0</formula>
    </cfRule>
  </conditionalFormatting>
  <conditionalFormatting sqref="O70">
    <cfRule type="cellIs" dxfId="2" priority="3" operator="equal">
      <formula>0</formula>
    </cfRule>
  </conditionalFormatting>
  <conditionalFormatting sqref="O3:Q3 O6:Q7">
    <cfRule type="cellIs" dxfId="1" priority="2" operator="equal">
      <formula>0</formula>
    </cfRule>
  </conditionalFormatting>
  <conditionalFormatting sqref="E5:F5 J5:K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2022-01-19T15:07:18Z</cp:lastPrinted>
  <dcterms:created xsi:type="dcterms:W3CDTF">2002-05-03T06:31:37Z</dcterms:created>
  <dcterms:modified xsi:type="dcterms:W3CDTF">2022-01-19T15:10:06Z</dcterms:modified>
</cp:coreProperties>
</file>