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abita Braye Medical Department\"/>
    </mc:Choice>
  </mc:AlternateContent>
  <bookViews>
    <workbookView showVerticalScroll="0" xWindow="0" yWindow="0" windowWidth="24000" windowHeight="9300" tabRatio="804" activeTab="2"/>
  </bookViews>
  <sheets>
    <sheet name="Pakistan, Suba" sheetId="32" r:id="rId1"/>
    <sheet name="Pakistan,Division" sheetId="38" r:id="rId2"/>
    <sheet name="کراچی" sheetId="61" r:id="rId3"/>
    <sheet name="اندرونِ سندھ" sheetId="63" r:id="rId4"/>
    <sheet name="بلوچستان" sheetId="62" r:id="rId5"/>
    <sheet name="پنجاب" sheetId="64" r:id="rId6"/>
    <sheet name="اسلام آباد" sheetId="65" r:id="rId7"/>
    <sheet name="گلگت بلتستان" sheetId="66" r:id="rId8"/>
    <sheet name="خیبر پختونخوا" sheetId="67" r:id="rId9"/>
    <sheet name="کشمیر" sheetId="68" r:id="rId10"/>
  </sheets>
  <definedNames>
    <definedName name="_xlnm.Print_Area" localSheetId="0">'Pakistan, Suba'!$A$1:$AE$32</definedName>
    <definedName name="_xlnm.Print_Area" localSheetId="1">'Pakistan,Division'!$A$1:$AF$58</definedName>
    <definedName name="_xlnm.Print_Area" localSheetId="6">'اسلام آباد'!$A$1:$AE$30</definedName>
    <definedName name="_xlnm.Print_Area" localSheetId="3">'اندرونِ سندھ'!$A$1:$AE$30</definedName>
    <definedName name="_xlnm.Print_Area" localSheetId="4">بلوچستان!$A$1:$AE$30</definedName>
    <definedName name="_xlnm.Print_Area" localSheetId="5">پنجاب!$A$1:$AE$30</definedName>
    <definedName name="_xlnm.Print_Area" localSheetId="8">'خیبر پختونخوا'!$A$1:$AE$30</definedName>
    <definedName name="_xlnm.Print_Area" localSheetId="2">کراچی!$A$1:$AE$30</definedName>
    <definedName name="_xlnm.Print_Area" localSheetId="9">کشمیر!$A$1:$AE$30</definedName>
    <definedName name="_xlnm.Print_Area" localSheetId="7">'گلگت بلتستان'!$A$1:$AE$30</definedName>
    <definedName name="_xlnm.Print_Titles" localSheetId="0">'Pakistan, Suba'!$9:$11</definedName>
    <definedName name="_xlnm.Print_Titles" localSheetId="1">'Pakistan,Division'!$9:$11</definedName>
    <definedName name="_xlnm.Print_Titles" localSheetId="6">'اسلام آباد'!$9:$11</definedName>
    <definedName name="_xlnm.Print_Titles" localSheetId="3">'اندرونِ سندھ'!$9:$11</definedName>
    <definedName name="_xlnm.Print_Titles" localSheetId="4">بلوچستان!$9:$11</definedName>
    <definedName name="_xlnm.Print_Titles" localSheetId="5">پنجاب!$9:$11</definedName>
    <definedName name="_xlnm.Print_Titles" localSheetId="8">'خیبر پختونخوا'!$9:$11</definedName>
    <definedName name="_xlnm.Print_Titles" localSheetId="2">کراچی!$9:$11</definedName>
    <definedName name="_xlnm.Print_Titles" localSheetId="9">کشمیر!$9:$11</definedName>
    <definedName name="_xlnm.Print_Titles" localSheetId="7">'گلگت بلتستان'!$9:$11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9" i="68" l="1"/>
  <c r="AA29" i="68"/>
  <c r="Z29" i="68"/>
  <c r="Y29" i="68"/>
  <c r="X29" i="68"/>
  <c r="W29" i="68"/>
  <c r="V29" i="68"/>
  <c r="U29" i="68"/>
  <c r="T29" i="68"/>
  <c r="S29" i="68"/>
  <c r="R29" i="68"/>
  <c r="Q29" i="68"/>
  <c r="P29" i="68"/>
  <c r="O29" i="68"/>
  <c r="N29" i="68"/>
  <c r="M29" i="68"/>
  <c r="L29" i="68"/>
  <c r="K29" i="68"/>
  <c r="J29" i="68"/>
  <c r="I29" i="68"/>
  <c r="H29" i="68"/>
  <c r="G29" i="68"/>
  <c r="F29" i="68"/>
  <c r="E29" i="68"/>
  <c r="D29" i="68"/>
  <c r="C29" i="68"/>
  <c r="AB29" i="67"/>
  <c r="AA29" i="67"/>
  <c r="Z29" i="67"/>
  <c r="Y29" i="67"/>
  <c r="X29" i="67"/>
  <c r="W29" i="67"/>
  <c r="V29" i="67"/>
  <c r="U29" i="67"/>
  <c r="T29" i="67"/>
  <c r="S29" i="67"/>
  <c r="R29" i="67"/>
  <c r="Q29" i="67"/>
  <c r="P29" i="67"/>
  <c r="O29" i="67"/>
  <c r="N29" i="67"/>
  <c r="M29" i="67"/>
  <c r="L29" i="67"/>
  <c r="K29" i="67"/>
  <c r="J29" i="67"/>
  <c r="I29" i="67"/>
  <c r="H29" i="67"/>
  <c r="G29" i="67"/>
  <c r="F29" i="67"/>
  <c r="E29" i="67"/>
  <c r="D29" i="67"/>
  <c r="C29" i="67"/>
  <c r="AB29" i="66"/>
  <c r="AA29" i="66"/>
  <c r="Z29" i="66"/>
  <c r="Y29" i="66"/>
  <c r="X29" i="66"/>
  <c r="W29" i="66"/>
  <c r="V29" i="66"/>
  <c r="U29" i="66"/>
  <c r="T29" i="66"/>
  <c r="S29" i="66"/>
  <c r="R29" i="66"/>
  <c r="Q29" i="66"/>
  <c r="P29" i="66"/>
  <c r="O29" i="66"/>
  <c r="N29" i="66"/>
  <c r="M29" i="66"/>
  <c r="L29" i="66"/>
  <c r="K29" i="66"/>
  <c r="J29" i="66"/>
  <c r="I29" i="66"/>
  <c r="H29" i="66"/>
  <c r="G29" i="66"/>
  <c r="F29" i="66"/>
  <c r="E29" i="66"/>
  <c r="D29" i="66"/>
  <c r="C29" i="66"/>
  <c r="AB29" i="65"/>
  <c r="AA29" i="65"/>
  <c r="Z29" i="65"/>
  <c r="Y29" i="65"/>
  <c r="X29" i="65"/>
  <c r="W29" i="65"/>
  <c r="V29" i="65"/>
  <c r="U29" i="65"/>
  <c r="T29" i="65"/>
  <c r="S29" i="65"/>
  <c r="R29" i="65"/>
  <c r="Q29" i="65"/>
  <c r="P29" i="65"/>
  <c r="O29" i="65"/>
  <c r="N29" i="65"/>
  <c r="M29" i="65"/>
  <c r="L29" i="65"/>
  <c r="K29" i="65"/>
  <c r="J29" i="65"/>
  <c r="I29" i="65"/>
  <c r="H29" i="65"/>
  <c r="G29" i="65"/>
  <c r="F29" i="65"/>
  <c r="E29" i="65"/>
  <c r="D29" i="65"/>
  <c r="C29" i="65"/>
  <c r="AB29" i="64"/>
  <c r="AA29" i="64"/>
  <c r="Z29" i="64"/>
  <c r="Y29" i="64"/>
  <c r="X29" i="64"/>
  <c r="W29" i="64"/>
  <c r="V29" i="64"/>
  <c r="U29" i="64"/>
  <c r="T29" i="64"/>
  <c r="S29" i="64"/>
  <c r="R29" i="64"/>
  <c r="Q29" i="64"/>
  <c r="P29" i="64"/>
  <c r="O29" i="64"/>
  <c r="N29" i="64"/>
  <c r="M29" i="64"/>
  <c r="L29" i="64"/>
  <c r="K29" i="64"/>
  <c r="J29" i="64"/>
  <c r="I29" i="64"/>
  <c r="H29" i="64"/>
  <c r="G29" i="64"/>
  <c r="F29" i="64"/>
  <c r="E29" i="64"/>
  <c r="D29" i="64"/>
  <c r="C29" i="64"/>
  <c r="AB29" i="62"/>
  <c r="AA29" i="62"/>
  <c r="Z29" i="62"/>
  <c r="Y29" i="62"/>
  <c r="X29" i="62"/>
  <c r="W29" i="62"/>
  <c r="V29" i="62"/>
  <c r="U29" i="62"/>
  <c r="T29" i="62"/>
  <c r="S29" i="62"/>
  <c r="R29" i="62"/>
  <c r="Q29" i="62"/>
  <c r="P29" i="62"/>
  <c r="O29" i="62"/>
  <c r="N29" i="62"/>
  <c r="M29" i="62"/>
  <c r="L29" i="62"/>
  <c r="K29" i="62"/>
  <c r="J29" i="62"/>
  <c r="I29" i="62"/>
  <c r="H29" i="62"/>
  <c r="G29" i="62"/>
  <c r="F29" i="62"/>
  <c r="E29" i="62"/>
  <c r="D29" i="62"/>
  <c r="C29" i="62"/>
  <c r="AA29" i="63"/>
  <c r="Z29" i="63"/>
  <c r="Y29" i="63"/>
  <c r="X29" i="63"/>
  <c r="W29" i="63"/>
  <c r="V29" i="63"/>
  <c r="U29" i="63"/>
  <c r="T29" i="63"/>
  <c r="S29" i="63"/>
  <c r="R29" i="63"/>
  <c r="Q29" i="63"/>
  <c r="P29" i="63"/>
  <c r="O29" i="63"/>
  <c r="N29" i="63"/>
  <c r="M29" i="63"/>
  <c r="L29" i="63"/>
  <c r="K29" i="63"/>
  <c r="J29" i="63"/>
  <c r="I29" i="63"/>
  <c r="H29" i="63"/>
  <c r="G29" i="63"/>
  <c r="F29" i="63"/>
  <c r="E29" i="63"/>
  <c r="D29" i="63"/>
  <c r="C29" i="63"/>
  <c r="AB29" i="61"/>
  <c r="AA29" i="61"/>
  <c r="Z29" i="61"/>
  <c r="Y29" i="61"/>
  <c r="X29" i="61"/>
  <c r="W29" i="61"/>
  <c r="V29" i="61"/>
  <c r="U29" i="61"/>
  <c r="T29" i="61"/>
  <c r="S29" i="61"/>
  <c r="R29" i="61"/>
  <c r="Q29" i="61"/>
  <c r="P29" i="61"/>
  <c r="O29" i="61"/>
  <c r="N29" i="61"/>
  <c r="M29" i="61"/>
  <c r="L29" i="61"/>
  <c r="K29" i="61"/>
  <c r="J29" i="61"/>
  <c r="I29" i="61"/>
  <c r="H29" i="61"/>
  <c r="G29" i="61"/>
  <c r="F29" i="61"/>
  <c r="E29" i="61"/>
  <c r="D29" i="61"/>
  <c r="C29" i="61"/>
  <c r="AA57" i="38"/>
  <c r="Z57" i="38"/>
  <c r="Y57" i="38"/>
  <c r="X57" i="38"/>
  <c r="W57" i="38"/>
  <c r="V57" i="38"/>
  <c r="U57" i="38"/>
  <c r="T57" i="38"/>
  <c r="S57" i="38"/>
  <c r="R57" i="38"/>
  <c r="Q57" i="38"/>
  <c r="P57" i="38"/>
  <c r="O57" i="38"/>
  <c r="N57" i="38"/>
  <c r="M57" i="38"/>
  <c r="L57" i="38"/>
  <c r="K57" i="38"/>
  <c r="J57" i="38"/>
  <c r="I57" i="38"/>
  <c r="H57" i="38"/>
  <c r="G57" i="38"/>
  <c r="F57" i="38"/>
  <c r="E57" i="38"/>
  <c r="D57" i="38"/>
  <c r="C57" i="38"/>
  <c r="AA30" i="32"/>
  <c r="Z30" i="32"/>
  <c r="Y30" i="32"/>
  <c r="X30" i="32"/>
  <c r="W30" i="32"/>
  <c r="V30" i="32"/>
  <c r="U30" i="32"/>
  <c r="T30" i="32"/>
  <c r="S30" i="32"/>
  <c r="R30" i="32"/>
  <c r="Q30" i="32"/>
  <c r="P30" i="32"/>
  <c r="O30" i="32"/>
  <c r="N30" i="32"/>
  <c r="M30" i="32"/>
  <c r="L30" i="32"/>
  <c r="K30" i="32"/>
  <c r="J30" i="32"/>
  <c r="I30" i="32"/>
  <c r="H30" i="32"/>
  <c r="G30" i="32"/>
  <c r="F30" i="32"/>
  <c r="E30" i="32"/>
  <c r="D30" i="32"/>
  <c r="C30" i="32"/>
  <c r="AE14" i="38" l="1"/>
  <c r="AE15" i="38" s="1"/>
  <c r="AE16" i="38" s="1"/>
  <c r="AE17" i="38" s="1"/>
  <c r="AE18" i="38" s="1"/>
  <c r="AE19" i="38" s="1"/>
  <c r="AE20" i="38" s="1"/>
  <c r="AE21" i="38" s="1"/>
  <c r="AE22" i="38" s="1"/>
  <c r="AE23" i="38" s="1"/>
  <c r="AE24" i="38" s="1"/>
  <c r="AE25" i="38" s="1"/>
  <c r="AE26" i="38" s="1"/>
  <c r="AE27" i="38" s="1"/>
  <c r="AE28" i="38" s="1"/>
  <c r="AE29" i="38" s="1"/>
  <c r="AE30" i="38" s="1"/>
  <c r="AE31" i="38" s="1"/>
  <c r="AE32" i="38" s="1"/>
  <c r="AE33" i="38" s="1"/>
  <c r="AE34" i="38" s="1"/>
  <c r="AE35" i="38" s="1"/>
  <c r="AE36" i="38" s="1"/>
  <c r="AE37" i="38" s="1"/>
  <c r="AE38" i="38" s="1"/>
  <c r="AE39" i="38" s="1"/>
  <c r="AE40" i="38" s="1"/>
  <c r="AE41" i="38" s="1"/>
  <c r="AE42" i="38" s="1"/>
  <c r="AE43" i="38" s="1"/>
  <c r="AE44" i="38" s="1"/>
  <c r="AE45" i="38" s="1"/>
  <c r="AE46" i="38" s="1"/>
  <c r="AE47" i="38" s="1"/>
  <c r="AE48" i="38" s="1"/>
  <c r="AE49" i="38" s="1"/>
  <c r="AE50" i="38" s="1"/>
  <c r="AE51" i="38" s="1"/>
  <c r="AE52" i="38" s="1"/>
  <c r="AE53" i="38" s="1"/>
  <c r="AE54" i="38" s="1"/>
  <c r="AE13" i="38"/>
  <c r="B14" i="38" l="1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Z14" i="38"/>
  <c r="AA14" i="38"/>
  <c r="AB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Z15" i="38"/>
  <c r="AA15" i="38"/>
  <c r="AB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Z16" i="38"/>
  <c r="AA16" i="38"/>
  <c r="AB16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X17" i="38"/>
  <c r="Y17" i="38"/>
  <c r="Z17" i="38"/>
  <c r="AA17" i="38"/>
  <c r="AB17" i="38"/>
  <c r="B18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V18" i="38"/>
  <c r="W18" i="38"/>
  <c r="X18" i="38"/>
  <c r="Y18" i="38"/>
  <c r="Z18" i="38"/>
  <c r="AA18" i="38"/>
  <c r="AB18" i="38"/>
  <c r="B19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X19" i="38"/>
  <c r="Y19" i="38"/>
  <c r="Z19" i="38"/>
  <c r="AA19" i="38"/>
  <c r="AB19" i="38"/>
  <c r="AC15" i="38"/>
  <c r="AC16" i="38"/>
  <c r="AC17" i="38"/>
  <c r="AC18" i="38"/>
  <c r="AC19" i="38"/>
  <c r="AC14" i="38"/>
  <c r="B18" i="32" l="1"/>
  <c r="F18" i="32"/>
  <c r="J18" i="32"/>
  <c r="N18" i="32"/>
  <c r="R18" i="32"/>
  <c r="V18" i="32"/>
  <c r="Z18" i="32"/>
  <c r="B56" i="38"/>
  <c r="C56" i="38"/>
  <c r="C29" i="32" s="1"/>
  <c r="D56" i="38"/>
  <c r="D29" i="32" s="1"/>
  <c r="E56" i="38"/>
  <c r="E29" i="32" s="1"/>
  <c r="F56" i="38"/>
  <c r="G56" i="38"/>
  <c r="H56" i="38"/>
  <c r="H29" i="32" s="1"/>
  <c r="I56" i="38"/>
  <c r="I29" i="32" s="1"/>
  <c r="J56" i="38"/>
  <c r="K56" i="38"/>
  <c r="L56" i="38"/>
  <c r="L29" i="32" s="1"/>
  <c r="M56" i="38"/>
  <c r="M29" i="32" s="1"/>
  <c r="N56" i="38"/>
  <c r="O56" i="38"/>
  <c r="P56" i="38"/>
  <c r="P29" i="32" s="1"/>
  <c r="Q56" i="38"/>
  <c r="Q29" i="32" s="1"/>
  <c r="R56" i="38"/>
  <c r="S56" i="38"/>
  <c r="T56" i="38"/>
  <c r="T29" i="32" s="1"/>
  <c r="U56" i="38"/>
  <c r="U29" i="32" s="1"/>
  <c r="V56" i="38"/>
  <c r="W56" i="38"/>
  <c r="X56" i="38"/>
  <c r="X29" i="32" s="1"/>
  <c r="Y56" i="38"/>
  <c r="Y29" i="32" s="1"/>
  <c r="Z56" i="38"/>
  <c r="AA56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Z12" i="38"/>
  <c r="AA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Z13" i="38"/>
  <c r="AA13" i="38"/>
  <c r="B20" i="38"/>
  <c r="C20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U20" i="38"/>
  <c r="V20" i="38"/>
  <c r="W20" i="38"/>
  <c r="X20" i="38"/>
  <c r="Y20" i="38"/>
  <c r="Z20" i="38"/>
  <c r="AA20" i="38"/>
  <c r="B21" i="38"/>
  <c r="C21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S21" i="38"/>
  <c r="T21" i="38"/>
  <c r="U21" i="38"/>
  <c r="V21" i="38"/>
  <c r="W21" i="38"/>
  <c r="X21" i="38"/>
  <c r="Y21" i="38"/>
  <c r="Z21" i="38"/>
  <c r="AA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V22" i="38"/>
  <c r="W22" i="38"/>
  <c r="X22" i="38"/>
  <c r="Y22" i="38"/>
  <c r="Z22" i="38"/>
  <c r="AA22" i="38"/>
  <c r="B23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AA23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AA24" i="38"/>
  <c r="B25" i="38"/>
  <c r="C25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AA25" i="38"/>
  <c r="B26" i="38"/>
  <c r="C26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S26" i="38"/>
  <c r="T26" i="38"/>
  <c r="U26" i="38"/>
  <c r="V26" i="38"/>
  <c r="W26" i="38"/>
  <c r="X26" i="38"/>
  <c r="Y26" i="38"/>
  <c r="Z26" i="38"/>
  <c r="AA26" i="38"/>
  <c r="B27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U27" i="38"/>
  <c r="V27" i="38"/>
  <c r="W27" i="38"/>
  <c r="X27" i="38"/>
  <c r="Y27" i="38"/>
  <c r="Z27" i="38"/>
  <c r="AA27" i="38"/>
  <c r="B28" i="38"/>
  <c r="C28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U28" i="38"/>
  <c r="V28" i="38"/>
  <c r="W28" i="38"/>
  <c r="X28" i="38"/>
  <c r="Y28" i="38"/>
  <c r="Z28" i="38"/>
  <c r="AA28" i="38"/>
  <c r="B29" i="38"/>
  <c r="C29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U29" i="38"/>
  <c r="V29" i="38"/>
  <c r="W29" i="38"/>
  <c r="X29" i="38"/>
  <c r="Y29" i="38"/>
  <c r="Z29" i="38"/>
  <c r="AA29" i="38"/>
  <c r="B30" i="38"/>
  <c r="C30" i="38"/>
  <c r="D30" i="38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R30" i="38"/>
  <c r="S30" i="38"/>
  <c r="T30" i="38"/>
  <c r="U30" i="38"/>
  <c r="V30" i="38"/>
  <c r="W30" i="38"/>
  <c r="X30" i="38"/>
  <c r="Y30" i="38"/>
  <c r="Z30" i="38"/>
  <c r="AA30" i="38"/>
  <c r="B31" i="38"/>
  <c r="C31" i="38"/>
  <c r="D31" i="38"/>
  <c r="E31" i="38"/>
  <c r="F31" i="38"/>
  <c r="G31" i="38"/>
  <c r="H31" i="38"/>
  <c r="I31" i="38"/>
  <c r="J31" i="38"/>
  <c r="K31" i="38"/>
  <c r="L31" i="38"/>
  <c r="M31" i="38"/>
  <c r="N31" i="38"/>
  <c r="O31" i="38"/>
  <c r="P31" i="38"/>
  <c r="Q31" i="38"/>
  <c r="R31" i="38"/>
  <c r="S31" i="38"/>
  <c r="T31" i="38"/>
  <c r="U31" i="38"/>
  <c r="V31" i="38"/>
  <c r="W31" i="38"/>
  <c r="X31" i="38"/>
  <c r="Y31" i="38"/>
  <c r="Z31" i="38"/>
  <c r="AA31" i="38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S32" i="38"/>
  <c r="T32" i="38"/>
  <c r="U32" i="38"/>
  <c r="V32" i="38"/>
  <c r="W32" i="38"/>
  <c r="X32" i="38"/>
  <c r="Y32" i="38"/>
  <c r="Z32" i="38"/>
  <c r="AA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U33" i="38"/>
  <c r="V33" i="38"/>
  <c r="W33" i="38"/>
  <c r="X33" i="38"/>
  <c r="Y33" i="38"/>
  <c r="Z33" i="38"/>
  <c r="AA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AA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AA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AA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T37" i="38"/>
  <c r="U37" i="38"/>
  <c r="V37" i="38"/>
  <c r="W37" i="38"/>
  <c r="X37" i="38"/>
  <c r="Y37" i="38"/>
  <c r="Z37" i="38"/>
  <c r="AA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T38" i="38"/>
  <c r="U38" i="38"/>
  <c r="V38" i="38"/>
  <c r="W38" i="38"/>
  <c r="X38" i="38"/>
  <c r="Y38" i="38"/>
  <c r="Z38" i="38"/>
  <c r="AA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T39" i="38"/>
  <c r="U39" i="38"/>
  <c r="V39" i="38"/>
  <c r="W39" i="38"/>
  <c r="X39" i="38"/>
  <c r="Y39" i="38"/>
  <c r="Z39" i="38"/>
  <c r="AA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T40" i="38"/>
  <c r="U40" i="38"/>
  <c r="V40" i="38"/>
  <c r="W40" i="38"/>
  <c r="X40" i="38"/>
  <c r="Y40" i="38"/>
  <c r="Z40" i="38"/>
  <c r="AA40" i="38"/>
  <c r="B41" i="38"/>
  <c r="C41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V41" i="38"/>
  <c r="W41" i="38"/>
  <c r="X41" i="38"/>
  <c r="Y41" i="38"/>
  <c r="Z41" i="38"/>
  <c r="AA41" i="38"/>
  <c r="B42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T42" i="38"/>
  <c r="U42" i="38"/>
  <c r="V42" i="38"/>
  <c r="W42" i="38"/>
  <c r="X42" i="38"/>
  <c r="Y42" i="38"/>
  <c r="Z42" i="38"/>
  <c r="AA42" i="38"/>
  <c r="B43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T43" i="38"/>
  <c r="U43" i="38"/>
  <c r="V43" i="38"/>
  <c r="W43" i="38"/>
  <c r="X43" i="38"/>
  <c r="Y43" i="38"/>
  <c r="Z43" i="38"/>
  <c r="AA43" i="38"/>
  <c r="B44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V44" i="38"/>
  <c r="W44" i="38"/>
  <c r="X44" i="38"/>
  <c r="Y44" i="38"/>
  <c r="Z44" i="38"/>
  <c r="AA44" i="38"/>
  <c r="B45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T45" i="38"/>
  <c r="U45" i="38"/>
  <c r="V45" i="38"/>
  <c r="W45" i="38"/>
  <c r="X45" i="38"/>
  <c r="Y45" i="38"/>
  <c r="Z45" i="38"/>
  <c r="AA45" i="38"/>
  <c r="B46" i="38"/>
  <c r="C46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T46" i="38"/>
  <c r="U46" i="38"/>
  <c r="V46" i="38"/>
  <c r="W46" i="38"/>
  <c r="X46" i="38"/>
  <c r="Y46" i="38"/>
  <c r="Z46" i="38"/>
  <c r="AA46" i="38"/>
  <c r="B47" i="38"/>
  <c r="C47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T47" i="38"/>
  <c r="U47" i="38"/>
  <c r="V47" i="38"/>
  <c r="W47" i="38"/>
  <c r="X47" i="38"/>
  <c r="Y47" i="38"/>
  <c r="Z47" i="38"/>
  <c r="AA47" i="38"/>
  <c r="B48" i="38"/>
  <c r="C48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U48" i="38"/>
  <c r="V48" i="38"/>
  <c r="W48" i="38"/>
  <c r="X48" i="38"/>
  <c r="Y48" i="38"/>
  <c r="Z48" i="38"/>
  <c r="AA48" i="38"/>
  <c r="B49" i="38"/>
  <c r="C49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V49" i="38"/>
  <c r="W49" i="38"/>
  <c r="X49" i="38"/>
  <c r="Y49" i="38"/>
  <c r="Z49" i="38"/>
  <c r="AA49" i="38"/>
  <c r="B50" i="38"/>
  <c r="C50" i="38"/>
  <c r="D50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R50" i="38"/>
  <c r="S50" i="38"/>
  <c r="T50" i="38"/>
  <c r="U50" i="38"/>
  <c r="V50" i="38"/>
  <c r="W50" i="38"/>
  <c r="X50" i="38"/>
  <c r="Y50" i="38"/>
  <c r="Z50" i="38"/>
  <c r="AA50" i="38"/>
  <c r="B51" i="38"/>
  <c r="C51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1" i="38"/>
  <c r="U51" i="38"/>
  <c r="V51" i="38"/>
  <c r="W51" i="38"/>
  <c r="X51" i="38"/>
  <c r="Y51" i="38"/>
  <c r="Z51" i="38"/>
  <c r="AA51" i="38"/>
  <c r="B52" i="38"/>
  <c r="C52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T52" i="38"/>
  <c r="U52" i="38"/>
  <c r="V52" i="38"/>
  <c r="W52" i="38"/>
  <c r="X52" i="38"/>
  <c r="Y52" i="38"/>
  <c r="Z52" i="38"/>
  <c r="AA52" i="38"/>
  <c r="B53" i="38"/>
  <c r="C53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AA53" i="38"/>
  <c r="B54" i="38"/>
  <c r="C54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AA54" i="38"/>
  <c r="AB56" i="38"/>
  <c r="AB52" i="38"/>
  <c r="AB53" i="38"/>
  <c r="AB54" i="38"/>
  <c r="AC53" i="38"/>
  <c r="AC54" i="38"/>
  <c r="AC52" i="38"/>
  <c r="AB45" i="38"/>
  <c r="AB46" i="38"/>
  <c r="AB47" i="38"/>
  <c r="AB48" i="38"/>
  <c r="AB49" i="38"/>
  <c r="AB50" i="38"/>
  <c r="AB51" i="38"/>
  <c r="AC46" i="38"/>
  <c r="AC47" i="38"/>
  <c r="AC48" i="38"/>
  <c r="AC49" i="38"/>
  <c r="AC50" i="38"/>
  <c r="AC51" i="38"/>
  <c r="AC45" i="38"/>
  <c r="AB42" i="38"/>
  <c r="AB43" i="38"/>
  <c r="AB44" i="38"/>
  <c r="AC43" i="38"/>
  <c r="AC44" i="38"/>
  <c r="AC42" i="38"/>
  <c r="AB37" i="38"/>
  <c r="AB38" i="38"/>
  <c r="AB39" i="38"/>
  <c r="AB40" i="38"/>
  <c r="AB41" i="38"/>
  <c r="AC38" i="38"/>
  <c r="AC39" i="38"/>
  <c r="AC40" i="38"/>
  <c r="AC41" i="38"/>
  <c r="AC37" i="38"/>
  <c r="AB28" i="38"/>
  <c r="AB29" i="38"/>
  <c r="AB30" i="38"/>
  <c r="AB31" i="38"/>
  <c r="AB32" i="38"/>
  <c r="AB33" i="38"/>
  <c r="AB34" i="38"/>
  <c r="AB35" i="38"/>
  <c r="AB36" i="38"/>
  <c r="AC29" i="38"/>
  <c r="AC30" i="38"/>
  <c r="AC31" i="38"/>
  <c r="AC32" i="38"/>
  <c r="AC33" i="38"/>
  <c r="AC34" i="38"/>
  <c r="AC35" i="38"/>
  <c r="AC36" i="38"/>
  <c r="AC28" i="38"/>
  <c r="AB20" i="38"/>
  <c r="AB21" i="38"/>
  <c r="AB22" i="38"/>
  <c r="AB23" i="38"/>
  <c r="AB24" i="38"/>
  <c r="AB25" i="38"/>
  <c r="AB26" i="38"/>
  <c r="AB27" i="38"/>
  <c r="AC21" i="38"/>
  <c r="AC22" i="38"/>
  <c r="AC23" i="38"/>
  <c r="AC24" i="38"/>
  <c r="AC25" i="38"/>
  <c r="AC26" i="38"/>
  <c r="AC27" i="38"/>
  <c r="AC20" i="38"/>
  <c r="AB12" i="38"/>
  <c r="AB13" i="38"/>
  <c r="AC13" i="38"/>
  <c r="AC12" i="38"/>
  <c r="AB27" i="68"/>
  <c r="AA27" i="68"/>
  <c r="Z27" i="68"/>
  <c r="Z19" i="32" s="1"/>
  <c r="Y27" i="68"/>
  <c r="X27" i="68"/>
  <c r="W27" i="68"/>
  <c r="V27" i="68"/>
  <c r="V19" i="32" s="1"/>
  <c r="U27" i="68"/>
  <c r="T27" i="68"/>
  <c r="S27" i="68"/>
  <c r="R27" i="68"/>
  <c r="R19" i="32" s="1"/>
  <c r="Q27" i="68"/>
  <c r="P27" i="68"/>
  <c r="O27" i="68"/>
  <c r="N27" i="68"/>
  <c r="N19" i="32" s="1"/>
  <c r="M27" i="68"/>
  <c r="L27" i="68"/>
  <c r="K27" i="68"/>
  <c r="J27" i="68"/>
  <c r="J19" i="32" s="1"/>
  <c r="I27" i="68"/>
  <c r="H27" i="68"/>
  <c r="G27" i="68"/>
  <c r="F27" i="68"/>
  <c r="F19" i="32" s="1"/>
  <c r="E27" i="68"/>
  <c r="D27" i="68"/>
  <c r="C27" i="68"/>
  <c r="B27" i="68"/>
  <c r="B19" i="32" s="1"/>
  <c r="AD13" i="68"/>
  <c r="AD14" i="68" s="1"/>
  <c r="AD15" i="68" s="1"/>
  <c r="AD16" i="68" s="1"/>
  <c r="AD17" i="68" s="1"/>
  <c r="AD18" i="68" s="1"/>
  <c r="AD19" i="68" s="1"/>
  <c r="AD20" i="68" s="1"/>
  <c r="AD21" i="68" s="1"/>
  <c r="AD22" i="68" s="1"/>
  <c r="AD23" i="68" s="1"/>
  <c r="AD24" i="68" s="1"/>
  <c r="AD25" i="68" s="1"/>
  <c r="AD26" i="68" s="1"/>
  <c r="AB27" i="67"/>
  <c r="AA27" i="67"/>
  <c r="Z27" i="67"/>
  <c r="Y27" i="67"/>
  <c r="Y18" i="32" s="1"/>
  <c r="X27" i="67"/>
  <c r="W27" i="67"/>
  <c r="V27" i="67"/>
  <c r="U27" i="67"/>
  <c r="U18" i="32" s="1"/>
  <c r="T27" i="67"/>
  <c r="S27" i="67"/>
  <c r="R27" i="67"/>
  <c r="Q27" i="67"/>
  <c r="Q18" i="32" s="1"/>
  <c r="P27" i="67"/>
  <c r="O27" i="67"/>
  <c r="N27" i="67"/>
  <c r="M27" i="67"/>
  <c r="M18" i="32" s="1"/>
  <c r="L27" i="67"/>
  <c r="K27" i="67"/>
  <c r="J27" i="67"/>
  <c r="I27" i="67"/>
  <c r="I18" i="32" s="1"/>
  <c r="H27" i="67"/>
  <c r="G27" i="67"/>
  <c r="F27" i="67"/>
  <c r="E27" i="67"/>
  <c r="E18" i="32" s="1"/>
  <c r="D27" i="67"/>
  <c r="C27" i="67"/>
  <c r="B27" i="67"/>
  <c r="AD13" i="67"/>
  <c r="AD14" i="67" s="1"/>
  <c r="AD15" i="67" s="1"/>
  <c r="AD16" i="67" s="1"/>
  <c r="AD17" i="67" s="1"/>
  <c r="AD18" i="67" s="1"/>
  <c r="AD19" i="67" s="1"/>
  <c r="AD20" i="67" s="1"/>
  <c r="AD21" i="67" s="1"/>
  <c r="AD22" i="67" s="1"/>
  <c r="AD23" i="67" s="1"/>
  <c r="AD24" i="67" s="1"/>
  <c r="AD25" i="67" s="1"/>
  <c r="AD26" i="67" s="1"/>
  <c r="AB27" i="66"/>
  <c r="AA27" i="66"/>
  <c r="Z27" i="66"/>
  <c r="Y27" i="66"/>
  <c r="X27" i="66"/>
  <c r="W27" i="66"/>
  <c r="V27" i="66"/>
  <c r="U27" i="66"/>
  <c r="U17" i="32" s="1"/>
  <c r="T27" i="66"/>
  <c r="S27" i="66"/>
  <c r="R27" i="66"/>
  <c r="Q27" i="66"/>
  <c r="P27" i="66"/>
  <c r="O27" i="66"/>
  <c r="N27" i="66"/>
  <c r="M27" i="66"/>
  <c r="M17" i="32" s="1"/>
  <c r="L27" i="66"/>
  <c r="K27" i="66"/>
  <c r="J27" i="66"/>
  <c r="I27" i="66"/>
  <c r="H27" i="66"/>
  <c r="G27" i="66"/>
  <c r="F27" i="66"/>
  <c r="E27" i="66"/>
  <c r="E17" i="32" s="1"/>
  <c r="D27" i="66"/>
  <c r="C27" i="66"/>
  <c r="B27" i="66"/>
  <c r="AD13" i="66"/>
  <c r="AD14" i="66" s="1"/>
  <c r="AD15" i="66" s="1"/>
  <c r="AD16" i="66" s="1"/>
  <c r="AD17" i="66" s="1"/>
  <c r="AD18" i="66" s="1"/>
  <c r="AD19" i="66" s="1"/>
  <c r="AD20" i="66" s="1"/>
  <c r="AD21" i="66" s="1"/>
  <c r="AD22" i="66" s="1"/>
  <c r="AD23" i="66" s="1"/>
  <c r="AD24" i="66" s="1"/>
  <c r="AD25" i="66" s="1"/>
  <c r="AD26" i="66" s="1"/>
  <c r="AB27" i="65"/>
  <c r="AA27" i="65"/>
  <c r="Z27" i="65"/>
  <c r="Y27" i="65"/>
  <c r="Y16" i="32" s="1"/>
  <c r="X27" i="65"/>
  <c r="W27" i="65"/>
  <c r="V27" i="65"/>
  <c r="U27" i="65"/>
  <c r="T27" i="65"/>
  <c r="S27" i="65"/>
  <c r="R27" i="65"/>
  <c r="Q27" i="65"/>
  <c r="Q16" i="32" s="1"/>
  <c r="P27" i="65"/>
  <c r="O27" i="65"/>
  <c r="N27" i="65"/>
  <c r="M27" i="65"/>
  <c r="L27" i="65"/>
  <c r="K27" i="65"/>
  <c r="J27" i="65"/>
  <c r="I27" i="65"/>
  <c r="I16" i="32" s="1"/>
  <c r="H27" i="65"/>
  <c r="G27" i="65"/>
  <c r="F27" i="65"/>
  <c r="E27" i="65"/>
  <c r="D27" i="65"/>
  <c r="C27" i="65"/>
  <c r="B27" i="65"/>
  <c r="AD13" i="65"/>
  <c r="AD14" i="65" s="1"/>
  <c r="AD15" i="65" s="1"/>
  <c r="AD16" i="65" s="1"/>
  <c r="AD17" i="65" s="1"/>
  <c r="AD18" i="65" s="1"/>
  <c r="AD19" i="65" s="1"/>
  <c r="AD20" i="65" s="1"/>
  <c r="AD21" i="65" s="1"/>
  <c r="AD22" i="65" s="1"/>
  <c r="AD23" i="65" s="1"/>
  <c r="AD24" i="65" s="1"/>
  <c r="AD25" i="65" s="1"/>
  <c r="AD26" i="65" s="1"/>
  <c r="AB27" i="64"/>
  <c r="AA27" i="64"/>
  <c r="Z27" i="64"/>
  <c r="Y27" i="64"/>
  <c r="Y15" i="32" s="1"/>
  <c r="X27" i="64"/>
  <c r="W27" i="64"/>
  <c r="V27" i="64"/>
  <c r="U27" i="64"/>
  <c r="U15" i="32" s="1"/>
  <c r="T27" i="64"/>
  <c r="S27" i="64"/>
  <c r="R27" i="64"/>
  <c r="Q27" i="64"/>
  <c r="Q15" i="32" s="1"/>
  <c r="P27" i="64"/>
  <c r="O27" i="64"/>
  <c r="N27" i="64"/>
  <c r="M27" i="64"/>
  <c r="M15" i="32" s="1"/>
  <c r="L27" i="64"/>
  <c r="K27" i="64"/>
  <c r="J27" i="64"/>
  <c r="I27" i="64"/>
  <c r="I15" i="32" s="1"/>
  <c r="H27" i="64"/>
  <c r="G27" i="64"/>
  <c r="F27" i="64"/>
  <c r="E27" i="64"/>
  <c r="E15" i="32" s="1"/>
  <c r="D27" i="64"/>
  <c r="C27" i="64"/>
  <c r="B27" i="64"/>
  <c r="AD13" i="64"/>
  <c r="AD14" i="64" s="1"/>
  <c r="AD15" i="64" s="1"/>
  <c r="AD16" i="64" s="1"/>
  <c r="AD17" i="64" s="1"/>
  <c r="AD18" i="64" s="1"/>
  <c r="AD19" i="64" s="1"/>
  <c r="AD20" i="64" s="1"/>
  <c r="AD21" i="64" s="1"/>
  <c r="AD22" i="64" s="1"/>
  <c r="AD23" i="64" s="1"/>
  <c r="AD24" i="64" s="1"/>
  <c r="AD25" i="64" s="1"/>
  <c r="AD26" i="64" s="1"/>
  <c r="AB27" i="63"/>
  <c r="AB29" i="63" s="1"/>
  <c r="AA27" i="63"/>
  <c r="Z27" i="63"/>
  <c r="Y27" i="63"/>
  <c r="Y13" i="32" s="1"/>
  <c r="X27" i="63"/>
  <c r="W27" i="63"/>
  <c r="V27" i="63"/>
  <c r="U27" i="63"/>
  <c r="U13" i="32" s="1"/>
  <c r="T27" i="63"/>
  <c r="S27" i="63"/>
  <c r="R27" i="63"/>
  <c r="Q27" i="63"/>
  <c r="Q13" i="32" s="1"/>
  <c r="P27" i="63"/>
  <c r="O27" i="63"/>
  <c r="N27" i="63"/>
  <c r="M27" i="63"/>
  <c r="M13" i="32" s="1"/>
  <c r="L27" i="63"/>
  <c r="K27" i="63"/>
  <c r="J27" i="63"/>
  <c r="I27" i="63"/>
  <c r="I13" i="32" s="1"/>
  <c r="H27" i="63"/>
  <c r="G27" i="63"/>
  <c r="F27" i="63"/>
  <c r="E27" i="63"/>
  <c r="E13" i="32" s="1"/>
  <c r="D27" i="63"/>
  <c r="C27" i="63"/>
  <c r="B27" i="63"/>
  <c r="AD13" i="63"/>
  <c r="AD14" i="63" s="1"/>
  <c r="AD15" i="63" s="1"/>
  <c r="AD16" i="63" s="1"/>
  <c r="AD17" i="63" s="1"/>
  <c r="AD18" i="63" s="1"/>
  <c r="AD19" i="63" s="1"/>
  <c r="AD20" i="63" s="1"/>
  <c r="AD21" i="63" s="1"/>
  <c r="AD22" i="63" s="1"/>
  <c r="AD23" i="63" s="1"/>
  <c r="AD24" i="63" s="1"/>
  <c r="AD25" i="63" s="1"/>
  <c r="AD26" i="63" s="1"/>
  <c r="AB27" i="62"/>
  <c r="AA27" i="62"/>
  <c r="Z27" i="62"/>
  <c r="Y27" i="62"/>
  <c r="Y14" i="32" s="1"/>
  <c r="X27" i="62"/>
  <c r="W27" i="62"/>
  <c r="V27" i="62"/>
  <c r="U27" i="62"/>
  <c r="U14" i="32" s="1"/>
  <c r="T27" i="62"/>
  <c r="S27" i="62"/>
  <c r="R27" i="62"/>
  <c r="Q27" i="62"/>
  <c r="Q14" i="32" s="1"/>
  <c r="P27" i="62"/>
  <c r="O27" i="62"/>
  <c r="N27" i="62"/>
  <c r="M27" i="62"/>
  <c r="M14" i="32" s="1"/>
  <c r="L27" i="62"/>
  <c r="K27" i="62"/>
  <c r="J27" i="62"/>
  <c r="I27" i="62"/>
  <c r="I14" i="32" s="1"/>
  <c r="H27" i="62"/>
  <c r="G27" i="62"/>
  <c r="F27" i="62"/>
  <c r="E27" i="62"/>
  <c r="E14" i="32" s="1"/>
  <c r="D27" i="62"/>
  <c r="C27" i="62"/>
  <c r="B27" i="62"/>
  <c r="AD13" i="62"/>
  <c r="AD14" i="62" s="1"/>
  <c r="AD15" i="62" s="1"/>
  <c r="AD16" i="62" s="1"/>
  <c r="AD17" i="62" s="1"/>
  <c r="AD18" i="62" s="1"/>
  <c r="AD19" i="62" s="1"/>
  <c r="AD20" i="62" s="1"/>
  <c r="AD21" i="62" s="1"/>
  <c r="AD22" i="62" s="1"/>
  <c r="AD23" i="62" s="1"/>
  <c r="AD24" i="62" s="1"/>
  <c r="AD25" i="62" s="1"/>
  <c r="AD26" i="62" s="1"/>
  <c r="AB29" i="32" l="1"/>
  <c r="AB57" i="38"/>
  <c r="AB15" i="32"/>
  <c r="Z15" i="32"/>
  <c r="V15" i="32"/>
  <c r="R15" i="32"/>
  <c r="N15" i="32"/>
  <c r="J15" i="32"/>
  <c r="F15" i="32"/>
  <c r="B15" i="32"/>
  <c r="X15" i="32"/>
  <c r="T15" i="32"/>
  <c r="P15" i="32"/>
  <c r="L15" i="32"/>
  <c r="H15" i="32"/>
  <c r="D15" i="32"/>
  <c r="AA16" i="32"/>
  <c r="W16" i="32"/>
  <c r="S16" i="32"/>
  <c r="O16" i="32"/>
  <c r="K16" i="32"/>
  <c r="G16" i="32"/>
  <c r="C16" i="32"/>
  <c r="U16" i="32"/>
  <c r="M16" i="32"/>
  <c r="E16" i="32"/>
  <c r="X18" i="32"/>
  <c r="T18" i="32"/>
  <c r="P18" i="32"/>
  <c r="L18" i="32"/>
  <c r="H18" i="32"/>
  <c r="D18" i="32"/>
  <c r="AA19" i="32"/>
  <c r="Y19" i="32"/>
  <c r="W19" i="32"/>
  <c r="U19" i="32"/>
  <c r="S19" i="32"/>
  <c r="Q19" i="32"/>
  <c r="O19" i="32"/>
  <c r="M19" i="32"/>
  <c r="K19" i="32"/>
  <c r="I19" i="32"/>
  <c r="G19" i="32"/>
  <c r="E19" i="32"/>
  <c r="C19" i="32"/>
  <c r="AB19" i="32"/>
  <c r="X19" i="32"/>
  <c r="T19" i="32"/>
  <c r="P19" i="32"/>
  <c r="L19" i="32"/>
  <c r="H19" i="32"/>
  <c r="D19" i="32"/>
  <c r="AB18" i="32"/>
  <c r="AA18" i="32"/>
  <c r="W18" i="32"/>
  <c r="S18" i="32"/>
  <c r="O18" i="32"/>
  <c r="K18" i="32"/>
  <c r="G18" i="32"/>
  <c r="C18" i="32"/>
  <c r="AA17" i="32"/>
  <c r="Y17" i="32"/>
  <c r="W17" i="32"/>
  <c r="S17" i="32"/>
  <c r="Q17" i="32"/>
  <c r="O17" i="32"/>
  <c r="K17" i="32"/>
  <c r="I17" i="32"/>
  <c r="G17" i="32"/>
  <c r="C17" i="32"/>
  <c r="AB17" i="32"/>
  <c r="Z17" i="32"/>
  <c r="X17" i="32"/>
  <c r="V17" i="32"/>
  <c r="T17" i="32"/>
  <c r="R17" i="32"/>
  <c r="P17" i="32"/>
  <c r="N17" i="32"/>
  <c r="L17" i="32"/>
  <c r="J17" i="32"/>
  <c r="H17" i="32"/>
  <c r="F17" i="32"/>
  <c r="D17" i="32"/>
  <c r="B17" i="32"/>
  <c r="AB16" i="32"/>
  <c r="Z16" i="32"/>
  <c r="X16" i="32"/>
  <c r="V16" i="32"/>
  <c r="T16" i="32"/>
  <c r="R16" i="32"/>
  <c r="P16" i="32"/>
  <c r="N16" i="32"/>
  <c r="L16" i="32"/>
  <c r="J16" i="32"/>
  <c r="H16" i="32"/>
  <c r="F16" i="32"/>
  <c r="D16" i="32"/>
  <c r="B16" i="32"/>
  <c r="AA15" i="32"/>
  <c r="W15" i="32"/>
  <c r="S15" i="32"/>
  <c r="O15" i="32"/>
  <c r="K15" i="32"/>
  <c r="G15" i="32"/>
  <c r="C15" i="32"/>
  <c r="C14" i="32"/>
  <c r="G14" i="32"/>
  <c r="K14" i="32"/>
  <c r="O14" i="32"/>
  <c r="S14" i="32"/>
  <c r="W14" i="32"/>
  <c r="AA14" i="32"/>
  <c r="B14" i="32"/>
  <c r="D14" i="32"/>
  <c r="F14" i="32"/>
  <c r="H14" i="32"/>
  <c r="J14" i="32"/>
  <c r="L14" i="32"/>
  <c r="N14" i="32"/>
  <c r="P14" i="32"/>
  <c r="R14" i="32"/>
  <c r="T14" i="32"/>
  <c r="V14" i="32"/>
  <c r="X14" i="32"/>
  <c r="Z14" i="32"/>
  <c r="AB14" i="32"/>
  <c r="C13" i="32"/>
  <c r="G13" i="32"/>
  <c r="K13" i="32"/>
  <c r="O13" i="32"/>
  <c r="S13" i="32"/>
  <c r="W13" i="32"/>
  <c r="AA13" i="32"/>
  <c r="B13" i="32"/>
  <c r="D13" i="32"/>
  <c r="F13" i="32"/>
  <c r="H13" i="32"/>
  <c r="J13" i="32"/>
  <c r="L13" i="32"/>
  <c r="N13" i="32"/>
  <c r="P13" i="32"/>
  <c r="R13" i="32"/>
  <c r="T13" i="32"/>
  <c r="V13" i="32"/>
  <c r="X13" i="32"/>
  <c r="Z13" i="32"/>
  <c r="AB13" i="32"/>
  <c r="AA55" i="38"/>
  <c r="W55" i="38"/>
  <c r="S55" i="38"/>
  <c r="O55" i="38"/>
  <c r="K55" i="38"/>
  <c r="G55" i="38"/>
  <c r="C55" i="38"/>
  <c r="Z55" i="38"/>
  <c r="V55" i="38"/>
  <c r="R55" i="38"/>
  <c r="N55" i="38"/>
  <c r="J55" i="38"/>
  <c r="F55" i="38"/>
  <c r="B55" i="38"/>
  <c r="Y55" i="38"/>
  <c r="U55" i="38"/>
  <c r="Q55" i="38"/>
  <c r="M55" i="38"/>
  <c r="I55" i="38"/>
  <c r="E55" i="38"/>
  <c r="X55" i="38"/>
  <c r="T55" i="38"/>
  <c r="P55" i="38"/>
  <c r="L55" i="38"/>
  <c r="H55" i="38"/>
  <c r="D55" i="38"/>
  <c r="AA29" i="32"/>
  <c r="W29" i="32"/>
  <c r="S29" i="32"/>
  <c r="O29" i="32"/>
  <c r="K29" i="32"/>
  <c r="G29" i="32"/>
  <c r="Z29" i="32"/>
  <c r="V29" i="32"/>
  <c r="R29" i="32"/>
  <c r="N29" i="32"/>
  <c r="J29" i="32"/>
  <c r="F29" i="32"/>
  <c r="B29" i="32"/>
  <c r="B27" i="61" l="1"/>
  <c r="B12" i="32" s="1"/>
  <c r="B28" i="32" s="1"/>
  <c r="C27" i="61"/>
  <c r="D27" i="61"/>
  <c r="E27" i="61"/>
  <c r="F27" i="61"/>
  <c r="G27" i="61"/>
  <c r="H27" i="61"/>
  <c r="I27" i="61"/>
  <c r="J27" i="61"/>
  <c r="J12" i="32" s="1"/>
  <c r="J28" i="32" s="1"/>
  <c r="K27" i="61"/>
  <c r="K12" i="32" s="1"/>
  <c r="K28" i="32" s="1"/>
  <c r="L27" i="61"/>
  <c r="M27" i="61"/>
  <c r="N27" i="61"/>
  <c r="N12" i="32" s="1"/>
  <c r="N28" i="32" s="1"/>
  <c r="O27" i="61"/>
  <c r="P27" i="61"/>
  <c r="Q27" i="61"/>
  <c r="R27" i="61"/>
  <c r="R12" i="32" s="1"/>
  <c r="R28" i="32" s="1"/>
  <c r="S27" i="61"/>
  <c r="T27" i="61"/>
  <c r="U27" i="61"/>
  <c r="V27" i="61"/>
  <c r="V12" i="32" s="1"/>
  <c r="V28" i="32" s="1"/>
  <c r="W27" i="61"/>
  <c r="X27" i="61"/>
  <c r="Y27" i="61"/>
  <c r="Z27" i="61"/>
  <c r="Z12" i="32" s="1"/>
  <c r="Z28" i="32" s="1"/>
  <c r="AA27" i="61"/>
  <c r="AA12" i="32" s="1"/>
  <c r="AA28" i="32" s="1"/>
  <c r="Y12" i="32" l="1"/>
  <c r="Y28" i="32" s="1"/>
  <c r="W12" i="32"/>
  <c r="W28" i="32" s="1"/>
  <c r="U12" i="32"/>
  <c r="U28" i="32" s="1"/>
  <c r="S12" i="32"/>
  <c r="S28" i="32" s="1"/>
  <c r="Q12" i="32"/>
  <c r="Q28" i="32" s="1"/>
  <c r="O12" i="32"/>
  <c r="O28" i="32" s="1"/>
  <c r="M12" i="32"/>
  <c r="M28" i="32" s="1"/>
  <c r="I12" i="32"/>
  <c r="I28" i="32" s="1"/>
  <c r="G12" i="32"/>
  <c r="G28" i="32" s="1"/>
  <c r="E12" i="32"/>
  <c r="E28" i="32" s="1"/>
  <c r="C12" i="32"/>
  <c r="C28" i="32" s="1"/>
  <c r="X12" i="32"/>
  <c r="X28" i="32" s="1"/>
  <c r="T12" i="32"/>
  <c r="T28" i="32" s="1"/>
  <c r="P12" i="32"/>
  <c r="P28" i="32" s="1"/>
  <c r="L12" i="32"/>
  <c r="L28" i="32" s="1"/>
  <c r="H12" i="32"/>
  <c r="H28" i="32" s="1"/>
  <c r="F12" i="32"/>
  <c r="F28" i="32" s="1"/>
  <c r="D12" i="32"/>
  <c r="D28" i="32" s="1"/>
  <c r="AB27" i="61"/>
  <c r="AD13" i="61"/>
  <c r="AD14" i="61" s="1"/>
  <c r="AD15" i="61" s="1"/>
  <c r="AD16" i="61" s="1"/>
  <c r="AD17" i="61" s="1"/>
  <c r="AD18" i="61" s="1"/>
  <c r="AD19" i="61" s="1"/>
  <c r="AD20" i="61" s="1"/>
  <c r="AD21" i="61" s="1"/>
  <c r="AD22" i="61" s="1"/>
  <c r="AD23" i="61" s="1"/>
  <c r="AD24" i="61" s="1"/>
  <c r="AD25" i="61" s="1"/>
  <c r="AD26" i="61" s="1"/>
  <c r="AB12" i="32" l="1"/>
  <c r="I5" i="38" l="1"/>
  <c r="B6" i="38"/>
  <c r="B3" i="38"/>
  <c r="R5" i="38"/>
  <c r="Z5" i="38"/>
  <c r="AB55" i="38" l="1"/>
  <c r="AD13" i="32" l="1"/>
  <c r="AD14" i="32" l="1"/>
  <c r="AD15" i="32" s="1"/>
  <c r="AD16" i="32" s="1"/>
  <c r="AD17" i="32" s="1"/>
  <c r="AD18" i="32" s="1"/>
  <c r="AD19" i="32" s="1"/>
  <c r="AD20" i="32" s="1"/>
  <c r="AD21" i="32" s="1"/>
  <c r="AD22" i="32" s="1"/>
  <c r="AD23" i="32" s="1"/>
  <c r="AD24" i="32" s="1"/>
  <c r="AD25" i="32" s="1"/>
  <c r="AD26" i="32" s="1"/>
  <c r="AD27" i="32" s="1"/>
  <c r="AB28" i="32"/>
  <c r="AB30" i="32" s="1"/>
</calcChain>
</file>

<file path=xl/sharedStrings.xml><?xml version="1.0" encoding="utf-8"?>
<sst xmlns="http://schemas.openxmlformats.org/spreadsheetml/2006/main" count="534" uniqueCount="110">
  <si>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</si>
  <si>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</si>
  <si>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</si>
  <si>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</si>
  <si>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</si>
  <si>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</si>
  <si>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</si>
  <si>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</si>
  <si>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</si>
  <si>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</si>
  <si>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</si>
  <si>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(مجھے دعوتِ اسلامی سے پیار ہے)</t>
  </si>
  <si>
    <t>(شعبہ کارکردگی فارم و مدنی پھول)</t>
  </si>
  <si>
    <t>بلوچستان</t>
  </si>
  <si>
    <t xml:space="preserve">نِگرانِ پاکستان مشاورت </t>
  </si>
  <si>
    <t xml:space="preserve">نِگرانِ پاکستان مشاورت  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</si>
  <si>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</si>
  <si>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t>تقابلی جائزہ(ترقی/تنزلی)</t>
  </si>
  <si>
    <r>
      <t>تقابلی جائزہ(</t>
    </r>
    <r>
      <rPr>
        <sz val="12"/>
        <rFont val="Alvi Nastaleeq"/>
      </rPr>
      <t>ترقی/تنزلی</t>
    </r>
    <r>
      <rPr>
        <sz val="14"/>
        <rFont val="Alvi Nastaleeq"/>
      </rPr>
      <t>)</t>
    </r>
  </si>
  <si>
    <t>صوبہ</t>
  </si>
  <si>
    <t>خیبر پختونخوا</t>
  </si>
  <si>
    <t>کشمیر</t>
  </si>
  <si>
    <t>پنجاب</t>
  </si>
  <si>
    <t>گلگت بلتستان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</si>
  <si>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</si>
  <si>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بہاولپور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</si>
  <si>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</si>
  <si>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</si>
  <si>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</si>
  <si>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</si>
  <si>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</si>
  <si>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</si>
  <si>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</si>
  <si>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</si>
  <si>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</si>
  <si>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</si>
  <si>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</si>
  <si>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</si>
  <si>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</si>
  <si>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</si>
  <si>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</si>
  <si>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</si>
  <si>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</si>
  <si>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</si>
  <si>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</si>
  <si>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</si>
  <si>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</si>
  <si>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</si>
  <si>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</si>
  <si>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</si>
  <si>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</si>
  <si>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</si>
  <si>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</si>
  <si>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</si>
  <si>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</si>
  <si>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</si>
  <si>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</si>
  <si>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</si>
  <si>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</si>
  <si>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</si>
  <si>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ڈویژن -1</t>
  </si>
  <si>
    <t>ڈویژن -2</t>
  </si>
  <si>
    <t>صوبائی ذِمہ دار</t>
  </si>
  <si>
    <t>ڈِویژن</t>
  </si>
  <si>
    <t>گوجرانوالہ</t>
  </si>
  <si>
    <t>کل ذیلی حلقے</t>
  </si>
  <si>
    <t>بنیادی معلومات(تعداد)</t>
  </si>
  <si>
    <t>شعبے سے متعلقہ افراد</t>
  </si>
  <si>
    <t>اس ماہ مجموعی رابطے</t>
  </si>
  <si>
    <t>کی عالمی مدنی مرکز حاضری</t>
  </si>
  <si>
    <t>مدنی حلقے کے شرکاء</t>
  </si>
  <si>
    <t>سٹاف  کے مفت علاج کی کوشش کی</t>
  </si>
  <si>
    <t>کتنوں کو امیرِ اہلِسنت کا</t>
  </si>
  <si>
    <t>ہفتہ وار اجتماع</t>
  </si>
  <si>
    <t>کتنے مسائل حل ہوئے</t>
  </si>
  <si>
    <t>کتنوں کا علاج ہوا</t>
  </si>
  <si>
    <t>کتنے بلڈ کیمپ کا انعقاد کیا</t>
  </si>
  <si>
    <t>طالب بنایا</t>
  </si>
  <si>
    <t>مرید بنایا</t>
  </si>
  <si>
    <t>میں مدنی حلقے</t>
  </si>
  <si>
    <t>شعبے سے متعلقہ افراد کی شرکت</t>
  </si>
  <si>
    <t>میں بستہ لگا</t>
  </si>
  <si>
    <t>لیبارٹری پروفیشنلز</t>
  </si>
  <si>
    <t>میڈیکل و سرجیکل اسٹور  مالکان</t>
  </si>
  <si>
    <t>کلینکل سٹاف/ڈسپنسرز</t>
  </si>
  <si>
    <t>پیرا میڈیکل سٹاف</t>
  </si>
  <si>
    <t>ڈاکٹرز</t>
  </si>
  <si>
    <t xml:space="preserve">لیبارٹری </t>
  </si>
  <si>
    <t>میڈیکل سٹور/فارمیسز</t>
  </si>
  <si>
    <t>کلینک/ڈسپنسری</t>
  </si>
  <si>
    <t>پیرامیڈیکل کالج</t>
  </si>
  <si>
    <t>میڈیکل کالج</t>
  </si>
  <si>
    <t>میڈیکل فسلیٹیز دینے والی NGO</t>
  </si>
  <si>
    <t xml:space="preserve">ہسپتال </t>
  </si>
  <si>
    <t>میڈیکل ریسرچ انسٹیٹیوٹ/ایڈمنسٹریٹو آفسز</t>
  </si>
  <si>
    <t>صوبہ ماہانہ کارکردگی فارم رابطہ برائے میڈیکل ڈیپارٹمنٹ</t>
  </si>
  <si>
    <t>پاکستان ماہانہ کارکردگی فارم رابطہ برائے میڈیکل ڈیپارٹمنٹ</t>
  </si>
  <si>
    <t>نِگرانِ صوبائی مشاورت</t>
  </si>
  <si>
    <t>کی صوبائی مدنی مرکز حاضری</t>
  </si>
  <si>
    <t xml:space="preserve"> ڈِویژن</t>
  </si>
  <si>
    <t>شعبے سے متعلقہ کتنے افراد سے اس ماہ رابطہ ہوا</t>
  </si>
  <si>
    <t>شعبے سے متعلقہ کتنے افراد رابطے میں ہیں</t>
  </si>
  <si>
    <t>پونچھ</t>
  </si>
  <si>
    <t>بلتستان</t>
  </si>
  <si>
    <t>دیامر</t>
  </si>
  <si>
    <t>ڈی جی خان</t>
  </si>
  <si>
    <t>رخشان</t>
  </si>
  <si>
    <t>--</t>
  </si>
  <si>
    <t>ڈیپارٹمنٹ نِگران</t>
  </si>
  <si>
    <t>اندرونِ سندھ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</si>
</sst>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4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2"/>
      <name val="Times New Roman"/>
      <family val="1"/>
    </font>
    <font>
      <sz val="11"/>
      <name val="Al_Mushaf"/>
    </font>
    <font>
      <sz val="13"/>
      <name val="Jameel Noori Kasheeda"/>
    </font>
    <font>
      <sz val="12"/>
      <name val="Jameel Noori Nastaleeq"/>
    </font>
    <font>
      <sz val="10"/>
      <name val="Jameel Noori Nastaleeq"/>
    </font>
    <font>
      <sz val="10"/>
      <name val="Jameel Noori Kasheeda"/>
    </font>
    <font>
      <sz val="10"/>
      <name val="UL Sajid Heading"/>
      <charset val="17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9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</cellStyleXfs>
  <cellXfs count="331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0" fontId="10" fillId="0" borderId="19" xfId="0" applyFont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  <protection locked="0"/>
    </xf>
    <xf numFmtId="1" fontId="15" fillId="0" borderId="14" xfId="1" applyNumberFormat="1" applyFont="1" applyBorder="1" applyAlignment="1" applyProtection="1">
      <alignment horizontal="center" vertical="center" shrinkToFit="1"/>
      <protection locked="0"/>
    </xf>
    <xf numFmtId="0" fontId="10" fillId="0" borderId="21" xfId="0" applyFont="1" applyBorder="1" applyAlignment="1" applyProtection="1">
      <alignment horizontal="center" vertical="center" shrinkToFit="1"/>
    </xf>
    <xf numFmtId="0" fontId="10" fillId="0" borderId="22" xfId="0" applyFont="1" applyBorder="1" applyAlignment="1" applyProtection="1">
      <alignment horizontal="center" vertical="center" shrinkToFit="1"/>
    </xf>
    <xf numFmtId="1" fontId="15" fillId="2" borderId="25" xfId="1" applyNumberFormat="1" applyFont="1" applyFill="1" applyBorder="1" applyAlignment="1" applyProtection="1">
      <alignment horizontal="center" vertical="center" shrinkToFit="1"/>
    </xf>
    <xf numFmtId="1" fontId="15" fillId="2" borderId="49" xfId="1" applyNumberFormat="1" applyFont="1" applyFill="1" applyBorder="1" applyAlignment="1" applyProtection="1">
      <alignment horizontal="center" vertical="center" shrinkToFit="1"/>
    </xf>
    <xf numFmtId="1" fontId="15" fillId="2" borderId="67" xfId="1" applyNumberFormat="1" applyFont="1" applyFill="1" applyBorder="1" applyAlignment="1" applyProtection="1">
      <alignment horizontal="center" vertical="center" shrinkToFit="1"/>
    </xf>
    <xf numFmtId="1" fontId="15" fillId="2" borderId="26" xfId="1" applyNumberFormat="1" applyFont="1" applyFill="1" applyBorder="1" applyAlignment="1" applyProtection="1">
      <alignment horizontal="center" vertical="center" shrinkToFit="1"/>
    </xf>
    <xf numFmtId="1" fontId="15" fillId="2" borderId="41" xfId="1" applyNumberFormat="1" applyFont="1" applyFill="1" applyBorder="1" applyAlignment="1" applyProtection="1">
      <alignment horizontal="center" vertical="center" shrinkToFit="1"/>
    </xf>
    <xf numFmtId="1" fontId="15" fillId="2" borderId="42" xfId="1" applyNumberFormat="1" applyFont="1" applyFill="1" applyBorder="1" applyAlignment="1" applyProtection="1">
      <alignment horizontal="center" vertical="center" shrinkToFit="1"/>
    </xf>
    <xf numFmtId="38" fontId="15" fillId="2" borderId="46" xfId="1" applyNumberFormat="1" applyFont="1" applyFill="1" applyBorder="1" applyAlignment="1" applyProtection="1">
      <alignment horizontal="center" vertical="center" wrapText="1" shrinkToFit="1"/>
    </xf>
    <xf numFmtId="38" fontId="15" fillId="2" borderId="47" xfId="1" applyNumberFormat="1" applyFont="1" applyFill="1" applyBorder="1" applyAlignment="1" applyProtection="1">
      <alignment horizontal="center" vertical="center" wrapText="1" shrinkToFit="1"/>
    </xf>
    <xf numFmtId="38" fontId="15" fillId="2" borderId="48" xfId="1" applyNumberFormat="1" applyFont="1" applyFill="1" applyBorder="1" applyAlignment="1" applyProtection="1">
      <alignment horizontal="center" vertical="center" wrapText="1" shrinkToFit="1"/>
    </xf>
    <xf numFmtId="1" fontId="15" fillId="0" borderId="8" xfId="1" applyNumberFormat="1" applyFont="1" applyBorder="1" applyAlignment="1" applyProtection="1">
      <alignment horizontal="center" vertical="center" shrinkToFit="1"/>
    </xf>
    <xf numFmtId="1" fontId="15" fillId="0" borderId="7" xfId="1" applyNumberFormat="1" applyFont="1" applyBorder="1" applyAlignment="1" applyProtection="1">
      <alignment horizontal="center" vertical="center" shrinkToFit="1"/>
    </xf>
    <xf numFmtId="1" fontId="15" fillId="0" borderId="9" xfId="1" applyNumberFormat="1" applyFont="1" applyBorder="1" applyAlignment="1" applyProtection="1">
      <alignment horizontal="center" vertical="center" shrinkToFit="1"/>
    </xf>
    <xf numFmtId="1" fontId="15" fillId="0" borderId="11" xfId="1" applyNumberFormat="1" applyFont="1" applyBorder="1" applyAlignment="1" applyProtection="1">
      <alignment horizontal="center" vertical="center" shrinkToFit="1"/>
    </xf>
    <xf numFmtId="1" fontId="15" fillId="3" borderId="8" xfId="3" applyNumberFormat="1" applyFont="1" applyFill="1" applyBorder="1" applyAlignment="1" applyProtection="1">
      <alignment horizontal="center" vertical="center" shrinkToFit="1"/>
    </xf>
    <xf numFmtId="1" fontId="15" fillId="3" borderId="7" xfId="3" applyNumberFormat="1" applyFont="1" applyFill="1" applyBorder="1" applyAlignment="1" applyProtection="1">
      <alignment horizontal="center" vertical="center" shrinkToFit="1"/>
    </xf>
    <xf numFmtId="1" fontId="15" fillId="0" borderId="13" xfId="1" applyNumberFormat="1" applyFont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</xf>
    <xf numFmtId="1" fontId="15" fillId="0" borderId="27" xfId="1" applyNumberFormat="1" applyFont="1" applyBorder="1" applyAlignment="1" applyProtection="1">
      <alignment horizontal="center" vertical="center" shrinkToFit="1"/>
    </xf>
    <xf numFmtId="1" fontId="15" fillId="0" borderId="14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1" fontId="7" fillId="0" borderId="43" xfId="0" applyNumberFormat="1" applyFont="1" applyBorder="1" applyAlignment="1" applyProtection="1">
      <alignment shrinkToFit="1" readingOrder="2"/>
    </xf>
    <xf numFmtId="0" fontId="7" fillId="0" borderId="60" xfId="2" applyFont="1" applyFill="1" applyBorder="1" applyAlignment="1" applyProtection="1">
      <alignment horizontal="center" vertical="center" wrapText="1" shrinkToFit="1"/>
    </xf>
    <xf numFmtId="0" fontId="7" fillId="0" borderId="28" xfId="2" applyFont="1" applyFill="1" applyBorder="1" applyAlignment="1" applyProtection="1">
      <alignment horizontal="center" vertical="center" wrapText="1" shrinkToFit="1"/>
    </xf>
    <xf numFmtId="0" fontId="11" fillId="0" borderId="28" xfId="2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8" fillId="2" borderId="35" xfId="0" applyFont="1" applyFill="1" applyBorder="1" applyAlignment="1" applyProtection="1">
      <alignment vertical="center" wrapText="1" shrinkToFit="1"/>
    </xf>
    <xf numFmtId="0" fontId="8" fillId="2" borderId="36" xfId="0" applyFont="1" applyFill="1" applyBorder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74" xfId="1" applyNumberFormat="1" applyFont="1" applyBorder="1" applyAlignment="1" applyProtection="1">
      <alignment horizontal="center" vertical="center" shrinkToFit="1"/>
    </xf>
    <xf numFmtId="1" fontId="15" fillId="0" borderId="10" xfId="1" applyNumberFormat="1" applyFont="1" applyBorder="1" applyAlignment="1" applyProtection="1">
      <alignment horizontal="center" vertical="center" shrinkToFit="1"/>
      <protection locked="0"/>
    </xf>
    <xf numFmtId="1" fontId="15" fillId="0" borderId="15" xfId="1" applyNumberFormat="1" applyFont="1" applyBorder="1" applyAlignment="1" applyProtection="1">
      <alignment horizontal="center" vertical="center" shrinkToFit="1"/>
      <protection locked="0"/>
    </xf>
    <xf numFmtId="1" fontId="15" fillId="0" borderId="8" xfId="1" applyNumberFormat="1" applyFont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Border="1" applyAlignment="1" applyProtection="1">
      <alignment horizontal="center" vertical="center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4" xfId="1" applyNumberFormat="1" applyFont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77" xfId="1" applyNumberFormat="1" applyFont="1" applyBorder="1" applyAlignment="1" applyProtection="1">
      <alignment horizontal="center" vertical="center" shrinkToFit="1"/>
    </xf>
    <xf numFmtId="0" fontId="5" fillId="0" borderId="0" xfId="0" applyFont="1" applyAlignment="1" applyProtection="1">
      <alignment vertical="center" wrapText="1" shrinkToFit="1"/>
    </xf>
    <xf numFmtId="1" fontId="10" fillId="0" borderId="57" xfId="1" applyNumberFormat="1" applyFont="1" applyBorder="1" applyAlignment="1" applyProtection="1">
      <alignment horizontal="center" vertical="center" shrinkToFit="1"/>
    </xf>
    <xf numFmtId="1" fontId="10" fillId="0" borderId="12" xfId="1" applyNumberFormat="1" applyFont="1" applyBorder="1" applyAlignment="1" applyProtection="1">
      <alignment horizontal="center" vertical="center" shrinkToFit="1"/>
    </xf>
    <xf numFmtId="1" fontId="10" fillId="0" borderId="27" xfId="1" applyNumberFormat="1" applyFont="1" applyBorder="1" applyAlignment="1" applyProtection="1">
      <alignment horizontal="center" vertical="center" shrinkToFit="1"/>
    </xf>
    <xf numFmtId="1" fontId="10" fillId="0" borderId="57" xfId="2" applyNumberFormat="1" applyFont="1" applyFill="1" applyBorder="1" applyAlignment="1" applyProtection="1">
      <alignment horizontal="center" vertical="center" wrapText="1" shrinkToFit="1"/>
    </xf>
    <xf numFmtId="1" fontId="10" fillId="0" borderId="12" xfId="2" applyNumberFormat="1" applyFont="1" applyFill="1" applyBorder="1" applyAlignment="1" applyProtection="1">
      <alignment horizontal="center" vertical="center" wrapText="1" shrinkToFit="1"/>
    </xf>
    <xf numFmtId="1" fontId="10" fillId="0" borderId="27" xfId="2" applyNumberFormat="1" applyFont="1" applyFill="1" applyBorder="1" applyAlignment="1" applyProtection="1">
      <alignment horizontal="center" vertical="center" wrapText="1" shrinkToFit="1"/>
    </xf>
    <xf numFmtId="1" fontId="10" fillId="0" borderId="14" xfId="2" applyNumberFormat="1" applyFont="1" applyFill="1" applyBorder="1" applyAlignment="1" applyProtection="1">
      <alignment horizontal="center" vertical="center" wrapText="1" shrinkToFit="1"/>
    </xf>
    <xf numFmtId="1" fontId="10" fillId="0" borderId="14" xfId="1" applyNumberFormat="1" applyFont="1" applyBorder="1" applyAlignment="1" applyProtection="1">
      <alignment horizontal="center" vertical="center" shrinkToFit="1"/>
    </xf>
    <xf numFmtId="1" fontId="10" fillId="0" borderId="13" xfId="1" applyNumberFormat="1" applyFont="1" applyBorder="1" applyAlignment="1" applyProtection="1">
      <alignment horizontal="center" vertical="center" shrinkToFit="1"/>
    </xf>
    <xf numFmtId="1" fontId="15" fillId="0" borderId="24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76" xfId="1" applyNumberFormat="1" applyFont="1" applyBorder="1" applyAlignment="1" applyProtection="1">
      <alignment horizontal="center" vertical="center" shrinkToFit="1"/>
    </xf>
    <xf numFmtId="1" fontId="10" fillId="0" borderId="7" xfId="1" applyNumberFormat="1" applyFont="1" applyBorder="1" applyAlignment="1" applyProtection="1">
      <alignment horizontal="center" vertical="center" shrinkToFit="1"/>
    </xf>
    <xf numFmtId="1" fontId="10" fillId="0" borderId="66" xfId="1" applyNumberFormat="1" applyFont="1" applyFill="1" applyBorder="1" applyAlignment="1" applyProtection="1">
      <alignment horizontal="center" vertical="center" shrinkToFit="1"/>
    </xf>
    <xf numFmtId="1" fontId="10" fillId="0" borderId="7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Fill="1" applyBorder="1" applyAlignment="1" applyProtection="1">
      <alignment horizontal="center" vertical="center" shrinkToFit="1"/>
    </xf>
    <xf numFmtId="1" fontId="10" fillId="2" borderId="61" xfId="1" applyNumberFormat="1" applyFont="1" applyFill="1" applyBorder="1" applyAlignment="1" applyProtection="1">
      <alignment horizontal="center" vertical="center" shrinkToFit="1"/>
    </xf>
    <xf numFmtId="1" fontId="10" fillId="2" borderId="77" xfId="1" applyNumberFormat="1" applyFont="1" applyFill="1" applyBorder="1" applyAlignment="1" applyProtection="1">
      <alignment horizontal="center" vertical="center" shrinkToFit="1"/>
    </xf>
    <xf numFmtId="1" fontId="10" fillId="2" borderId="75" xfId="1" applyNumberFormat="1" applyFont="1" applyFill="1" applyBorder="1" applyAlignment="1" applyProtection="1">
      <alignment horizontal="center" vertical="center" shrinkToFit="1"/>
    </xf>
    <xf numFmtId="1" fontId="10" fillId="2" borderId="79" xfId="1" applyNumberFormat="1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71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left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1" fontId="15" fillId="2" borderId="43" xfId="1" applyNumberFormat="1" applyFont="1" applyFill="1" applyBorder="1" applyAlignment="1" applyProtection="1">
      <alignment horizontal="center" vertical="center" shrinkToFit="1"/>
    </xf>
    <xf numFmtId="38" fontId="15" fillId="2" borderId="64" xfId="1" applyNumberFormat="1" applyFont="1" applyFill="1" applyBorder="1" applyAlignment="1" applyProtection="1">
      <alignment horizontal="center" vertical="center" wrapText="1" shrinkToFit="1"/>
    </xf>
    <xf numFmtId="1" fontId="15" fillId="0" borderId="66" xfId="1" applyNumberFormat="1" applyFont="1" applyBorder="1" applyAlignment="1" applyProtection="1">
      <alignment horizontal="center" vertical="center" shrinkToFit="1"/>
    </xf>
    <xf numFmtId="1" fontId="15" fillId="2" borderId="81" xfId="1" applyNumberFormat="1" applyFont="1" applyFill="1" applyBorder="1" applyAlignment="1" applyProtection="1">
      <alignment horizontal="center" vertical="center" shrinkToFit="1"/>
    </xf>
    <xf numFmtId="1" fontId="15" fillId="3" borderId="9" xfId="3" applyNumberFormat="1" applyFont="1" applyFill="1" applyBorder="1" applyAlignment="1" applyProtection="1">
      <alignment horizontal="center" vertical="center" shrinkToFit="1"/>
    </xf>
    <xf numFmtId="1" fontId="10" fillId="0" borderId="56" xfId="1" applyNumberFormat="1" applyFont="1" applyFill="1" applyBorder="1" applyAlignment="1" applyProtection="1">
      <alignment horizontal="center" vertical="center" shrinkToFit="1"/>
    </xf>
    <xf numFmtId="1" fontId="10" fillId="0" borderId="24" xfId="2" applyNumberFormat="1" applyFont="1" applyFill="1" applyBorder="1" applyAlignment="1" applyProtection="1">
      <alignment horizontal="center" vertical="center" wrapText="1" shrinkToFit="1"/>
    </xf>
    <xf numFmtId="1" fontId="10" fillId="0" borderId="24" xfId="1" applyNumberFormat="1" applyFont="1" applyBorder="1" applyAlignment="1" applyProtection="1">
      <alignment horizontal="center" vertical="center" shrinkToFit="1"/>
    </xf>
    <xf numFmtId="1" fontId="10" fillId="2" borderId="35" xfId="1" applyNumberFormat="1" applyFont="1" applyFill="1" applyBorder="1" applyAlignment="1" applyProtection="1">
      <alignment horizontal="center" vertical="center" shrinkToFit="1"/>
    </xf>
    <xf numFmtId="1" fontId="10" fillId="0" borderId="15" xfId="2" applyNumberFormat="1" applyFont="1" applyFill="1" applyBorder="1" applyAlignment="1" applyProtection="1">
      <alignment horizontal="center" vertical="center" wrapText="1" shrinkToFit="1"/>
    </xf>
    <xf numFmtId="1" fontId="10" fillId="0" borderId="15" xfId="1" applyNumberFormat="1" applyFont="1" applyBorder="1" applyAlignment="1" applyProtection="1">
      <alignment horizontal="center" vertical="center" shrinkToFit="1"/>
    </xf>
    <xf numFmtId="1" fontId="10" fillId="2" borderId="83" xfId="1" applyNumberFormat="1" applyFont="1" applyFill="1" applyBorder="1" applyAlignment="1" applyProtection="1">
      <alignment horizontal="center" vertical="center" shrinkToFit="1"/>
    </xf>
    <xf numFmtId="0" fontId="4" fillId="0" borderId="0" xfId="0" applyFont="1" applyAlignment="1" applyProtection="1">
      <alignment vertical="center" wrapText="1" shrinkToFit="1"/>
    </xf>
    <xf numFmtId="1" fontId="15" fillId="0" borderId="56" xfId="1" applyNumberFormat="1" applyFont="1" applyBorder="1" applyAlignment="1" applyProtection="1">
      <alignment horizontal="center" vertical="center" shrinkToFit="1"/>
      <protection locked="0"/>
    </xf>
    <xf numFmtId="1" fontId="15" fillId="0" borderId="56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24" xfId="1" applyNumberFormat="1" applyFont="1" applyBorder="1" applyAlignment="1" applyProtection="1">
      <alignment horizontal="center" vertical="center" shrinkToFit="1"/>
      <protection locked="0"/>
    </xf>
    <xf numFmtId="0" fontId="11" fillId="0" borderId="28" xfId="2" applyFont="1" applyFill="1" applyBorder="1" applyAlignment="1" applyProtection="1">
      <alignment horizontal="center" vertical="center" wrapText="1" shrinkToFit="1"/>
      <protection locked="0"/>
    </xf>
    <xf numFmtId="0" fontId="7" fillId="0" borderId="28" xfId="2" applyFont="1" applyFill="1" applyBorder="1" applyAlignment="1" applyProtection="1">
      <alignment horizontal="center" vertical="center" wrapText="1" shrinkToFit="1"/>
      <protection locked="0"/>
    </xf>
    <xf numFmtId="1" fontId="15" fillId="0" borderId="7" xfId="1" applyNumberFormat="1" applyFont="1" applyBorder="1" applyAlignment="1" applyProtection="1">
      <alignment horizontal="center" vertical="center" shrinkToFit="1"/>
      <protection locked="0"/>
    </xf>
    <xf numFmtId="1" fontId="10" fillId="2" borderId="39" xfId="1" applyNumberFormat="1" applyFont="1" applyFill="1" applyBorder="1" applyAlignment="1" applyProtection="1">
      <alignment horizontal="center" vertical="center" shrinkToFit="1"/>
    </xf>
    <xf numFmtId="1" fontId="10" fillId="0" borderId="10" xfId="1" applyNumberFormat="1" applyFont="1" applyBorder="1" applyAlignment="1" applyProtection="1">
      <alignment horizontal="center" vertical="center" shrinkToFit="1"/>
    </xf>
    <xf numFmtId="0" fontId="2" fillId="0" borderId="60" xfId="2" applyFont="1" applyFill="1" applyBorder="1" applyAlignment="1" applyProtection="1">
      <alignment horizontal="center" vertical="center" wrapText="1" shrinkToFit="1"/>
    </xf>
    <xf numFmtId="1" fontId="2" fillId="0" borderId="28" xfId="2" applyNumberFormat="1" applyFont="1" applyFill="1" applyBorder="1" applyAlignment="1" applyProtection="1">
      <alignment horizontal="center" vertical="center" wrapText="1" shrinkToFit="1"/>
    </xf>
    <xf numFmtId="0" fontId="2" fillId="0" borderId="28" xfId="2" applyFont="1" applyFill="1" applyBorder="1" applyAlignment="1" applyProtection="1">
      <alignment horizontal="center" vertical="center" wrapText="1" shrinkToFit="1"/>
    </xf>
    <xf numFmtId="1" fontId="10" fillId="0" borderId="8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Border="1" applyAlignment="1" applyProtection="1">
      <alignment horizontal="center" vertical="center" shrinkToFit="1"/>
    </xf>
    <xf numFmtId="1" fontId="10" fillId="0" borderId="13" xfId="2" applyNumberFormat="1" applyFont="1" applyFill="1" applyBorder="1" applyAlignment="1" applyProtection="1">
      <alignment horizontal="center" vertical="center" wrapText="1" shrinkToFit="1"/>
    </xf>
    <xf numFmtId="1" fontId="10" fillId="0" borderId="8" xfId="1" applyNumberFormat="1" applyFont="1" applyBorder="1" applyAlignment="1" applyProtection="1">
      <alignment horizontal="center" vertical="center" shrinkToFit="1"/>
    </xf>
    <xf numFmtId="0" fontId="4" fillId="2" borderId="17" xfId="0" applyFont="1" applyFill="1" applyBorder="1" applyAlignment="1" applyProtection="1">
      <alignment horizontal="center" vertical="center" textRotation="90" wrapText="1" shrinkToFit="1"/>
    </xf>
    <xf numFmtId="1" fontId="15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5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86" xfId="1" applyNumberFormat="1" applyFont="1" applyBorder="1" applyAlignment="1" applyProtection="1">
      <alignment horizontal="center" vertical="center" shrinkToFit="1"/>
      <protection locked="0"/>
    </xf>
    <xf numFmtId="1" fontId="15" fillId="2" borderId="87" xfId="1" applyNumberFormat="1" applyFont="1" applyFill="1" applyBorder="1" applyAlignment="1" applyProtection="1">
      <alignment horizontal="center" vertical="center" shrinkToFit="1"/>
    </xf>
    <xf numFmtId="1" fontId="15" fillId="0" borderId="84" xfId="1" applyNumberFormat="1" applyFont="1" applyBorder="1" applyAlignment="1" applyProtection="1">
      <alignment horizontal="center" vertical="center" shrinkToFit="1"/>
      <protection locked="0"/>
    </xf>
    <xf numFmtId="1" fontId="15" fillId="0" borderId="11" xfId="1" applyNumberFormat="1" applyFont="1" applyBorder="1" applyAlignment="1" applyProtection="1">
      <alignment horizontal="center" vertical="center" shrinkToFit="1"/>
      <protection locked="0"/>
    </xf>
    <xf numFmtId="0" fontId="17" fillId="2" borderId="32" xfId="5" applyFont="1" applyFill="1" applyBorder="1" applyAlignment="1" applyProtection="1">
      <alignment horizontal="center" vertical="center" shrinkToFit="1"/>
    </xf>
    <xf numFmtId="0" fontId="4" fillId="2" borderId="85" xfId="5" applyFont="1" applyFill="1" applyBorder="1" applyAlignment="1" applyProtection="1">
      <alignment horizontal="center" vertical="center" textRotation="90" wrapText="1" shrinkToFit="1"/>
    </xf>
    <xf numFmtId="0" fontId="4" fillId="2" borderId="18" xfId="5" applyFont="1" applyFill="1" applyBorder="1" applyAlignment="1" applyProtection="1">
      <alignment horizontal="center" vertical="center" textRotation="90" wrapText="1" shrinkToFit="1"/>
    </xf>
    <xf numFmtId="0" fontId="14" fillId="2" borderId="16" xfId="5" applyFont="1" applyFill="1" applyBorder="1" applyAlignment="1" applyProtection="1">
      <alignment horizontal="center" vertical="center" textRotation="90" wrapText="1" shrinkToFit="1"/>
    </xf>
    <xf numFmtId="0" fontId="7" fillId="4" borderId="17" xfId="3" applyFont="1" applyFill="1" applyBorder="1" applyAlignment="1" applyProtection="1">
      <alignment horizontal="center" vertical="center" textRotation="90" wrapText="1"/>
    </xf>
    <xf numFmtId="0" fontId="7" fillId="4" borderId="18" xfId="3" applyFont="1" applyFill="1" applyBorder="1" applyAlignment="1" applyProtection="1">
      <alignment horizontal="center" vertical="center" textRotation="90" wrapText="1"/>
    </xf>
    <xf numFmtId="0" fontId="7" fillId="4" borderId="16" xfId="3" applyFont="1" applyFill="1" applyBorder="1" applyAlignment="1" applyProtection="1">
      <alignment horizontal="center" vertical="center" textRotation="90" wrapText="1"/>
    </xf>
    <xf numFmtId="0" fontId="7" fillId="4" borderId="47" xfId="3" applyFont="1" applyFill="1" applyBorder="1" applyAlignment="1" applyProtection="1">
      <alignment horizontal="center" vertical="center" textRotation="90" wrapText="1"/>
    </xf>
    <xf numFmtId="0" fontId="7" fillId="4" borderId="46" xfId="3" applyFont="1" applyFill="1" applyBorder="1" applyAlignment="1" applyProtection="1">
      <alignment horizontal="center" vertical="center" textRotation="90" wrapText="1"/>
    </xf>
    <xf numFmtId="0" fontId="4" fillId="2" borderId="17" xfId="5" applyFont="1" applyFill="1" applyBorder="1" applyAlignment="1" applyProtection="1">
      <alignment horizontal="center" vertical="center" textRotation="90" wrapText="1" shrinkToFit="1"/>
    </xf>
    <xf numFmtId="0" fontId="4" fillId="2" borderId="16" xfId="5" applyFont="1" applyFill="1" applyBorder="1" applyAlignment="1" applyProtection="1">
      <alignment horizontal="center" vertical="center" textRotation="90" wrapText="1" shrinkToFit="1"/>
    </xf>
    <xf numFmtId="1" fontId="15" fillId="0" borderId="78" xfId="1" applyNumberFormat="1" applyFont="1" applyBorder="1" applyAlignment="1" applyProtection="1">
      <alignment horizontal="center" vertical="center" shrinkToFit="1"/>
      <protection locked="0"/>
    </xf>
    <xf numFmtId="1" fontId="15" fillId="0" borderId="7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20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20" xfId="1" applyNumberFormat="1" applyFont="1" applyBorder="1" applyAlignment="1" applyProtection="1">
      <alignment horizontal="center" vertical="center" shrinkToFit="1"/>
      <protection locked="0"/>
    </xf>
    <xf numFmtId="1" fontId="10" fillId="0" borderId="10" xfId="1" applyNumberFormat="1" applyFont="1" applyFill="1" applyBorder="1" applyAlignment="1" applyProtection="1">
      <alignment horizontal="center" vertical="center" shrinkToFit="1"/>
    </xf>
    <xf numFmtId="1" fontId="10" fillId="0" borderId="86" xfId="1" applyNumberFormat="1" applyFont="1" applyFill="1" applyBorder="1" applyAlignment="1" applyProtection="1">
      <alignment horizontal="center" vertical="center" shrinkToFit="1"/>
    </xf>
    <xf numFmtId="1" fontId="10" fillId="0" borderId="84" xfId="2" applyNumberFormat="1" applyFont="1" applyFill="1" applyBorder="1" applyAlignment="1" applyProtection="1">
      <alignment horizontal="center" vertical="center" wrapText="1" shrinkToFit="1"/>
    </xf>
    <xf numFmtId="1" fontId="10" fillId="0" borderId="84" xfId="1" applyNumberFormat="1" applyFont="1" applyBorder="1" applyAlignment="1" applyProtection="1">
      <alignment horizontal="center" vertical="center" shrinkToFit="1"/>
    </xf>
    <xf numFmtId="1" fontId="10" fillId="2" borderId="88" xfId="1" applyNumberFormat="1" applyFont="1" applyFill="1" applyBorder="1" applyAlignment="1" applyProtection="1">
      <alignment horizontal="center" vertical="center" shrinkToFit="1"/>
    </xf>
    <xf numFmtId="0" fontId="4" fillId="2" borderId="16" xfId="0" applyFont="1" applyFill="1" applyBorder="1" applyAlignment="1" applyProtection="1">
      <alignment horizontal="center" vertical="center" textRotation="90" wrapText="1" shrinkToFit="1"/>
    </xf>
    <xf numFmtId="1" fontId="10" fillId="0" borderId="78" xfId="1" applyNumberFormat="1" applyFont="1" applyFill="1" applyBorder="1" applyAlignment="1" applyProtection="1">
      <alignment horizontal="center" vertical="center" shrinkToFit="1"/>
    </xf>
    <xf numFmtId="1" fontId="10" fillId="0" borderId="20" xfId="2" applyNumberFormat="1" applyFont="1" applyFill="1" applyBorder="1" applyAlignment="1" applyProtection="1">
      <alignment horizontal="center" vertical="center" wrapText="1" shrinkToFit="1"/>
    </xf>
    <xf numFmtId="1" fontId="10" fillId="0" borderId="20" xfId="1" applyNumberFormat="1" applyFont="1" applyBorder="1" applyAlignment="1" applyProtection="1">
      <alignment horizontal="center" vertical="center" shrinkToFit="1"/>
    </xf>
    <xf numFmtId="1" fontId="10" fillId="2" borderId="32" xfId="1" applyNumberFormat="1" applyFont="1" applyFill="1" applyBorder="1" applyAlignment="1" applyProtection="1">
      <alignment horizontal="center" vertical="center" shrinkToFit="1"/>
    </xf>
    <xf numFmtId="1" fontId="15" fillId="0" borderId="56" xfId="1" applyNumberFormat="1" applyFont="1" applyBorder="1" applyAlignment="1" applyProtection="1">
      <alignment horizontal="center" vertical="center" shrinkToFit="1"/>
    </xf>
    <xf numFmtId="1" fontId="15" fillId="0" borderId="24" xfId="1" applyNumberFormat="1" applyFont="1" applyBorder="1" applyAlignment="1" applyProtection="1">
      <alignment horizontal="center" vertical="center" shrinkToFit="1"/>
    </xf>
    <xf numFmtId="0" fontId="4" fillId="2" borderId="39" xfId="5" applyFont="1" applyFill="1" applyBorder="1" applyAlignment="1" applyProtection="1">
      <alignment vertical="center" wrapText="1"/>
    </xf>
    <xf numFmtId="0" fontId="20" fillId="2" borderId="18" xfId="5" applyFont="1" applyFill="1" applyBorder="1" applyAlignment="1" applyProtection="1">
      <alignment horizontal="center" vertical="center" textRotation="90" wrapText="1" shrinkToFit="1"/>
    </xf>
    <xf numFmtId="0" fontId="21" fillId="2" borderId="16" xfId="5" applyFont="1" applyFill="1" applyBorder="1" applyAlignment="1" applyProtection="1">
      <alignment horizontal="center" vertical="center" textRotation="90" shrinkToFit="1"/>
    </xf>
    <xf numFmtId="0" fontId="7" fillId="0" borderId="60" xfId="2" applyFont="1" applyBorder="1" applyAlignment="1" applyProtection="1">
      <alignment horizontal="center" vertical="center" wrapText="1" shrinkToFit="1"/>
    </xf>
    <xf numFmtId="0" fontId="11" fillId="0" borderId="28" xfId="2" applyFont="1" applyBorder="1" applyAlignment="1" applyProtection="1">
      <alignment horizontal="center" vertical="center" wrapText="1" shrinkToFit="1"/>
    </xf>
    <xf numFmtId="0" fontId="7" fillId="0" borderId="28" xfId="2" applyFont="1" applyBorder="1" applyAlignment="1" applyProtection="1">
      <alignment horizontal="center" vertical="center" wrapText="1" shrinkToFit="1"/>
    </xf>
    <xf numFmtId="0" fontId="4" fillId="2" borderId="11" xfId="0" applyFont="1" applyFill="1" applyBorder="1" applyAlignment="1" applyProtection="1">
      <alignment horizontal="center" vertical="center" wrapText="1" shrinkToFit="1"/>
    </xf>
    <xf numFmtId="0" fontId="4" fillId="2" borderId="14" xfId="0" applyFont="1" applyFill="1" applyBorder="1" applyAlignment="1" applyProtection="1">
      <alignment horizontal="center" vertical="center" wrapText="1" shrinkToFit="1"/>
    </xf>
    <xf numFmtId="0" fontId="4" fillId="2" borderId="12" xfId="0" applyFont="1" applyFill="1" applyBorder="1" applyAlignment="1" applyProtection="1">
      <alignment horizontal="center" vertical="center" wrapText="1" shrinkToFit="1"/>
    </xf>
    <xf numFmtId="0" fontId="4" fillId="2" borderId="13" xfId="0" applyFont="1" applyFill="1" applyBorder="1" applyAlignment="1" applyProtection="1">
      <alignment horizontal="center" vertical="center" wrapText="1" shrinkToFit="1"/>
    </xf>
    <xf numFmtId="0" fontId="4" fillId="4" borderId="13" xfId="3" applyFont="1" applyFill="1" applyBorder="1" applyAlignment="1" applyProtection="1">
      <alignment horizontal="center" vertical="center" wrapText="1"/>
    </xf>
    <xf numFmtId="0" fontId="4" fillId="4" borderId="14" xfId="3" applyFont="1" applyFill="1" applyBorder="1" applyAlignment="1" applyProtection="1">
      <alignment horizontal="center" vertical="center" wrapText="1"/>
    </xf>
    <xf numFmtId="0" fontId="4" fillId="4" borderId="12" xfId="3" applyFont="1" applyFill="1" applyBorder="1" applyAlignment="1" applyProtection="1">
      <alignment horizontal="center" vertical="center" wrapText="1"/>
    </xf>
    <xf numFmtId="0" fontId="4" fillId="2" borderId="72" xfId="5" applyFont="1" applyFill="1" applyBorder="1" applyAlignment="1" applyProtection="1">
      <alignment horizontal="center" vertical="center" textRotation="90" wrapText="1"/>
    </xf>
    <xf numFmtId="0" fontId="4" fillId="2" borderId="64" xfId="5" applyFont="1" applyFill="1" applyBorder="1" applyAlignment="1" applyProtection="1">
      <alignment horizontal="center" vertical="center" textRotation="90" wrapText="1"/>
    </xf>
    <xf numFmtId="0" fontId="4" fillId="2" borderId="13" xfId="5" applyFont="1" applyFill="1" applyBorder="1" applyAlignment="1" applyProtection="1">
      <alignment horizontal="center" vertical="center" shrinkToFit="1"/>
    </xf>
    <xf numFmtId="0" fontId="4" fillId="2" borderId="14" xfId="5" applyFont="1" applyFill="1" applyBorder="1" applyAlignment="1" applyProtection="1">
      <alignment horizontal="center" vertical="center" shrinkToFit="1"/>
    </xf>
    <xf numFmtId="0" fontId="4" fillId="2" borderId="12" xfId="5" applyFont="1" applyFill="1" applyBorder="1" applyAlignment="1" applyProtection="1">
      <alignment horizontal="center" vertical="center" shrinkToFit="1"/>
    </xf>
    <xf numFmtId="0" fontId="4" fillId="2" borderId="89" xfId="5" applyFont="1" applyFill="1" applyBorder="1" applyAlignment="1" applyProtection="1">
      <alignment horizontal="center" vertical="center" textRotation="90" wrapText="1"/>
    </xf>
    <xf numFmtId="0" fontId="4" fillId="2" borderId="90" xfId="5" applyFont="1" applyFill="1" applyBorder="1" applyAlignment="1" applyProtection="1">
      <alignment horizontal="center" vertical="center" textRotation="90" wrapText="1"/>
    </xf>
    <xf numFmtId="0" fontId="4" fillId="2" borderId="80" xfId="5" applyFont="1" applyFill="1" applyBorder="1" applyAlignment="1" applyProtection="1">
      <alignment horizontal="center" vertical="center" textRotation="90" wrapText="1"/>
    </xf>
    <xf numFmtId="0" fontId="4" fillId="2" borderId="82" xfId="5" applyFont="1" applyFill="1" applyBorder="1" applyAlignment="1" applyProtection="1">
      <alignment horizontal="center" vertical="center" textRotation="90" wrapText="1"/>
    </xf>
    <xf numFmtId="0" fontId="17" fillId="2" borderId="61" xfId="0" applyFont="1" applyFill="1" applyBorder="1" applyAlignment="1" applyProtection="1">
      <alignment horizontal="center" vertical="center" shrinkToFit="1"/>
    </xf>
    <xf numFmtId="0" fontId="17" fillId="2" borderId="35" xfId="0" applyFont="1" applyFill="1" applyBorder="1" applyAlignment="1" applyProtection="1">
      <alignment horizontal="center" vertical="center" shrinkToFit="1"/>
    </xf>
    <xf numFmtId="0" fontId="17" fillId="2" borderId="51" xfId="0" applyFont="1" applyFill="1" applyBorder="1" applyAlignment="1" applyProtection="1">
      <alignment horizontal="center" vertical="center" shrinkToFit="1"/>
    </xf>
    <xf numFmtId="0" fontId="17" fillId="2" borderId="39" xfId="0" applyFont="1" applyFill="1" applyBorder="1" applyAlignment="1" applyProtection="1">
      <alignment horizontal="center" vertical="center" shrinkToFit="1"/>
    </xf>
    <xf numFmtId="0" fontId="17" fillId="2" borderId="39" xfId="5" applyFont="1" applyFill="1" applyBorder="1" applyAlignment="1" applyProtection="1">
      <alignment horizontal="center" vertical="center" shrinkToFit="1"/>
    </xf>
    <xf numFmtId="0" fontId="17" fillId="2" borderId="35" xfId="5" applyFont="1" applyFill="1" applyBorder="1" applyAlignment="1" applyProtection="1">
      <alignment horizontal="center" vertical="center" shrinkToFit="1"/>
    </xf>
    <xf numFmtId="0" fontId="17" fillId="2" borderId="51" xfId="5" applyFont="1" applyFill="1" applyBorder="1" applyAlignment="1" applyProtection="1">
      <alignment horizontal="center" vertical="center" shrinkToFit="1"/>
    </xf>
    <xf numFmtId="0" fontId="6" fillId="2" borderId="35" xfId="0" applyFont="1" applyFill="1" applyBorder="1" applyAlignment="1" applyProtection="1">
      <alignment horizontal="center" vertical="center" wrapText="1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4" fillId="2" borderId="27" xfId="5" applyFont="1" applyFill="1" applyBorder="1" applyAlignment="1" applyProtection="1">
      <alignment horizontal="center" vertical="center" shrinkToFit="1"/>
    </xf>
    <xf numFmtId="0" fontId="4" fillId="2" borderId="24" xfId="5" applyFont="1" applyFill="1" applyBorder="1" applyAlignment="1" applyProtection="1">
      <alignment horizontal="center" vertical="center" shrinkToFit="1"/>
    </xf>
    <xf numFmtId="0" fontId="4" fillId="2" borderId="28" xfId="5" applyFont="1" applyFill="1" applyBorder="1" applyAlignment="1" applyProtection="1">
      <alignment horizontal="center" vertical="center" shrinkToFit="1"/>
    </xf>
    <xf numFmtId="0" fontId="7" fillId="0" borderId="0" xfId="0" applyFont="1" applyAlignment="1" applyProtection="1">
      <alignment horizontal="left" vertical="center" wrapText="1" shrinkToFit="1"/>
    </xf>
    <xf numFmtId="164" fontId="2" fillId="0" borderId="38" xfId="3" applyNumberFormat="1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 shrinkToFit="1"/>
    </xf>
    <xf numFmtId="1" fontId="7" fillId="0" borderId="4" xfId="0" applyNumberFormat="1" applyFont="1" applyBorder="1" applyAlignment="1" applyProtection="1">
      <alignment horizontal="left" vertical="center" wrapText="1" shrinkToFit="1" readingOrder="2"/>
    </xf>
    <xf numFmtId="0" fontId="3" fillId="0" borderId="57" xfId="0" applyFont="1" applyBorder="1" applyAlignment="1" applyProtection="1">
      <alignment horizontal="center" vertical="center" wrapText="1" shrinkToFit="1"/>
      <protection locked="0"/>
    </xf>
    <xf numFmtId="0" fontId="3" fillId="0" borderId="24" xfId="0" applyFont="1" applyBorder="1" applyAlignment="1" applyProtection="1">
      <alignment horizontal="center" vertical="center" wrapText="1" shrinkToFit="1"/>
      <protection locked="0"/>
    </xf>
    <xf numFmtId="0" fontId="3" fillId="0" borderId="22" xfId="0" applyFont="1" applyBorder="1" applyAlignment="1" applyProtection="1">
      <alignment horizontal="center" vertical="center" wrapText="1" shrinkToFit="1"/>
      <protection locked="0"/>
    </xf>
    <xf numFmtId="0" fontId="3" fillId="0" borderId="62" xfId="0" applyFont="1" applyBorder="1" applyAlignment="1" applyProtection="1">
      <alignment horizontal="center" vertical="center" wrapText="1" shrinkToFit="1"/>
      <protection locked="0"/>
    </xf>
    <xf numFmtId="0" fontId="3" fillId="0" borderId="58" xfId="0" applyFont="1" applyBorder="1" applyAlignment="1" applyProtection="1">
      <alignment horizontal="center" vertical="center" wrapText="1" shrinkToFit="1"/>
      <protection locked="0"/>
    </xf>
    <xf numFmtId="0" fontId="3" fillId="0" borderId="63" xfId="0" applyFont="1" applyBorder="1" applyAlignment="1" applyProtection="1">
      <alignment horizontal="center" vertical="center" wrapText="1" shrinkToFit="1"/>
      <protection locked="0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24" xfId="0" applyFont="1" applyFill="1" applyBorder="1" applyAlignment="1" applyProtection="1">
      <alignment horizontal="center" vertical="center" wrapText="1"/>
    </xf>
    <xf numFmtId="0" fontId="7" fillId="2" borderId="28" xfId="0" applyFont="1" applyFill="1" applyBorder="1" applyAlignment="1" applyProtection="1">
      <alignment horizontal="center" vertical="center" wrapText="1"/>
    </xf>
    <xf numFmtId="0" fontId="14" fillId="2" borderId="61" xfId="0" applyFont="1" applyFill="1" applyBorder="1" applyAlignment="1" applyProtection="1">
      <alignment horizontal="center" vertical="center" wrapText="1" shrinkToFit="1"/>
    </xf>
    <xf numFmtId="0" fontId="14" fillId="2" borderId="35" xfId="0" applyFont="1" applyFill="1" applyBorder="1" applyAlignment="1" applyProtection="1">
      <alignment horizontal="center" vertical="center" wrapText="1" shrinkToFit="1"/>
    </xf>
    <xf numFmtId="0" fontId="14" fillId="2" borderId="36" xfId="0" applyFont="1" applyFill="1" applyBorder="1" applyAlignment="1" applyProtection="1">
      <alignment horizontal="center" vertical="center" wrapText="1" shrinkToFit="1"/>
    </xf>
    <xf numFmtId="0" fontId="3" fillId="2" borderId="27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24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28" xfId="3" applyNumberFormat="1" applyFont="1" applyFill="1" applyBorder="1" applyAlignment="1" applyProtection="1">
      <alignment horizontal="center" vertical="center" shrinkToFit="1"/>
      <protection locked="0"/>
    </xf>
    <xf numFmtId="0" fontId="7" fillId="0" borderId="52" xfId="0" applyFont="1" applyBorder="1" applyAlignment="1" applyProtection="1">
      <alignment horizontal="left" vertical="center" wrapText="1" shrinkToFit="1"/>
    </xf>
    <xf numFmtId="0" fontId="7" fillId="0" borderId="0" xfId="0" applyFont="1" applyBorder="1" applyAlignment="1" applyProtection="1">
      <alignment horizontal="left" vertical="center" wrapText="1" shrinkToFit="1"/>
    </xf>
    <xf numFmtId="0" fontId="3" fillId="2" borderId="27" xfId="3" applyFont="1" applyFill="1" applyBorder="1" applyAlignment="1" applyProtection="1">
      <alignment horizontal="center" vertical="center"/>
      <protection locked="0"/>
    </xf>
    <xf numFmtId="0" fontId="3" fillId="2" borderId="24" xfId="3" applyFont="1" applyFill="1" applyBorder="1" applyAlignment="1" applyProtection="1">
      <alignment horizontal="center" vertical="center"/>
      <protection locked="0"/>
    </xf>
    <xf numFmtId="0" fontId="3" fillId="2" borderId="28" xfId="3" applyFont="1" applyFill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 wrapText="1"/>
      <protection locked="0"/>
    </xf>
    <xf numFmtId="0" fontId="2" fillId="0" borderId="30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wrapText="1"/>
      <protection locked="0"/>
    </xf>
    <xf numFmtId="14" fontId="14" fillId="2" borderId="61" xfId="0" applyNumberFormat="1" applyFont="1" applyFill="1" applyBorder="1" applyAlignment="1" applyProtection="1">
      <alignment horizontal="center" vertical="center" wrapText="1" shrinkToFit="1"/>
    </xf>
    <xf numFmtId="14" fontId="14" fillId="2" borderId="35" xfId="0" applyNumberFormat="1" applyFont="1" applyFill="1" applyBorder="1" applyAlignment="1" applyProtection="1">
      <alignment horizontal="center" vertical="center" wrapText="1" shrinkToFit="1"/>
    </xf>
    <xf numFmtId="14" fontId="14" fillId="2" borderId="36" xfId="0" applyNumberFormat="1" applyFont="1" applyFill="1" applyBorder="1" applyAlignment="1" applyProtection="1">
      <alignment horizontal="center" vertical="center" wrapText="1" shrinkToFit="1"/>
    </xf>
    <xf numFmtId="14" fontId="14" fillId="2" borderId="57" xfId="0" applyNumberFormat="1" applyFont="1" applyFill="1" applyBorder="1" applyAlignment="1" applyProtection="1">
      <alignment horizontal="center" vertical="center" wrapText="1" shrinkToFit="1"/>
    </xf>
    <xf numFmtId="14" fontId="14" fillId="2" borderId="24" xfId="0" applyNumberFormat="1" applyFont="1" applyFill="1" applyBorder="1" applyAlignment="1" applyProtection="1">
      <alignment horizontal="center" vertical="center" wrapText="1" shrinkToFit="1"/>
    </xf>
    <xf numFmtId="14" fontId="14" fillId="2" borderId="22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Font="1" applyAlignment="1" applyProtection="1">
      <alignment horizontal="center" vertical="center" wrapText="1" shrinkToFit="1"/>
    </xf>
    <xf numFmtId="0" fontId="5" fillId="0" borderId="0" xfId="0" applyFont="1" applyAlignment="1" applyProtection="1">
      <alignment horizontal="center" vertical="center" wrapText="1" shrinkToFit="1"/>
    </xf>
    <xf numFmtId="0" fontId="2" fillId="2" borderId="43" xfId="0" applyFont="1" applyFill="1" applyBorder="1" applyAlignment="1" applyProtection="1">
      <alignment horizontal="center" vertical="center" wrapText="1" shrinkToFit="1"/>
    </xf>
    <xf numFmtId="0" fontId="2" fillId="2" borderId="44" xfId="0" applyFont="1" applyFill="1" applyBorder="1" applyAlignment="1" applyProtection="1">
      <alignment horizontal="center" vertical="center" wrapText="1" shrinkToFit="1"/>
    </xf>
    <xf numFmtId="0" fontId="8" fillId="2" borderId="35" xfId="0" applyFont="1" applyFill="1" applyBorder="1" applyAlignment="1" applyProtection="1">
      <alignment horizontal="center" vertical="center" wrapText="1" shrinkToFit="1"/>
    </xf>
    <xf numFmtId="0" fontId="8" fillId="2" borderId="36" xfId="0" applyFont="1" applyFill="1" applyBorder="1" applyAlignment="1" applyProtection="1">
      <alignment horizontal="center" vertical="center" wrapText="1" shrinkToFit="1"/>
    </xf>
    <xf numFmtId="0" fontId="2" fillId="2" borderId="64" xfId="0" applyFont="1" applyFill="1" applyBorder="1" applyAlignment="1" applyProtection="1">
      <alignment horizontal="center" vertical="center" wrapText="1" shrinkToFit="1"/>
    </xf>
    <xf numFmtId="0" fontId="2" fillId="2" borderId="37" xfId="0" applyFont="1" applyFill="1" applyBorder="1" applyAlignment="1" applyProtection="1">
      <alignment horizontal="center" vertical="center" wrapText="1" shrinkToFit="1"/>
    </xf>
    <xf numFmtId="0" fontId="2" fillId="2" borderId="24" xfId="0" applyFont="1" applyFill="1" applyBorder="1" applyAlignment="1" applyProtection="1">
      <alignment horizontal="center" vertical="center" wrapText="1" shrinkToFit="1"/>
    </xf>
    <xf numFmtId="0" fontId="2" fillId="2" borderId="22" xfId="0" applyFont="1" applyFill="1" applyBorder="1" applyAlignment="1" applyProtection="1">
      <alignment horizontal="center" vertical="center" wrapText="1" shrinkToFit="1"/>
    </xf>
    <xf numFmtId="0" fontId="13" fillId="2" borderId="28" xfId="0" applyFont="1" applyFill="1" applyBorder="1" applyAlignment="1" applyProtection="1">
      <alignment horizontal="center" vertical="center" wrapText="1" shrinkToFit="1"/>
    </xf>
    <xf numFmtId="0" fontId="13" fillId="2" borderId="59" xfId="0" applyFont="1" applyFill="1" applyBorder="1" applyAlignment="1" applyProtection="1">
      <alignment horizontal="center" vertical="center" wrapText="1" shrinkToFit="1"/>
    </xf>
    <xf numFmtId="0" fontId="7" fillId="2" borderId="50" xfId="0" applyFont="1" applyFill="1" applyBorder="1" applyAlignment="1" applyProtection="1">
      <alignment horizontal="center" vertical="center" textRotation="90" wrapText="1" shrinkToFit="1"/>
    </xf>
    <xf numFmtId="0" fontId="7" fillId="2" borderId="40" xfId="0" applyFont="1" applyFill="1" applyBorder="1" applyAlignment="1" applyProtection="1">
      <alignment horizontal="center" vertical="center" textRotation="90" wrapText="1" shrinkToFit="1"/>
    </xf>
    <xf numFmtId="0" fontId="3" fillId="0" borderId="20" xfId="2" applyFont="1" applyFill="1" applyBorder="1" applyAlignment="1" applyProtection="1">
      <alignment horizontal="center" vertical="center" textRotation="90" wrapText="1" shrinkToFit="1"/>
    </xf>
    <xf numFmtId="0" fontId="3" fillId="0" borderId="81" xfId="2" applyFont="1" applyFill="1" applyBorder="1" applyAlignment="1" applyProtection="1">
      <alignment horizontal="center" vertical="center" textRotation="90" wrapText="1" shrinkToFit="1"/>
    </xf>
    <xf numFmtId="0" fontId="3" fillId="0" borderId="78" xfId="2" applyFont="1" applyFill="1" applyBorder="1" applyAlignment="1" applyProtection="1">
      <alignment horizontal="center" vertical="center" textRotation="90" wrapText="1" shrinkToFit="1"/>
    </xf>
    <xf numFmtId="0" fontId="19" fillId="0" borderId="65" xfId="2" applyFont="1" applyFill="1" applyBorder="1" applyAlignment="1" applyProtection="1">
      <alignment horizontal="center" vertical="center" textRotation="90" wrapText="1" shrinkToFit="1"/>
    </xf>
    <xf numFmtId="0" fontId="19" fillId="0" borderId="80" xfId="2" applyFont="1" applyFill="1" applyBorder="1" applyAlignment="1" applyProtection="1">
      <alignment horizontal="center" vertical="center" textRotation="90" wrapText="1" shrinkToFit="1"/>
    </xf>
    <xf numFmtId="0" fontId="19" fillId="0" borderId="78" xfId="2" applyFont="1" applyFill="1" applyBorder="1" applyAlignment="1" applyProtection="1">
      <alignment horizontal="center" vertical="center" textRotation="90" wrapText="1" shrinkToFit="1"/>
    </xf>
    <xf numFmtId="0" fontId="2" fillId="0" borderId="29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2" fillId="0" borderId="31" xfId="0" applyFont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2" borderId="24" xfId="0" applyFont="1" applyFill="1" applyBorder="1" applyAlignment="1" applyProtection="1">
      <alignment horizontal="center" vertical="center" wrapText="1" shrinkToFit="1"/>
    </xf>
    <xf numFmtId="0" fontId="7" fillId="2" borderId="22" xfId="0" applyFont="1" applyFill="1" applyBorder="1" applyAlignment="1" applyProtection="1">
      <alignment horizontal="center" vertical="center" wrapText="1" shrinkToFit="1"/>
    </xf>
    <xf numFmtId="0" fontId="14" fillId="2" borderId="64" xfId="0" applyFont="1" applyFill="1" applyBorder="1" applyAlignment="1" applyProtection="1">
      <alignment horizontal="center" vertical="center" wrapText="1" shrinkToFit="1"/>
    </xf>
    <xf numFmtId="0" fontId="14" fillId="2" borderId="37" xfId="0" applyFont="1" applyFill="1" applyBorder="1" applyAlignment="1" applyProtection="1">
      <alignment horizontal="center" vertical="center" wrapText="1" shrinkToFit="1"/>
    </xf>
    <xf numFmtId="0" fontId="22" fillId="0" borderId="20" xfId="2" applyFont="1" applyFill="1" applyBorder="1" applyAlignment="1" applyProtection="1">
      <alignment horizontal="center" textRotation="90" wrapText="1" shrinkToFit="1"/>
    </xf>
    <xf numFmtId="0" fontId="7" fillId="2" borderId="43" xfId="0" applyFont="1" applyFill="1" applyBorder="1" applyAlignment="1" applyProtection="1">
      <alignment horizontal="center" vertical="center" wrapText="1" shrinkToFit="1"/>
    </xf>
    <xf numFmtId="0" fontId="7" fillId="2" borderId="44" xfId="0" applyFont="1" applyFill="1" applyBorder="1" applyAlignment="1" applyProtection="1">
      <alignment horizontal="center" vertical="center" wrapText="1" shrinkToFit="1"/>
    </xf>
    <xf numFmtId="0" fontId="3" fillId="0" borderId="65" xfId="2" applyFont="1" applyFill="1" applyBorder="1" applyAlignment="1" applyProtection="1">
      <alignment horizontal="center" vertical="center" textRotation="90" wrapText="1" shrinkToFit="1"/>
    </xf>
    <xf numFmtId="0" fontId="3" fillId="0" borderId="80" xfId="2" applyFont="1" applyFill="1" applyBorder="1" applyAlignment="1" applyProtection="1">
      <alignment horizontal="center" vertical="center" textRotation="90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3" fillId="0" borderId="62" xfId="0" applyFont="1" applyBorder="1" applyAlignment="1" applyProtection="1">
      <alignment horizontal="center" vertical="center" wrapText="1" shrinkToFit="1"/>
    </xf>
    <xf numFmtId="0" fontId="3" fillId="0" borderId="58" xfId="0" applyFont="1" applyBorder="1" applyAlignment="1" applyProtection="1">
      <alignment horizontal="center" vertical="center" wrapText="1" shrinkToFit="1"/>
    </xf>
    <xf numFmtId="0" fontId="3" fillId="0" borderId="63" xfId="0" applyFont="1" applyBorder="1" applyAlignment="1" applyProtection="1">
      <alignment horizontal="center" vertical="center" wrapText="1" shrinkToFit="1"/>
    </xf>
    <xf numFmtId="0" fontId="3" fillId="2" borderId="27" xfId="3" applyNumberFormat="1" applyFont="1" applyFill="1" applyBorder="1" applyAlignment="1" applyProtection="1">
      <alignment horizontal="center" vertical="center" shrinkToFit="1"/>
    </xf>
    <xf numFmtId="0" fontId="3" fillId="2" borderId="24" xfId="3" applyNumberFormat="1" applyFont="1" applyFill="1" applyBorder="1" applyAlignment="1" applyProtection="1">
      <alignment horizontal="center" vertical="center" shrinkToFit="1"/>
    </xf>
    <xf numFmtId="0" fontId="3" fillId="2" borderId="28" xfId="3" applyNumberFormat="1" applyFont="1" applyFill="1" applyBorder="1" applyAlignment="1" applyProtection="1">
      <alignment horizontal="center" vertical="center" shrinkToFit="1"/>
    </xf>
    <xf numFmtId="0" fontId="4" fillId="0" borderId="52" xfId="0" applyFont="1" applyBorder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3" fillId="2" borderId="27" xfId="3" applyFont="1" applyFill="1" applyBorder="1" applyAlignment="1" applyProtection="1">
      <alignment horizontal="center" vertical="center"/>
    </xf>
    <xf numFmtId="0" fontId="3" fillId="2" borderId="24" xfId="3" applyFont="1" applyFill="1" applyBorder="1" applyAlignment="1" applyProtection="1">
      <alignment horizontal="center" vertical="center"/>
    </xf>
    <xf numFmtId="0" fontId="3" fillId="2" borderId="28" xfId="3" applyFont="1" applyFill="1" applyBorder="1" applyAlignment="1" applyProtection="1">
      <alignment horizontal="center" vertical="center"/>
    </xf>
    <xf numFmtId="0" fontId="3" fillId="0" borderId="57" xfId="0" applyFont="1" applyBorder="1" applyAlignment="1" applyProtection="1">
      <alignment horizontal="center" vertical="center" wrapText="1" shrinkToFit="1"/>
    </xf>
    <xf numFmtId="0" fontId="3" fillId="0" borderId="24" xfId="0" applyFont="1" applyBorder="1" applyAlignment="1" applyProtection="1">
      <alignment horizontal="center" vertical="center" wrapText="1" shrinkToFit="1"/>
    </xf>
    <xf numFmtId="0" fontId="3" fillId="0" borderId="22" xfId="0" applyFont="1" applyBorder="1" applyAlignment="1" applyProtection="1">
      <alignment horizontal="center" vertical="center" wrapText="1" shrinkToFit="1"/>
    </xf>
    <xf numFmtId="0" fontId="13" fillId="2" borderId="20" xfId="0" applyFont="1" applyFill="1" applyBorder="1" applyAlignment="1" applyProtection="1">
      <alignment horizontal="center" vertical="center" textRotation="90" wrapText="1" shrinkToFit="1"/>
    </xf>
    <xf numFmtId="0" fontId="13" fillId="2" borderId="23" xfId="0" applyFont="1" applyFill="1" applyBorder="1" applyAlignment="1" applyProtection="1">
      <alignment horizontal="center" vertical="center" textRotation="90" wrapText="1" shrinkToFit="1"/>
    </xf>
    <xf numFmtId="0" fontId="3" fillId="0" borderId="33" xfId="0" applyFont="1" applyBorder="1" applyAlignment="1" applyProtection="1">
      <alignment horizontal="center" vertical="center" wrapText="1" shrinkToFit="1"/>
    </xf>
    <xf numFmtId="0" fontId="3" fillId="0" borderId="28" xfId="0" applyFont="1" applyBorder="1" applyAlignment="1" applyProtection="1">
      <alignment horizontal="center" vertical="center" wrapText="1" shrinkToFit="1"/>
    </xf>
    <xf numFmtId="0" fontId="3" fillId="0" borderId="20" xfId="0" applyFont="1" applyBorder="1" applyAlignment="1" applyProtection="1">
      <alignment horizontal="center" vertical="center" wrapText="1" shrinkToFit="1"/>
    </xf>
    <xf numFmtId="0" fontId="3" fillId="0" borderId="73" xfId="0" applyFont="1" applyBorder="1" applyAlignment="1" applyProtection="1">
      <alignment horizontal="center" vertical="center" wrapText="1" shrinkToFit="1"/>
    </xf>
    <xf numFmtId="0" fontId="3" fillId="0" borderId="34" xfId="0" applyFont="1" applyBorder="1" applyAlignment="1" applyProtection="1">
      <alignment horizontal="center" vertical="center" wrapText="1" shrinkToFit="1"/>
    </xf>
    <xf numFmtId="0" fontId="3" fillId="0" borderId="59" xfId="0" applyFont="1" applyBorder="1" applyAlignment="1" applyProtection="1">
      <alignment horizontal="center" vertical="center" wrapText="1" shrinkToFit="1"/>
    </xf>
    <xf numFmtId="0" fontId="3" fillId="0" borderId="23" xfId="0" applyFont="1" applyBorder="1" applyAlignment="1" applyProtection="1">
      <alignment horizontal="center" vertical="center" wrapText="1" shrinkToFit="1"/>
    </xf>
    <xf numFmtId="0" fontId="3" fillId="0" borderId="69" xfId="0" applyFont="1" applyBorder="1" applyAlignment="1" applyProtection="1">
      <alignment horizontal="center" vertical="center" wrapText="1" shrinkToFit="1"/>
    </xf>
    <xf numFmtId="14" fontId="14" fillId="2" borderId="55" xfId="0" applyNumberFormat="1" applyFont="1" applyFill="1" applyBorder="1" applyAlignment="1" applyProtection="1">
      <alignment horizontal="center" vertical="center" wrapText="1" shrinkToFit="1"/>
    </xf>
    <xf numFmtId="14" fontId="14" fillId="2" borderId="43" xfId="0" applyNumberFormat="1" applyFont="1" applyFill="1" applyBorder="1" applyAlignment="1" applyProtection="1">
      <alignment horizontal="center" vertical="center" wrapText="1" shrinkToFit="1"/>
    </xf>
    <xf numFmtId="14" fontId="14" fillId="2" borderId="44" xfId="0" applyNumberFormat="1" applyFont="1" applyFill="1" applyBorder="1" applyAlignment="1" applyProtection="1">
      <alignment horizontal="center" vertical="center" wrapText="1" shrinkToFit="1"/>
    </xf>
    <xf numFmtId="14" fontId="14" fillId="2" borderId="70" xfId="0" applyNumberFormat="1" applyFont="1" applyFill="1" applyBorder="1" applyAlignment="1" applyProtection="1">
      <alignment horizontal="center" vertical="center" wrapText="1" shrinkToFit="1"/>
    </xf>
    <xf numFmtId="14" fontId="14" fillId="2" borderId="0" xfId="0" applyNumberFormat="1" applyFont="1" applyFill="1" applyBorder="1" applyAlignment="1" applyProtection="1">
      <alignment horizontal="center" vertical="center" wrapText="1" shrinkToFit="1"/>
    </xf>
    <xf numFmtId="14" fontId="14" fillId="2" borderId="71" xfId="0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14" fontId="14" fillId="0" borderId="62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58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63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56" xfId="0" applyNumberFormat="1" applyFont="1" applyFill="1" applyBorder="1" applyAlignment="1" applyProtection="1">
      <alignment horizontal="center" vertical="center" wrapText="1" shrinkToFit="1"/>
    </xf>
    <xf numFmtId="0" fontId="3" fillId="0" borderId="53" xfId="0" applyFont="1" applyBorder="1" applyAlignment="1" applyProtection="1">
      <alignment horizontal="center" vertical="center" wrapText="1" shrinkToFit="1"/>
      <protection locked="0"/>
    </xf>
    <xf numFmtId="0" fontId="3" fillId="0" borderId="72" xfId="0" applyFont="1" applyBorder="1" applyAlignment="1" applyProtection="1">
      <alignment horizontal="center" vertical="center" wrapText="1" shrinkToFit="1"/>
      <protection locked="0"/>
    </xf>
    <xf numFmtId="0" fontId="3" fillId="0" borderId="21" xfId="0" applyFont="1" applyBorder="1" applyAlignment="1" applyProtection="1">
      <alignment horizontal="center" vertical="center" wrapText="1" shrinkToFit="1"/>
      <protection locked="0"/>
    </xf>
    <xf numFmtId="0" fontId="3" fillId="0" borderId="54" xfId="0" applyFont="1" applyBorder="1" applyAlignment="1" applyProtection="1">
      <alignment horizontal="center" vertical="center" wrapText="1" shrinkToFit="1"/>
      <protection locked="0"/>
    </xf>
    <xf numFmtId="0" fontId="3" fillId="0" borderId="64" xfId="0" applyFont="1" applyBorder="1" applyAlignment="1" applyProtection="1">
      <alignment horizontal="center" vertical="center" wrapText="1" shrinkToFit="1"/>
      <protection locked="0"/>
    </xf>
    <xf numFmtId="0" fontId="3" fillId="0" borderId="37" xfId="0" applyFont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 wrapText="1"/>
    </xf>
    <xf numFmtId="0" fontId="4" fillId="2" borderId="43" xfId="0" applyFont="1" applyFill="1" applyBorder="1" applyAlignment="1" applyProtection="1">
      <alignment horizontal="center" vertical="center" wrapText="1" shrinkToFit="1"/>
    </xf>
    <xf numFmtId="0" fontId="4" fillId="2" borderId="44" xfId="0" applyFont="1" applyFill="1" applyBorder="1" applyAlignment="1" applyProtection="1">
      <alignment horizontal="center" vertical="center" wrapText="1" shrinkToFit="1"/>
    </xf>
    <xf numFmtId="0" fontId="4" fillId="2" borderId="24" xfId="0" applyFont="1" applyFill="1" applyBorder="1" applyAlignment="1" applyProtection="1">
      <alignment horizontal="center" vertical="center" wrapText="1" shrinkToFit="1"/>
    </xf>
    <xf numFmtId="0" fontId="4" fillId="2" borderId="22" xfId="0" applyFont="1" applyFill="1" applyBorder="1" applyAlignment="1" applyProtection="1">
      <alignment horizontal="center" vertical="center" wrapText="1" shrinkToFit="1"/>
    </xf>
    <xf numFmtId="0" fontId="4" fillId="2" borderId="58" xfId="0" applyFont="1" applyFill="1" applyBorder="1" applyAlignment="1" applyProtection="1">
      <alignment horizontal="center" vertical="center" shrinkToFit="1"/>
    </xf>
    <xf numFmtId="0" fontId="4" fillId="2" borderId="63" xfId="0" applyFont="1" applyFill="1" applyBorder="1" applyAlignment="1" applyProtection="1">
      <alignment horizontal="center" vertical="center" shrinkToFit="1"/>
    </xf>
    <xf numFmtId="38" fontId="15" fillId="2" borderId="45" xfId="1" quotePrefix="1" applyNumberFormat="1" applyFont="1" applyFill="1" applyBorder="1" applyAlignment="1" applyProtection="1">
      <alignment horizontal="center" vertical="center" wrapText="1" shrinkToFit="1"/>
    </xf>
    <xf numFmtId="0" fontId="15" fillId="2" borderId="68" xfId="1" applyNumberFormat="1" applyFont="1" applyFill="1" applyBorder="1" applyAlignment="1" applyProtection="1">
      <alignment horizontal="center" vertical="center" wrapText="1" shrinkToFit="1"/>
    </xf>
    <xf numFmtId="0" fontId="15" fillId="2" borderId="47" xfId="1" applyNumberFormat="1" applyFont="1" applyFill="1" applyBorder="1" applyAlignment="1" applyProtection="1">
      <alignment horizontal="center" vertical="center" wrapText="1" shrinkToFit="1"/>
    </xf>
    <xf numFmtId="0" fontId="15" fillId="2" borderId="48" xfId="1" applyNumberFormat="1" applyFont="1" applyFill="1" applyBorder="1" applyAlignment="1" applyProtection="1">
      <alignment horizontal="center" vertical="center" wrapText="1" shrinkToFit="1"/>
    </xf>
    <xf numFmtId="1" fontId="15" fillId="2" borderId="46" xfId="1" applyNumberFormat="1" applyFont="1" applyFill="1" applyBorder="1" applyAlignment="1" applyProtection="1">
      <alignment horizontal="center" vertical="center" wrapText="1" shrinkToFit="1"/>
    </xf>
    <xf numFmtId="1" fontId="4" fillId="0" borderId="43" xfId="0" applyNumberFormat="1" applyFont="1" applyBorder="1" applyAlignment="1" applyProtection="1">
      <alignment horizontal="center" vertical="top" shrinkToFit="1"/>
    </xf>
    <xf numFmtId="1" fontId="23" fillId="0" borderId="4" xfId="0" applyNumberFormat="1" applyFont="1" applyBorder="1" applyAlignment="1" applyProtection="1">
      <alignment horizontal="center" vertical="center" wrapText="1" shrinkToFit="1" readingOrder="2"/>
    </xf>
    <xf numFmtId="164" fontId="4" fillId="0" borderId="4" xfId="0" quotePrefix="1" applyNumberFormat="1" applyFont="1" applyBorder="1" applyAlignment="1" applyProtection="1">
      <alignment horizontal="right" vertical="center" wrapText="1"/>
    </xf>
    <xf numFmtId="1" fontId="7" fillId="0" borderId="4" xfId="0" applyNumberFormat="1" applyFont="1" applyBorder="1" applyAlignment="1" applyProtection="1">
      <alignment horizontal="center" vertical="center" wrapText="1" shrinkToFit="1" readingOrder="2"/>
    </xf>
    <xf numFmtId="0" fontId="7" fillId="0" borderId="43" xfId="3" applyNumberFormat="1" applyFont="1" applyBorder="1" applyAlignment="1" applyProtection="1">
      <alignment horizontal="left"/>
    </xf>
  </cellXfs>
  <cellStyles count="6">
    <cellStyle name="Comma" xfId="1" builtinId="3"/>
    <cellStyle name="Normal" xfId="0" builtinId="0"/>
    <cellStyle name="Normal 2" xfId="3"/>
    <cellStyle name="Normal 2 3" xfId="5"/>
    <cellStyle name="Normal 3" xfId="2"/>
    <cellStyle name="Normal 4" xfId="4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Z33"/>
  <sheetViews>
    <sheetView showGridLines="0" zoomScaleNormal="100" zoomScaleSheetLayoutView="100" workbookViewId="0">
      <selection activeCell="O11" sqref="O11"/>
    </sheetView>
  </sheetViews>
  <sheetFormatPr defaultColWidth="9.28515625" defaultRowHeight="17.25"/>
  <cols>
    <col min="1" max="1" width="0.85546875" style="11" customWidth="1"/>
    <col min="2" max="3" width="4.85546875" style="11" customWidth="1"/>
    <col min="4" max="4" width="4.85546875" style="100" customWidth="1"/>
    <col min="5" max="12" width="4.85546875" style="11" customWidth="1"/>
    <col min="13" max="13" width="4.85546875" style="98" customWidth="1"/>
    <col min="14" max="14" width="4.85546875" style="11" customWidth="1"/>
    <col min="15" max="17" width="4.85546875" style="100" customWidth="1"/>
    <col min="18" max="21" width="4.85546875" style="11" customWidth="1"/>
    <col min="22" max="22" width="4.85546875" style="98" customWidth="1"/>
    <col min="23" max="26" width="4.85546875" style="11" customWidth="1"/>
    <col min="27" max="27" width="4.85546875" style="100" customWidth="1"/>
    <col min="28" max="28" width="4.85546875" style="11" customWidth="1"/>
    <col min="29" max="29" width="10.140625" style="11" customWidth="1"/>
    <col min="30" max="30" width="3.140625" style="11" customWidth="1"/>
    <col min="31" max="31" width="0.7109375" style="11" customWidth="1"/>
    <col min="32" max="33" width="9.28515625" style="11"/>
    <col min="34" max="34" width="9.28515625" style="62"/>
    <col min="35" max="35" width="9.28515625" style="11"/>
    <col min="36" max="36" width="9.28515625" style="62"/>
    <col min="37" max="38" width="9.28515625" style="11"/>
    <col min="39" max="39" width="9.28515625" style="62"/>
    <col min="40" max="51" width="9.28515625" style="11"/>
    <col min="52" max="52" width="9.28515625" style="62"/>
    <col min="53" max="16384" width="9.28515625" style="11"/>
  </cols>
  <sheetData>
    <row r="1" spans="1:31" ht="5.25" customHeight="1" thickTop="1" thickBot="1">
      <c r="A1" s="223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5"/>
    </row>
    <row r="2" spans="1:31" ht="23.1" customHeight="1">
      <c r="A2" s="1"/>
      <c r="B2" s="212" t="s">
        <v>6</v>
      </c>
      <c r="C2" s="213"/>
      <c r="D2" s="213"/>
      <c r="E2" s="213"/>
      <c r="F2" s="214"/>
      <c r="G2" s="10"/>
      <c r="H2" s="232" t="s">
        <v>96</v>
      </c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45"/>
      <c r="Z2" s="226" t="s">
        <v>14</v>
      </c>
      <c r="AA2" s="227"/>
      <c r="AB2" s="227"/>
      <c r="AC2" s="227"/>
      <c r="AD2" s="228"/>
      <c r="AE2" s="2"/>
    </row>
    <row r="3" spans="1:31" ht="23.1" customHeight="1" thickBot="1">
      <c r="A3" s="1"/>
      <c r="B3" s="206"/>
      <c r="C3" s="207"/>
      <c r="D3" s="207"/>
      <c r="E3" s="207"/>
      <c r="F3" s="208"/>
      <c r="G3" s="10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45"/>
      <c r="Z3" s="229"/>
      <c r="AA3" s="230"/>
      <c r="AB3" s="230"/>
      <c r="AC3" s="230"/>
      <c r="AD3" s="231"/>
      <c r="AE3" s="2"/>
    </row>
    <row r="4" spans="1:31" ht="5.0999999999999996" customHeight="1" thickBot="1">
      <c r="A4" s="1"/>
      <c r="B4" s="45"/>
      <c r="C4" s="45"/>
      <c r="E4" s="62"/>
      <c r="F4" s="10"/>
      <c r="G4" s="10"/>
      <c r="H4" s="10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62"/>
      <c r="Y4" s="45"/>
      <c r="Z4" s="229"/>
      <c r="AA4" s="230"/>
      <c r="AB4" s="230"/>
      <c r="AC4" s="230"/>
      <c r="AD4" s="231"/>
      <c r="AE4" s="2"/>
    </row>
    <row r="5" spans="1:31" ht="23.1" customHeight="1">
      <c r="A5" s="1"/>
      <c r="B5" s="212" t="s">
        <v>108</v>
      </c>
      <c r="C5" s="213"/>
      <c r="D5" s="213"/>
      <c r="E5" s="213"/>
      <c r="F5" s="214"/>
      <c r="G5" s="12"/>
      <c r="H5" s="12"/>
      <c r="I5" s="215"/>
      <c r="J5" s="216"/>
      <c r="K5" s="217"/>
      <c r="L5" s="218" t="s">
        <v>0</v>
      </c>
      <c r="M5" s="219"/>
      <c r="N5" s="219"/>
      <c r="O5" s="99"/>
      <c r="P5" s="99"/>
      <c r="Q5" s="99"/>
      <c r="R5" s="220"/>
      <c r="S5" s="221"/>
      <c r="T5" s="222"/>
      <c r="U5" s="199" t="s">
        <v>10</v>
      </c>
      <c r="V5" s="199"/>
      <c r="W5" s="199"/>
      <c r="X5" s="12"/>
      <c r="Y5" s="12"/>
      <c r="Z5" s="203"/>
      <c r="AA5" s="204"/>
      <c r="AB5" s="204"/>
      <c r="AC5" s="204"/>
      <c r="AD5" s="205"/>
      <c r="AE5" s="2"/>
    </row>
    <row r="6" spans="1:31" ht="5.0999999999999996" customHeight="1">
      <c r="A6" s="1"/>
      <c r="B6" s="203"/>
      <c r="C6" s="204"/>
      <c r="D6" s="204"/>
      <c r="E6" s="204"/>
      <c r="F6" s="205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45"/>
      <c r="W6" s="45"/>
      <c r="X6" s="12"/>
      <c r="Y6" s="12"/>
      <c r="Z6" s="203"/>
      <c r="AA6" s="204"/>
      <c r="AB6" s="204"/>
      <c r="AC6" s="204"/>
      <c r="AD6" s="205"/>
      <c r="AE6" s="2"/>
    </row>
    <row r="7" spans="1:31" ht="19.5" customHeight="1" thickBot="1">
      <c r="A7" s="1"/>
      <c r="B7" s="206"/>
      <c r="C7" s="207"/>
      <c r="D7" s="207"/>
      <c r="E7" s="207"/>
      <c r="F7" s="208"/>
      <c r="G7" s="45"/>
      <c r="H7" s="209" t="s">
        <v>5</v>
      </c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1"/>
      <c r="Y7" s="12"/>
      <c r="Z7" s="206"/>
      <c r="AA7" s="207"/>
      <c r="AB7" s="207"/>
      <c r="AC7" s="207"/>
      <c r="AD7" s="208"/>
      <c r="AE7" s="2"/>
    </row>
    <row r="8" spans="1:31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2"/>
    </row>
    <row r="9" spans="1:31" s="6" customFormat="1" ht="15" customHeight="1">
      <c r="A9" s="4"/>
      <c r="B9" s="187">
        <v>6</v>
      </c>
      <c r="C9" s="188"/>
      <c r="D9" s="189"/>
      <c r="E9" s="190">
        <v>5</v>
      </c>
      <c r="F9" s="188"/>
      <c r="G9" s="191">
        <v>4</v>
      </c>
      <c r="H9" s="192"/>
      <c r="I9" s="192"/>
      <c r="J9" s="193"/>
      <c r="K9" s="191">
        <v>3</v>
      </c>
      <c r="L9" s="193"/>
      <c r="M9" s="191">
        <v>2</v>
      </c>
      <c r="N9" s="192"/>
      <c r="O9" s="192"/>
      <c r="P9" s="192"/>
      <c r="Q9" s="192"/>
      <c r="R9" s="193"/>
      <c r="S9" s="138">
        <v>1</v>
      </c>
      <c r="T9" s="165"/>
      <c r="U9" s="194"/>
      <c r="V9" s="194"/>
      <c r="W9" s="194"/>
      <c r="X9" s="194"/>
      <c r="Y9" s="194"/>
      <c r="Z9" s="194"/>
      <c r="AA9" s="194"/>
      <c r="AB9" s="195"/>
      <c r="AC9" s="236"/>
      <c r="AD9" s="237"/>
      <c r="AE9" s="5"/>
    </row>
    <row r="10" spans="1:31" s="6" customFormat="1" ht="36.75" customHeight="1">
      <c r="A10" s="7"/>
      <c r="B10" s="171" t="s">
        <v>71</v>
      </c>
      <c r="C10" s="172"/>
      <c r="D10" s="173"/>
      <c r="E10" s="174" t="s">
        <v>72</v>
      </c>
      <c r="F10" s="173"/>
      <c r="G10" s="175" t="s">
        <v>67</v>
      </c>
      <c r="H10" s="176"/>
      <c r="I10" s="176"/>
      <c r="J10" s="177"/>
      <c r="K10" s="175" t="s">
        <v>73</v>
      </c>
      <c r="L10" s="177"/>
      <c r="M10" s="178" t="s">
        <v>68</v>
      </c>
      <c r="N10" s="180" t="s">
        <v>100</v>
      </c>
      <c r="O10" s="181"/>
      <c r="P10" s="181"/>
      <c r="Q10" s="181"/>
      <c r="R10" s="182"/>
      <c r="S10" s="183" t="s">
        <v>101</v>
      </c>
      <c r="T10" s="185" t="s">
        <v>65</v>
      </c>
      <c r="U10" s="196" t="s">
        <v>66</v>
      </c>
      <c r="V10" s="197"/>
      <c r="W10" s="197"/>
      <c r="X10" s="197"/>
      <c r="Y10" s="197"/>
      <c r="Z10" s="197"/>
      <c r="AA10" s="197"/>
      <c r="AB10" s="198"/>
      <c r="AC10" s="242" t="s">
        <v>19</v>
      </c>
      <c r="AD10" s="244" t="s">
        <v>2</v>
      </c>
      <c r="AE10" s="5"/>
    </row>
    <row r="11" spans="1:31" s="6" customFormat="1" ht="116.25" customHeight="1" thickBot="1">
      <c r="A11" s="7"/>
      <c r="B11" s="139" t="s">
        <v>74</v>
      </c>
      <c r="C11" s="140" t="s">
        <v>75</v>
      </c>
      <c r="D11" s="141" t="s">
        <v>76</v>
      </c>
      <c r="E11" s="131" t="s">
        <v>77</v>
      </c>
      <c r="F11" s="158" t="s">
        <v>78</v>
      </c>
      <c r="G11" s="142" t="s">
        <v>98</v>
      </c>
      <c r="H11" s="143" t="s">
        <v>69</v>
      </c>
      <c r="I11" s="143" t="s">
        <v>70</v>
      </c>
      <c r="J11" s="144" t="s">
        <v>79</v>
      </c>
      <c r="K11" s="145" t="s">
        <v>80</v>
      </c>
      <c r="L11" s="146" t="s">
        <v>81</v>
      </c>
      <c r="M11" s="179"/>
      <c r="N11" s="147" t="s">
        <v>82</v>
      </c>
      <c r="O11" s="166" t="s">
        <v>83</v>
      </c>
      <c r="P11" s="140" t="s">
        <v>84</v>
      </c>
      <c r="Q11" s="140" t="s">
        <v>85</v>
      </c>
      <c r="R11" s="148" t="s">
        <v>86</v>
      </c>
      <c r="S11" s="184"/>
      <c r="T11" s="186"/>
      <c r="U11" s="147" t="s">
        <v>87</v>
      </c>
      <c r="V11" s="140" t="s">
        <v>88</v>
      </c>
      <c r="W11" s="140" t="s">
        <v>89</v>
      </c>
      <c r="X11" s="140" t="s">
        <v>90</v>
      </c>
      <c r="Y11" s="140" t="s">
        <v>91</v>
      </c>
      <c r="Z11" s="140" t="s">
        <v>92</v>
      </c>
      <c r="AA11" s="140" t="s">
        <v>93</v>
      </c>
      <c r="AB11" s="167" t="s">
        <v>94</v>
      </c>
      <c r="AC11" s="243"/>
      <c r="AD11" s="245"/>
      <c r="AE11" s="5"/>
    </row>
    <row r="12" spans="1:31" s="6" customFormat="1" ht="23.1" customHeight="1">
      <c r="A12" s="4"/>
      <c r="B12" s="63">
        <f>کراچی!B27</f>
        <v>0</v>
      </c>
      <c r="C12" s="37">
        <f>کراچی!C27</f>
        <v>0</v>
      </c>
      <c r="D12" s="36">
        <f>کراچی!D27</f>
        <v>0</v>
      </c>
      <c r="E12" s="39">
        <f>کراچی!E27</f>
        <v>0</v>
      </c>
      <c r="F12" s="40">
        <f>کراچی!F27</f>
        <v>0</v>
      </c>
      <c r="G12" s="39">
        <f>کراچی!G27</f>
        <v>0</v>
      </c>
      <c r="H12" s="107">
        <f>کراچی!H27</f>
        <v>0</v>
      </c>
      <c r="I12" s="107">
        <f>کراچی!I27</f>
        <v>0</v>
      </c>
      <c r="J12" s="40">
        <f>کراچی!J27</f>
        <v>0</v>
      </c>
      <c r="K12" s="35">
        <f>کراچی!K27</f>
        <v>0</v>
      </c>
      <c r="L12" s="36">
        <f>کراچی!L27</f>
        <v>0</v>
      </c>
      <c r="M12" s="163">
        <f>کراچی!M27</f>
        <v>0</v>
      </c>
      <c r="N12" s="35">
        <f>کراچی!N27</f>
        <v>0</v>
      </c>
      <c r="O12" s="37">
        <f>کراچی!O27</f>
        <v>0</v>
      </c>
      <c r="P12" s="37">
        <f>کراچی!P27</f>
        <v>0</v>
      </c>
      <c r="Q12" s="37">
        <f>کراچی!Q27</f>
        <v>0</v>
      </c>
      <c r="R12" s="36">
        <f>کراچی!R27</f>
        <v>0</v>
      </c>
      <c r="S12" s="163">
        <f>کراچی!S27</f>
        <v>0</v>
      </c>
      <c r="T12" s="105">
        <f>کراچی!T27</f>
        <v>0</v>
      </c>
      <c r="U12" s="35">
        <f>کراچی!U27</f>
        <v>0</v>
      </c>
      <c r="V12" s="37">
        <f>کراچی!V27</f>
        <v>0</v>
      </c>
      <c r="W12" s="37">
        <f>کراچی!W27</f>
        <v>0</v>
      </c>
      <c r="X12" s="37">
        <f>کراچی!X27</f>
        <v>0</v>
      </c>
      <c r="Y12" s="37">
        <f>کراچی!Y27</f>
        <v>0</v>
      </c>
      <c r="Z12" s="37">
        <f>کراچی!Z27</f>
        <v>0</v>
      </c>
      <c r="AA12" s="37">
        <f>کراچی!AA27</f>
        <v>0</v>
      </c>
      <c r="AB12" s="74">
        <f>کراچی!AB27</f>
        <v>0</v>
      </c>
      <c r="AC12" s="48" t="s">
        <v>7</v>
      </c>
      <c r="AD12" s="21">
        <v>1</v>
      </c>
      <c r="AE12" s="5"/>
    </row>
    <row r="13" spans="1:31" s="6" customFormat="1" ht="23.1" customHeight="1">
      <c r="A13" s="4"/>
      <c r="B13" s="38">
        <f>'اندرونِ سندھ'!B27</f>
        <v>0</v>
      </c>
      <c r="C13" s="44">
        <f>'اندرونِ سندھ'!C27</f>
        <v>0</v>
      </c>
      <c r="D13" s="36">
        <f>'اندرونِ سندھ'!D27</f>
        <v>0</v>
      </c>
      <c r="E13" s="39">
        <f>'اندرونِ سندھ'!E27</f>
        <v>0</v>
      </c>
      <c r="F13" s="40">
        <f>'اندرونِ سندھ'!F27</f>
        <v>0</v>
      </c>
      <c r="G13" s="39">
        <f>'اندرونِ سندھ'!G27</f>
        <v>0</v>
      </c>
      <c r="H13" s="107">
        <f>'اندرونِ سندھ'!H27</f>
        <v>0</v>
      </c>
      <c r="I13" s="107">
        <f>'اندرونِ سندھ'!I27</f>
        <v>0</v>
      </c>
      <c r="J13" s="40">
        <f>'اندرونِ سندھ'!J27</f>
        <v>0</v>
      </c>
      <c r="K13" s="41">
        <f>'اندرونِ سندھ'!K27</f>
        <v>0</v>
      </c>
      <c r="L13" s="42">
        <f>'اندرونِ سندھ'!L27</f>
        <v>0</v>
      </c>
      <c r="M13" s="164">
        <f>'اندرونِ سندھ'!M27</f>
        <v>0</v>
      </c>
      <c r="N13" s="41">
        <f>'اندرونِ سندھ'!N27</f>
        <v>0</v>
      </c>
      <c r="O13" s="44">
        <f>'اندرونِ سندھ'!O27</f>
        <v>0</v>
      </c>
      <c r="P13" s="44">
        <f>'اندرونِ سندھ'!P27</f>
        <v>0</v>
      </c>
      <c r="Q13" s="44">
        <f>'اندرونِ سندھ'!Q27</f>
        <v>0</v>
      </c>
      <c r="R13" s="42">
        <f>'اندرونِ سندھ'!R27</f>
        <v>0</v>
      </c>
      <c r="S13" s="164">
        <f>'اندرونِ سندھ'!S27</f>
        <v>0</v>
      </c>
      <c r="T13" s="43">
        <f>'اندرونِ سندھ'!T27</f>
        <v>0</v>
      </c>
      <c r="U13" s="41">
        <f>'اندرونِ سندھ'!U27</f>
        <v>0</v>
      </c>
      <c r="V13" s="44">
        <f>'اندرونِ سندھ'!V27</f>
        <v>0</v>
      </c>
      <c r="W13" s="44">
        <f>'اندرونِ سندھ'!W27</f>
        <v>0</v>
      </c>
      <c r="X13" s="44">
        <f>'اندرونِ سندھ'!X27</f>
        <v>0</v>
      </c>
      <c r="Y13" s="44">
        <f>'اندرونِ سندھ'!Y27</f>
        <v>0</v>
      </c>
      <c r="Z13" s="44">
        <f>'اندرونِ سندھ'!Z27</f>
        <v>0</v>
      </c>
      <c r="AA13" s="44">
        <f>'اندرونِ سندھ'!AA27</f>
        <v>0</v>
      </c>
      <c r="AB13" s="42">
        <f>'اندرونِ سندھ'!AB27</f>
        <v>0</v>
      </c>
      <c r="AC13" s="49" t="s">
        <v>109</v>
      </c>
      <c r="AD13" s="24">
        <f>AD12+1</f>
        <v>2</v>
      </c>
      <c r="AE13" s="5"/>
    </row>
    <row r="14" spans="1:31" s="6" customFormat="1" ht="23.1" customHeight="1">
      <c r="A14" s="4"/>
      <c r="B14" s="38">
        <f>بلوچستان!B27</f>
        <v>0</v>
      </c>
      <c r="C14" s="44">
        <f>بلوچستان!C27</f>
        <v>0</v>
      </c>
      <c r="D14" s="42">
        <f>بلوچستان!D27</f>
        <v>0</v>
      </c>
      <c r="E14" s="41">
        <f>بلوچستان!E27</f>
        <v>0</v>
      </c>
      <c r="F14" s="42">
        <f>بلوچستان!F27</f>
        <v>0</v>
      </c>
      <c r="G14" s="41">
        <f>بلوچستان!G27</f>
        <v>0</v>
      </c>
      <c r="H14" s="44">
        <f>بلوچستان!H27</f>
        <v>0</v>
      </c>
      <c r="I14" s="44">
        <f>بلوچستان!I27</f>
        <v>0</v>
      </c>
      <c r="J14" s="42">
        <f>بلوچستان!J27</f>
        <v>0</v>
      </c>
      <c r="K14" s="41">
        <f>بلوچستان!K27</f>
        <v>0</v>
      </c>
      <c r="L14" s="42">
        <f>بلوچستان!L27</f>
        <v>0</v>
      </c>
      <c r="M14" s="164">
        <f>بلوچستان!M27</f>
        <v>0</v>
      </c>
      <c r="N14" s="41">
        <f>بلوچستان!N27</f>
        <v>0</v>
      </c>
      <c r="O14" s="44">
        <f>بلوچستان!O27</f>
        <v>0</v>
      </c>
      <c r="P14" s="44">
        <f>بلوچستان!P27</f>
        <v>0</v>
      </c>
      <c r="Q14" s="44">
        <f>بلوچستان!Q27</f>
        <v>0</v>
      </c>
      <c r="R14" s="42">
        <f>بلوچستان!R27</f>
        <v>0</v>
      </c>
      <c r="S14" s="164">
        <f>بلوچستان!S27</f>
        <v>0</v>
      </c>
      <c r="T14" s="43">
        <f>بلوچستان!T27</f>
        <v>0</v>
      </c>
      <c r="U14" s="41">
        <f>بلوچستان!U27</f>
        <v>0</v>
      </c>
      <c r="V14" s="44">
        <f>بلوچستان!V27</f>
        <v>0</v>
      </c>
      <c r="W14" s="44">
        <f>بلوچستان!W27</f>
        <v>0</v>
      </c>
      <c r="X14" s="44">
        <f>بلوچستان!X27</f>
        <v>0</v>
      </c>
      <c r="Y14" s="44">
        <f>بلوچستان!Y27</f>
        <v>0</v>
      </c>
      <c r="Z14" s="44">
        <f>بلوچستان!Z27</f>
        <v>0</v>
      </c>
      <c r="AA14" s="44">
        <f>بلوچستان!AA27</f>
        <v>0</v>
      </c>
      <c r="AB14" s="42">
        <f>بلوچستان!AB27</f>
        <v>0</v>
      </c>
      <c r="AC14" s="49" t="s">
        <v>13</v>
      </c>
      <c r="AD14" s="24">
        <f t="shared" ref="AD14:AD15" si="0">AD13+1</f>
        <v>3</v>
      </c>
      <c r="AE14" s="5"/>
    </row>
    <row r="15" spans="1:31" s="6" customFormat="1" ht="23.1" customHeight="1">
      <c r="A15" s="4"/>
      <c r="B15" s="38">
        <f>پنجاب!B27</f>
        <v>0</v>
      </c>
      <c r="C15" s="44">
        <f>پنجاب!C27</f>
        <v>0</v>
      </c>
      <c r="D15" s="42">
        <f>پنجاب!D27</f>
        <v>0</v>
      </c>
      <c r="E15" s="41">
        <f>پنجاب!E27</f>
        <v>0</v>
      </c>
      <c r="F15" s="42">
        <f>پنجاب!F27</f>
        <v>0</v>
      </c>
      <c r="G15" s="41">
        <f>پنجاب!G27</f>
        <v>0</v>
      </c>
      <c r="H15" s="44">
        <f>پنجاب!H27</f>
        <v>0</v>
      </c>
      <c r="I15" s="44">
        <f>پنجاب!I27</f>
        <v>0</v>
      </c>
      <c r="J15" s="42">
        <f>پنجاب!J27</f>
        <v>0</v>
      </c>
      <c r="K15" s="41">
        <f>پنجاب!K27</f>
        <v>0</v>
      </c>
      <c r="L15" s="42">
        <f>پنجاب!L27</f>
        <v>0</v>
      </c>
      <c r="M15" s="164">
        <f>پنجاب!M27</f>
        <v>0</v>
      </c>
      <c r="N15" s="41">
        <f>پنجاب!N27</f>
        <v>0</v>
      </c>
      <c r="O15" s="44">
        <f>پنجاب!O27</f>
        <v>0</v>
      </c>
      <c r="P15" s="44">
        <f>پنجاب!P27</f>
        <v>0</v>
      </c>
      <c r="Q15" s="44">
        <f>پنجاب!Q27</f>
        <v>0</v>
      </c>
      <c r="R15" s="42">
        <f>پنجاب!R27</f>
        <v>0</v>
      </c>
      <c r="S15" s="164">
        <f>پنجاب!S27</f>
        <v>0</v>
      </c>
      <c r="T15" s="43">
        <f>پنجاب!T27</f>
        <v>0</v>
      </c>
      <c r="U15" s="41">
        <f>پنجاب!U27</f>
        <v>0</v>
      </c>
      <c r="V15" s="44">
        <f>پنجاب!V27</f>
        <v>0</v>
      </c>
      <c r="W15" s="44">
        <f>پنجاب!W27</f>
        <v>0</v>
      </c>
      <c r="X15" s="44">
        <f>پنجاب!X27</f>
        <v>0</v>
      </c>
      <c r="Y15" s="44">
        <f>پنجاب!Y27</f>
        <v>0</v>
      </c>
      <c r="Z15" s="44">
        <f>پنجاب!Z27</f>
        <v>0</v>
      </c>
      <c r="AA15" s="44">
        <f>پنجاب!AA27</f>
        <v>0</v>
      </c>
      <c r="AB15" s="42">
        <f>پنجاب!AB27</f>
        <v>0</v>
      </c>
      <c r="AC15" s="50" t="s">
        <v>22</v>
      </c>
      <c r="AD15" s="24">
        <f t="shared" si="0"/>
        <v>4</v>
      </c>
      <c r="AE15" s="5"/>
    </row>
    <row r="16" spans="1:31" s="6" customFormat="1" ht="23.1" customHeight="1">
      <c r="A16" s="4"/>
      <c r="B16" s="38">
        <f>'اسلام آباد'!B27</f>
        <v>0</v>
      </c>
      <c r="C16" s="44">
        <f>'اسلام آباد'!C27</f>
        <v>0</v>
      </c>
      <c r="D16" s="42">
        <f>'اسلام آباد'!D27</f>
        <v>0</v>
      </c>
      <c r="E16" s="41">
        <f>'اسلام آباد'!E27</f>
        <v>0</v>
      </c>
      <c r="F16" s="42">
        <f>'اسلام آباد'!F27</f>
        <v>0</v>
      </c>
      <c r="G16" s="41">
        <f>'اسلام آباد'!G27</f>
        <v>0</v>
      </c>
      <c r="H16" s="44">
        <f>'اسلام آباد'!H27</f>
        <v>0</v>
      </c>
      <c r="I16" s="44">
        <f>'اسلام آباد'!I27</f>
        <v>0</v>
      </c>
      <c r="J16" s="42">
        <f>'اسلام آباد'!J27</f>
        <v>0</v>
      </c>
      <c r="K16" s="41">
        <f>'اسلام آباد'!K27</f>
        <v>0</v>
      </c>
      <c r="L16" s="42">
        <f>'اسلام آباد'!L27</f>
        <v>0</v>
      </c>
      <c r="M16" s="164">
        <f>'اسلام آباد'!M27</f>
        <v>0</v>
      </c>
      <c r="N16" s="41">
        <f>'اسلام آباد'!N27</f>
        <v>0</v>
      </c>
      <c r="O16" s="44">
        <f>'اسلام آباد'!O27</f>
        <v>0</v>
      </c>
      <c r="P16" s="44">
        <f>'اسلام آباد'!P27</f>
        <v>0</v>
      </c>
      <c r="Q16" s="44">
        <f>'اسلام آباد'!Q27</f>
        <v>0</v>
      </c>
      <c r="R16" s="42">
        <f>'اسلام آباد'!R27</f>
        <v>0</v>
      </c>
      <c r="S16" s="164">
        <f>'اسلام آباد'!S27</f>
        <v>0</v>
      </c>
      <c r="T16" s="43">
        <f>'اسلام آباد'!T27</f>
        <v>0</v>
      </c>
      <c r="U16" s="41">
        <f>'اسلام آباد'!U27</f>
        <v>0</v>
      </c>
      <c r="V16" s="44">
        <f>'اسلام آباد'!V27</f>
        <v>0</v>
      </c>
      <c r="W16" s="44">
        <f>'اسلام آباد'!W27</f>
        <v>0</v>
      </c>
      <c r="X16" s="44">
        <f>'اسلام آباد'!X27</f>
        <v>0</v>
      </c>
      <c r="Y16" s="44">
        <f>'اسلام آباد'!Y27</f>
        <v>0</v>
      </c>
      <c r="Z16" s="44">
        <f>'اسلام آباد'!Z27</f>
        <v>0</v>
      </c>
      <c r="AA16" s="44">
        <f>'اسلام آباد'!AA27</f>
        <v>0</v>
      </c>
      <c r="AB16" s="42">
        <f>'اسلام آباد'!AB27</f>
        <v>0</v>
      </c>
      <c r="AC16" s="49" t="s">
        <v>8</v>
      </c>
      <c r="AD16" s="25">
        <f t="shared" ref="AD16:AD27" si="1">AD15+1</f>
        <v>5</v>
      </c>
      <c r="AE16" s="5"/>
    </row>
    <row r="17" spans="1:31" s="6" customFormat="1" ht="23.1" customHeight="1">
      <c r="A17" s="4"/>
      <c r="B17" s="38">
        <f>'گلگت بلتستان'!B27</f>
        <v>0</v>
      </c>
      <c r="C17" s="44">
        <f>'گلگت بلتستان'!C27</f>
        <v>0</v>
      </c>
      <c r="D17" s="42">
        <f>'گلگت بلتستان'!D27</f>
        <v>0</v>
      </c>
      <c r="E17" s="41">
        <f>'گلگت بلتستان'!E27</f>
        <v>0</v>
      </c>
      <c r="F17" s="42">
        <f>'گلگت بلتستان'!F27</f>
        <v>0</v>
      </c>
      <c r="G17" s="41">
        <f>'گلگت بلتستان'!G27</f>
        <v>0</v>
      </c>
      <c r="H17" s="44">
        <f>'گلگت بلتستان'!H27</f>
        <v>0</v>
      </c>
      <c r="I17" s="44">
        <f>'گلگت بلتستان'!I27</f>
        <v>0</v>
      </c>
      <c r="J17" s="42">
        <f>'گلگت بلتستان'!J27</f>
        <v>0</v>
      </c>
      <c r="K17" s="41">
        <f>'گلگت بلتستان'!K27</f>
        <v>0</v>
      </c>
      <c r="L17" s="42">
        <f>'گلگت بلتستان'!L27</f>
        <v>0</v>
      </c>
      <c r="M17" s="164">
        <f>'گلگت بلتستان'!M27</f>
        <v>0</v>
      </c>
      <c r="N17" s="41">
        <f>'گلگت بلتستان'!N27</f>
        <v>0</v>
      </c>
      <c r="O17" s="44">
        <f>'گلگت بلتستان'!O27</f>
        <v>0</v>
      </c>
      <c r="P17" s="44">
        <f>'گلگت بلتستان'!P27</f>
        <v>0</v>
      </c>
      <c r="Q17" s="44">
        <f>'گلگت بلتستان'!Q27</f>
        <v>0</v>
      </c>
      <c r="R17" s="42">
        <f>'گلگت بلتستان'!R27</f>
        <v>0</v>
      </c>
      <c r="S17" s="164">
        <f>'گلگت بلتستان'!S27</f>
        <v>0</v>
      </c>
      <c r="T17" s="43">
        <f>'گلگت بلتستان'!T27</f>
        <v>0</v>
      </c>
      <c r="U17" s="41">
        <f>'گلگت بلتستان'!U27</f>
        <v>0</v>
      </c>
      <c r="V17" s="44">
        <f>'گلگت بلتستان'!V27</f>
        <v>0</v>
      </c>
      <c r="W17" s="44">
        <f>'گلگت بلتستان'!W27</f>
        <v>0</v>
      </c>
      <c r="X17" s="44">
        <f>'گلگت بلتستان'!X27</f>
        <v>0</v>
      </c>
      <c r="Y17" s="44">
        <f>'گلگت بلتستان'!Y27</f>
        <v>0</v>
      </c>
      <c r="Z17" s="44">
        <f>'گلگت بلتستان'!Z27</f>
        <v>0</v>
      </c>
      <c r="AA17" s="44">
        <f>'گلگت بلتستان'!AA27</f>
        <v>0</v>
      </c>
      <c r="AB17" s="42">
        <f>'گلگت بلتستان'!AB27</f>
        <v>0</v>
      </c>
      <c r="AC17" s="49" t="s">
        <v>23</v>
      </c>
      <c r="AD17" s="25">
        <f t="shared" si="1"/>
        <v>6</v>
      </c>
      <c r="AE17" s="5"/>
    </row>
    <row r="18" spans="1:31" s="6" customFormat="1" ht="23.1" customHeight="1">
      <c r="A18" s="4"/>
      <c r="B18" s="38">
        <f>'خیبر پختونخوا'!B27</f>
        <v>0</v>
      </c>
      <c r="C18" s="44">
        <f>'خیبر پختونخوا'!C27</f>
        <v>0</v>
      </c>
      <c r="D18" s="42">
        <f>'خیبر پختونخوا'!D27</f>
        <v>0</v>
      </c>
      <c r="E18" s="41">
        <f>'خیبر پختونخوا'!E27</f>
        <v>0</v>
      </c>
      <c r="F18" s="42">
        <f>'خیبر پختونخوا'!F27</f>
        <v>0</v>
      </c>
      <c r="G18" s="41">
        <f>'خیبر پختونخوا'!G27</f>
        <v>0</v>
      </c>
      <c r="H18" s="44">
        <f>'خیبر پختونخوا'!H27</f>
        <v>0</v>
      </c>
      <c r="I18" s="44">
        <f>'خیبر پختونخوا'!I27</f>
        <v>0</v>
      </c>
      <c r="J18" s="42">
        <f>'خیبر پختونخوا'!J27</f>
        <v>0</v>
      </c>
      <c r="K18" s="41">
        <f>'خیبر پختونخوا'!K27</f>
        <v>0</v>
      </c>
      <c r="L18" s="42">
        <f>'خیبر پختونخوا'!L27</f>
        <v>0</v>
      </c>
      <c r="M18" s="164">
        <f>'خیبر پختونخوا'!M27</f>
        <v>0</v>
      </c>
      <c r="N18" s="41">
        <f>'خیبر پختونخوا'!N27</f>
        <v>0</v>
      </c>
      <c r="O18" s="44">
        <f>'خیبر پختونخوا'!O27</f>
        <v>0</v>
      </c>
      <c r="P18" s="44">
        <f>'خیبر پختونخوا'!P27</f>
        <v>0</v>
      </c>
      <c r="Q18" s="44">
        <f>'خیبر پختونخوا'!Q27</f>
        <v>0</v>
      </c>
      <c r="R18" s="42">
        <f>'خیبر پختونخوا'!R27</f>
        <v>0</v>
      </c>
      <c r="S18" s="164">
        <f>'خیبر پختونخوا'!S27</f>
        <v>0</v>
      </c>
      <c r="T18" s="43">
        <f>'خیبر پختونخوا'!T27</f>
        <v>0</v>
      </c>
      <c r="U18" s="41">
        <f>'خیبر پختونخوا'!U27</f>
        <v>0</v>
      </c>
      <c r="V18" s="44">
        <f>'خیبر پختونخوا'!V27</f>
        <v>0</v>
      </c>
      <c r="W18" s="44">
        <f>'خیبر پختونخوا'!W27</f>
        <v>0</v>
      </c>
      <c r="X18" s="44">
        <f>'خیبر پختونخوا'!X27</f>
        <v>0</v>
      </c>
      <c r="Y18" s="44">
        <f>'خیبر پختونخوا'!Y27</f>
        <v>0</v>
      </c>
      <c r="Z18" s="44">
        <f>'خیبر پختونخوا'!Z27</f>
        <v>0</v>
      </c>
      <c r="AA18" s="44">
        <f>'خیبر پختونخوا'!AA27</f>
        <v>0</v>
      </c>
      <c r="AB18" s="42">
        <f>'خیبر پختونخوا'!AB27</f>
        <v>0</v>
      </c>
      <c r="AC18" s="49" t="s">
        <v>20</v>
      </c>
      <c r="AD18" s="25">
        <f t="shared" si="1"/>
        <v>7</v>
      </c>
      <c r="AE18" s="5"/>
    </row>
    <row r="19" spans="1:31" s="6" customFormat="1" ht="23.1" customHeight="1" thickBot="1">
      <c r="A19" s="4"/>
      <c r="B19" s="38">
        <f>کشمیر!B27</f>
        <v>0</v>
      </c>
      <c r="C19" s="44">
        <f>کشمیر!C27</f>
        <v>0</v>
      </c>
      <c r="D19" s="42">
        <f>کشمیر!D27</f>
        <v>0</v>
      </c>
      <c r="E19" s="41">
        <f>کشمیر!E27</f>
        <v>0</v>
      </c>
      <c r="F19" s="42">
        <f>کشمیر!F27</f>
        <v>0</v>
      </c>
      <c r="G19" s="39">
        <f>کشمیر!G27</f>
        <v>0</v>
      </c>
      <c r="H19" s="107">
        <f>کشمیر!H27</f>
        <v>0</v>
      </c>
      <c r="I19" s="107">
        <f>کشمیر!I27</f>
        <v>0</v>
      </c>
      <c r="J19" s="40">
        <f>کشمیر!J27</f>
        <v>0</v>
      </c>
      <c r="K19" s="41">
        <f>کشمیر!K27</f>
        <v>0</v>
      </c>
      <c r="L19" s="42">
        <f>کشمیر!L27</f>
        <v>0</v>
      </c>
      <c r="M19" s="164">
        <f>کشمیر!M27</f>
        <v>0</v>
      </c>
      <c r="N19" s="41">
        <f>کشمیر!N27</f>
        <v>0</v>
      </c>
      <c r="O19" s="44">
        <f>کشمیر!O27</f>
        <v>0</v>
      </c>
      <c r="P19" s="44">
        <f>کشمیر!P27</f>
        <v>0</v>
      </c>
      <c r="Q19" s="44">
        <f>کشمیر!Q27</f>
        <v>0</v>
      </c>
      <c r="R19" s="42">
        <f>کشمیر!R27</f>
        <v>0</v>
      </c>
      <c r="S19" s="164">
        <f>کشمیر!S27</f>
        <v>0</v>
      </c>
      <c r="T19" s="43">
        <f>کشمیر!T27</f>
        <v>0</v>
      </c>
      <c r="U19" s="41">
        <f>کشمیر!U27</f>
        <v>0</v>
      </c>
      <c r="V19" s="44">
        <f>کشمیر!V27</f>
        <v>0</v>
      </c>
      <c r="W19" s="44">
        <f>کشمیر!W27</f>
        <v>0</v>
      </c>
      <c r="X19" s="44">
        <f>کشمیر!X27</f>
        <v>0</v>
      </c>
      <c r="Y19" s="44">
        <f>کشمیر!Y27</f>
        <v>0</v>
      </c>
      <c r="Z19" s="44">
        <f>کشمیر!Z27</f>
        <v>0</v>
      </c>
      <c r="AA19" s="44">
        <f>کشمیر!AA27</f>
        <v>0</v>
      </c>
      <c r="AB19" s="42">
        <f>کشمیر!AB27</f>
        <v>0</v>
      </c>
      <c r="AC19" s="49" t="s">
        <v>21</v>
      </c>
      <c r="AD19" s="25">
        <f t="shared" si="1"/>
        <v>8</v>
      </c>
      <c r="AE19" s="5"/>
    </row>
    <row r="20" spans="1:31" s="6" customFormat="1" ht="27" hidden="1" customHeight="1">
      <c r="A20" s="4"/>
      <c r="B20" s="38"/>
      <c r="C20" s="44"/>
      <c r="D20" s="42"/>
      <c r="E20" s="41"/>
      <c r="F20" s="42"/>
      <c r="G20" s="39"/>
      <c r="H20" s="107"/>
      <c r="I20" s="107"/>
      <c r="J20" s="40"/>
      <c r="K20" s="41"/>
      <c r="L20" s="42"/>
      <c r="M20" s="164"/>
      <c r="N20" s="41"/>
      <c r="O20" s="44"/>
      <c r="P20" s="44"/>
      <c r="Q20" s="44"/>
      <c r="R20" s="42"/>
      <c r="S20" s="164"/>
      <c r="T20" s="43"/>
      <c r="U20" s="41"/>
      <c r="V20" s="44"/>
      <c r="W20" s="44"/>
      <c r="X20" s="44"/>
      <c r="Y20" s="44"/>
      <c r="Z20" s="44"/>
      <c r="AA20" s="44"/>
      <c r="AB20" s="42"/>
      <c r="AC20" s="49"/>
      <c r="AD20" s="25">
        <f t="shared" si="1"/>
        <v>9</v>
      </c>
      <c r="AE20" s="5"/>
    </row>
    <row r="21" spans="1:31" s="6" customFormat="1" ht="27" hidden="1" customHeight="1">
      <c r="A21" s="4"/>
      <c r="B21" s="38"/>
      <c r="C21" s="44"/>
      <c r="D21" s="42"/>
      <c r="E21" s="41"/>
      <c r="F21" s="42"/>
      <c r="G21" s="39"/>
      <c r="H21" s="107"/>
      <c r="I21" s="107"/>
      <c r="J21" s="40"/>
      <c r="K21" s="41"/>
      <c r="L21" s="42"/>
      <c r="M21" s="164"/>
      <c r="N21" s="41"/>
      <c r="O21" s="44"/>
      <c r="P21" s="44"/>
      <c r="Q21" s="44"/>
      <c r="R21" s="42"/>
      <c r="S21" s="164"/>
      <c r="T21" s="43"/>
      <c r="U21" s="41"/>
      <c r="V21" s="44"/>
      <c r="W21" s="44"/>
      <c r="X21" s="44"/>
      <c r="Y21" s="44"/>
      <c r="Z21" s="44"/>
      <c r="AA21" s="44"/>
      <c r="AB21" s="42"/>
      <c r="AC21" s="49"/>
      <c r="AD21" s="25">
        <f t="shared" si="1"/>
        <v>10</v>
      </c>
      <c r="AE21" s="5"/>
    </row>
    <row r="22" spans="1:31" s="6" customFormat="1" ht="27" hidden="1" customHeight="1">
      <c r="A22" s="4"/>
      <c r="B22" s="38"/>
      <c r="C22" s="44"/>
      <c r="D22" s="42"/>
      <c r="E22" s="41"/>
      <c r="F22" s="42"/>
      <c r="G22" s="39"/>
      <c r="H22" s="107"/>
      <c r="I22" s="107"/>
      <c r="J22" s="40"/>
      <c r="K22" s="41"/>
      <c r="L22" s="42"/>
      <c r="M22" s="164"/>
      <c r="N22" s="41"/>
      <c r="O22" s="44"/>
      <c r="P22" s="44"/>
      <c r="Q22" s="44"/>
      <c r="R22" s="42"/>
      <c r="S22" s="164"/>
      <c r="T22" s="43"/>
      <c r="U22" s="41"/>
      <c r="V22" s="44"/>
      <c r="W22" s="44"/>
      <c r="X22" s="44"/>
      <c r="Y22" s="44"/>
      <c r="Z22" s="44"/>
      <c r="AA22" s="44"/>
      <c r="AB22" s="42"/>
      <c r="AC22" s="49"/>
      <c r="AD22" s="25">
        <f t="shared" si="1"/>
        <v>11</v>
      </c>
      <c r="AE22" s="5"/>
    </row>
    <row r="23" spans="1:31" s="6" customFormat="1" ht="27" hidden="1" customHeight="1">
      <c r="A23" s="4"/>
      <c r="B23" s="38"/>
      <c r="C23" s="44"/>
      <c r="D23" s="42"/>
      <c r="E23" s="41"/>
      <c r="F23" s="42"/>
      <c r="G23" s="39"/>
      <c r="H23" s="107"/>
      <c r="I23" s="107"/>
      <c r="J23" s="40"/>
      <c r="K23" s="41"/>
      <c r="L23" s="42"/>
      <c r="M23" s="164"/>
      <c r="N23" s="41"/>
      <c r="O23" s="44"/>
      <c r="P23" s="44"/>
      <c r="Q23" s="44"/>
      <c r="R23" s="42"/>
      <c r="S23" s="164"/>
      <c r="T23" s="43"/>
      <c r="U23" s="41"/>
      <c r="V23" s="44"/>
      <c r="W23" s="44"/>
      <c r="X23" s="44"/>
      <c r="Y23" s="44"/>
      <c r="Z23" s="44"/>
      <c r="AA23" s="44"/>
      <c r="AB23" s="42"/>
      <c r="AC23" s="49"/>
      <c r="AD23" s="25">
        <f t="shared" si="1"/>
        <v>12</v>
      </c>
      <c r="AE23" s="5"/>
    </row>
    <row r="24" spans="1:31" s="6" customFormat="1" ht="27" hidden="1" customHeight="1">
      <c r="A24" s="4"/>
      <c r="B24" s="38"/>
      <c r="C24" s="44"/>
      <c r="D24" s="42"/>
      <c r="E24" s="41"/>
      <c r="F24" s="42"/>
      <c r="G24" s="39"/>
      <c r="H24" s="107"/>
      <c r="I24" s="107"/>
      <c r="J24" s="40"/>
      <c r="K24" s="41"/>
      <c r="L24" s="42"/>
      <c r="M24" s="164"/>
      <c r="N24" s="41"/>
      <c r="O24" s="44"/>
      <c r="P24" s="44"/>
      <c r="Q24" s="44"/>
      <c r="R24" s="42"/>
      <c r="S24" s="164"/>
      <c r="T24" s="43"/>
      <c r="U24" s="41"/>
      <c r="V24" s="44"/>
      <c r="W24" s="44"/>
      <c r="X24" s="44"/>
      <c r="Y24" s="44"/>
      <c r="Z24" s="44"/>
      <c r="AA24" s="44"/>
      <c r="AB24" s="42"/>
      <c r="AC24" s="49"/>
      <c r="AD24" s="25">
        <f t="shared" si="1"/>
        <v>13</v>
      </c>
      <c r="AE24" s="5"/>
    </row>
    <row r="25" spans="1:31" s="6" customFormat="1" ht="27" hidden="1" customHeight="1">
      <c r="A25" s="4"/>
      <c r="B25" s="38"/>
      <c r="C25" s="44"/>
      <c r="D25" s="42"/>
      <c r="E25" s="41"/>
      <c r="F25" s="42"/>
      <c r="G25" s="39"/>
      <c r="H25" s="107"/>
      <c r="I25" s="107"/>
      <c r="J25" s="40"/>
      <c r="K25" s="41"/>
      <c r="L25" s="42"/>
      <c r="M25" s="164"/>
      <c r="N25" s="41"/>
      <c r="O25" s="44"/>
      <c r="P25" s="44"/>
      <c r="Q25" s="44"/>
      <c r="R25" s="42"/>
      <c r="S25" s="164"/>
      <c r="T25" s="43"/>
      <c r="U25" s="41"/>
      <c r="V25" s="44"/>
      <c r="W25" s="44"/>
      <c r="X25" s="44"/>
      <c r="Y25" s="44"/>
      <c r="Z25" s="44"/>
      <c r="AA25" s="44"/>
      <c r="AB25" s="42"/>
      <c r="AC25" s="49"/>
      <c r="AD25" s="25">
        <f t="shared" si="1"/>
        <v>14</v>
      </c>
      <c r="AE25" s="5"/>
    </row>
    <row r="26" spans="1:31" s="6" customFormat="1" ht="27" hidden="1" customHeight="1">
      <c r="A26" s="4"/>
      <c r="B26" s="38"/>
      <c r="C26" s="44"/>
      <c r="D26" s="42"/>
      <c r="E26" s="41"/>
      <c r="F26" s="42"/>
      <c r="G26" s="39"/>
      <c r="H26" s="107"/>
      <c r="I26" s="107"/>
      <c r="J26" s="40"/>
      <c r="K26" s="41"/>
      <c r="L26" s="42"/>
      <c r="M26" s="164"/>
      <c r="N26" s="41"/>
      <c r="O26" s="44"/>
      <c r="P26" s="44"/>
      <c r="Q26" s="44"/>
      <c r="R26" s="42"/>
      <c r="S26" s="164"/>
      <c r="T26" s="43"/>
      <c r="U26" s="41"/>
      <c r="V26" s="44"/>
      <c r="W26" s="44"/>
      <c r="X26" s="44"/>
      <c r="Y26" s="44"/>
      <c r="Z26" s="44"/>
      <c r="AA26" s="44"/>
      <c r="AB26" s="42"/>
      <c r="AC26" s="49"/>
      <c r="AD26" s="25">
        <f t="shared" si="1"/>
        <v>15</v>
      </c>
      <c r="AE26" s="5"/>
    </row>
    <row r="27" spans="1:31" s="6" customFormat="1" ht="27" hidden="1" customHeight="1" thickBot="1">
      <c r="A27" s="4"/>
      <c r="B27" s="38"/>
      <c r="C27" s="44"/>
      <c r="D27" s="42"/>
      <c r="E27" s="41"/>
      <c r="F27" s="42"/>
      <c r="G27" s="39"/>
      <c r="H27" s="107"/>
      <c r="I27" s="107"/>
      <c r="J27" s="40"/>
      <c r="K27" s="41"/>
      <c r="L27" s="42"/>
      <c r="M27" s="164"/>
      <c r="N27" s="41"/>
      <c r="O27" s="44"/>
      <c r="P27" s="44"/>
      <c r="Q27" s="44"/>
      <c r="R27" s="42"/>
      <c r="S27" s="164"/>
      <c r="T27" s="43"/>
      <c r="U27" s="41"/>
      <c r="V27" s="44"/>
      <c r="W27" s="44"/>
      <c r="X27" s="44"/>
      <c r="Y27" s="44"/>
      <c r="Z27" s="44"/>
      <c r="AA27" s="44"/>
      <c r="AB27" s="42"/>
      <c r="AC27" s="49"/>
      <c r="AD27" s="25">
        <f t="shared" si="1"/>
        <v>16</v>
      </c>
      <c r="AE27" s="5"/>
    </row>
    <row r="28" spans="1:31" s="6" customFormat="1" ht="23.1" customHeight="1">
      <c r="A28" s="4"/>
      <c r="B28" s="26">
        <f t="shared" ref="B28:AB28" si="2">SUM(B12:B27)</f>
        <v>0</v>
      </c>
      <c r="C28" s="31">
        <f t="shared" si="2"/>
        <v>0</v>
      </c>
      <c r="D28" s="29">
        <f t="shared" si="2"/>
        <v>0</v>
      </c>
      <c r="E28" s="30">
        <f t="shared" si="2"/>
        <v>0</v>
      </c>
      <c r="F28" s="29">
        <f t="shared" si="2"/>
        <v>0</v>
      </c>
      <c r="G28" s="30">
        <f t="shared" si="2"/>
        <v>0</v>
      </c>
      <c r="H28" s="31">
        <f t="shared" si="2"/>
        <v>0</v>
      </c>
      <c r="I28" s="31">
        <f t="shared" si="2"/>
        <v>0</v>
      </c>
      <c r="J28" s="29">
        <f t="shared" si="2"/>
        <v>0</v>
      </c>
      <c r="K28" s="30">
        <f t="shared" si="2"/>
        <v>0</v>
      </c>
      <c r="L28" s="29">
        <f t="shared" si="2"/>
        <v>0</v>
      </c>
      <c r="M28" s="103">
        <f t="shared" si="2"/>
        <v>0</v>
      </c>
      <c r="N28" s="30">
        <f t="shared" si="2"/>
        <v>0</v>
      </c>
      <c r="O28" s="31">
        <f t="shared" si="2"/>
        <v>0</v>
      </c>
      <c r="P28" s="31">
        <f t="shared" si="2"/>
        <v>0</v>
      </c>
      <c r="Q28" s="31">
        <f t="shared" si="2"/>
        <v>0</v>
      </c>
      <c r="R28" s="29">
        <f t="shared" si="2"/>
        <v>0</v>
      </c>
      <c r="S28" s="103">
        <f t="shared" si="2"/>
        <v>0</v>
      </c>
      <c r="T28" s="28">
        <f t="shared" si="2"/>
        <v>0</v>
      </c>
      <c r="U28" s="30">
        <f t="shared" si="2"/>
        <v>0</v>
      </c>
      <c r="V28" s="31">
        <f t="shared" si="2"/>
        <v>0</v>
      </c>
      <c r="W28" s="31">
        <f t="shared" si="2"/>
        <v>0</v>
      </c>
      <c r="X28" s="31">
        <f t="shared" si="2"/>
        <v>0</v>
      </c>
      <c r="Y28" s="31">
        <f t="shared" si="2"/>
        <v>0</v>
      </c>
      <c r="Z28" s="31">
        <f t="shared" si="2"/>
        <v>0</v>
      </c>
      <c r="AA28" s="31">
        <f t="shared" si="2"/>
        <v>0</v>
      </c>
      <c r="AB28" s="29">
        <f t="shared" si="2"/>
        <v>0</v>
      </c>
      <c r="AC28" s="234" t="s">
        <v>4</v>
      </c>
      <c r="AD28" s="235"/>
      <c r="AE28" s="5"/>
    </row>
    <row r="29" spans="1:31" s="6" customFormat="1" ht="23.1" customHeight="1">
      <c r="A29" s="4"/>
      <c r="B29" s="38">
        <f>'Pakistan,Division'!B56</f>
        <v>0</v>
      </c>
      <c r="C29" s="44">
        <f>'Pakistan,Division'!C56</f>
        <v>0</v>
      </c>
      <c r="D29" s="42">
        <f>'Pakistan,Division'!D56</f>
        <v>0</v>
      </c>
      <c r="E29" s="41">
        <f>'Pakistan,Division'!E56</f>
        <v>0</v>
      </c>
      <c r="F29" s="42">
        <f>'Pakistan,Division'!F56</f>
        <v>0</v>
      </c>
      <c r="G29" s="41">
        <f>'Pakistan,Division'!G56</f>
        <v>0</v>
      </c>
      <c r="H29" s="44">
        <f>'Pakistan,Division'!H56</f>
        <v>0</v>
      </c>
      <c r="I29" s="44">
        <f>'Pakistan,Division'!I56</f>
        <v>0</v>
      </c>
      <c r="J29" s="42">
        <f>'Pakistan,Division'!J56</f>
        <v>0</v>
      </c>
      <c r="K29" s="41">
        <f>'Pakistan,Division'!K56</f>
        <v>0</v>
      </c>
      <c r="L29" s="42">
        <f>'Pakistan,Division'!L56</f>
        <v>0</v>
      </c>
      <c r="M29" s="164">
        <f>'Pakistan,Division'!M56</f>
        <v>0</v>
      </c>
      <c r="N29" s="41">
        <f>'Pakistan,Division'!N56</f>
        <v>0</v>
      </c>
      <c r="O29" s="44">
        <f>'Pakistan,Division'!O56</f>
        <v>0</v>
      </c>
      <c r="P29" s="44">
        <f>'Pakistan,Division'!P56</f>
        <v>0</v>
      </c>
      <c r="Q29" s="44">
        <f>'Pakistan,Division'!Q56</f>
        <v>0</v>
      </c>
      <c r="R29" s="42">
        <f>'Pakistan,Division'!R56</f>
        <v>0</v>
      </c>
      <c r="S29" s="164">
        <f>'Pakistan,Division'!S56</f>
        <v>0</v>
      </c>
      <c r="T29" s="43">
        <f>'Pakistan,Division'!T56</f>
        <v>0</v>
      </c>
      <c r="U29" s="41">
        <f>'Pakistan,Division'!U56</f>
        <v>0</v>
      </c>
      <c r="V29" s="44">
        <f>'Pakistan,Division'!V56</f>
        <v>0</v>
      </c>
      <c r="W29" s="44">
        <f>'Pakistan,Division'!W56</f>
        <v>0</v>
      </c>
      <c r="X29" s="44">
        <f>'Pakistan,Division'!X56</f>
        <v>0</v>
      </c>
      <c r="Y29" s="44">
        <f>'Pakistan,Division'!Y56</f>
        <v>0</v>
      </c>
      <c r="Z29" s="44">
        <f>'Pakistan,Division'!Z56</f>
        <v>0</v>
      </c>
      <c r="AA29" s="44">
        <f>'Pakistan,Division'!AA56</f>
        <v>0</v>
      </c>
      <c r="AB29" s="42">
        <f>'Pakistan,Division'!AB56</f>
        <v>0</v>
      </c>
      <c r="AC29" s="240" t="s">
        <v>3</v>
      </c>
      <c r="AD29" s="241"/>
      <c r="AE29" s="5"/>
    </row>
    <row r="30" spans="1:31" s="6" customFormat="1" ht="23.1" customHeight="1" thickBot="1">
      <c r="A30" s="4"/>
      <c r="B30" s="321" t="s">
        <v>107</v>
      </c>
      <c r="C30" s="34">
        <f t="shared" ref="C30:AB30" si="3">IF(SUM(C28:C29)=0,0,IF(C29=0,1*100.0001,IF(C28=0,1*-100.0001,(C28/C29*100-100))))</f>
        <v>0</v>
      </c>
      <c r="D30" s="32">
        <f t="shared" si="3"/>
        <v>0</v>
      </c>
      <c r="E30" s="33">
        <f t="shared" si="3"/>
        <v>0</v>
      </c>
      <c r="F30" s="32">
        <f t="shared" si="3"/>
        <v>0</v>
      </c>
      <c r="G30" s="33">
        <f t="shared" si="3"/>
        <v>0</v>
      </c>
      <c r="H30" s="34">
        <f t="shared" si="3"/>
        <v>0</v>
      </c>
      <c r="I30" s="34">
        <f t="shared" si="3"/>
        <v>0</v>
      </c>
      <c r="J30" s="32">
        <f t="shared" si="3"/>
        <v>0</v>
      </c>
      <c r="K30" s="33">
        <f t="shared" si="3"/>
        <v>0</v>
      </c>
      <c r="L30" s="32">
        <f t="shared" si="3"/>
        <v>0</v>
      </c>
      <c r="M30" s="104">
        <f t="shared" si="3"/>
        <v>0</v>
      </c>
      <c r="N30" s="33">
        <f t="shared" si="3"/>
        <v>0</v>
      </c>
      <c r="O30" s="34">
        <f t="shared" si="3"/>
        <v>0</v>
      </c>
      <c r="P30" s="34">
        <f t="shared" si="3"/>
        <v>0</v>
      </c>
      <c r="Q30" s="34">
        <f t="shared" si="3"/>
        <v>0</v>
      </c>
      <c r="R30" s="32">
        <f t="shared" si="3"/>
        <v>0</v>
      </c>
      <c r="S30" s="104">
        <f t="shared" si="3"/>
        <v>0</v>
      </c>
      <c r="T30" s="322">
        <f t="shared" ref="T30:AA30" si="4">T28-T29</f>
        <v>0</v>
      </c>
      <c r="U30" s="323">
        <f t="shared" si="4"/>
        <v>0</v>
      </c>
      <c r="V30" s="324">
        <f t="shared" si="4"/>
        <v>0</v>
      </c>
      <c r="W30" s="324">
        <f t="shared" si="4"/>
        <v>0</v>
      </c>
      <c r="X30" s="324">
        <f t="shared" si="4"/>
        <v>0</v>
      </c>
      <c r="Y30" s="324">
        <f t="shared" si="4"/>
        <v>0</v>
      </c>
      <c r="Z30" s="324">
        <f t="shared" si="4"/>
        <v>0</v>
      </c>
      <c r="AA30" s="324">
        <f t="shared" si="4"/>
        <v>0</v>
      </c>
      <c r="AB30" s="325">
        <f>AB28-AB29</f>
        <v>0</v>
      </c>
      <c r="AC30" s="238" t="s">
        <v>17</v>
      </c>
      <c r="AD30" s="239"/>
      <c r="AE30" s="5"/>
    </row>
    <row r="31" spans="1:31" s="6" customFormat="1" ht="23.1" customHeight="1">
      <c r="A31" s="4"/>
      <c r="B31" s="200"/>
      <c r="C31" s="200"/>
      <c r="D31" s="200"/>
      <c r="E31" s="200"/>
      <c r="F31" s="330" t="s">
        <v>1</v>
      </c>
      <c r="G31" s="330"/>
      <c r="H31" s="330"/>
      <c r="I31" s="330"/>
      <c r="J31" s="330"/>
      <c r="K31" s="47"/>
      <c r="L31" s="47"/>
      <c r="M31" s="47"/>
      <c r="N31" s="47"/>
      <c r="O31" s="47"/>
      <c r="P31" s="47"/>
      <c r="Q31" s="326" t="s">
        <v>16</v>
      </c>
      <c r="R31" s="326"/>
      <c r="S31" s="326"/>
      <c r="T31" s="326"/>
      <c r="U31" s="326"/>
      <c r="V31" s="326"/>
      <c r="W31" s="326"/>
      <c r="X31" s="326"/>
      <c r="Y31" s="326"/>
      <c r="Z31" s="326"/>
      <c r="AA31" s="326"/>
      <c r="AB31" s="326"/>
      <c r="AC31" s="326"/>
      <c r="AD31" s="326"/>
      <c r="AE31" s="5"/>
    </row>
    <row r="32" spans="1:31" s="6" customFormat="1" ht="24" customHeight="1" thickBot="1">
      <c r="A32" s="8"/>
      <c r="B32" s="327" t="s">
        <v>12</v>
      </c>
      <c r="C32" s="327"/>
      <c r="D32" s="327"/>
      <c r="E32" s="327"/>
      <c r="F32" s="327"/>
      <c r="G32" s="327"/>
      <c r="H32" s="328">
        <v>44591</v>
      </c>
      <c r="I32" s="328"/>
      <c r="J32" s="328"/>
      <c r="K32" s="328"/>
      <c r="L32" s="202" t="s">
        <v>9</v>
      </c>
      <c r="M32" s="202"/>
      <c r="N32" s="202"/>
      <c r="O32" s="202"/>
      <c r="P32" s="329" t="s">
        <v>11</v>
      </c>
      <c r="Q32" s="329"/>
      <c r="R32" s="329"/>
      <c r="S32" s="329"/>
      <c r="T32" s="201" t="s">
        <v>24</v>
      </c>
      <c r="U32" s="201"/>
      <c r="V32" s="201"/>
      <c r="W32" s="201"/>
      <c r="X32" s="201"/>
      <c r="Y32" s="201"/>
      <c r="Z32" s="201"/>
      <c r="AA32" s="201"/>
      <c r="AB32" s="201"/>
      <c r="AC32" s="201"/>
      <c r="AD32" s="201"/>
      <c r="AE32" s="9"/>
    </row>
    <row r="33" ht="18" thickTop="1"/>
  </sheetData>
  <sheetProtection formatCells="0" formatColumns="0" formatRows="0" insertColumns="0" insertRows="0" insertHyperlinks="0" deleteColumns="0" deleteRows="0" sort="0" autoFilter="0" pivotTables="0"/>
  <mergeCells count="42">
    <mergeCell ref="B32:G32"/>
    <mergeCell ref="H32:K32"/>
    <mergeCell ref="L32:O32"/>
    <mergeCell ref="T32:AD32"/>
    <mergeCell ref="AC9:AD9"/>
    <mergeCell ref="AC30:AD30"/>
    <mergeCell ref="AC29:AD29"/>
    <mergeCell ref="AC10:AC11"/>
    <mergeCell ref="AD10:AD11"/>
    <mergeCell ref="A1:AE1"/>
    <mergeCell ref="B2:F2"/>
    <mergeCell ref="Z2:AD4"/>
    <mergeCell ref="B3:F3"/>
    <mergeCell ref="H2:X3"/>
    <mergeCell ref="U9:AB9"/>
    <mergeCell ref="U10:AB10"/>
    <mergeCell ref="U5:W5"/>
    <mergeCell ref="B31:E31"/>
    <mergeCell ref="P32:S32"/>
    <mergeCell ref="Z5:AD7"/>
    <mergeCell ref="B6:F7"/>
    <mergeCell ref="H7:X7"/>
    <mergeCell ref="B5:F5"/>
    <mergeCell ref="I5:K5"/>
    <mergeCell ref="L5:N5"/>
    <mergeCell ref="R5:T5"/>
    <mergeCell ref="B9:D9"/>
    <mergeCell ref="E9:F9"/>
    <mergeCell ref="G9:J9"/>
    <mergeCell ref="K9:L9"/>
    <mergeCell ref="M9:R9"/>
    <mergeCell ref="Q31:AD31"/>
    <mergeCell ref="F31:J31"/>
    <mergeCell ref="B10:D10"/>
    <mergeCell ref="E10:F10"/>
    <mergeCell ref="G10:J10"/>
    <mergeCell ref="K10:L10"/>
    <mergeCell ref="M10:M11"/>
    <mergeCell ref="N10:R10"/>
    <mergeCell ref="S10:S11"/>
    <mergeCell ref="T10:T11"/>
    <mergeCell ref="AC28:AD28"/>
  </mergeCells>
  <conditionalFormatting sqref="T30:AB30">
    <cfRule type="cellIs" dxfId="9" priority="1" operator="lessThan">
      <formula>0</formula>
    </cfRule>
  </conditionalFormatting>
  <printOptions horizontalCentered="1"/>
  <pageMargins left="0" right="0" top="0.3" bottom="0" header="0" footer="0"/>
  <pageSetup paperSize="9" scale="97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A36"/>
  <sheetViews>
    <sheetView showGridLines="0" zoomScaleNormal="100" zoomScaleSheetLayoutView="100" workbookViewId="0">
      <selection activeCell="M13" sqref="M13"/>
    </sheetView>
  </sheetViews>
  <sheetFormatPr defaultColWidth="9.28515625" defaultRowHeight="17.25"/>
  <cols>
    <col min="1" max="1" width="0.85546875" style="100" customWidth="1"/>
    <col min="2" max="28" width="4.85546875" style="100" customWidth="1"/>
    <col min="29" max="29" width="9.85546875" style="100" customWidth="1"/>
    <col min="30" max="30" width="3.5703125" style="100" customWidth="1"/>
    <col min="31" max="31" width="0.7109375" style="100" customWidth="1"/>
    <col min="32" max="16384" width="9.28515625" style="100"/>
  </cols>
  <sheetData>
    <row r="1" spans="1:79" ht="5.25" customHeight="1" thickTop="1" thickBot="1">
      <c r="A1" s="223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5"/>
    </row>
    <row r="2" spans="1:79" ht="24.95" customHeight="1">
      <c r="A2" s="1"/>
      <c r="B2" s="212" t="s">
        <v>108</v>
      </c>
      <c r="C2" s="213"/>
      <c r="D2" s="213"/>
      <c r="E2" s="213"/>
      <c r="F2" s="214"/>
      <c r="G2" s="10"/>
      <c r="H2" s="232" t="s">
        <v>95</v>
      </c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Z2" s="226" t="s">
        <v>19</v>
      </c>
      <c r="AA2" s="227"/>
      <c r="AB2" s="227"/>
      <c r="AC2" s="227"/>
      <c r="AD2" s="228"/>
      <c r="AE2" s="2"/>
    </row>
    <row r="3" spans="1:79" ht="24.95" customHeight="1" thickBot="1">
      <c r="A3" s="1"/>
      <c r="B3" s="206"/>
      <c r="C3" s="207"/>
      <c r="D3" s="207"/>
      <c r="E3" s="207"/>
      <c r="F3" s="208"/>
      <c r="G3" s="10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Z3" s="300"/>
      <c r="AA3" s="301"/>
      <c r="AB3" s="301"/>
      <c r="AC3" s="301"/>
      <c r="AD3" s="302"/>
      <c r="AE3" s="2"/>
    </row>
    <row r="4" spans="1:79" ht="5.0999999999999996" customHeight="1" thickBot="1">
      <c r="A4" s="1"/>
      <c r="F4" s="10"/>
      <c r="G4" s="10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Z4" s="303"/>
      <c r="AA4" s="303"/>
      <c r="AB4" s="303"/>
      <c r="AC4" s="303"/>
      <c r="AD4" s="303"/>
      <c r="AE4" s="2"/>
    </row>
    <row r="5" spans="1:79" ht="24.95" customHeight="1">
      <c r="A5" s="1"/>
      <c r="B5" s="212" t="s">
        <v>62</v>
      </c>
      <c r="C5" s="213"/>
      <c r="D5" s="213"/>
      <c r="E5" s="213"/>
      <c r="F5" s="214"/>
      <c r="G5" s="12"/>
      <c r="I5" s="215"/>
      <c r="J5" s="216"/>
      <c r="K5" s="217"/>
      <c r="L5" s="275" t="s">
        <v>0</v>
      </c>
      <c r="M5" s="276"/>
      <c r="N5" s="276"/>
      <c r="O5" s="101"/>
      <c r="P5" s="101"/>
      <c r="Q5" s="220"/>
      <c r="R5" s="221"/>
      <c r="S5" s="222"/>
      <c r="T5" s="275" t="s">
        <v>10</v>
      </c>
      <c r="U5" s="299"/>
      <c r="V5" s="299"/>
      <c r="W5" s="102"/>
      <c r="X5" s="115"/>
      <c r="Y5" s="12"/>
      <c r="Z5" s="226" t="s">
        <v>97</v>
      </c>
      <c r="AA5" s="227"/>
      <c r="AB5" s="227"/>
      <c r="AC5" s="227"/>
      <c r="AD5" s="228"/>
      <c r="AE5" s="2"/>
    </row>
    <row r="6" spans="1:79" ht="5.0999999999999996" customHeight="1">
      <c r="A6" s="1"/>
      <c r="B6" s="203"/>
      <c r="C6" s="204"/>
      <c r="D6" s="204"/>
      <c r="E6" s="204"/>
      <c r="F6" s="205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X6" s="12"/>
      <c r="Y6" s="12"/>
      <c r="Z6" s="304"/>
      <c r="AA6" s="305"/>
      <c r="AB6" s="305"/>
      <c r="AC6" s="305"/>
      <c r="AD6" s="306"/>
      <c r="AE6" s="2"/>
    </row>
    <row r="7" spans="1:79" ht="22.35" customHeight="1" thickBot="1">
      <c r="A7" s="1"/>
      <c r="B7" s="206"/>
      <c r="C7" s="207"/>
      <c r="D7" s="207"/>
      <c r="E7" s="207"/>
      <c r="F7" s="208"/>
      <c r="H7" s="209" t="s">
        <v>5</v>
      </c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1"/>
      <c r="Y7" s="12"/>
      <c r="Z7" s="307"/>
      <c r="AA7" s="308"/>
      <c r="AB7" s="308"/>
      <c r="AC7" s="308"/>
      <c r="AD7" s="309"/>
      <c r="AE7" s="2"/>
    </row>
    <row r="8" spans="1:79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2"/>
    </row>
    <row r="9" spans="1:79" s="6" customFormat="1" ht="14.25" customHeight="1">
      <c r="A9" s="4"/>
      <c r="B9" s="187">
        <v>6</v>
      </c>
      <c r="C9" s="188"/>
      <c r="D9" s="189"/>
      <c r="E9" s="190">
        <v>5</v>
      </c>
      <c r="F9" s="188"/>
      <c r="G9" s="191">
        <v>4</v>
      </c>
      <c r="H9" s="192"/>
      <c r="I9" s="192"/>
      <c r="J9" s="193"/>
      <c r="K9" s="191">
        <v>3</v>
      </c>
      <c r="L9" s="193"/>
      <c r="M9" s="191">
        <v>2</v>
      </c>
      <c r="N9" s="192"/>
      <c r="O9" s="192"/>
      <c r="P9" s="192"/>
      <c r="Q9" s="192"/>
      <c r="R9" s="193"/>
      <c r="S9" s="138">
        <v>1</v>
      </c>
      <c r="T9" s="165"/>
      <c r="U9" s="194"/>
      <c r="V9" s="194"/>
      <c r="W9" s="194"/>
      <c r="X9" s="194"/>
      <c r="Y9" s="194"/>
      <c r="Z9" s="194"/>
      <c r="AA9" s="194"/>
      <c r="AB9" s="195"/>
      <c r="AC9" s="53"/>
      <c r="AD9" s="54"/>
      <c r="AE9" s="5"/>
    </row>
    <row r="10" spans="1:79" s="6" customFormat="1" ht="37.5" customHeight="1">
      <c r="A10" s="7"/>
      <c r="B10" s="171" t="s">
        <v>71</v>
      </c>
      <c r="C10" s="172"/>
      <c r="D10" s="173"/>
      <c r="E10" s="174" t="s">
        <v>72</v>
      </c>
      <c r="F10" s="173"/>
      <c r="G10" s="175" t="s">
        <v>67</v>
      </c>
      <c r="H10" s="176"/>
      <c r="I10" s="176"/>
      <c r="J10" s="177"/>
      <c r="K10" s="175" t="s">
        <v>73</v>
      </c>
      <c r="L10" s="177"/>
      <c r="M10" s="178" t="s">
        <v>68</v>
      </c>
      <c r="N10" s="180" t="s">
        <v>100</v>
      </c>
      <c r="O10" s="181"/>
      <c r="P10" s="181"/>
      <c r="Q10" s="181"/>
      <c r="R10" s="182"/>
      <c r="S10" s="183" t="s">
        <v>101</v>
      </c>
      <c r="T10" s="185" t="s">
        <v>65</v>
      </c>
      <c r="U10" s="196" t="s">
        <v>66</v>
      </c>
      <c r="V10" s="197"/>
      <c r="W10" s="197"/>
      <c r="X10" s="197"/>
      <c r="Y10" s="197"/>
      <c r="Z10" s="197"/>
      <c r="AA10" s="197"/>
      <c r="AB10" s="198"/>
      <c r="AC10" s="242" t="s">
        <v>63</v>
      </c>
      <c r="AD10" s="244" t="s">
        <v>2</v>
      </c>
      <c r="AE10" s="5"/>
    </row>
    <row r="11" spans="1:79" s="6" customFormat="1" ht="121.5" customHeight="1" thickBot="1">
      <c r="A11" s="7"/>
      <c r="B11" s="139" t="s">
        <v>74</v>
      </c>
      <c r="C11" s="140" t="s">
        <v>75</v>
      </c>
      <c r="D11" s="141" t="s">
        <v>76</v>
      </c>
      <c r="E11" s="131" t="s">
        <v>77</v>
      </c>
      <c r="F11" s="158" t="s">
        <v>78</v>
      </c>
      <c r="G11" s="142" t="s">
        <v>98</v>
      </c>
      <c r="H11" s="143" t="s">
        <v>69</v>
      </c>
      <c r="I11" s="143" t="s">
        <v>70</v>
      </c>
      <c r="J11" s="144" t="s">
        <v>79</v>
      </c>
      <c r="K11" s="145" t="s">
        <v>80</v>
      </c>
      <c r="L11" s="146" t="s">
        <v>81</v>
      </c>
      <c r="M11" s="179"/>
      <c r="N11" s="147" t="s">
        <v>82</v>
      </c>
      <c r="O11" s="166" t="s">
        <v>83</v>
      </c>
      <c r="P11" s="140" t="s">
        <v>84</v>
      </c>
      <c r="Q11" s="140" t="s">
        <v>85</v>
      </c>
      <c r="R11" s="148" t="s">
        <v>86</v>
      </c>
      <c r="S11" s="184"/>
      <c r="T11" s="186"/>
      <c r="U11" s="147" t="s">
        <v>87</v>
      </c>
      <c r="V11" s="140" t="s">
        <v>88</v>
      </c>
      <c r="W11" s="140" t="s">
        <v>89</v>
      </c>
      <c r="X11" s="140" t="s">
        <v>90</v>
      </c>
      <c r="Y11" s="140" t="s">
        <v>91</v>
      </c>
      <c r="Z11" s="140" t="s">
        <v>92</v>
      </c>
      <c r="AA11" s="140" t="s">
        <v>93</v>
      </c>
      <c r="AB11" s="167" t="s">
        <v>94</v>
      </c>
      <c r="AC11" s="243"/>
      <c r="AD11" s="245"/>
      <c r="AE11" s="5"/>
      <c r="AL11" s="255"/>
      <c r="AM11" s="255"/>
      <c r="AN11" s="255"/>
      <c r="AO11" s="255"/>
      <c r="AP11" s="255"/>
      <c r="AQ11" s="255"/>
      <c r="AR11" s="255"/>
      <c r="AS11" s="255"/>
      <c r="AT11" s="55"/>
      <c r="AU11" s="55"/>
      <c r="AV11" s="55"/>
      <c r="AW11" s="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  <c r="BJ11" s="256"/>
      <c r="BK11" s="256"/>
      <c r="BL11" s="256"/>
      <c r="BM11" s="256"/>
      <c r="BN11" s="256"/>
      <c r="BO11" s="256"/>
      <c r="BP11" s="256"/>
      <c r="BQ11" s="256"/>
      <c r="BR11" s="56"/>
      <c r="BS11" s="56"/>
      <c r="BT11" s="56"/>
      <c r="BU11" s="56"/>
      <c r="BV11" s="255"/>
      <c r="BW11" s="255"/>
      <c r="BX11" s="255"/>
      <c r="BY11" s="255"/>
      <c r="BZ11" s="255"/>
      <c r="CA11" s="255"/>
    </row>
    <row r="12" spans="1:79" s="6" customFormat="1" ht="23.1" customHeight="1">
      <c r="A12" s="4"/>
      <c r="B12" s="71"/>
      <c r="C12" s="20"/>
      <c r="D12" s="121"/>
      <c r="E12" s="134"/>
      <c r="F12" s="64"/>
      <c r="G12" s="66"/>
      <c r="H12" s="20"/>
      <c r="I12" s="20"/>
      <c r="J12" s="121"/>
      <c r="K12" s="66"/>
      <c r="L12" s="121"/>
      <c r="M12" s="116"/>
      <c r="N12" s="66"/>
      <c r="O12" s="20"/>
      <c r="P12" s="20"/>
      <c r="Q12" s="20"/>
      <c r="R12" s="121"/>
      <c r="S12" s="116"/>
      <c r="T12" s="149"/>
      <c r="U12" s="66"/>
      <c r="V12" s="20"/>
      <c r="W12" s="20"/>
      <c r="X12" s="20"/>
      <c r="Y12" s="20"/>
      <c r="Z12" s="20"/>
      <c r="AA12" s="20"/>
      <c r="AB12" s="121"/>
      <c r="AC12" s="168" t="s">
        <v>59</v>
      </c>
      <c r="AD12" s="21">
        <v>1</v>
      </c>
      <c r="AE12" s="5"/>
      <c r="AL12" s="310"/>
      <c r="AM12" s="310"/>
      <c r="AN12" s="310"/>
      <c r="AO12" s="310"/>
      <c r="AP12" s="310"/>
      <c r="AQ12" s="310"/>
      <c r="AR12" s="310"/>
      <c r="AS12" s="310"/>
      <c r="AT12" s="55"/>
      <c r="AU12" s="55"/>
      <c r="AV12" s="55"/>
      <c r="AW12" s="55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  <c r="BJ12" s="256"/>
      <c r="BK12" s="256"/>
      <c r="BL12" s="256"/>
      <c r="BM12" s="256"/>
      <c r="BN12" s="256"/>
      <c r="BO12" s="256"/>
      <c r="BP12" s="256"/>
      <c r="BQ12" s="256"/>
      <c r="BR12" s="56"/>
      <c r="BS12" s="56"/>
      <c r="BT12" s="56"/>
      <c r="BU12" s="56"/>
      <c r="BV12" s="310"/>
      <c r="BW12" s="310"/>
      <c r="BX12" s="310"/>
      <c r="BY12" s="310"/>
      <c r="BZ12" s="310"/>
      <c r="CA12" s="310"/>
    </row>
    <row r="13" spans="1:79" s="6" customFormat="1" ht="23.1" customHeight="1">
      <c r="A13" s="4"/>
      <c r="B13" s="72"/>
      <c r="C13" s="20"/>
      <c r="D13" s="121"/>
      <c r="E13" s="134"/>
      <c r="F13" s="64"/>
      <c r="G13" s="66"/>
      <c r="H13" s="20"/>
      <c r="I13" s="20"/>
      <c r="J13" s="121"/>
      <c r="K13" s="66"/>
      <c r="L13" s="121"/>
      <c r="M13" s="116"/>
      <c r="N13" s="66"/>
      <c r="O13" s="20"/>
      <c r="P13" s="20"/>
      <c r="Q13" s="20"/>
      <c r="R13" s="121"/>
      <c r="S13" s="116"/>
      <c r="T13" s="149"/>
      <c r="U13" s="66"/>
      <c r="V13" s="20"/>
      <c r="W13" s="20"/>
      <c r="X13" s="20"/>
      <c r="Y13" s="20"/>
      <c r="Z13" s="20"/>
      <c r="AA13" s="20"/>
      <c r="AB13" s="121"/>
      <c r="AC13" s="168" t="s">
        <v>58</v>
      </c>
      <c r="AD13" s="24">
        <f>AD12+1</f>
        <v>2</v>
      </c>
      <c r="AE13" s="5"/>
      <c r="AL13" s="56"/>
      <c r="AM13" s="56"/>
      <c r="AN13" s="56"/>
      <c r="AO13" s="56"/>
      <c r="AP13" s="56"/>
      <c r="AQ13" s="56"/>
      <c r="AR13" s="56"/>
      <c r="AS13" s="55"/>
      <c r="AT13" s="55"/>
      <c r="AU13" s="55"/>
      <c r="AV13" s="55"/>
      <c r="AW13" s="55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  <c r="BJ13" s="256"/>
      <c r="BK13" s="256"/>
      <c r="BL13" s="256"/>
      <c r="BM13" s="256"/>
      <c r="BN13" s="256"/>
      <c r="BO13" s="256"/>
      <c r="BP13" s="256"/>
      <c r="BQ13" s="2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</row>
    <row r="14" spans="1:79" s="6" customFormat="1" ht="23.1" customHeight="1">
      <c r="A14" s="4"/>
      <c r="B14" s="72"/>
      <c r="C14" s="20"/>
      <c r="D14" s="121"/>
      <c r="E14" s="134"/>
      <c r="F14" s="64"/>
      <c r="G14" s="66"/>
      <c r="H14" s="20"/>
      <c r="I14" s="20"/>
      <c r="J14" s="121"/>
      <c r="K14" s="66"/>
      <c r="L14" s="121"/>
      <c r="M14" s="116"/>
      <c r="N14" s="66"/>
      <c r="O14" s="20"/>
      <c r="P14" s="20"/>
      <c r="Q14" s="20"/>
      <c r="R14" s="121"/>
      <c r="S14" s="116"/>
      <c r="T14" s="149"/>
      <c r="U14" s="66"/>
      <c r="V14" s="20"/>
      <c r="W14" s="20"/>
      <c r="X14" s="20"/>
      <c r="Y14" s="20"/>
      <c r="Z14" s="20"/>
      <c r="AA14" s="20"/>
      <c r="AB14" s="121"/>
      <c r="AC14" s="169" t="s">
        <v>102</v>
      </c>
      <c r="AD14" s="25">
        <f t="shared" ref="AD14:AD26" si="0">AD13+1</f>
        <v>3</v>
      </c>
      <c r="AE14" s="5"/>
      <c r="AL14" s="255"/>
      <c r="AM14" s="255"/>
      <c r="AN14" s="255"/>
      <c r="AO14" s="255"/>
      <c r="AP14" s="255"/>
      <c r="AQ14" s="255"/>
      <c r="AR14" s="255"/>
      <c r="AS14" s="255"/>
      <c r="AT14" s="57"/>
      <c r="AU14" s="57"/>
      <c r="AV14" s="57"/>
      <c r="AW14" s="57"/>
      <c r="AX14" s="311"/>
      <c r="AY14" s="311"/>
      <c r="AZ14" s="311"/>
      <c r="BA14" s="312"/>
      <c r="BB14" s="312"/>
      <c r="BC14" s="312"/>
      <c r="BD14" s="312"/>
      <c r="BE14" s="312"/>
      <c r="BF14" s="58"/>
      <c r="BG14" s="58"/>
      <c r="BH14" s="58"/>
      <c r="BI14" s="58"/>
      <c r="BJ14" s="313"/>
      <c r="BK14" s="313"/>
      <c r="BL14" s="313"/>
      <c r="BM14" s="313"/>
      <c r="BN14" s="312"/>
      <c r="BO14" s="312"/>
      <c r="BP14" s="312"/>
      <c r="BQ14" s="312"/>
      <c r="BR14" s="57"/>
      <c r="BS14" s="57"/>
      <c r="BT14" s="57"/>
      <c r="BU14" s="57"/>
      <c r="BV14" s="255"/>
      <c r="BW14" s="255"/>
      <c r="BX14" s="255"/>
      <c r="BY14" s="255"/>
      <c r="BZ14" s="255"/>
      <c r="CA14" s="255"/>
    </row>
    <row r="15" spans="1:79" s="6" customFormat="1" ht="23.1" customHeight="1">
      <c r="A15" s="4"/>
      <c r="B15" s="72"/>
      <c r="C15" s="20"/>
      <c r="D15" s="121"/>
      <c r="E15" s="134"/>
      <c r="F15" s="64"/>
      <c r="G15" s="66"/>
      <c r="H15" s="20"/>
      <c r="I15" s="20"/>
      <c r="J15" s="121"/>
      <c r="K15" s="66"/>
      <c r="L15" s="121"/>
      <c r="M15" s="116"/>
      <c r="N15" s="66"/>
      <c r="O15" s="20"/>
      <c r="P15" s="20"/>
      <c r="Q15" s="20"/>
      <c r="R15" s="121"/>
      <c r="S15" s="116"/>
      <c r="T15" s="149"/>
      <c r="U15" s="66"/>
      <c r="V15" s="20"/>
      <c r="W15" s="20"/>
      <c r="X15" s="20"/>
      <c r="Y15" s="20"/>
      <c r="Z15" s="20"/>
      <c r="AA15" s="20"/>
      <c r="AB15" s="121"/>
      <c r="AC15" s="120"/>
      <c r="AD15" s="25">
        <f t="shared" si="0"/>
        <v>4</v>
      </c>
      <c r="AE15" s="5"/>
      <c r="AL15" s="268"/>
      <c r="AM15" s="268"/>
      <c r="AN15" s="268"/>
      <c r="AO15" s="268"/>
      <c r="AP15" s="268"/>
      <c r="AQ15" s="268"/>
      <c r="AR15" s="268"/>
      <c r="AS15" s="268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6"/>
      <c r="BQ15" s="56"/>
      <c r="BR15" s="57"/>
      <c r="BS15" s="57"/>
      <c r="BT15" s="57"/>
      <c r="BU15" s="57"/>
      <c r="BV15" s="310"/>
      <c r="BW15" s="310"/>
      <c r="BX15" s="310"/>
      <c r="BY15" s="310"/>
      <c r="BZ15" s="310"/>
      <c r="CA15" s="310"/>
    </row>
    <row r="16" spans="1:79" s="6" customFormat="1" ht="23.1" customHeight="1">
      <c r="A16" s="4"/>
      <c r="B16" s="72"/>
      <c r="C16" s="20"/>
      <c r="D16" s="121"/>
      <c r="E16" s="134"/>
      <c r="F16" s="64"/>
      <c r="G16" s="66"/>
      <c r="H16" s="20"/>
      <c r="I16" s="20"/>
      <c r="J16" s="121"/>
      <c r="K16" s="66"/>
      <c r="L16" s="121"/>
      <c r="M16" s="116"/>
      <c r="N16" s="66"/>
      <c r="O16" s="20"/>
      <c r="P16" s="20"/>
      <c r="Q16" s="20"/>
      <c r="R16" s="121"/>
      <c r="S16" s="116"/>
      <c r="T16" s="149"/>
      <c r="U16" s="66"/>
      <c r="V16" s="20"/>
      <c r="W16" s="20"/>
      <c r="X16" s="20"/>
      <c r="Y16" s="20"/>
      <c r="Z16" s="20"/>
      <c r="AA16" s="20"/>
      <c r="AB16" s="121"/>
      <c r="AC16" s="120"/>
      <c r="AD16" s="25">
        <f t="shared" si="0"/>
        <v>5</v>
      </c>
      <c r="AE16" s="5"/>
      <c r="AL16" s="268"/>
      <c r="AM16" s="268"/>
      <c r="AN16" s="268"/>
      <c r="AO16" s="268"/>
      <c r="AP16" s="268"/>
      <c r="AQ16" s="268"/>
      <c r="AR16" s="268"/>
      <c r="AS16" s="268"/>
      <c r="AT16" s="56"/>
      <c r="AU16" s="56"/>
      <c r="AV16" s="56"/>
      <c r="AW16" s="314"/>
      <c r="AX16" s="314"/>
      <c r="AY16" s="314"/>
      <c r="AZ16" s="314"/>
      <c r="BA16" s="314"/>
      <c r="BB16" s="314"/>
      <c r="BC16" s="314"/>
      <c r="BD16" s="314"/>
      <c r="BE16" s="314"/>
      <c r="BF16" s="314"/>
      <c r="BG16" s="314"/>
      <c r="BH16" s="314"/>
      <c r="BI16" s="314"/>
      <c r="BJ16" s="314"/>
      <c r="BK16" s="314"/>
      <c r="BL16" s="314"/>
      <c r="BM16" s="314"/>
      <c r="BN16" s="314"/>
      <c r="BO16" s="314"/>
      <c r="BP16" s="314"/>
      <c r="BQ16" s="314"/>
      <c r="BR16" s="314"/>
      <c r="BS16" s="57"/>
      <c r="BT16" s="57"/>
      <c r="BU16" s="57"/>
      <c r="BV16" s="310"/>
      <c r="BW16" s="310"/>
      <c r="BX16" s="310"/>
      <c r="BY16" s="310"/>
      <c r="BZ16" s="310"/>
      <c r="CA16" s="310"/>
    </row>
    <row r="17" spans="1:31" s="6" customFormat="1" ht="23.1" customHeight="1">
      <c r="A17" s="4"/>
      <c r="B17" s="72"/>
      <c r="C17" s="20"/>
      <c r="D17" s="121"/>
      <c r="E17" s="134"/>
      <c r="F17" s="64"/>
      <c r="G17" s="66"/>
      <c r="H17" s="20"/>
      <c r="I17" s="20"/>
      <c r="J17" s="121"/>
      <c r="K17" s="66"/>
      <c r="L17" s="121"/>
      <c r="M17" s="116"/>
      <c r="N17" s="66"/>
      <c r="O17" s="20"/>
      <c r="P17" s="20"/>
      <c r="Q17" s="20"/>
      <c r="R17" s="121"/>
      <c r="S17" s="116"/>
      <c r="T17" s="149"/>
      <c r="U17" s="66"/>
      <c r="V17" s="20"/>
      <c r="W17" s="20"/>
      <c r="X17" s="20"/>
      <c r="Y17" s="20"/>
      <c r="Z17" s="20"/>
      <c r="AA17" s="20"/>
      <c r="AB17" s="121"/>
      <c r="AC17" s="120"/>
      <c r="AD17" s="25">
        <f t="shared" si="0"/>
        <v>6</v>
      </c>
      <c r="AE17" s="5"/>
    </row>
    <row r="18" spans="1:31" s="6" customFormat="1" ht="23.1" customHeight="1">
      <c r="A18" s="4"/>
      <c r="B18" s="72"/>
      <c r="C18" s="20"/>
      <c r="D18" s="121"/>
      <c r="E18" s="134"/>
      <c r="F18" s="64"/>
      <c r="G18" s="66"/>
      <c r="H18" s="20"/>
      <c r="I18" s="20"/>
      <c r="J18" s="121"/>
      <c r="K18" s="66"/>
      <c r="L18" s="121"/>
      <c r="M18" s="116"/>
      <c r="N18" s="66"/>
      <c r="O18" s="20"/>
      <c r="P18" s="20"/>
      <c r="Q18" s="20"/>
      <c r="R18" s="121"/>
      <c r="S18" s="116"/>
      <c r="T18" s="149"/>
      <c r="U18" s="66"/>
      <c r="V18" s="20"/>
      <c r="W18" s="20"/>
      <c r="X18" s="20"/>
      <c r="Y18" s="20"/>
      <c r="Z18" s="20"/>
      <c r="AA18" s="20"/>
      <c r="AB18" s="121"/>
      <c r="AC18" s="120"/>
      <c r="AD18" s="25">
        <f t="shared" si="0"/>
        <v>7</v>
      </c>
      <c r="AE18" s="5"/>
    </row>
    <row r="19" spans="1:31" s="6" customFormat="1" ht="23.1" customHeight="1">
      <c r="A19" s="4"/>
      <c r="B19" s="72"/>
      <c r="C19" s="20"/>
      <c r="D19" s="121"/>
      <c r="E19" s="134"/>
      <c r="F19" s="64"/>
      <c r="G19" s="66"/>
      <c r="H19" s="20"/>
      <c r="I19" s="20"/>
      <c r="J19" s="121"/>
      <c r="K19" s="66"/>
      <c r="L19" s="121"/>
      <c r="M19" s="116"/>
      <c r="N19" s="66"/>
      <c r="O19" s="20"/>
      <c r="P19" s="20"/>
      <c r="Q19" s="20"/>
      <c r="R19" s="121"/>
      <c r="S19" s="116"/>
      <c r="T19" s="149"/>
      <c r="U19" s="66"/>
      <c r="V19" s="20"/>
      <c r="W19" s="20"/>
      <c r="X19" s="20"/>
      <c r="Y19" s="20"/>
      <c r="Z19" s="20"/>
      <c r="AA19" s="20"/>
      <c r="AB19" s="121"/>
      <c r="AC19" s="120"/>
      <c r="AD19" s="25">
        <f t="shared" si="0"/>
        <v>8</v>
      </c>
      <c r="AE19" s="5"/>
    </row>
    <row r="20" spans="1:31" s="6" customFormat="1" ht="23.1" customHeight="1" thickBot="1">
      <c r="A20" s="4"/>
      <c r="B20" s="72"/>
      <c r="C20" s="20"/>
      <c r="D20" s="121"/>
      <c r="E20" s="134"/>
      <c r="F20" s="64"/>
      <c r="G20" s="66"/>
      <c r="H20" s="20"/>
      <c r="I20" s="20"/>
      <c r="J20" s="121"/>
      <c r="K20" s="66"/>
      <c r="L20" s="121"/>
      <c r="M20" s="116"/>
      <c r="N20" s="66"/>
      <c r="O20" s="20"/>
      <c r="P20" s="20"/>
      <c r="Q20" s="20"/>
      <c r="R20" s="121"/>
      <c r="S20" s="116"/>
      <c r="T20" s="149"/>
      <c r="U20" s="66"/>
      <c r="V20" s="20"/>
      <c r="W20" s="20"/>
      <c r="X20" s="20"/>
      <c r="Y20" s="20"/>
      <c r="Z20" s="20"/>
      <c r="AA20" s="20"/>
      <c r="AB20" s="121"/>
      <c r="AC20" s="120"/>
      <c r="AD20" s="25">
        <f t="shared" si="0"/>
        <v>9</v>
      </c>
      <c r="AE20" s="5"/>
    </row>
    <row r="21" spans="1:31" s="6" customFormat="1" ht="27" hidden="1" customHeight="1">
      <c r="A21" s="4"/>
      <c r="B21" s="72"/>
      <c r="C21" s="20"/>
      <c r="D21" s="121"/>
      <c r="E21" s="134"/>
      <c r="F21" s="132"/>
      <c r="G21" s="68"/>
      <c r="H21" s="59"/>
      <c r="I21" s="59"/>
      <c r="J21" s="70"/>
      <c r="K21" s="68"/>
      <c r="L21" s="70"/>
      <c r="M21" s="117"/>
      <c r="N21" s="68"/>
      <c r="O21" s="59"/>
      <c r="P21" s="59"/>
      <c r="Q21" s="59"/>
      <c r="R21" s="70"/>
      <c r="S21" s="117"/>
      <c r="T21" s="150"/>
      <c r="U21" s="68"/>
      <c r="V21" s="59"/>
      <c r="W21" s="59"/>
      <c r="X21" s="59"/>
      <c r="Y21" s="59"/>
      <c r="Z21" s="20"/>
      <c r="AA21" s="20"/>
      <c r="AB21" s="121"/>
      <c r="AC21" s="120"/>
      <c r="AD21" s="25">
        <f t="shared" si="0"/>
        <v>10</v>
      </c>
      <c r="AE21" s="5"/>
    </row>
    <row r="22" spans="1:31" s="6" customFormat="1" ht="27" hidden="1" customHeight="1">
      <c r="A22" s="4"/>
      <c r="B22" s="137"/>
      <c r="C22" s="23"/>
      <c r="D22" s="22"/>
      <c r="E22" s="136"/>
      <c r="F22" s="133"/>
      <c r="G22" s="69"/>
      <c r="H22" s="60"/>
      <c r="I22" s="60"/>
      <c r="J22" s="61"/>
      <c r="K22" s="69"/>
      <c r="L22" s="61"/>
      <c r="M22" s="85"/>
      <c r="N22" s="69"/>
      <c r="O22" s="60"/>
      <c r="P22" s="60"/>
      <c r="Q22" s="60"/>
      <c r="R22" s="61"/>
      <c r="S22" s="85"/>
      <c r="T22" s="151"/>
      <c r="U22" s="69"/>
      <c r="V22" s="59"/>
      <c r="W22" s="59"/>
      <c r="X22" s="59"/>
      <c r="Y22" s="60"/>
      <c r="Z22" s="23"/>
      <c r="AA22" s="23"/>
      <c r="AB22" s="22"/>
      <c r="AC22" s="120"/>
      <c r="AD22" s="25">
        <f t="shared" si="0"/>
        <v>11</v>
      </c>
      <c r="AE22" s="5"/>
    </row>
    <row r="23" spans="1:31" s="6" customFormat="1" ht="27" hidden="1" customHeight="1">
      <c r="A23" s="4"/>
      <c r="B23" s="137"/>
      <c r="C23" s="23"/>
      <c r="D23" s="22"/>
      <c r="E23" s="136"/>
      <c r="F23" s="133"/>
      <c r="G23" s="69"/>
      <c r="H23" s="60"/>
      <c r="I23" s="60"/>
      <c r="J23" s="61"/>
      <c r="K23" s="69"/>
      <c r="L23" s="61"/>
      <c r="M23" s="85"/>
      <c r="N23" s="69"/>
      <c r="O23" s="60"/>
      <c r="P23" s="60"/>
      <c r="Q23" s="60"/>
      <c r="R23" s="61"/>
      <c r="S23" s="85"/>
      <c r="T23" s="151"/>
      <c r="U23" s="69"/>
      <c r="V23" s="59"/>
      <c r="W23" s="59"/>
      <c r="X23" s="59"/>
      <c r="Y23" s="60"/>
      <c r="Z23" s="23"/>
      <c r="AA23" s="23"/>
      <c r="AB23" s="22"/>
      <c r="AC23" s="120"/>
      <c r="AD23" s="25">
        <f t="shared" si="0"/>
        <v>12</v>
      </c>
      <c r="AE23" s="5"/>
    </row>
    <row r="24" spans="1:31" s="6" customFormat="1" ht="27" hidden="1" customHeight="1">
      <c r="A24" s="4"/>
      <c r="B24" s="137"/>
      <c r="C24" s="23"/>
      <c r="D24" s="22"/>
      <c r="E24" s="136"/>
      <c r="F24" s="133"/>
      <c r="G24" s="69"/>
      <c r="H24" s="60"/>
      <c r="I24" s="60"/>
      <c r="J24" s="61"/>
      <c r="K24" s="69"/>
      <c r="L24" s="61"/>
      <c r="M24" s="85"/>
      <c r="N24" s="69"/>
      <c r="O24" s="60"/>
      <c r="P24" s="60"/>
      <c r="Q24" s="60"/>
      <c r="R24" s="61"/>
      <c r="S24" s="85"/>
      <c r="T24" s="151"/>
      <c r="U24" s="69"/>
      <c r="V24" s="59"/>
      <c r="W24" s="59"/>
      <c r="X24" s="59"/>
      <c r="Y24" s="60"/>
      <c r="Z24" s="23"/>
      <c r="AA24" s="23"/>
      <c r="AB24" s="22"/>
      <c r="AC24" s="120"/>
      <c r="AD24" s="25">
        <f t="shared" si="0"/>
        <v>13</v>
      </c>
      <c r="AE24" s="5"/>
    </row>
    <row r="25" spans="1:31" s="6" customFormat="1" ht="27" hidden="1" customHeight="1">
      <c r="A25" s="4"/>
      <c r="B25" s="137"/>
      <c r="C25" s="23"/>
      <c r="D25" s="22"/>
      <c r="E25" s="136"/>
      <c r="F25" s="133"/>
      <c r="G25" s="69"/>
      <c r="H25" s="60"/>
      <c r="I25" s="60"/>
      <c r="J25" s="61"/>
      <c r="K25" s="69"/>
      <c r="L25" s="61"/>
      <c r="M25" s="85"/>
      <c r="N25" s="69"/>
      <c r="O25" s="60"/>
      <c r="P25" s="60"/>
      <c r="Q25" s="60"/>
      <c r="R25" s="61"/>
      <c r="S25" s="85"/>
      <c r="T25" s="151"/>
      <c r="U25" s="69"/>
      <c r="V25" s="59"/>
      <c r="W25" s="59"/>
      <c r="X25" s="59"/>
      <c r="Y25" s="60"/>
      <c r="Z25" s="23"/>
      <c r="AA25" s="23"/>
      <c r="AB25" s="22"/>
      <c r="AC25" s="120"/>
      <c r="AD25" s="25">
        <f t="shared" si="0"/>
        <v>14</v>
      </c>
      <c r="AE25" s="5"/>
    </row>
    <row r="26" spans="1:31" s="6" customFormat="1" ht="27" hidden="1" customHeight="1" thickBot="1">
      <c r="A26" s="4"/>
      <c r="B26" s="137"/>
      <c r="C26" s="23"/>
      <c r="D26" s="22"/>
      <c r="E26" s="136"/>
      <c r="F26" s="133"/>
      <c r="G26" s="69"/>
      <c r="H26" s="60"/>
      <c r="I26" s="60"/>
      <c r="J26" s="61"/>
      <c r="K26" s="69"/>
      <c r="L26" s="61"/>
      <c r="M26" s="85"/>
      <c r="N26" s="69"/>
      <c r="O26" s="60"/>
      <c r="P26" s="60"/>
      <c r="Q26" s="60"/>
      <c r="R26" s="61"/>
      <c r="S26" s="85"/>
      <c r="T26" s="151"/>
      <c r="U26" s="69"/>
      <c r="V26" s="59"/>
      <c r="W26" s="59"/>
      <c r="X26" s="59"/>
      <c r="Y26" s="60"/>
      <c r="Z26" s="23"/>
      <c r="AA26" s="23"/>
      <c r="AB26" s="22"/>
      <c r="AC26" s="120"/>
      <c r="AD26" s="25">
        <f t="shared" si="0"/>
        <v>15</v>
      </c>
      <c r="AE26" s="5"/>
    </row>
    <row r="27" spans="1:31" s="6" customFormat="1" ht="24" customHeight="1">
      <c r="A27" s="4"/>
      <c r="B27" s="26">
        <f t="shared" ref="B27:AB27" si="1">SUM(B12:B26)</f>
        <v>0</v>
      </c>
      <c r="C27" s="31">
        <f t="shared" si="1"/>
        <v>0</v>
      </c>
      <c r="D27" s="29">
        <f t="shared" si="1"/>
        <v>0</v>
      </c>
      <c r="E27" s="135">
        <f t="shared" si="1"/>
        <v>0</v>
      </c>
      <c r="F27" s="27">
        <f t="shared" si="1"/>
        <v>0</v>
      </c>
      <c r="G27" s="30">
        <f t="shared" si="1"/>
        <v>0</v>
      </c>
      <c r="H27" s="31">
        <f t="shared" si="1"/>
        <v>0</v>
      </c>
      <c r="I27" s="31">
        <f t="shared" si="1"/>
        <v>0</v>
      </c>
      <c r="J27" s="29">
        <f t="shared" si="1"/>
        <v>0</v>
      </c>
      <c r="K27" s="30">
        <f t="shared" si="1"/>
        <v>0</v>
      </c>
      <c r="L27" s="29">
        <f t="shared" si="1"/>
        <v>0</v>
      </c>
      <c r="M27" s="103">
        <f t="shared" si="1"/>
        <v>0</v>
      </c>
      <c r="N27" s="30">
        <f t="shared" si="1"/>
        <v>0</v>
      </c>
      <c r="O27" s="31">
        <f t="shared" si="1"/>
        <v>0</v>
      </c>
      <c r="P27" s="31">
        <f t="shared" si="1"/>
        <v>0</v>
      </c>
      <c r="Q27" s="31">
        <f t="shared" si="1"/>
        <v>0</v>
      </c>
      <c r="R27" s="29">
        <f t="shared" si="1"/>
        <v>0</v>
      </c>
      <c r="S27" s="103">
        <f t="shared" si="1"/>
        <v>0</v>
      </c>
      <c r="T27" s="106">
        <f t="shared" si="1"/>
        <v>0</v>
      </c>
      <c r="U27" s="30">
        <f t="shared" si="1"/>
        <v>0</v>
      </c>
      <c r="V27" s="31">
        <f t="shared" si="1"/>
        <v>0</v>
      </c>
      <c r="W27" s="31">
        <f t="shared" si="1"/>
        <v>0</v>
      </c>
      <c r="X27" s="31">
        <f t="shared" si="1"/>
        <v>0</v>
      </c>
      <c r="Y27" s="31">
        <f t="shared" si="1"/>
        <v>0</v>
      </c>
      <c r="Z27" s="31">
        <f t="shared" si="1"/>
        <v>0</v>
      </c>
      <c r="AA27" s="31">
        <f t="shared" si="1"/>
        <v>0</v>
      </c>
      <c r="AB27" s="29">
        <f t="shared" si="1"/>
        <v>0</v>
      </c>
      <c r="AC27" s="315" t="s">
        <v>4</v>
      </c>
      <c r="AD27" s="316"/>
      <c r="AE27" s="5"/>
    </row>
    <row r="28" spans="1:31" s="6" customFormat="1" ht="24" customHeight="1">
      <c r="A28" s="4"/>
      <c r="B28" s="137"/>
      <c r="C28" s="23"/>
      <c r="D28" s="22"/>
      <c r="E28" s="136"/>
      <c r="F28" s="65"/>
      <c r="G28" s="67"/>
      <c r="H28" s="23"/>
      <c r="I28" s="23"/>
      <c r="J28" s="22"/>
      <c r="K28" s="67"/>
      <c r="L28" s="22"/>
      <c r="M28" s="118"/>
      <c r="N28" s="67"/>
      <c r="O28" s="23"/>
      <c r="P28" s="23"/>
      <c r="Q28" s="23"/>
      <c r="R28" s="22"/>
      <c r="S28" s="118"/>
      <c r="T28" s="152"/>
      <c r="U28" s="67"/>
      <c r="V28" s="23"/>
      <c r="W28" s="23"/>
      <c r="X28" s="23"/>
      <c r="Y28" s="23"/>
      <c r="Z28" s="23"/>
      <c r="AA28" s="23"/>
      <c r="AB28" s="22"/>
      <c r="AC28" s="317" t="s">
        <v>3</v>
      </c>
      <c r="AD28" s="318"/>
      <c r="AE28" s="5"/>
    </row>
    <row r="29" spans="1:31" s="6" customFormat="1" ht="24" customHeight="1" thickBot="1">
      <c r="A29" s="4"/>
      <c r="B29" s="321" t="s">
        <v>107</v>
      </c>
      <c r="C29" s="34">
        <f t="shared" ref="C29:AB29" si="2">IF(SUM(C27:C28)=0,0,IF(C28=0,1*100.0001,IF(C27=0,1*-100.0001,(C27/C28*100-100))))</f>
        <v>0</v>
      </c>
      <c r="D29" s="32">
        <f t="shared" si="2"/>
        <v>0</v>
      </c>
      <c r="E29" s="33">
        <f t="shared" si="2"/>
        <v>0</v>
      </c>
      <c r="F29" s="32">
        <f t="shared" si="2"/>
        <v>0</v>
      </c>
      <c r="G29" s="33">
        <f t="shared" si="2"/>
        <v>0</v>
      </c>
      <c r="H29" s="34">
        <f t="shared" si="2"/>
        <v>0</v>
      </c>
      <c r="I29" s="34">
        <f t="shared" si="2"/>
        <v>0</v>
      </c>
      <c r="J29" s="32">
        <f t="shared" si="2"/>
        <v>0</v>
      </c>
      <c r="K29" s="33">
        <f t="shared" si="2"/>
        <v>0</v>
      </c>
      <c r="L29" s="32">
        <f t="shared" si="2"/>
        <v>0</v>
      </c>
      <c r="M29" s="104">
        <f t="shared" si="2"/>
        <v>0</v>
      </c>
      <c r="N29" s="33">
        <f t="shared" si="2"/>
        <v>0</v>
      </c>
      <c r="O29" s="34">
        <f t="shared" si="2"/>
        <v>0</v>
      </c>
      <c r="P29" s="34">
        <f t="shared" si="2"/>
        <v>0</v>
      </c>
      <c r="Q29" s="34">
        <f t="shared" si="2"/>
        <v>0</v>
      </c>
      <c r="R29" s="32">
        <f t="shared" si="2"/>
        <v>0</v>
      </c>
      <c r="S29" s="104">
        <f t="shared" si="2"/>
        <v>0</v>
      </c>
      <c r="T29" s="322">
        <f t="shared" ref="T29:AA29" si="3">T27-T28</f>
        <v>0</v>
      </c>
      <c r="U29" s="323">
        <f t="shared" si="3"/>
        <v>0</v>
      </c>
      <c r="V29" s="324">
        <f t="shared" si="3"/>
        <v>0</v>
      </c>
      <c r="W29" s="324">
        <f t="shared" si="3"/>
        <v>0</v>
      </c>
      <c r="X29" s="324">
        <f t="shared" si="3"/>
        <v>0</v>
      </c>
      <c r="Y29" s="324">
        <f t="shared" si="3"/>
        <v>0</v>
      </c>
      <c r="Z29" s="324">
        <f t="shared" si="3"/>
        <v>0</v>
      </c>
      <c r="AA29" s="324">
        <f t="shared" si="3"/>
        <v>0</v>
      </c>
      <c r="AB29" s="325">
        <f>AB27-AB28</f>
        <v>0</v>
      </c>
      <c r="AC29" s="319" t="s">
        <v>17</v>
      </c>
      <c r="AD29" s="320"/>
      <c r="AE29" s="5"/>
    </row>
    <row r="30" spans="1:31" s="6" customFormat="1" ht="4.3499999999999996" customHeight="1" thickBot="1">
      <c r="A30" s="8"/>
      <c r="B30" s="46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9"/>
    </row>
    <row r="31" spans="1:31" ht="18" thickTop="1"/>
    <row r="36" spans="9:12">
      <c r="I36" s="257"/>
      <c r="J36" s="257"/>
      <c r="K36" s="257"/>
      <c r="L36" s="257"/>
    </row>
  </sheetData>
  <sheetProtection algorithmName="SHA-512" hashValue="/QZl9f2/p7wX1guhHggr8NfWtM0x3IxOLDv0ZxwnjYz2dPwN2jMSAxpD36rlH1RVWe7+NFN3uMafaY0+FA1i/w==" saltValue="kREMTi5h33P0Ju3JGz2rWA==" spinCount="100000" sheet="1" formatCells="0" formatColumns="0" formatRows="0" insertColumns="0" insertRows="0" insertHyperlinks="0" deleteColumns="0" deleteRows="0" sort="0" autoFilter="0" pivotTables="0"/>
  <mergeCells count="53">
    <mergeCell ref="Z5:AD5"/>
    <mergeCell ref="A1:AE1"/>
    <mergeCell ref="B2:F2"/>
    <mergeCell ref="H2:X4"/>
    <mergeCell ref="Z2:AD2"/>
    <mergeCell ref="B3:F3"/>
    <mergeCell ref="Z3:AD3"/>
    <mergeCell ref="Z4:AD4"/>
    <mergeCell ref="B5:F5"/>
    <mergeCell ref="I5:K5"/>
    <mergeCell ref="L5:N5"/>
    <mergeCell ref="Q5:S5"/>
    <mergeCell ref="T5:V5"/>
    <mergeCell ref="B6:F7"/>
    <mergeCell ref="Z6:AD7"/>
    <mergeCell ref="H7:X7"/>
    <mergeCell ref="B9:D9"/>
    <mergeCell ref="E9:F9"/>
    <mergeCell ref="G9:J9"/>
    <mergeCell ref="K9:L9"/>
    <mergeCell ref="M9:R9"/>
    <mergeCell ref="BV14:CA14"/>
    <mergeCell ref="T10:T11"/>
    <mergeCell ref="AC10:AC11"/>
    <mergeCell ref="AD10:AD11"/>
    <mergeCell ref="AL11:AS11"/>
    <mergeCell ref="AX11:BQ13"/>
    <mergeCell ref="BV11:CA11"/>
    <mergeCell ref="AL12:AS12"/>
    <mergeCell ref="BV12:CA12"/>
    <mergeCell ref="AL14:AS14"/>
    <mergeCell ref="AX14:AZ14"/>
    <mergeCell ref="BA14:BE14"/>
    <mergeCell ref="BJ14:BM14"/>
    <mergeCell ref="BN14:BQ14"/>
    <mergeCell ref="AL15:AS16"/>
    <mergeCell ref="BV15:CA16"/>
    <mergeCell ref="AW16:BR16"/>
    <mergeCell ref="AC27:AD27"/>
    <mergeCell ref="AC28:AD28"/>
    <mergeCell ref="U9:AB9"/>
    <mergeCell ref="U10:AB10"/>
    <mergeCell ref="C30:AD30"/>
    <mergeCell ref="I36:J36"/>
    <mergeCell ref="K36:L36"/>
    <mergeCell ref="AC29:AD29"/>
    <mergeCell ref="S10:S11"/>
    <mergeCell ref="B10:D10"/>
    <mergeCell ref="E10:F10"/>
    <mergeCell ref="G10:J10"/>
    <mergeCell ref="K10:L10"/>
    <mergeCell ref="M10:M11"/>
    <mergeCell ref="N10:R10"/>
  </mergeCells>
  <conditionalFormatting sqref="T29:AB29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B64"/>
  <sheetViews>
    <sheetView showGridLines="0" zoomScaleNormal="100" zoomScaleSheetLayoutView="100" workbookViewId="0">
      <selection activeCell="M12" sqref="M12"/>
    </sheetView>
  </sheetViews>
  <sheetFormatPr defaultColWidth="9.28515625" defaultRowHeight="17.25"/>
  <cols>
    <col min="1" max="1" width="0.85546875" style="19" customWidth="1"/>
    <col min="2" max="3" width="4.7109375" style="19" customWidth="1"/>
    <col min="4" max="4" width="4.7109375" style="100" customWidth="1"/>
    <col min="5" max="13" width="4.7109375" style="19" customWidth="1"/>
    <col min="14" max="14" width="4.7109375" style="98" customWidth="1"/>
    <col min="15" max="17" width="4.7109375" style="100" customWidth="1"/>
    <col min="18" max="22" width="4.7109375" style="19" customWidth="1"/>
    <col min="23" max="23" width="4.7109375" style="98" customWidth="1"/>
    <col min="24" max="26" width="4.7109375" style="19" customWidth="1"/>
    <col min="27" max="27" width="4.7109375" style="100" customWidth="1"/>
    <col min="28" max="28" width="4.7109375" style="19" customWidth="1"/>
    <col min="29" max="29" width="8.85546875" style="19" customWidth="1"/>
    <col min="30" max="30" width="3.85546875" style="19" customWidth="1"/>
    <col min="31" max="31" width="3.5703125" style="19" customWidth="1"/>
    <col min="32" max="32" width="0.7109375" style="19" customWidth="1"/>
    <col min="33" max="34" width="9.28515625" style="19"/>
    <col min="35" max="35" width="9.28515625" style="73"/>
    <col min="36" max="36" width="9.28515625" style="62"/>
    <col min="37" max="37" width="9.28515625" style="19"/>
    <col min="38" max="38" width="9.28515625" style="73"/>
    <col min="39" max="40" width="9.28515625" style="19"/>
    <col min="41" max="41" width="9.28515625" style="73"/>
    <col min="42" max="43" width="9.28515625" style="19"/>
    <col min="44" max="44" width="9.28515625" style="73"/>
    <col min="45" max="55" width="9.28515625" style="19"/>
    <col min="56" max="56" width="9.28515625" style="62"/>
    <col min="57" max="16384" width="9.28515625" style="19"/>
  </cols>
  <sheetData>
    <row r="1" spans="1:80" ht="5.25" customHeight="1" thickTop="1" thickBot="1">
      <c r="A1" s="252"/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4"/>
    </row>
    <row r="2" spans="1:80" ht="25.5" customHeight="1">
      <c r="A2" s="13"/>
      <c r="B2" s="212" t="s">
        <v>6</v>
      </c>
      <c r="C2" s="213"/>
      <c r="D2" s="213"/>
      <c r="E2" s="213"/>
      <c r="F2" s="214"/>
      <c r="G2" s="10"/>
      <c r="H2" s="232" t="s">
        <v>96</v>
      </c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45"/>
      <c r="Z2" s="293" t="s">
        <v>15</v>
      </c>
      <c r="AA2" s="294"/>
      <c r="AB2" s="294"/>
      <c r="AC2" s="294"/>
      <c r="AD2" s="294"/>
      <c r="AE2" s="295"/>
      <c r="AF2" s="14"/>
    </row>
    <row r="3" spans="1:80" ht="24" customHeight="1" thickBot="1">
      <c r="A3" s="13"/>
      <c r="B3" s="269">
        <f>'Pakistan, Suba'!B3:F3</f>
        <v>0</v>
      </c>
      <c r="C3" s="270"/>
      <c r="D3" s="270"/>
      <c r="E3" s="270"/>
      <c r="F3" s="271"/>
      <c r="G3" s="10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45"/>
      <c r="Z3" s="296"/>
      <c r="AA3" s="297"/>
      <c r="AB3" s="297"/>
      <c r="AC3" s="297"/>
      <c r="AD3" s="297"/>
      <c r="AE3" s="298"/>
      <c r="AF3" s="14"/>
    </row>
    <row r="4" spans="1:80" ht="4.5" customHeight="1" thickBot="1">
      <c r="A4" s="13"/>
      <c r="B4" s="45"/>
      <c r="C4" s="45"/>
      <c r="E4" s="62"/>
      <c r="F4" s="10"/>
      <c r="G4" s="10"/>
      <c r="H4" s="10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45"/>
      <c r="Y4" s="45"/>
      <c r="Z4" s="296"/>
      <c r="AA4" s="297"/>
      <c r="AB4" s="297"/>
      <c r="AC4" s="297"/>
      <c r="AD4" s="297"/>
      <c r="AE4" s="298"/>
      <c r="AF4" s="14"/>
    </row>
    <row r="5" spans="1:80" ht="24.75" customHeight="1">
      <c r="A5" s="13"/>
      <c r="B5" s="212" t="s">
        <v>108</v>
      </c>
      <c r="C5" s="213"/>
      <c r="D5" s="213"/>
      <c r="E5" s="213"/>
      <c r="F5" s="214"/>
      <c r="G5" s="12"/>
      <c r="I5" s="272">
        <f>'Pakistan, Suba'!I5</f>
        <v>0</v>
      </c>
      <c r="J5" s="273"/>
      <c r="K5" s="274"/>
      <c r="L5" s="275" t="s">
        <v>0</v>
      </c>
      <c r="M5" s="276"/>
      <c r="N5" s="276"/>
      <c r="O5" s="101"/>
      <c r="P5" s="101"/>
      <c r="Q5" s="101"/>
      <c r="R5" s="277">
        <f>'Pakistan, Suba'!R5:T5</f>
        <v>0</v>
      </c>
      <c r="S5" s="278"/>
      <c r="T5" s="279"/>
      <c r="U5" s="275" t="s">
        <v>10</v>
      </c>
      <c r="V5" s="299"/>
      <c r="W5" s="299"/>
      <c r="X5" s="115"/>
      <c r="Y5" s="12"/>
      <c r="Z5" s="285">
        <f>'Pakistan, Suba'!Z5:AD7</f>
        <v>0</v>
      </c>
      <c r="AA5" s="286"/>
      <c r="AB5" s="287"/>
      <c r="AC5" s="287"/>
      <c r="AD5" s="287"/>
      <c r="AE5" s="288"/>
      <c r="AF5" s="14"/>
    </row>
    <row r="6" spans="1:80" ht="5.0999999999999996" customHeight="1">
      <c r="A6" s="13"/>
      <c r="B6" s="280">
        <f>'Pakistan, Suba'!B6:F7</f>
        <v>0</v>
      </c>
      <c r="C6" s="281"/>
      <c r="D6" s="281"/>
      <c r="E6" s="281"/>
      <c r="F6" s="28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45"/>
      <c r="X6" s="12"/>
      <c r="Y6" s="12"/>
      <c r="Z6" s="285"/>
      <c r="AA6" s="286"/>
      <c r="AB6" s="287"/>
      <c r="AC6" s="287"/>
      <c r="AD6" s="287"/>
      <c r="AE6" s="288"/>
      <c r="AF6" s="14"/>
    </row>
    <row r="7" spans="1:80" ht="21.75" customHeight="1" thickBot="1">
      <c r="A7" s="13"/>
      <c r="B7" s="269"/>
      <c r="C7" s="270"/>
      <c r="D7" s="270"/>
      <c r="E7" s="270"/>
      <c r="F7" s="271"/>
      <c r="G7" s="45"/>
      <c r="H7" s="209" t="s">
        <v>5</v>
      </c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1"/>
      <c r="Y7" s="12"/>
      <c r="Z7" s="289"/>
      <c r="AA7" s="290"/>
      <c r="AB7" s="291"/>
      <c r="AC7" s="291"/>
      <c r="AD7" s="291"/>
      <c r="AE7" s="292"/>
      <c r="AF7" s="14"/>
    </row>
    <row r="8" spans="1:80" ht="4.5" customHeight="1" thickBot="1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4"/>
    </row>
    <row r="9" spans="1:80" s="6" customFormat="1" ht="18" customHeight="1">
      <c r="A9" s="16"/>
      <c r="B9" s="187">
        <v>6</v>
      </c>
      <c r="C9" s="188"/>
      <c r="D9" s="189"/>
      <c r="E9" s="190">
        <v>5</v>
      </c>
      <c r="F9" s="188"/>
      <c r="G9" s="191">
        <v>4</v>
      </c>
      <c r="H9" s="192"/>
      <c r="I9" s="192"/>
      <c r="J9" s="193"/>
      <c r="K9" s="191">
        <v>3</v>
      </c>
      <c r="L9" s="193"/>
      <c r="M9" s="191">
        <v>2</v>
      </c>
      <c r="N9" s="192"/>
      <c r="O9" s="192"/>
      <c r="P9" s="192"/>
      <c r="Q9" s="192"/>
      <c r="R9" s="193"/>
      <c r="S9" s="138">
        <v>1</v>
      </c>
      <c r="T9" s="165"/>
      <c r="U9" s="194"/>
      <c r="V9" s="194"/>
      <c r="W9" s="194"/>
      <c r="X9" s="194"/>
      <c r="Y9" s="194"/>
      <c r="Z9" s="194"/>
      <c r="AA9" s="194"/>
      <c r="AB9" s="195"/>
      <c r="AC9" s="53"/>
      <c r="AD9" s="53"/>
      <c r="AE9" s="54"/>
      <c r="AF9" s="17"/>
    </row>
    <row r="10" spans="1:80" s="6" customFormat="1" ht="39" customHeight="1">
      <c r="A10" s="18"/>
      <c r="B10" s="171" t="s">
        <v>71</v>
      </c>
      <c r="C10" s="172"/>
      <c r="D10" s="173"/>
      <c r="E10" s="174" t="s">
        <v>72</v>
      </c>
      <c r="F10" s="173"/>
      <c r="G10" s="175" t="s">
        <v>67</v>
      </c>
      <c r="H10" s="176"/>
      <c r="I10" s="176"/>
      <c r="J10" s="177"/>
      <c r="K10" s="175" t="s">
        <v>73</v>
      </c>
      <c r="L10" s="177"/>
      <c r="M10" s="178" t="s">
        <v>68</v>
      </c>
      <c r="N10" s="180" t="s">
        <v>100</v>
      </c>
      <c r="O10" s="181"/>
      <c r="P10" s="181"/>
      <c r="Q10" s="181"/>
      <c r="R10" s="182"/>
      <c r="S10" s="183" t="s">
        <v>101</v>
      </c>
      <c r="T10" s="185" t="s">
        <v>65</v>
      </c>
      <c r="U10" s="196" t="s">
        <v>66</v>
      </c>
      <c r="V10" s="197"/>
      <c r="W10" s="197"/>
      <c r="X10" s="197"/>
      <c r="Y10" s="197"/>
      <c r="Z10" s="197"/>
      <c r="AA10" s="197"/>
      <c r="AB10" s="198"/>
      <c r="AC10" s="242" t="s">
        <v>99</v>
      </c>
      <c r="AD10" s="283" t="s">
        <v>19</v>
      </c>
      <c r="AE10" s="244" t="s">
        <v>2</v>
      </c>
      <c r="AF10" s="17"/>
      <c r="AK10" s="255"/>
      <c r="AL10" s="255"/>
      <c r="AM10" s="255"/>
      <c r="AN10" s="255"/>
      <c r="AO10" s="255"/>
      <c r="AP10" s="255"/>
      <c r="AQ10" s="255"/>
      <c r="AR10" s="255"/>
      <c r="AS10" s="255"/>
      <c r="AT10" s="51"/>
      <c r="AU10" s="51"/>
      <c r="AV10" s="51"/>
      <c r="AW10" s="52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  <c r="BJ10" s="256"/>
      <c r="BK10" s="256"/>
      <c r="BL10" s="256"/>
      <c r="BM10" s="256"/>
      <c r="BN10" s="256"/>
      <c r="BO10" s="256"/>
      <c r="BP10" s="256"/>
      <c r="BQ10" s="256"/>
      <c r="BR10" s="52"/>
      <c r="BS10" s="52"/>
      <c r="BT10" s="52"/>
      <c r="BU10" s="52"/>
      <c r="BV10" s="267"/>
      <c r="BW10" s="267"/>
      <c r="BX10" s="267"/>
      <c r="BY10" s="267"/>
      <c r="BZ10" s="267"/>
      <c r="CA10" s="267"/>
      <c r="CB10" s="267"/>
    </row>
    <row r="11" spans="1:80" s="6" customFormat="1" ht="114.75" customHeight="1" thickBot="1">
      <c r="A11" s="18"/>
      <c r="B11" s="139" t="s">
        <v>74</v>
      </c>
      <c r="C11" s="140" t="s">
        <v>75</v>
      </c>
      <c r="D11" s="141" t="s">
        <v>76</v>
      </c>
      <c r="E11" s="131" t="s">
        <v>77</v>
      </c>
      <c r="F11" s="158" t="s">
        <v>78</v>
      </c>
      <c r="G11" s="142" t="s">
        <v>98</v>
      </c>
      <c r="H11" s="143" t="s">
        <v>69</v>
      </c>
      <c r="I11" s="143" t="s">
        <v>70</v>
      </c>
      <c r="J11" s="144" t="s">
        <v>79</v>
      </c>
      <c r="K11" s="145" t="s">
        <v>80</v>
      </c>
      <c r="L11" s="146" t="s">
        <v>81</v>
      </c>
      <c r="M11" s="179"/>
      <c r="N11" s="147" t="s">
        <v>82</v>
      </c>
      <c r="O11" s="166" t="s">
        <v>83</v>
      </c>
      <c r="P11" s="140" t="s">
        <v>84</v>
      </c>
      <c r="Q11" s="140" t="s">
        <v>85</v>
      </c>
      <c r="R11" s="148" t="s">
        <v>86</v>
      </c>
      <c r="S11" s="184"/>
      <c r="T11" s="186"/>
      <c r="U11" s="147" t="s">
        <v>87</v>
      </c>
      <c r="V11" s="140" t="s">
        <v>88</v>
      </c>
      <c r="W11" s="140" t="s">
        <v>89</v>
      </c>
      <c r="X11" s="140" t="s">
        <v>90</v>
      </c>
      <c r="Y11" s="140" t="s">
        <v>91</v>
      </c>
      <c r="Z11" s="140" t="s">
        <v>92</v>
      </c>
      <c r="AA11" s="140" t="s">
        <v>93</v>
      </c>
      <c r="AB11" s="167" t="s">
        <v>94</v>
      </c>
      <c r="AC11" s="243"/>
      <c r="AD11" s="284"/>
      <c r="AE11" s="245"/>
      <c r="AF11" s="17"/>
      <c r="AK11" s="268"/>
      <c r="AL11" s="268"/>
      <c r="AM11" s="268"/>
      <c r="AN11" s="268"/>
      <c r="AO11" s="268"/>
      <c r="AP11" s="268"/>
      <c r="AQ11" s="268"/>
      <c r="AR11" s="268"/>
      <c r="AS11" s="268"/>
      <c r="AT11" s="51"/>
      <c r="AU11" s="51"/>
      <c r="AV11" s="51"/>
      <c r="AW11" s="51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  <c r="BJ11" s="256"/>
      <c r="BK11" s="256"/>
      <c r="BL11" s="256"/>
      <c r="BM11" s="256"/>
      <c r="BN11" s="256"/>
      <c r="BO11" s="256"/>
      <c r="BP11" s="256"/>
      <c r="BQ11" s="256"/>
      <c r="BR11" s="52"/>
      <c r="BS11" s="52"/>
      <c r="BT11" s="52"/>
      <c r="BU11" s="52"/>
      <c r="BV11" s="267"/>
      <c r="BW11" s="267"/>
      <c r="BX11" s="267"/>
      <c r="BY11" s="267"/>
      <c r="BZ11" s="267"/>
      <c r="CA11" s="267"/>
      <c r="CB11" s="267"/>
    </row>
    <row r="12" spans="1:80" s="6" customFormat="1" ht="24" customHeight="1">
      <c r="A12" s="16"/>
      <c r="B12" s="86">
        <f>کراچی!B12</f>
        <v>0</v>
      </c>
      <c r="C12" s="123">
        <f>کراچی!C12</f>
        <v>0</v>
      </c>
      <c r="D12" s="123">
        <f>کراچی!D12</f>
        <v>0</v>
      </c>
      <c r="E12" s="130">
        <f>کراچی!E12</f>
        <v>0</v>
      </c>
      <c r="F12" s="87">
        <f>کراچی!F12</f>
        <v>0</v>
      </c>
      <c r="G12" s="127">
        <f>کراچی!G12</f>
        <v>0</v>
      </c>
      <c r="H12" s="90">
        <f>کراچی!H12</f>
        <v>0</v>
      </c>
      <c r="I12" s="90">
        <f>کراچی!I12</f>
        <v>0</v>
      </c>
      <c r="J12" s="89">
        <f>کراچی!J12</f>
        <v>0</v>
      </c>
      <c r="K12" s="154">
        <f>کراچی!K12</f>
        <v>0</v>
      </c>
      <c r="L12" s="153">
        <f>کراچی!L12</f>
        <v>0</v>
      </c>
      <c r="M12" s="159">
        <f>کراچی!M12</f>
        <v>0</v>
      </c>
      <c r="N12" s="127">
        <f>کراچی!N12</f>
        <v>0</v>
      </c>
      <c r="O12" s="90">
        <f>کراچی!O12</f>
        <v>0</v>
      </c>
      <c r="P12" s="90">
        <f>کراچی!P12</f>
        <v>0</v>
      </c>
      <c r="Q12" s="90">
        <f>کراچی!Q12</f>
        <v>0</v>
      </c>
      <c r="R12" s="89">
        <f>کراچی!R12</f>
        <v>0</v>
      </c>
      <c r="S12" s="108">
        <f>کراچی!S12</f>
        <v>0</v>
      </c>
      <c r="T12" s="88">
        <f>کراچی!T12</f>
        <v>0</v>
      </c>
      <c r="U12" s="127">
        <f>کراچی!U12</f>
        <v>0</v>
      </c>
      <c r="V12" s="90">
        <f>کراچی!V12</f>
        <v>0</v>
      </c>
      <c r="W12" s="90">
        <f>کراچی!W12</f>
        <v>0</v>
      </c>
      <c r="X12" s="90">
        <f>کراچی!X12</f>
        <v>0</v>
      </c>
      <c r="Y12" s="128">
        <f>کراچی!Y12</f>
        <v>0</v>
      </c>
      <c r="Z12" s="128">
        <f>کراچی!Z12</f>
        <v>0</v>
      </c>
      <c r="AA12" s="128">
        <f>کراچی!AA12</f>
        <v>0</v>
      </c>
      <c r="AB12" s="87">
        <f>کراچی!AB12</f>
        <v>0</v>
      </c>
      <c r="AC12" s="124" t="str">
        <f>کراچی!AC12</f>
        <v>ڈویژن -1</v>
      </c>
      <c r="AD12" s="247" t="s">
        <v>7</v>
      </c>
      <c r="AE12" s="21">
        <v>1</v>
      </c>
      <c r="AF12" s="17"/>
      <c r="AK12" s="52"/>
      <c r="AL12" s="52"/>
      <c r="AM12" s="52"/>
      <c r="AN12" s="52"/>
      <c r="AO12" s="52"/>
      <c r="AP12" s="52"/>
      <c r="AQ12" s="52"/>
      <c r="AR12" s="52"/>
      <c r="AS12" s="51"/>
      <c r="AT12" s="51"/>
      <c r="AU12" s="51"/>
      <c r="AV12" s="51"/>
      <c r="AW12" s="51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  <c r="BJ12" s="256"/>
      <c r="BK12" s="256"/>
      <c r="BL12" s="256"/>
      <c r="BM12" s="256"/>
      <c r="BN12" s="256"/>
      <c r="BO12" s="256"/>
      <c r="BP12" s="256"/>
      <c r="BQ12" s="256"/>
      <c r="BR12" s="52"/>
      <c r="BS12" s="52"/>
      <c r="BT12" s="52"/>
      <c r="BU12" s="52"/>
      <c r="BV12" s="267"/>
      <c r="BW12" s="267"/>
      <c r="BX12" s="267"/>
      <c r="BY12" s="267"/>
      <c r="BZ12" s="267"/>
      <c r="CA12" s="267"/>
      <c r="CB12" s="267"/>
    </row>
    <row r="13" spans="1:80" s="6" customFormat="1" ht="24" customHeight="1">
      <c r="A13" s="16"/>
      <c r="B13" s="86">
        <f>کراچی!B13</f>
        <v>0</v>
      </c>
      <c r="C13" s="123">
        <f>کراچی!C13</f>
        <v>0</v>
      </c>
      <c r="D13" s="123">
        <f>کراچی!D13</f>
        <v>0</v>
      </c>
      <c r="E13" s="130">
        <f>کراچی!E13</f>
        <v>0</v>
      </c>
      <c r="F13" s="87">
        <f>کراچی!F13</f>
        <v>0</v>
      </c>
      <c r="G13" s="127">
        <f>کراچی!G13</f>
        <v>0</v>
      </c>
      <c r="H13" s="90">
        <f>کراچی!H13</f>
        <v>0</v>
      </c>
      <c r="I13" s="90">
        <f>کراچی!I13</f>
        <v>0</v>
      </c>
      <c r="J13" s="89">
        <f>کراچی!J13</f>
        <v>0</v>
      </c>
      <c r="K13" s="154">
        <f>کراچی!K13</f>
        <v>0</v>
      </c>
      <c r="L13" s="153">
        <f>کراچی!L13</f>
        <v>0</v>
      </c>
      <c r="M13" s="159">
        <f>کراچی!M13</f>
        <v>0</v>
      </c>
      <c r="N13" s="127">
        <f>کراچی!N13</f>
        <v>0</v>
      </c>
      <c r="O13" s="90">
        <f>کراچی!O13</f>
        <v>0</v>
      </c>
      <c r="P13" s="90">
        <f>کراچی!P13</f>
        <v>0</v>
      </c>
      <c r="Q13" s="90">
        <f>کراچی!Q13</f>
        <v>0</v>
      </c>
      <c r="R13" s="89">
        <f>کراچی!R13</f>
        <v>0</v>
      </c>
      <c r="S13" s="108">
        <f>کراچی!S13</f>
        <v>0</v>
      </c>
      <c r="T13" s="88">
        <f>کراچی!T13</f>
        <v>0</v>
      </c>
      <c r="U13" s="127">
        <f>کراچی!U13</f>
        <v>0</v>
      </c>
      <c r="V13" s="90">
        <f>کراچی!V13</f>
        <v>0</v>
      </c>
      <c r="W13" s="90">
        <f>کراچی!W13</f>
        <v>0</v>
      </c>
      <c r="X13" s="90">
        <f>کراچی!X13</f>
        <v>0</v>
      </c>
      <c r="Y13" s="128">
        <f>کراچی!Y13</f>
        <v>0</v>
      </c>
      <c r="Z13" s="128">
        <f>کراچی!Z13</f>
        <v>0</v>
      </c>
      <c r="AA13" s="128">
        <f>کراچی!AA13</f>
        <v>0</v>
      </c>
      <c r="AB13" s="87">
        <f>کراچی!AB13</f>
        <v>0</v>
      </c>
      <c r="AC13" s="124" t="str">
        <f>کراچی!AC13</f>
        <v>ڈویژن -2</v>
      </c>
      <c r="AD13" s="248"/>
      <c r="AE13" s="97">
        <f>AE12+1</f>
        <v>2</v>
      </c>
      <c r="AF13" s="17"/>
      <c r="AK13" s="52"/>
      <c r="AL13" s="52"/>
      <c r="AM13" s="52"/>
      <c r="AN13" s="52"/>
      <c r="AO13" s="52"/>
      <c r="AP13" s="52"/>
      <c r="AQ13" s="52"/>
      <c r="AR13" s="52"/>
      <c r="AS13" s="51"/>
      <c r="AT13" s="51"/>
      <c r="AU13" s="51"/>
      <c r="AV13" s="51"/>
      <c r="AW13" s="51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52"/>
      <c r="BS13" s="52"/>
      <c r="BT13" s="52"/>
      <c r="BU13" s="52"/>
      <c r="BV13" s="96"/>
      <c r="BW13" s="96"/>
      <c r="BX13" s="96"/>
      <c r="BY13" s="96"/>
      <c r="BZ13" s="96"/>
      <c r="CA13" s="96"/>
      <c r="CB13" s="96"/>
    </row>
    <row r="14" spans="1:80" s="6" customFormat="1" ht="24" customHeight="1">
      <c r="A14" s="16"/>
      <c r="B14" s="79">
        <f>'اندرونِ سندھ'!B12</f>
        <v>0</v>
      </c>
      <c r="C14" s="112">
        <f>'اندرونِ سندھ'!C12</f>
        <v>0</v>
      </c>
      <c r="D14" s="112">
        <f>'اندرونِ سندھ'!D12</f>
        <v>0</v>
      </c>
      <c r="E14" s="129">
        <f>'اندرونِ سندھ'!E12</f>
        <v>0</v>
      </c>
      <c r="F14" s="80">
        <f>'اندرونِ سندھ'!F12</f>
        <v>0</v>
      </c>
      <c r="G14" s="129">
        <f>'اندرونِ سندھ'!G12</f>
        <v>0</v>
      </c>
      <c r="H14" s="82">
        <f>'اندرونِ سندھ'!H12</f>
        <v>0</v>
      </c>
      <c r="I14" s="82">
        <f>'اندرونِ سندھ'!I12</f>
        <v>0</v>
      </c>
      <c r="J14" s="80">
        <f>'اندرونِ سندھ'!J12</f>
        <v>0</v>
      </c>
      <c r="K14" s="155">
        <f>'اندرونِ سندھ'!K12</f>
        <v>0</v>
      </c>
      <c r="L14" s="112">
        <f>'اندرونِ سندھ'!L12</f>
        <v>0</v>
      </c>
      <c r="M14" s="160">
        <f>'اندرونِ سندھ'!M12</f>
        <v>0</v>
      </c>
      <c r="N14" s="129">
        <f>'اندرونِ سندھ'!N12</f>
        <v>0</v>
      </c>
      <c r="O14" s="82">
        <f>'اندرونِ سندھ'!O12</f>
        <v>0</v>
      </c>
      <c r="P14" s="82">
        <f>'اندرونِ سندھ'!P12</f>
        <v>0</v>
      </c>
      <c r="Q14" s="82">
        <f>'اندرونِ سندھ'!Q12</f>
        <v>0</v>
      </c>
      <c r="R14" s="80">
        <f>'اندرونِ سندھ'!R12</f>
        <v>0</v>
      </c>
      <c r="S14" s="109">
        <f>'اندرونِ سندھ'!S12</f>
        <v>0</v>
      </c>
      <c r="T14" s="81">
        <f>'اندرونِ سندھ'!T12</f>
        <v>0</v>
      </c>
      <c r="U14" s="129">
        <f>'اندرونِ سندھ'!U12</f>
        <v>0</v>
      </c>
      <c r="V14" s="82">
        <f>'اندرونِ سندھ'!V12</f>
        <v>0</v>
      </c>
      <c r="W14" s="82">
        <f>'اندرونِ سندھ'!W12</f>
        <v>0</v>
      </c>
      <c r="X14" s="82">
        <f>'اندرونِ سندھ'!X12</f>
        <v>0</v>
      </c>
      <c r="Y14" s="82">
        <f>'اندرونِ سندھ'!Y12</f>
        <v>0</v>
      </c>
      <c r="Z14" s="83">
        <f>'اندرونِ سندھ'!Z12</f>
        <v>0</v>
      </c>
      <c r="AA14" s="128">
        <f>'اندرونِ سندھ'!AA12</f>
        <v>0</v>
      </c>
      <c r="AB14" s="87">
        <f>'اندرونِ سندھ'!AB12</f>
        <v>0</v>
      </c>
      <c r="AC14" s="125" t="str">
        <f>'اندرونِ سندھ'!AC12</f>
        <v>حیدرآباد</v>
      </c>
      <c r="AD14" s="246" t="s">
        <v>109</v>
      </c>
      <c r="AE14" s="24">
        <f t="shared" ref="AE14:AE54" si="0">AE13+1</f>
        <v>3</v>
      </c>
      <c r="AF14" s="17"/>
    </row>
    <row r="15" spans="1:80" s="6" customFormat="1" ht="24" customHeight="1">
      <c r="A15" s="16"/>
      <c r="B15" s="79">
        <f>'اندرونِ سندھ'!B13</f>
        <v>0</v>
      </c>
      <c r="C15" s="112">
        <f>'اندرونِ سندھ'!C13</f>
        <v>0</v>
      </c>
      <c r="D15" s="112">
        <f>'اندرونِ سندھ'!D13</f>
        <v>0</v>
      </c>
      <c r="E15" s="129">
        <f>'اندرونِ سندھ'!E13</f>
        <v>0</v>
      </c>
      <c r="F15" s="80">
        <f>'اندرونِ سندھ'!F13</f>
        <v>0</v>
      </c>
      <c r="G15" s="129">
        <f>'اندرونِ سندھ'!G13</f>
        <v>0</v>
      </c>
      <c r="H15" s="82">
        <f>'اندرونِ سندھ'!H13</f>
        <v>0</v>
      </c>
      <c r="I15" s="82">
        <f>'اندرونِ سندھ'!I13</f>
        <v>0</v>
      </c>
      <c r="J15" s="80">
        <f>'اندرونِ سندھ'!J13</f>
        <v>0</v>
      </c>
      <c r="K15" s="155">
        <f>'اندرونِ سندھ'!K13</f>
        <v>0</v>
      </c>
      <c r="L15" s="112">
        <f>'اندرونِ سندھ'!L13</f>
        <v>0</v>
      </c>
      <c r="M15" s="160">
        <f>'اندرونِ سندھ'!M13</f>
        <v>0</v>
      </c>
      <c r="N15" s="129">
        <f>'اندرونِ سندھ'!N13</f>
        <v>0</v>
      </c>
      <c r="O15" s="82">
        <f>'اندرونِ سندھ'!O13</f>
        <v>0</v>
      </c>
      <c r="P15" s="82">
        <f>'اندرونِ سندھ'!P13</f>
        <v>0</v>
      </c>
      <c r="Q15" s="82">
        <f>'اندرونِ سندھ'!Q13</f>
        <v>0</v>
      </c>
      <c r="R15" s="80">
        <f>'اندرونِ سندھ'!R13</f>
        <v>0</v>
      </c>
      <c r="S15" s="109">
        <f>'اندرونِ سندھ'!S13</f>
        <v>0</v>
      </c>
      <c r="T15" s="81">
        <f>'اندرونِ سندھ'!T13</f>
        <v>0</v>
      </c>
      <c r="U15" s="129">
        <f>'اندرونِ سندھ'!U13</f>
        <v>0</v>
      </c>
      <c r="V15" s="82">
        <f>'اندرونِ سندھ'!V13</f>
        <v>0</v>
      </c>
      <c r="W15" s="82">
        <f>'اندرونِ سندھ'!W13</f>
        <v>0</v>
      </c>
      <c r="X15" s="82">
        <f>'اندرونِ سندھ'!X13</f>
        <v>0</v>
      </c>
      <c r="Y15" s="82">
        <f>'اندرونِ سندھ'!Y13</f>
        <v>0</v>
      </c>
      <c r="Z15" s="83">
        <f>'اندرونِ سندھ'!Z13</f>
        <v>0</v>
      </c>
      <c r="AA15" s="128">
        <f>'اندرونِ سندھ'!AA13</f>
        <v>0</v>
      </c>
      <c r="AB15" s="87">
        <f>'اندرونِ سندھ'!AB13</f>
        <v>0</v>
      </c>
      <c r="AC15" s="125" t="str">
        <f>'اندرونِ سندھ'!AC13</f>
        <v>بھنبھور</v>
      </c>
      <c r="AD15" s="246"/>
      <c r="AE15" s="24">
        <f t="shared" si="0"/>
        <v>4</v>
      </c>
      <c r="AF15" s="17"/>
    </row>
    <row r="16" spans="1:80" s="6" customFormat="1" ht="24" customHeight="1">
      <c r="A16" s="16"/>
      <c r="B16" s="79">
        <f>'اندرونِ سندھ'!B14</f>
        <v>0</v>
      </c>
      <c r="C16" s="112">
        <f>'اندرونِ سندھ'!C14</f>
        <v>0</v>
      </c>
      <c r="D16" s="112">
        <f>'اندرونِ سندھ'!D14</f>
        <v>0</v>
      </c>
      <c r="E16" s="129">
        <f>'اندرونِ سندھ'!E14</f>
        <v>0</v>
      </c>
      <c r="F16" s="80">
        <f>'اندرونِ سندھ'!F14</f>
        <v>0</v>
      </c>
      <c r="G16" s="129">
        <f>'اندرونِ سندھ'!G14</f>
        <v>0</v>
      </c>
      <c r="H16" s="82">
        <f>'اندرونِ سندھ'!H14</f>
        <v>0</v>
      </c>
      <c r="I16" s="82">
        <f>'اندرونِ سندھ'!I14</f>
        <v>0</v>
      </c>
      <c r="J16" s="80">
        <f>'اندرونِ سندھ'!J14</f>
        <v>0</v>
      </c>
      <c r="K16" s="155">
        <f>'اندرونِ سندھ'!K14</f>
        <v>0</v>
      </c>
      <c r="L16" s="112">
        <f>'اندرونِ سندھ'!L14</f>
        <v>0</v>
      </c>
      <c r="M16" s="160">
        <f>'اندرونِ سندھ'!M14</f>
        <v>0</v>
      </c>
      <c r="N16" s="129">
        <f>'اندرونِ سندھ'!N14</f>
        <v>0</v>
      </c>
      <c r="O16" s="82">
        <f>'اندرونِ سندھ'!O14</f>
        <v>0</v>
      </c>
      <c r="P16" s="82">
        <f>'اندرونِ سندھ'!P14</f>
        <v>0</v>
      </c>
      <c r="Q16" s="82">
        <f>'اندرونِ سندھ'!Q14</f>
        <v>0</v>
      </c>
      <c r="R16" s="80">
        <f>'اندرونِ سندھ'!R14</f>
        <v>0</v>
      </c>
      <c r="S16" s="109">
        <f>'اندرونِ سندھ'!S14</f>
        <v>0</v>
      </c>
      <c r="T16" s="81">
        <f>'اندرونِ سندھ'!T14</f>
        <v>0</v>
      </c>
      <c r="U16" s="129">
        <f>'اندرونِ سندھ'!U14</f>
        <v>0</v>
      </c>
      <c r="V16" s="82">
        <f>'اندرونِ سندھ'!V14</f>
        <v>0</v>
      </c>
      <c r="W16" s="82">
        <f>'اندرونِ سندھ'!W14</f>
        <v>0</v>
      </c>
      <c r="X16" s="82">
        <f>'اندرونِ سندھ'!X14</f>
        <v>0</v>
      </c>
      <c r="Y16" s="82">
        <f>'اندرونِ سندھ'!Y14</f>
        <v>0</v>
      </c>
      <c r="Z16" s="83">
        <f>'اندرونِ سندھ'!Z14</f>
        <v>0</v>
      </c>
      <c r="AA16" s="128">
        <f>'اندرونِ سندھ'!AA14</f>
        <v>0</v>
      </c>
      <c r="AB16" s="87">
        <f>'اندرونِ سندھ'!AB14</f>
        <v>0</v>
      </c>
      <c r="AC16" s="125" t="str">
        <f>'اندرونِ سندھ'!AC14</f>
        <v>میرپورخاص</v>
      </c>
      <c r="AD16" s="246"/>
      <c r="AE16" s="24">
        <f t="shared" si="0"/>
        <v>5</v>
      </c>
      <c r="AF16" s="17"/>
    </row>
    <row r="17" spans="1:32" s="6" customFormat="1" ht="24" customHeight="1">
      <c r="A17" s="16"/>
      <c r="B17" s="79">
        <f>'اندرونِ سندھ'!B15</f>
        <v>0</v>
      </c>
      <c r="C17" s="112">
        <f>'اندرونِ سندھ'!C15</f>
        <v>0</v>
      </c>
      <c r="D17" s="112">
        <f>'اندرونِ سندھ'!D15</f>
        <v>0</v>
      </c>
      <c r="E17" s="129">
        <f>'اندرونِ سندھ'!E15</f>
        <v>0</v>
      </c>
      <c r="F17" s="80">
        <f>'اندرونِ سندھ'!F15</f>
        <v>0</v>
      </c>
      <c r="G17" s="129">
        <f>'اندرونِ سندھ'!G15</f>
        <v>0</v>
      </c>
      <c r="H17" s="82">
        <f>'اندرونِ سندھ'!H15</f>
        <v>0</v>
      </c>
      <c r="I17" s="82">
        <f>'اندرونِ سندھ'!I15</f>
        <v>0</v>
      </c>
      <c r="J17" s="80">
        <f>'اندرونِ سندھ'!J15</f>
        <v>0</v>
      </c>
      <c r="K17" s="155">
        <f>'اندرونِ سندھ'!K15</f>
        <v>0</v>
      </c>
      <c r="L17" s="112">
        <f>'اندرونِ سندھ'!L15</f>
        <v>0</v>
      </c>
      <c r="M17" s="160">
        <f>'اندرونِ سندھ'!M15</f>
        <v>0</v>
      </c>
      <c r="N17" s="129">
        <f>'اندرونِ سندھ'!N15</f>
        <v>0</v>
      </c>
      <c r="O17" s="82">
        <f>'اندرونِ سندھ'!O15</f>
        <v>0</v>
      </c>
      <c r="P17" s="82">
        <f>'اندرونِ سندھ'!P15</f>
        <v>0</v>
      </c>
      <c r="Q17" s="82">
        <f>'اندرونِ سندھ'!Q15</f>
        <v>0</v>
      </c>
      <c r="R17" s="80">
        <f>'اندرونِ سندھ'!R15</f>
        <v>0</v>
      </c>
      <c r="S17" s="109">
        <f>'اندرونِ سندھ'!S15</f>
        <v>0</v>
      </c>
      <c r="T17" s="81">
        <f>'اندرونِ سندھ'!T15</f>
        <v>0</v>
      </c>
      <c r="U17" s="129">
        <f>'اندرونِ سندھ'!U15</f>
        <v>0</v>
      </c>
      <c r="V17" s="82">
        <f>'اندرونِ سندھ'!V15</f>
        <v>0</v>
      </c>
      <c r="W17" s="82">
        <f>'اندرونِ سندھ'!W15</f>
        <v>0</v>
      </c>
      <c r="X17" s="82">
        <f>'اندرونِ سندھ'!X15</f>
        <v>0</v>
      </c>
      <c r="Y17" s="82">
        <f>'اندرونِ سندھ'!Y15</f>
        <v>0</v>
      </c>
      <c r="Z17" s="83">
        <f>'اندرونِ سندھ'!Z15</f>
        <v>0</v>
      </c>
      <c r="AA17" s="128">
        <f>'اندرونِ سندھ'!AA15</f>
        <v>0</v>
      </c>
      <c r="AB17" s="87">
        <f>'اندرونِ سندھ'!AB15</f>
        <v>0</v>
      </c>
      <c r="AC17" s="125" t="str">
        <f>'اندرونِ سندھ'!AC15</f>
        <v>نواب شاہ</v>
      </c>
      <c r="AD17" s="246"/>
      <c r="AE17" s="24">
        <f t="shared" si="0"/>
        <v>6</v>
      </c>
      <c r="AF17" s="17"/>
    </row>
    <row r="18" spans="1:32" s="6" customFormat="1" ht="24" customHeight="1">
      <c r="A18" s="16"/>
      <c r="B18" s="79">
        <f>'اندرونِ سندھ'!B16</f>
        <v>0</v>
      </c>
      <c r="C18" s="112">
        <f>'اندرونِ سندھ'!C16</f>
        <v>0</v>
      </c>
      <c r="D18" s="112">
        <f>'اندرونِ سندھ'!D16</f>
        <v>0</v>
      </c>
      <c r="E18" s="129">
        <f>'اندرونِ سندھ'!E16</f>
        <v>0</v>
      </c>
      <c r="F18" s="80">
        <f>'اندرونِ سندھ'!F16</f>
        <v>0</v>
      </c>
      <c r="G18" s="129">
        <f>'اندرونِ سندھ'!G16</f>
        <v>0</v>
      </c>
      <c r="H18" s="82">
        <f>'اندرونِ سندھ'!H16</f>
        <v>0</v>
      </c>
      <c r="I18" s="82">
        <f>'اندرونِ سندھ'!I16</f>
        <v>0</v>
      </c>
      <c r="J18" s="80">
        <f>'اندرونِ سندھ'!J16</f>
        <v>0</v>
      </c>
      <c r="K18" s="155">
        <f>'اندرونِ سندھ'!K16</f>
        <v>0</v>
      </c>
      <c r="L18" s="112">
        <f>'اندرونِ سندھ'!L16</f>
        <v>0</v>
      </c>
      <c r="M18" s="160">
        <f>'اندرونِ سندھ'!M16</f>
        <v>0</v>
      </c>
      <c r="N18" s="129">
        <f>'اندرونِ سندھ'!N16</f>
        <v>0</v>
      </c>
      <c r="O18" s="82">
        <f>'اندرونِ سندھ'!O16</f>
        <v>0</v>
      </c>
      <c r="P18" s="82">
        <f>'اندرونِ سندھ'!P16</f>
        <v>0</v>
      </c>
      <c r="Q18" s="82">
        <f>'اندرونِ سندھ'!Q16</f>
        <v>0</v>
      </c>
      <c r="R18" s="80">
        <f>'اندرونِ سندھ'!R16</f>
        <v>0</v>
      </c>
      <c r="S18" s="109">
        <f>'اندرونِ سندھ'!S16</f>
        <v>0</v>
      </c>
      <c r="T18" s="81">
        <f>'اندرونِ سندھ'!T16</f>
        <v>0</v>
      </c>
      <c r="U18" s="129">
        <f>'اندرونِ سندھ'!U16</f>
        <v>0</v>
      </c>
      <c r="V18" s="82">
        <f>'اندرونِ سندھ'!V16</f>
        <v>0</v>
      </c>
      <c r="W18" s="82">
        <f>'اندرونِ سندھ'!W16</f>
        <v>0</v>
      </c>
      <c r="X18" s="82">
        <f>'اندرونِ سندھ'!X16</f>
        <v>0</v>
      </c>
      <c r="Y18" s="82">
        <f>'اندرونِ سندھ'!Y16</f>
        <v>0</v>
      </c>
      <c r="Z18" s="83">
        <f>'اندرونِ سندھ'!Z16</f>
        <v>0</v>
      </c>
      <c r="AA18" s="128">
        <f>'اندرونِ سندھ'!AA16</f>
        <v>0</v>
      </c>
      <c r="AB18" s="87">
        <f>'اندرونِ سندھ'!AB16</f>
        <v>0</v>
      </c>
      <c r="AC18" s="125" t="str">
        <f>'اندرونِ سندھ'!AC16</f>
        <v>سکھر</v>
      </c>
      <c r="AD18" s="246"/>
      <c r="AE18" s="24">
        <f t="shared" si="0"/>
        <v>7</v>
      </c>
      <c r="AF18" s="17"/>
    </row>
    <row r="19" spans="1:32" s="6" customFormat="1" ht="24" customHeight="1">
      <c r="A19" s="16"/>
      <c r="B19" s="79">
        <f>'اندرونِ سندھ'!B17</f>
        <v>0</v>
      </c>
      <c r="C19" s="112">
        <f>'اندرونِ سندھ'!C17</f>
        <v>0</v>
      </c>
      <c r="D19" s="112">
        <f>'اندرونِ سندھ'!D17</f>
        <v>0</v>
      </c>
      <c r="E19" s="129">
        <f>'اندرونِ سندھ'!E17</f>
        <v>0</v>
      </c>
      <c r="F19" s="80">
        <f>'اندرونِ سندھ'!F17</f>
        <v>0</v>
      </c>
      <c r="G19" s="129">
        <f>'اندرونِ سندھ'!G17</f>
        <v>0</v>
      </c>
      <c r="H19" s="82">
        <f>'اندرونِ سندھ'!H17</f>
        <v>0</v>
      </c>
      <c r="I19" s="82">
        <f>'اندرونِ سندھ'!I17</f>
        <v>0</v>
      </c>
      <c r="J19" s="80">
        <f>'اندرونِ سندھ'!J17</f>
        <v>0</v>
      </c>
      <c r="K19" s="155">
        <f>'اندرونِ سندھ'!K17</f>
        <v>0</v>
      </c>
      <c r="L19" s="112">
        <f>'اندرونِ سندھ'!L17</f>
        <v>0</v>
      </c>
      <c r="M19" s="160">
        <f>'اندرونِ سندھ'!M17</f>
        <v>0</v>
      </c>
      <c r="N19" s="129">
        <f>'اندرونِ سندھ'!N17</f>
        <v>0</v>
      </c>
      <c r="O19" s="82">
        <f>'اندرونِ سندھ'!O17</f>
        <v>0</v>
      </c>
      <c r="P19" s="82">
        <f>'اندرونِ سندھ'!P17</f>
        <v>0</v>
      </c>
      <c r="Q19" s="82">
        <f>'اندرونِ سندھ'!Q17</f>
        <v>0</v>
      </c>
      <c r="R19" s="80">
        <f>'اندرونِ سندھ'!R17</f>
        <v>0</v>
      </c>
      <c r="S19" s="109">
        <f>'اندرونِ سندھ'!S17</f>
        <v>0</v>
      </c>
      <c r="T19" s="81">
        <f>'اندرونِ سندھ'!T17</f>
        <v>0</v>
      </c>
      <c r="U19" s="129">
        <f>'اندرونِ سندھ'!U17</f>
        <v>0</v>
      </c>
      <c r="V19" s="82">
        <f>'اندرونِ سندھ'!V17</f>
        <v>0</v>
      </c>
      <c r="W19" s="82">
        <f>'اندرونِ سندھ'!W17</f>
        <v>0</v>
      </c>
      <c r="X19" s="82">
        <f>'اندرونِ سندھ'!X17</f>
        <v>0</v>
      </c>
      <c r="Y19" s="82">
        <f>'اندرونِ سندھ'!Y17</f>
        <v>0</v>
      </c>
      <c r="Z19" s="83">
        <f>'اندرونِ سندھ'!Z17</f>
        <v>0</v>
      </c>
      <c r="AA19" s="128">
        <f>'اندرونِ سندھ'!AA17</f>
        <v>0</v>
      </c>
      <c r="AB19" s="87">
        <f>'اندرونِ سندھ'!AB17</f>
        <v>0</v>
      </c>
      <c r="AC19" s="125" t="str">
        <f>'اندرونِ سندھ'!AC17</f>
        <v>لاڑکانہ</v>
      </c>
      <c r="AD19" s="246"/>
      <c r="AE19" s="24">
        <f t="shared" si="0"/>
        <v>8</v>
      </c>
      <c r="AF19" s="17"/>
    </row>
    <row r="20" spans="1:32" s="6" customFormat="1" ht="24" customHeight="1">
      <c r="A20" s="16"/>
      <c r="B20" s="79">
        <f>بلوچستان!B12</f>
        <v>0</v>
      </c>
      <c r="C20" s="112">
        <f>بلوچستان!C12</f>
        <v>0</v>
      </c>
      <c r="D20" s="112">
        <f>بلوچستان!D12</f>
        <v>0</v>
      </c>
      <c r="E20" s="129">
        <f>بلوچستان!E12</f>
        <v>0</v>
      </c>
      <c r="F20" s="80">
        <f>بلوچستان!F12</f>
        <v>0</v>
      </c>
      <c r="G20" s="129">
        <f>بلوچستان!G12</f>
        <v>0</v>
      </c>
      <c r="H20" s="82">
        <f>بلوچستان!H12</f>
        <v>0</v>
      </c>
      <c r="I20" s="82">
        <f>بلوچستان!I12</f>
        <v>0</v>
      </c>
      <c r="J20" s="80">
        <f>بلوچستان!J12</f>
        <v>0</v>
      </c>
      <c r="K20" s="155">
        <f>بلوچستان!K12</f>
        <v>0</v>
      </c>
      <c r="L20" s="112">
        <f>بلوچستان!L12</f>
        <v>0</v>
      </c>
      <c r="M20" s="160">
        <f>بلوچستان!M12</f>
        <v>0</v>
      </c>
      <c r="N20" s="129">
        <f>بلوچستان!N12</f>
        <v>0</v>
      </c>
      <c r="O20" s="82">
        <f>بلوچستان!O12</f>
        <v>0</v>
      </c>
      <c r="P20" s="82">
        <f>بلوچستان!P12</f>
        <v>0</v>
      </c>
      <c r="Q20" s="82">
        <f>بلوچستان!Q12</f>
        <v>0</v>
      </c>
      <c r="R20" s="80">
        <f>بلوچستان!R12</f>
        <v>0</v>
      </c>
      <c r="S20" s="109">
        <f>بلوچستان!S12</f>
        <v>0</v>
      </c>
      <c r="T20" s="81">
        <f>بلوچستان!T12</f>
        <v>0</v>
      </c>
      <c r="U20" s="129">
        <f>بلوچستان!U12</f>
        <v>0</v>
      </c>
      <c r="V20" s="82">
        <f>بلوچستان!V12</f>
        <v>0</v>
      </c>
      <c r="W20" s="82">
        <f>بلوچستان!W12</f>
        <v>0</v>
      </c>
      <c r="X20" s="82">
        <f>بلوچستان!X12</f>
        <v>0</v>
      </c>
      <c r="Y20" s="82">
        <f>بلوچستان!Y12</f>
        <v>0</v>
      </c>
      <c r="Z20" s="83">
        <f>بلوچستان!Z12</f>
        <v>0</v>
      </c>
      <c r="AA20" s="128">
        <f>بلوچستان!AA12</f>
        <v>0</v>
      </c>
      <c r="AB20" s="87">
        <f>بلوچستان!AB12</f>
        <v>0</v>
      </c>
      <c r="AC20" s="125" t="str">
        <f>بلوچستان!AC12</f>
        <v>قلات</v>
      </c>
      <c r="AD20" s="249" t="s">
        <v>13</v>
      </c>
      <c r="AE20" s="24">
        <f t="shared" si="0"/>
        <v>9</v>
      </c>
      <c r="AF20" s="17"/>
    </row>
    <row r="21" spans="1:32" s="6" customFormat="1" ht="24" customHeight="1">
      <c r="A21" s="16"/>
      <c r="B21" s="79">
        <f>بلوچستان!B13</f>
        <v>0</v>
      </c>
      <c r="C21" s="112">
        <f>بلوچستان!C13</f>
        <v>0</v>
      </c>
      <c r="D21" s="112">
        <f>بلوچستان!D13</f>
        <v>0</v>
      </c>
      <c r="E21" s="129">
        <f>بلوچستان!E13</f>
        <v>0</v>
      </c>
      <c r="F21" s="80">
        <f>بلوچستان!F13</f>
        <v>0</v>
      </c>
      <c r="G21" s="129">
        <f>بلوچستان!G13</f>
        <v>0</v>
      </c>
      <c r="H21" s="82">
        <f>بلوچستان!H13</f>
        <v>0</v>
      </c>
      <c r="I21" s="82">
        <f>بلوچستان!I13</f>
        <v>0</v>
      </c>
      <c r="J21" s="80">
        <f>بلوچستان!J13</f>
        <v>0</v>
      </c>
      <c r="K21" s="155">
        <f>بلوچستان!K13</f>
        <v>0</v>
      </c>
      <c r="L21" s="112">
        <f>بلوچستان!L13</f>
        <v>0</v>
      </c>
      <c r="M21" s="160">
        <f>بلوچستان!M13</f>
        <v>0</v>
      </c>
      <c r="N21" s="129">
        <f>بلوچستان!N13</f>
        <v>0</v>
      </c>
      <c r="O21" s="82">
        <f>بلوچستان!O13</f>
        <v>0</v>
      </c>
      <c r="P21" s="82">
        <f>بلوچستان!P13</f>
        <v>0</v>
      </c>
      <c r="Q21" s="82">
        <f>بلوچستان!Q13</f>
        <v>0</v>
      </c>
      <c r="R21" s="80">
        <f>بلوچستان!R13</f>
        <v>0</v>
      </c>
      <c r="S21" s="109">
        <f>بلوچستان!S13</f>
        <v>0</v>
      </c>
      <c r="T21" s="81">
        <f>بلوچستان!T13</f>
        <v>0</v>
      </c>
      <c r="U21" s="129">
        <f>بلوچستان!U13</f>
        <v>0</v>
      </c>
      <c r="V21" s="82">
        <f>بلوچستان!V13</f>
        <v>0</v>
      </c>
      <c r="W21" s="82">
        <f>بلوچستان!W13</f>
        <v>0</v>
      </c>
      <c r="X21" s="82">
        <f>بلوچستان!X13</f>
        <v>0</v>
      </c>
      <c r="Y21" s="82">
        <f>بلوچستان!Y13</f>
        <v>0</v>
      </c>
      <c r="Z21" s="83">
        <f>بلوچستان!Z13</f>
        <v>0</v>
      </c>
      <c r="AA21" s="128">
        <f>بلوچستان!AA13</f>
        <v>0</v>
      </c>
      <c r="AB21" s="87">
        <f>بلوچستان!AB13</f>
        <v>0</v>
      </c>
      <c r="AC21" s="125" t="str">
        <f>بلوچستان!AC13</f>
        <v>مکران</v>
      </c>
      <c r="AD21" s="250"/>
      <c r="AE21" s="24">
        <f t="shared" si="0"/>
        <v>10</v>
      </c>
      <c r="AF21" s="17"/>
    </row>
    <row r="22" spans="1:32" s="6" customFormat="1" ht="24" customHeight="1">
      <c r="A22" s="16"/>
      <c r="B22" s="79">
        <f>بلوچستان!B14</f>
        <v>0</v>
      </c>
      <c r="C22" s="112">
        <f>بلوچستان!C14</f>
        <v>0</v>
      </c>
      <c r="D22" s="112">
        <f>بلوچستان!D14</f>
        <v>0</v>
      </c>
      <c r="E22" s="129">
        <f>بلوچستان!E14</f>
        <v>0</v>
      </c>
      <c r="F22" s="80">
        <f>بلوچستان!F14</f>
        <v>0</v>
      </c>
      <c r="G22" s="129">
        <f>بلوچستان!G14</f>
        <v>0</v>
      </c>
      <c r="H22" s="82">
        <f>بلوچستان!H14</f>
        <v>0</v>
      </c>
      <c r="I22" s="82">
        <f>بلوچستان!I14</f>
        <v>0</v>
      </c>
      <c r="J22" s="80">
        <f>بلوچستان!J14</f>
        <v>0</v>
      </c>
      <c r="K22" s="155">
        <f>بلوچستان!K14</f>
        <v>0</v>
      </c>
      <c r="L22" s="112">
        <f>بلوچستان!L14</f>
        <v>0</v>
      </c>
      <c r="M22" s="160">
        <f>بلوچستان!M14</f>
        <v>0</v>
      </c>
      <c r="N22" s="129">
        <f>بلوچستان!N14</f>
        <v>0</v>
      </c>
      <c r="O22" s="82">
        <f>بلوچستان!O14</f>
        <v>0</v>
      </c>
      <c r="P22" s="82">
        <f>بلوچستان!P14</f>
        <v>0</v>
      </c>
      <c r="Q22" s="82">
        <f>بلوچستان!Q14</f>
        <v>0</v>
      </c>
      <c r="R22" s="80">
        <f>بلوچستان!R14</f>
        <v>0</v>
      </c>
      <c r="S22" s="109">
        <f>بلوچستان!S14</f>
        <v>0</v>
      </c>
      <c r="T22" s="81">
        <f>بلوچستان!T14</f>
        <v>0</v>
      </c>
      <c r="U22" s="129">
        <f>بلوچستان!U14</f>
        <v>0</v>
      </c>
      <c r="V22" s="82">
        <f>بلوچستان!V14</f>
        <v>0</v>
      </c>
      <c r="W22" s="82">
        <f>بلوچستان!W14</f>
        <v>0</v>
      </c>
      <c r="X22" s="82">
        <f>بلوچستان!X14</f>
        <v>0</v>
      </c>
      <c r="Y22" s="82">
        <f>بلوچستان!Y14</f>
        <v>0</v>
      </c>
      <c r="Z22" s="83">
        <f>بلوچستان!Z14</f>
        <v>0</v>
      </c>
      <c r="AA22" s="128">
        <f>بلوچستان!AA14</f>
        <v>0</v>
      </c>
      <c r="AB22" s="87">
        <f>بلوچستان!AB14</f>
        <v>0</v>
      </c>
      <c r="AC22" s="125" t="str">
        <f>بلوچستان!AC14</f>
        <v>کوئٹہ</v>
      </c>
      <c r="AD22" s="250"/>
      <c r="AE22" s="24">
        <f t="shared" si="0"/>
        <v>11</v>
      </c>
      <c r="AF22" s="17"/>
    </row>
    <row r="23" spans="1:32" s="6" customFormat="1" ht="24" customHeight="1">
      <c r="A23" s="16"/>
      <c r="B23" s="79">
        <f>بلوچستان!B15</f>
        <v>0</v>
      </c>
      <c r="C23" s="112">
        <f>بلوچستان!C15</f>
        <v>0</v>
      </c>
      <c r="D23" s="112">
        <f>بلوچستان!D15</f>
        <v>0</v>
      </c>
      <c r="E23" s="129">
        <f>بلوچستان!E15</f>
        <v>0</v>
      </c>
      <c r="F23" s="80">
        <f>بلوچستان!F15</f>
        <v>0</v>
      </c>
      <c r="G23" s="129">
        <f>بلوچستان!G15</f>
        <v>0</v>
      </c>
      <c r="H23" s="82">
        <f>بلوچستان!H15</f>
        <v>0</v>
      </c>
      <c r="I23" s="82">
        <f>بلوچستان!I15</f>
        <v>0</v>
      </c>
      <c r="J23" s="80">
        <f>بلوچستان!J15</f>
        <v>0</v>
      </c>
      <c r="K23" s="155">
        <f>بلوچستان!K15</f>
        <v>0</v>
      </c>
      <c r="L23" s="112">
        <f>بلوچستان!L15</f>
        <v>0</v>
      </c>
      <c r="M23" s="160">
        <f>بلوچستان!M15</f>
        <v>0</v>
      </c>
      <c r="N23" s="129">
        <f>بلوچستان!N15</f>
        <v>0</v>
      </c>
      <c r="O23" s="82">
        <f>بلوچستان!O15</f>
        <v>0</v>
      </c>
      <c r="P23" s="82">
        <f>بلوچستان!P15</f>
        <v>0</v>
      </c>
      <c r="Q23" s="82">
        <f>بلوچستان!Q15</f>
        <v>0</v>
      </c>
      <c r="R23" s="80">
        <f>بلوچستان!R15</f>
        <v>0</v>
      </c>
      <c r="S23" s="109">
        <f>بلوچستان!S15</f>
        <v>0</v>
      </c>
      <c r="T23" s="81">
        <f>بلوچستان!T15</f>
        <v>0</v>
      </c>
      <c r="U23" s="129">
        <f>بلوچستان!U15</f>
        <v>0</v>
      </c>
      <c r="V23" s="82">
        <f>بلوچستان!V15</f>
        <v>0</v>
      </c>
      <c r="W23" s="82">
        <f>بلوچستان!W15</f>
        <v>0</v>
      </c>
      <c r="X23" s="82">
        <f>بلوچستان!X15</f>
        <v>0</v>
      </c>
      <c r="Y23" s="82">
        <f>بلوچستان!Y15</f>
        <v>0</v>
      </c>
      <c r="Z23" s="83">
        <f>بلوچستان!Z15</f>
        <v>0</v>
      </c>
      <c r="AA23" s="128">
        <f>بلوچستان!AA15</f>
        <v>0</v>
      </c>
      <c r="AB23" s="87">
        <f>بلوچستان!AB15</f>
        <v>0</v>
      </c>
      <c r="AC23" s="125" t="str">
        <f>بلوچستان!AC15</f>
        <v>ژوب</v>
      </c>
      <c r="AD23" s="250"/>
      <c r="AE23" s="24">
        <f t="shared" si="0"/>
        <v>12</v>
      </c>
      <c r="AF23" s="17"/>
    </row>
    <row r="24" spans="1:32" s="6" customFormat="1" ht="24" customHeight="1">
      <c r="A24" s="16"/>
      <c r="B24" s="79">
        <f>بلوچستان!B16</f>
        <v>0</v>
      </c>
      <c r="C24" s="112">
        <f>بلوچستان!C16</f>
        <v>0</v>
      </c>
      <c r="D24" s="112">
        <f>بلوچستان!D16</f>
        <v>0</v>
      </c>
      <c r="E24" s="129">
        <f>بلوچستان!E16</f>
        <v>0</v>
      </c>
      <c r="F24" s="80">
        <f>بلوچستان!F16</f>
        <v>0</v>
      </c>
      <c r="G24" s="129">
        <f>بلوچستان!G16</f>
        <v>0</v>
      </c>
      <c r="H24" s="82">
        <f>بلوچستان!H16</f>
        <v>0</v>
      </c>
      <c r="I24" s="82">
        <f>بلوچستان!I16</f>
        <v>0</v>
      </c>
      <c r="J24" s="80">
        <f>بلوچستان!J16</f>
        <v>0</v>
      </c>
      <c r="K24" s="155">
        <f>بلوچستان!K16</f>
        <v>0</v>
      </c>
      <c r="L24" s="112">
        <f>بلوچستان!L16</f>
        <v>0</v>
      </c>
      <c r="M24" s="160">
        <f>بلوچستان!M16</f>
        <v>0</v>
      </c>
      <c r="N24" s="129">
        <f>بلوچستان!N16</f>
        <v>0</v>
      </c>
      <c r="O24" s="82">
        <f>بلوچستان!O16</f>
        <v>0</v>
      </c>
      <c r="P24" s="82">
        <f>بلوچستان!P16</f>
        <v>0</v>
      </c>
      <c r="Q24" s="82">
        <f>بلوچستان!Q16</f>
        <v>0</v>
      </c>
      <c r="R24" s="80">
        <f>بلوچستان!R16</f>
        <v>0</v>
      </c>
      <c r="S24" s="109">
        <f>بلوچستان!S16</f>
        <v>0</v>
      </c>
      <c r="T24" s="81">
        <f>بلوچستان!T16</f>
        <v>0</v>
      </c>
      <c r="U24" s="129">
        <f>بلوچستان!U16</f>
        <v>0</v>
      </c>
      <c r="V24" s="82">
        <f>بلوچستان!V16</f>
        <v>0</v>
      </c>
      <c r="W24" s="82">
        <f>بلوچستان!W16</f>
        <v>0</v>
      </c>
      <c r="X24" s="82">
        <f>بلوچستان!X16</f>
        <v>0</v>
      </c>
      <c r="Y24" s="82">
        <f>بلوچستان!Y16</f>
        <v>0</v>
      </c>
      <c r="Z24" s="83">
        <f>بلوچستان!Z16</f>
        <v>0</v>
      </c>
      <c r="AA24" s="128">
        <f>بلوچستان!AA16</f>
        <v>0</v>
      </c>
      <c r="AB24" s="87">
        <f>بلوچستان!AB16</f>
        <v>0</v>
      </c>
      <c r="AC24" s="125" t="str">
        <f>بلوچستان!AC16</f>
        <v>سبی</v>
      </c>
      <c r="AD24" s="250"/>
      <c r="AE24" s="24">
        <f t="shared" si="0"/>
        <v>13</v>
      </c>
      <c r="AF24" s="17"/>
    </row>
    <row r="25" spans="1:32" s="6" customFormat="1" ht="24" customHeight="1">
      <c r="A25" s="16"/>
      <c r="B25" s="79">
        <f>بلوچستان!B17</f>
        <v>0</v>
      </c>
      <c r="C25" s="112">
        <f>بلوچستان!C17</f>
        <v>0</v>
      </c>
      <c r="D25" s="112">
        <f>بلوچستان!D17</f>
        <v>0</v>
      </c>
      <c r="E25" s="129">
        <f>بلوچستان!E17</f>
        <v>0</v>
      </c>
      <c r="F25" s="80">
        <f>بلوچستان!F17</f>
        <v>0</v>
      </c>
      <c r="G25" s="129">
        <f>بلوچستان!G17</f>
        <v>0</v>
      </c>
      <c r="H25" s="82">
        <f>بلوچستان!H17</f>
        <v>0</v>
      </c>
      <c r="I25" s="82">
        <f>بلوچستان!I17</f>
        <v>0</v>
      </c>
      <c r="J25" s="80">
        <f>بلوچستان!J17</f>
        <v>0</v>
      </c>
      <c r="K25" s="155">
        <f>بلوچستان!K17</f>
        <v>0</v>
      </c>
      <c r="L25" s="112">
        <f>بلوچستان!L17</f>
        <v>0</v>
      </c>
      <c r="M25" s="160">
        <f>بلوچستان!M17</f>
        <v>0</v>
      </c>
      <c r="N25" s="129">
        <f>بلوچستان!N17</f>
        <v>0</v>
      </c>
      <c r="O25" s="82">
        <f>بلوچستان!O17</f>
        <v>0</v>
      </c>
      <c r="P25" s="82">
        <f>بلوچستان!P17</f>
        <v>0</v>
      </c>
      <c r="Q25" s="82">
        <f>بلوچستان!Q17</f>
        <v>0</v>
      </c>
      <c r="R25" s="80">
        <f>بلوچستان!R17</f>
        <v>0</v>
      </c>
      <c r="S25" s="109">
        <f>بلوچستان!S17</f>
        <v>0</v>
      </c>
      <c r="T25" s="81">
        <f>بلوچستان!T17</f>
        <v>0</v>
      </c>
      <c r="U25" s="129">
        <f>بلوچستان!U17</f>
        <v>0</v>
      </c>
      <c r="V25" s="82">
        <f>بلوچستان!V17</f>
        <v>0</v>
      </c>
      <c r="W25" s="82">
        <f>بلوچستان!W17</f>
        <v>0</v>
      </c>
      <c r="X25" s="82">
        <f>بلوچستان!X17</f>
        <v>0</v>
      </c>
      <c r="Y25" s="82">
        <f>بلوچستان!Y17</f>
        <v>0</v>
      </c>
      <c r="Z25" s="83">
        <f>بلوچستان!Z17</f>
        <v>0</v>
      </c>
      <c r="AA25" s="128">
        <f>بلوچستان!AA17</f>
        <v>0</v>
      </c>
      <c r="AB25" s="87">
        <f>بلوچستان!AB17</f>
        <v>0</v>
      </c>
      <c r="AC25" s="125" t="str">
        <f>بلوچستان!AC17</f>
        <v>رخشان</v>
      </c>
      <c r="AD25" s="250"/>
      <c r="AE25" s="24">
        <f t="shared" si="0"/>
        <v>14</v>
      </c>
      <c r="AF25" s="17"/>
    </row>
    <row r="26" spans="1:32" s="6" customFormat="1" ht="24" customHeight="1">
      <c r="A26" s="16"/>
      <c r="B26" s="79">
        <f>بلوچستان!B18</f>
        <v>0</v>
      </c>
      <c r="C26" s="112">
        <f>بلوچستان!C18</f>
        <v>0</v>
      </c>
      <c r="D26" s="112">
        <f>بلوچستان!D18</f>
        <v>0</v>
      </c>
      <c r="E26" s="129">
        <f>بلوچستان!E18</f>
        <v>0</v>
      </c>
      <c r="F26" s="80">
        <f>بلوچستان!F18</f>
        <v>0</v>
      </c>
      <c r="G26" s="129">
        <f>بلوچستان!G18</f>
        <v>0</v>
      </c>
      <c r="H26" s="82">
        <f>بلوچستان!H18</f>
        <v>0</v>
      </c>
      <c r="I26" s="82">
        <f>بلوچستان!I18</f>
        <v>0</v>
      </c>
      <c r="J26" s="80">
        <f>بلوچستان!J18</f>
        <v>0</v>
      </c>
      <c r="K26" s="155">
        <f>بلوچستان!K18</f>
        <v>0</v>
      </c>
      <c r="L26" s="112">
        <f>بلوچستان!L18</f>
        <v>0</v>
      </c>
      <c r="M26" s="160">
        <f>بلوچستان!M18</f>
        <v>0</v>
      </c>
      <c r="N26" s="129">
        <f>بلوچستان!N18</f>
        <v>0</v>
      </c>
      <c r="O26" s="82">
        <f>بلوچستان!O18</f>
        <v>0</v>
      </c>
      <c r="P26" s="82">
        <f>بلوچستان!P18</f>
        <v>0</v>
      </c>
      <c r="Q26" s="82">
        <f>بلوچستان!Q18</f>
        <v>0</v>
      </c>
      <c r="R26" s="80">
        <f>بلوچستان!R18</f>
        <v>0</v>
      </c>
      <c r="S26" s="109">
        <f>بلوچستان!S18</f>
        <v>0</v>
      </c>
      <c r="T26" s="81">
        <f>بلوچستان!T18</f>
        <v>0</v>
      </c>
      <c r="U26" s="129">
        <f>بلوچستان!U18</f>
        <v>0</v>
      </c>
      <c r="V26" s="82">
        <f>بلوچستان!V18</f>
        <v>0</v>
      </c>
      <c r="W26" s="82">
        <f>بلوچستان!W18</f>
        <v>0</v>
      </c>
      <c r="X26" s="82">
        <f>بلوچستان!X18</f>
        <v>0</v>
      </c>
      <c r="Y26" s="82">
        <f>بلوچستان!Y18</f>
        <v>0</v>
      </c>
      <c r="Z26" s="83">
        <f>بلوچستان!Z18</f>
        <v>0</v>
      </c>
      <c r="AA26" s="128">
        <f>بلوچستان!AA18</f>
        <v>0</v>
      </c>
      <c r="AB26" s="87">
        <f>بلوچستان!AB18</f>
        <v>0</v>
      </c>
      <c r="AC26" s="125" t="str">
        <f>بلوچستان!AC18</f>
        <v>نصیر آباد</v>
      </c>
      <c r="AD26" s="250"/>
      <c r="AE26" s="24">
        <f t="shared" si="0"/>
        <v>15</v>
      </c>
      <c r="AF26" s="17"/>
    </row>
    <row r="27" spans="1:32" s="6" customFormat="1" ht="24" customHeight="1">
      <c r="A27" s="16"/>
      <c r="B27" s="79">
        <f>بلوچستان!B19</f>
        <v>0</v>
      </c>
      <c r="C27" s="112">
        <f>بلوچستان!C19</f>
        <v>0</v>
      </c>
      <c r="D27" s="112">
        <f>بلوچستان!D19</f>
        <v>0</v>
      </c>
      <c r="E27" s="129">
        <f>بلوچستان!E19</f>
        <v>0</v>
      </c>
      <c r="F27" s="80">
        <f>بلوچستان!F19</f>
        <v>0</v>
      </c>
      <c r="G27" s="129">
        <f>بلوچستان!G19</f>
        <v>0</v>
      </c>
      <c r="H27" s="82">
        <f>بلوچستان!H19</f>
        <v>0</v>
      </c>
      <c r="I27" s="82">
        <f>بلوچستان!I19</f>
        <v>0</v>
      </c>
      <c r="J27" s="80">
        <f>بلوچستان!J19</f>
        <v>0</v>
      </c>
      <c r="K27" s="155">
        <f>بلوچستان!K19</f>
        <v>0</v>
      </c>
      <c r="L27" s="112">
        <f>بلوچستان!L19</f>
        <v>0</v>
      </c>
      <c r="M27" s="160">
        <f>بلوچستان!M19</f>
        <v>0</v>
      </c>
      <c r="N27" s="129">
        <f>بلوچستان!N19</f>
        <v>0</v>
      </c>
      <c r="O27" s="82">
        <f>بلوچستان!O19</f>
        <v>0</v>
      </c>
      <c r="P27" s="82">
        <f>بلوچستان!P19</f>
        <v>0</v>
      </c>
      <c r="Q27" s="82">
        <f>بلوچستان!Q19</f>
        <v>0</v>
      </c>
      <c r="R27" s="80">
        <f>بلوچستان!R19</f>
        <v>0</v>
      </c>
      <c r="S27" s="109">
        <f>بلوچستان!S19</f>
        <v>0</v>
      </c>
      <c r="T27" s="81">
        <f>بلوچستان!T19</f>
        <v>0</v>
      </c>
      <c r="U27" s="129">
        <f>بلوچستان!U19</f>
        <v>0</v>
      </c>
      <c r="V27" s="82">
        <f>بلوچستان!V19</f>
        <v>0</v>
      </c>
      <c r="W27" s="82">
        <f>بلوچستان!W19</f>
        <v>0</v>
      </c>
      <c r="X27" s="82">
        <f>بلوچستان!X19</f>
        <v>0</v>
      </c>
      <c r="Y27" s="82">
        <f>بلوچستان!Y19</f>
        <v>0</v>
      </c>
      <c r="Z27" s="83">
        <f>بلوچستان!Z19</f>
        <v>0</v>
      </c>
      <c r="AA27" s="128">
        <f>بلوچستان!AA19</f>
        <v>0</v>
      </c>
      <c r="AB27" s="87">
        <f>بلوچستان!AB19</f>
        <v>0</v>
      </c>
      <c r="AC27" s="125" t="str">
        <f>بلوچستان!AC19</f>
        <v>لورالائی</v>
      </c>
      <c r="AD27" s="251"/>
      <c r="AE27" s="24">
        <f t="shared" si="0"/>
        <v>16</v>
      </c>
      <c r="AF27" s="17"/>
    </row>
    <row r="28" spans="1:32" s="6" customFormat="1" ht="24" customHeight="1">
      <c r="A28" s="16"/>
      <c r="B28" s="79">
        <f>پنجاب!B12</f>
        <v>0</v>
      </c>
      <c r="C28" s="112">
        <f>پنجاب!C12</f>
        <v>0</v>
      </c>
      <c r="D28" s="112">
        <f>پنجاب!D12</f>
        <v>0</v>
      </c>
      <c r="E28" s="129">
        <f>پنجاب!E12</f>
        <v>0</v>
      </c>
      <c r="F28" s="80">
        <f>پنجاب!F12</f>
        <v>0</v>
      </c>
      <c r="G28" s="129">
        <f>پنجاب!G12</f>
        <v>0</v>
      </c>
      <c r="H28" s="82">
        <f>پنجاب!H12</f>
        <v>0</v>
      </c>
      <c r="I28" s="82">
        <f>پنجاب!I12</f>
        <v>0</v>
      </c>
      <c r="J28" s="80">
        <f>پنجاب!J12</f>
        <v>0</v>
      </c>
      <c r="K28" s="155">
        <f>پنجاب!K12</f>
        <v>0</v>
      </c>
      <c r="L28" s="112">
        <f>پنجاب!L12</f>
        <v>0</v>
      </c>
      <c r="M28" s="160">
        <f>پنجاب!M12</f>
        <v>0</v>
      </c>
      <c r="N28" s="129">
        <f>پنجاب!N12</f>
        <v>0</v>
      </c>
      <c r="O28" s="82">
        <f>پنجاب!O12</f>
        <v>0</v>
      </c>
      <c r="P28" s="82">
        <f>پنجاب!P12</f>
        <v>0</v>
      </c>
      <c r="Q28" s="82">
        <f>پنجاب!Q12</f>
        <v>0</v>
      </c>
      <c r="R28" s="80">
        <f>پنجاب!R12</f>
        <v>0</v>
      </c>
      <c r="S28" s="109">
        <f>پنجاب!S12</f>
        <v>0</v>
      </c>
      <c r="T28" s="81">
        <f>پنجاب!T12</f>
        <v>0</v>
      </c>
      <c r="U28" s="129">
        <f>پنجاب!U12</f>
        <v>0</v>
      </c>
      <c r="V28" s="82">
        <f>پنجاب!V12</f>
        <v>0</v>
      </c>
      <c r="W28" s="82">
        <f>پنجاب!W12</f>
        <v>0</v>
      </c>
      <c r="X28" s="82">
        <f>پنجاب!X12</f>
        <v>0</v>
      </c>
      <c r="Y28" s="82">
        <f>پنجاب!Y12</f>
        <v>0</v>
      </c>
      <c r="Z28" s="83">
        <f>پنجاب!Z12</f>
        <v>0</v>
      </c>
      <c r="AA28" s="128">
        <f>پنجاب!AA12</f>
        <v>0</v>
      </c>
      <c r="AB28" s="87">
        <f>پنجاب!AB12</f>
        <v>0</v>
      </c>
      <c r="AC28" s="125" t="str">
        <f>پنجاب!AC12</f>
        <v>بہاولپور</v>
      </c>
      <c r="AD28" s="246" t="s">
        <v>22</v>
      </c>
      <c r="AE28" s="24">
        <f t="shared" si="0"/>
        <v>17</v>
      </c>
      <c r="AF28" s="17"/>
    </row>
    <row r="29" spans="1:32" s="6" customFormat="1" ht="24" customHeight="1">
      <c r="A29" s="16"/>
      <c r="B29" s="79">
        <f>پنجاب!B13</f>
        <v>0</v>
      </c>
      <c r="C29" s="112">
        <f>پنجاب!C13</f>
        <v>0</v>
      </c>
      <c r="D29" s="112">
        <f>پنجاب!D13</f>
        <v>0</v>
      </c>
      <c r="E29" s="129">
        <f>پنجاب!E13</f>
        <v>0</v>
      </c>
      <c r="F29" s="80">
        <f>پنجاب!F13</f>
        <v>0</v>
      </c>
      <c r="G29" s="129">
        <f>پنجاب!G13</f>
        <v>0</v>
      </c>
      <c r="H29" s="82">
        <f>پنجاب!H13</f>
        <v>0</v>
      </c>
      <c r="I29" s="82">
        <f>پنجاب!I13</f>
        <v>0</v>
      </c>
      <c r="J29" s="80">
        <f>پنجاب!J13</f>
        <v>0</v>
      </c>
      <c r="K29" s="155">
        <f>پنجاب!K13</f>
        <v>0</v>
      </c>
      <c r="L29" s="112">
        <f>پنجاب!L13</f>
        <v>0</v>
      </c>
      <c r="M29" s="160">
        <f>پنجاب!M13</f>
        <v>0</v>
      </c>
      <c r="N29" s="129">
        <f>پنجاب!N13</f>
        <v>0</v>
      </c>
      <c r="O29" s="82">
        <f>پنجاب!O13</f>
        <v>0</v>
      </c>
      <c r="P29" s="82">
        <f>پنجاب!P13</f>
        <v>0</v>
      </c>
      <c r="Q29" s="82">
        <f>پنجاب!Q13</f>
        <v>0</v>
      </c>
      <c r="R29" s="80">
        <f>پنجاب!R13</f>
        <v>0</v>
      </c>
      <c r="S29" s="109">
        <f>پنجاب!S13</f>
        <v>0</v>
      </c>
      <c r="T29" s="81">
        <f>پنجاب!T13</f>
        <v>0</v>
      </c>
      <c r="U29" s="129">
        <f>پنجاب!U13</f>
        <v>0</v>
      </c>
      <c r="V29" s="82">
        <f>پنجاب!V13</f>
        <v>0</v>
      </c>
      <c r="W29" s="82">
        <f>پنجاب!W13</f>
        <v>0</v>
      </c>
      <c r="X29" s="82">
        <f>پنجاب!X13</f>
        <v>0</v>
      </c>
      <c r="Y29" s="82">
        <f>پنجاب!Y13</f>
        <v>0</v>
      </c>
      <c r="Z29" s="83">
        <f>پنجاب!Z13</f>
        <v>0</v>
      </c>
      <c r="AA29" s="128">
        <f>پنجاب!AA13</f>
        <v>0</v>
      </c>
      <c r="AB29" s="87">
        <f>پنجاب!AB13</f>
        <v>0</v>
      </c>
      <c r="AC29" s="125" t="str">
        <f>پنجاب!AC13</f>
        <v>ڈی جی خان</v>
      </c>
      <c r="AD29" s="246"/>
      <c r="AE29" s="24">
        <f t="shared" si="0"/>
        <v>18</v>
      </c>
      <c r="AF29" s="17"/>
    </row>
    <row r="30" spans="1:32" s="6" customFormat="1" ht="24" customHeight="1">
      <c r="A30" s="16"/>
      <c r="B30" s="79">
        <f>پنجاب!B14</f>
        <v>0</v>
      </c>
      <c r="C30" s="112">
        <f>پنجاب!C14</f>
        <v>0</v>
      </c>
      <c r="D30" s="112">
        <f>پنجاب!D14</f>
        <v>0</v>
      </c>
      <c r="E30" s="129">
        <f>پنجاب!E14</f>
        <v>0</v>
      </c>
      <c r="F30" s="80">
        <f>پنجاب!F14</f>
        <v>0</v>
      </c>
      <c r="G30" s="129">
        <f>پنجاب!G14</f>
        <v>0</v>
      </c>
      <c r="H30" s="82">
        <f>پنجاب!H14</f>
        <v>0</v>
      </c>
      <c r="I30" s="82">
        <f>پنجاب!I14</f>
        <v>0</v>
      </c>
      <c r="J30" s="80">
        <f>پنجاب!J14</f>
        <v>0</v>
      </c>
      <c r="K30" s="155">
        <f>پنجاب!K14</f>
        <v>0</v>
      </c>
      <c r="L30" s="112">
        <f>پنجاب!L14</f>
        <v>0</v>
      </c>
      <c r="M30" s="160">
        <f>پنجاب!M14</f>
        <v>0</v>
      </c>
      <c r="N30" s="129">
        <f>پنجاب!N14</f>
        <v>0</v>
      </c>
      <c r="O30" s="82">
        <f>پنجاب!O14</f>
        <v>0</v>
      </c>
      <c r="P30" s="82">
        <f>پنجاب!P14</f>
        <v>0</v>
      </c>
      <c r="Q30" s="82">
        <f>پنجاب!Q14</f>
        <v>0</v>
      </c>
      <c r="R30" s="80">
        <f>پنجاب!R14</f>
        <v>0</v>
      </c>
      <c r="S30" s="109">
        <f>پنجاب!S14</f>
        <v>0</v>
      </c>
      <c r="T30" s="81">
        <f>پنجاب!T14</f>
        <v>0</v>
      </c>
      <c r="U30" s="129">
        <f>پنجاب!U14</f>
        <v>0</v>
      </c>
      <c r="V30" s="82">
        <f>پنجاب!V14</f>
        <v>0</v>
      </c>
      <c r="W30" s="82">
        <f>پنجاب!W14</f>
        <v>0</v>
      </c>
      <c r="X30" s="82">
        <f>پنجاب!X14</f>
        <v>0</v>
      </c>
      <c r="Y30" s="82">
        <f>پنجاب!Y14</f>
        <v>0</v>
      </c>
      <c r="Z30" s="83">
        <f>پنجاب!Z14</f>
        <v>0</v>
      </c>
      <c r="AA30" s="128">
        <f>پنجاب!AA14</f>
        <v>0</v>
      </c>
      <c r="AB30" s="87">
        <f>پنجاب!AB14</f>
        <v>0</v>
      </c>
      <c r="AC30" s="125" t="str">
        <f>پنجاب!AC14</f>
        <v>ملتان</v>
      </c>
      <c r="AD30" s="246"/>
      <c r="AE30" s="24">
        <f t="shared" si="0"/>
        <v>19</v>
      </c>
      <c r="AF30" s="17"/>
    </row>
    <row r="31" spans="1:32" s="6" customFormat="1" ht="24" customHeight="1">
      <c r="A31" s="16"/>
      <c r="B31" s="79">
        <f>پنجاب!B15</f>
        <v>0</v>
      </c>
      <c r="C31" s="112">
        <f>پنجاب!C15</f>
        <v>0</v>
      </c>
      <c r="D31" s="112">
        <f>پنجاب!D15</f>
        <v>0</v>
      </c>
      <c r="E31" s="129">
        <f>پنجاب!E15</f>
        <v>0</v>
      </c>
      <c r="F31" s="80">
        <f>پنجاب!F15</f>
        <v>0</v>
      </c>
      <c r="G31" s="129">
        <f>پنجاب!G15</f>
        <v>0</v>
      </c>
      <c r="H31" s="82">
        <f>پنجاب!H15</f>
        <v>0</v>
      </c>
      <c r="I31" s="82">
        <f>پنجاب!I15</f>
        <v>0</v>
      </c>
      <c r="J31" s="80">
        <f>پنجاب!J15</f>
        <v>0</v>
      </c>
      <c r="K31" s="155">
        <f>پنجاب!K15</f>
        <v>0</v>
      </c>
      <c r="L31" s="112">
        <f>پنجاب!L15</f>
        <v>0</v>
      </c>
      <c r="M31" s="160">
        <f>پنجاب!M15</f>
        <v>0</v>
      </c>
      <c r="N31" s="129">
        <f>پنجاب!N15</f>
        <v>0</v>
      </c>
      <c r="O31" s="82">
        <f>پنجاب!O15</f>
        <v>0</v>
      </c>
      <c r="P31" s="82">
        <f>پنجاب!P15</f>
        <v>0</v>
      </c>
      <c r="Q31" s="82">
        <f>پنجاب!Q15</f>
        <v>0</v>
      </c>
      <c r="R31" s="80">
        <f>پنجاب!R15</f>
        <v>0</v>
      </c>
      <c r="S31" s="109">
        <f>پنجاب!S15</f>
        <v>0</v>
      </c>
      <c r="T31" s="81">
        <f>پنجاب!T15</f>
        <v>0</v>
      </c>
      <c r="U31" s="129">
        <f>پنجاب!U15</f>
        <v>0</v>
      </c>
      <c r="V31" s="82">
        <f>پنجاب!V15</f>
        <v>0</v>
      </c>
      <c r="W31" s="82">
        <f>پنجاب!W15</f>
        <v>0</v>
      </c>
      <c r="X31" s="82">
        <f>پنجاب!X15</f>
        <v>0</v>
      </c>
      <c r="Y31" s="82">
        <f>پنجاب!Y15</f>
        <v>0</v>
      </c>
      <c r="Z31" s="83">
        <f>پنجاب!Z15</f>
        <v>0</v>
      </c>
      <c r="AA31" s="128">
        <f>پنجاب!AA15</f>
        <v>0</v>
      </c>
      <c r="AB31" s="87">
        <f>پنجاب!AB15</f>
        <v>0</v>
      </c>
      <c r="AC31" s="125" t="str">
        <f>پنجاب!AC15</f>
        <v>سرگودھا</v>
      </c>
      <c r="AD31" s="246"/>
      <c r="AE31" s="24">
        <f t="shared" si="0"/>
        <v>20</v>
      </c>
      <c r="AF31" s="17"/>
    </row>
    <row r="32" spans="1:32" s="6" customFormat="1" ht="24" customHeight="1">
      <c r="A32" s="16"/>
      <c r="B32" s="79">
        <f>پنجاب!B16</f>
        <v>0</v>
      </c>
      <c r="C32" s="112">
        <f>پنجاب!C16</f>
        <v>0</v>
      </c>
      <c r="D32" s="112">
        <f>پنجاب!D16</f>
        <v>0</v>
      </c>
      <c r="E32" s="129">
        <f>پنجاب!E16</f>
        <v>0</v>
      </c>
      <c r="F32" s="80">
        <f>پنجاب!F16</f>
        <v>0</v>
      </c>
      <c r="G32" s="129">
        <f>پنجاب!G16</f>
        <v>0</v>
      </c>
      <c r="H32" s="82">
        <f>پنجاب!H16</f>
        <v>0</v>
      </c>
      <c r="I32" s="82">
        <f>پنجاب!I16</f>
        <v>0</v>
      </c>
      <c r="J32" s="80">
        <f>پنجاب!J16</f>
        <v>0</v>
      </c>
      <c r="K32" s="155">
        <f>پنجاب!K16</f>
        <v>0</v>
      </c>
      <c r="L32" s="112">
        <f>پنجاب!L16</f>
        <v>0</v>
      </c>
      <c r="M32" s="160">
        <f>پنجاب!M16</f>
        <v>0</v>
      </c>
      <c r="N32" s="129">
        <f>پنجاب!N16</f>
        <v>0</v>
      </c>
      <c r="O32" s="82">
        <f>پنجاب!O16</f>
        <v>0</v>
      </c>
      <c r="P32" s="82">
        <f>پنجاب!P16</f>
        <v>0</v>
      </c>
      <c r="Q32" s="82">
        <f>پنجاب!Q16</f>
        <v>0</v>
      </c>
      <c r="R32" s="80">
        <f>پنجاب!R16</f>
        <v>0</v>
      </c>
      <c r="S32" s="109">
        <f>پنجاب!S16</f>
        <v>0</v>
      </c>
      <c r="T32" s="81">
        <f>پنجاب!T16</f>
        <v>0</v>
      </c>
      <c r="U32" s="129">
        <f>پنجاب!U16</f>
        <v>0</v>
      </c>
      <c r="V32" s="82">
        <f>پنجاب!V16</f>
        <v>0</v>
      </c>
      <c r="W32" s="82">
        <f>پنجاب!W16</f>
        <v>0</v>
      </c>
      <c r="X32" s="82">
        <f>پنجاب!X16</f>
        <v>0</v>
      </c>
      <c r="Y32" s="82">
        <f>پنجاب!Y16</f>
        <v>0</v>
      </c>
      <c r="Z32" s="83">
        <f>پنجاب!Z16</f>
        <v>0</v>
      </c>
      <c r="AA32" s="128">
        <f>پنجاب!AA16</f>
        <v>0</v>
      </c>
      <c r="AB32" s="87">
        <f>پنجاب!AB16</f>
        <v>0</v>
      </c>
      <c r="AC32" s="125" t="str">
        <f>پنجاب!AC16</f>
        <v>فیصل آباد</v>
      </c>
      <c r="AD32" s="246"/>
      <c r="AE32" s="24">
        <f t="shared" si="0"/>
        <v>21</v>
      </c>
      <c r="AF32" s="17"/>
    </row>
    <row r="33" spans="1:32" s="6" customFormat="1" ht="24" customHeight="1">
      <c r="A33" s="16"/>
      <c r="B33" s="79">
        <f>پنجاب!B17</f>
        <v>0</v>
      </c>
      <c r="C33" s="112">
        <f>پنجاب!C17</f>
        <v>0</v>
      </c>
      <c r="D33" s="112">
        <f>پنجاب!D17</f>
        <v>0</v>
      </c>
      <c r="E33" s="129">
        <f>پنجاب!E17</f>
        <v>0</v>
      </c>
      <c r="F33" s="80">
        <f>پنجاب!F17</f>
        <v>0</v>
      </c>
      <c r="G33" s="129">
        <f>پنجاب!G17</f>
        <v>0</v>
      </c>
      <c r="H33" s="82">
        <f>پنجاب!H17</f>
        <v>0</v>
      </c>
      <c r="I33" s="82">
        <f>پنجاب!I17</f>
        <v>0</v>
      </c>
      <c r="J33" s="80">
        <f>پنجاب!J17</f>
        <v>0</v>
      </c>
      <c r="K33" s="155">
        <f>پنجاب!K17</f>
        <v>0</v>
      </c>
      <c r="L33" s="112">
        <f>پنجاب!L17</f>
        <v>0</v>
      </c>
      <c r="M33" s="160">
        <f>پنجاب!M17</f>
        <v>0</v>
      </c>
      <c r="N33" s="129">
        <f>پنجاب!N17</f>
        <v>0</v>
      </c>
      <c r="O33" s="82">
        <f>پنجاب!O17</f>
        <v>0</v>
      </c>
      <c r="P33" s="82">
        <f>پنجاب!P17</f>
        <v>0</v>
      </c>
      <c r="Q33" s="82">
        <f>پنجاب!Q17</f>
        <v>0</v>
      </c>
      <c r="R33" s="80">
        <f>پنجاب!R17</f>
        <v>0</v>
      </c>
      <c r="S33" s="109">
        <f>پنجاب!S17</f>
        <v>0</v>
      </c>
      <c r="T33" s="81">
        <f>پنجاب!T17</f>
        <v>0</v>
      </c>
      <c r="U33" s="129">
        <f>پنجاب!U17</f>
        <v>0</v>
      </c>
      <c r="V33" s="82">
        <f>پنجاب!V17</f>
        <v>0</v>
      </c>
      <c r="W33" s="82">
        <f>پنجاب!W17</f>
        <v>0</v>
      </c>
      <c r="X33" s="82">
        <f>پنجاب!X17</f>
        <v>0</v>
      </c>
      <c r="Y33" s="82">
        <f>پنجاب!Y17</f>
        <v>0</v>
      </c>
      <c r="Z33" s="83">
        <f>پنجاب!Z17</f>
        <v>0</v>
      </c>
      <c r="AA33" s="128">
        <f>پنجاب!AA17</f>
        <v>0</v>
      </c>
      <c r="AB33" s="87">
        <f>پنجاب!AB17</f>
        <v>0</v>
      </c>
      <c r="AC33" s="125" t="str">
        <f>پنجاب!AC17</f>
        <v>ساہیوال</v>
      </c>
      <c r="AD33" s="246"/>
      <c r="AE33" s="24">
        <f t="shared" si="0"/>
        <v>22</v>
      </c>
      <c r="AF33" s="17"/>
    </row>
    <row r="34" spans="1:32" s="6" customFormat="1" ht="24" customHeight="1">
      <c r="A34" s="16"/>
      <c r="B34" s="79">
        <f>پنجاب!B18</f>
        <v>0</v>
      </c>
      <c r="C34" s="112">
        <f>پنجاب!C18</f>
        <v>0</v>
      </c>
      <c r="D34" s="112">
        <f>پنجاب!D18</f>
        <v>0</v>
      </c>
      <c r="E34" s="129">
        <f>پنجاب!E18</f>
        <v>0</v>
      </c>
      <c r="F34" s="80">
        <f>پنجاب!F18</f>
        <v>0</v>
      </c>
      <c r="G34" s="129">
        <f>پنجاب!G18</f>
        <v>0</v>
      </c>
      <c r="H34" s="82">
        <f>پنجاب!H18</f>
        <v>0</v>
      </c>
      <c r="I34" s="82">
        <f>پنجاب!I18</f>
        <v>0</v>
      </c>
      <c r="J34" s="80">
        <f>پنجاب!J18</f>
        <v>0</v>
      </c>
      <c r="K34" s="155">
        <f>پنجاب!K18</f>
        <v>0</v>
      </c>
      <c r="L34" s="112">
        <f>پنجاب!L18</f>
        <v>0</v>
      </c>
      <c r="M34" s="160">
        <f>پنجاب!M18</f>
        <v>0</v>
      </c>
      <c r="N34" s="129">
        <f>پنجاب!N18</f>
        <v>0</v>
      </c>
      <c r="O34" s="82">
        <f>پنجاب!O18</f>
        <v>0</v>
      </c>
      <c r="P34" s="82">
        <f>پنجاب!P18</f>
        <v>0</v>
      </c>
      <c r="Q34" s="82">
        <f>پنجاب!Q18</f>
        <v>0</v>
      </c>
      <c r="R34" s="80">
        <f>پنجاب!R18</f>
        <v>0</v>
      </c>
      <c r="S34" s="109">
        <f>پنجاب!S18</f>
        <v>0</v>
      </c>
      <c r="T34" s="81">
        <f>پنجاب!T18</f>
        <v>0</v>
      </c>
      <c r="U34" s="129">
        <f>پنجاب!U18</f>
        <v>0</v>
      </c>
      <c r="V34" s="82">
        <f>پنجاب!V18</f>
        <v>0</v>
      </c>
      <c r="W34" s="82">
        <f>پنجاب!W18</f>
        <v>0</v>
      </c>
      <c r="X34" s="82">
        <f>پنجاب!X18</f>
        <v>0</v>
      </c>
      <c r="Y34" s="82">
        <f>پنجاب!Y18</f>
        <v>0</v>
      </c>
      <c r="Z34" s="83">
        <f>پنجاب!Z18</f>
        <v>0</v>
      </c>
      <c r="AA34" s="128">
        <f>پنجاب!AA18</f>
        <v>0</v>
      </c>
      <c r="AB34" s="87">
        <f>پنجاب!AB18</f>
        <v>0</v>
      </c>
      <c r="AC34" s="125" t="str">
        <f>پنجاب!AC18</f>
        <v>گوجرانوالہ</v>
      </c>
      <c r="AD34" s="246"/>
      <c r="AE34" s="24">
        <f t="shared" si="0"/>
        <v>23</v>
      </c>
      <c r="AF34" s="17"/>
    </row>
    <row r="35" spans="1:32" s="6" customFormat="1" ht="24" customHeight="1">
      <c r="A35" s="16"/>
      <c r="B35" s="79">
        <f>پنجاب!B19</f>
        <v>0</v>
      </c>
      <c r="C35" s="112">
        <f>پنجاب!C19</f>
        <v>0</v>
      </c>
      <c r="D35" s="112">
        <f>پنجاب!D19</f>
        <v>0</v>
      </c>
      <c r="E35" s="129">
        <f>پنجاب!E19</f>
        <v>0</v>
      </c>
      <c r="F35" s="80">
        <f>پنجاب!F19</f>
        <v>0</v>
      </c>
      <c r="G35" s="129">
        <f>پنجاب!G19</f>
        <v>0</v>
      </c>
      <c r="H35" s="82">
        <f>پنجاب!H19</f>
        <v>0</v>
      </c>
      <c r="I35" s="82">
        <f>پنجاب!I19</f>
        <v>0</v>
      </c>
      <c r="J35" s="80">
        <f>پنجاب!J19</f>
        <v>0</v>
      </c>
      <c r="K35" s="155">
        <f>پنجاب!K19</f>
        <v>0</v>
      </c>
      <c r="L35" s="112">
        <f>پنجاب!L19</f>
        <v>0</v>
      </c>
      <c r="M35" s="160">
        <f>پنجاب!M19</f>
        <v>0</v>
      </c>
      <c r="N35" s="129">
        <f>پنجاب!N19</f>
        <v>0</v>
      </c>
      <c r="O35" s="82">
        <f>پنجاب!O19</f>
        <v>0</v>
      </c>
      <c r="P35" s="82">
        <f>پنجاب!P19</f>
        <v>0</v>
      </c>
      <c r="Q35" s="82">
        <f>پنجاب!Q19</f>
        <v>0</v>
      </c>
      <c r="R35" s="80">
        <f>پنجاب!R19</f>
        <v>0</v>
      </c>
      <c r="S35" s="109">
        <f>پنجاب!S19</f>
        <v>0</v>
      </c>
      <c r="T35" s="81">
        <f>پنجاب!T19</f>
        <v>0</v>
      </c>
      <c r="U35" s="129">
        <f>پنجاب!U19</f>
        <v>0</v>
      </c>
      <c r="V35" s="82">
        <f>پنجاب!V19</f>
        <v>0</v>
      </c>
      <c r="W35" s="82">
        <f>پنجاب!W19</f>
        <v>0</v>
      </c>
      <c r="X35" s="82">
        <f>پنجاب!X19</f>
        <v>0</v>
      </c>
      <c r="Y35" s="82">
        <f>پنجاب!Y19</f>
        <v>0</v>
      </c>
      <c r="Z35" s="83">
        <f>پنجاب!Z19</f>
        <v>0</v>
      </c>
      <c r="AA35" s="128">
        <f>پنجاب!AA19</f>
        <v>0</v>
      </c>
      <c r="AB35" s="87">
        <f>پنجاب!AB19</f>
        <v>0</v>
      </c>
      <c r="AC35" s="125" t="str">
        <f>پنجاب!AC19</f>
        <v>لاہور</v>
      </c>
      <c r="AD35" s="246"/>
      <c r="AE35" s="24">
        <f t="shared" si="0"/>
        <v>24</v>
      </c>
      <c r="AF35" s="17"/>
    </row>
    <row r="36" spans="1:32" s="6" customFormat="1" ht="24" customHeight="1">
      <c r="A36" s="16"/>
      <c r="B36" s="79">
        <f>پنجاب!B20</f>
        <v>0</v>
      </c>
      <c r="C36" s="112">
        <f>پنجاب!C20</f>
        <v>0</v>
      </c>
      <c r="D36" s="112">
        <f>پنجاب!D20</f>
        <v>0</v>
      </c>
      <c r="E36" s="129">
        <f>پنجاب!E20</f>
        <v>0</v>
      </c>
      <c r="F36" s="80">
        <f>پنجاب!F20</f>
        <v>0</v>
      </c>
      <c r="G36" s="129">
        <f>پنجاب!G20</f>
        <v>0</v>
      </c>
      <c r="H36" s="82">
        <f>پنجاب!H20</f>
        <v>0</v>
      </c>
      <c r="I36" s="82">
        <f>پنجاب!I20</f>
        <v>0</v>
      </c>
      <c r="J36" s="80">
        <f>پنجاب!J20</f>
        <v>0</v>
      </c>
      <c r="K36" s="155">
        <f>پنجاب!K20</f>
        <v>0</v>
      </c>
      <c r="L36" s="112">
        <f>پنجاب!L20</f>
        <v>0</v>
      </c>
      <c r="M36" s="160">
        <f>پنجاب!M20</f>
        <v>0</v>
      </c>
      <c r="N36" s="129">
        <f>پنجاب!N20</f>
        <v>0</v>
      </c>
      <c r="O36" s="82">
        <f>پنجاب!O20</f>
        <v>0</v>
      </c>
      <c r="P36" s="82">
        <f>پنجاب!P20</f>
        <v>0</v>
      </c>
      <c r="Q36" s="82">
        <f>پنجاب!Q20</f>
        <v>0</v>
      </c>
      <c r="R36" s="80">
        <f>پنجاب!R20</f>
        <v>0</v>
      </c>
      <c r="S36" s="109">
        <f>پنجاب!S20</f>
        <v>0</v>
      </c>
      <c r="T36" s="81">
        <f>پنجاب!T20</f>
        <v>0</v>
      </c>
      <c r="U36" s="129">
        <f>پنجاب!U20</f>
        <v>0</v>
      </c>
      <c r="V36" s="82">
        <f>پنجاب!V20</f>
        <v>0</v>
      </c>
      <c r="W36" s="82">
        <f>پنجاب!W20</f>
        <v>0</v>
      </c>
      <c r="X36" s="82">
        <f>پنجاب!X20</f>
        <v>0</v>
      </c>
      <c r="Y36" s="82">
        <f>پنجاب!Y20</f>
        <v>0</v>
      </c>
      <c r="Z36" s="83">
        <f>پنجاب!Z20</f>
        <v>0</v>
      </c>
      <c r="AA36" s="128">
        <f>پنجاب!AA20</f>
        <v>0</v>
      </c>
      <c r="AB36" s="87">
        <f>پنجاب!AB20</f>
        <v>0</v>
      </c>
      <c r="AC36" s="125" t="str">
        <f>پنجاب!AC20</f>
        <v>راولپنڈی</v>
      </c>
      <c r="AD36" s="246"/>
      <c r="AE36" s="24">
        <f t="shared" si="0"/>
        <v>25</v>
      </c>
      <c r="AF36" s="17"/>
    </row>
    <row r="37" spans="1:32" s="6" customFormat="1" ht="24" customHeight="1">
      <c r="A37" s="16"/>
      <c r="B37" s="79">
        <f>'اسلام آباد'!B12</f>
        <v>0</v>
      </c>
      <c r="C37" s="112">
        <f>'اسلام آباد'!C12</f>
        <v>0</v>
      </c>
      <c r="D37" s="112">
        <f>'اسلام آباد'!D12</f>
        <v>0</v>
      </c>
      <c r="E37" s="129">
        <f>'اسلام آباد'!E12</f>
        <v>0</v>
      </c>
      <c r="F37" s="80">
        <f>'اسلام آباد'!F12</f>
        <v>0</v>
      </c>
      <c r="G37" s="129">
        <f>'اسلام آباد'!G12</f>
        <v>0</v>
      </c>
      <c r="H37" s="82">
        <f>'اسلام آباد'!H12</f>
        <v>0</v>
      </c>
      <c r="I37" s="82">
        <f>'اسلام آباد'!I12</f>
        <v>0</v>
      </c>
      <c r="J37" s="80">
        <f>'اسلام آباد'!J12</f>
        <v>0</v>
      </c>
      <c r="K37" s="155">
        <f>'اسلام آباد'!K12</f>
        <v>0</v>
      </c>
      <c r="L37" s="112">
        <f>'اسلام آباد'!L12</f>
        <v>0</v>
      </c>
      <c r="M37" s="160">
        <f>'اسلام آباد'!M12</f>
        <v>0</v>
      </c>
      <c r="N37" s="129">
        <f>'اسلام آباد'!N12</f>
        <v>0</v>
      </c>
      <c r="O37" s="82">
        <f>'اسلام آباد'!O12</f>
        <v>0</v>
      </c>
      <c r="P37" s="82">
        <f>'اسلام آباد'!P12</f>
        <v>0</v>
      </c>
      <c r="Q37" s="82">
        <f>'اسلام آباد'!Q12</f>
        <v>0</v>
      </c>
      <c r="R37" s="80">
        <f>'اسلام آباد'!R12</f>
        <v>0</v>
      </c>
      <c r="S37" s="109">
        <f>'اسلام آباد'!S12</f>
        <v>0</v>
      </c>
      <c r="T37" s="81">
        <f>'اسلام آباد'!T12</f>
        <v>0</v>
      </c>
      <c r="U37" s="129">
        <f>'اسلام آباد'!U12</f>
        <v>0</v>
      </c>
      <c r="V37" s="82">
        <f>'اسلام آباد'!V12</f>
        <v>0</v>
      </c>
      <c r="W37" s="82">
        <f>'اسلام آباد'!W12</f>
        <v>0</v>
      </c>
      <c r="X37" s="82">
        <f>'اسلام آباد'!X12</f>
        <v>0</v>
      </c>
      <c r="Y37" s="82">
        <f>'اسلام آباد'!Y12</f>
        <v>0</v>
      </c>
      <c r="Z37" s="83">
        <f>'اسلام آباد'!Z12</f>
        <v>0</v>
      </c>
      <c r="AA37" s="128">
        <f>'اسلام آباد'!AA12</f>
        <v>0</v>
      </c>
      <c r="AB37" s="87">
        <f>'اسلام آباد'!AB12</f>
        <v>0</v>
      </c>
      <c r="AC37" s="125" t="str">
        <f>'اسلام آباد'!AC12</f>
        <v>زون-1</v>
      </c>
      <c r="AD37" s="246" t="s">
        <v>8</v>
      </c>
      <c r="AE37" s="24">
        <f t="shared" si="0"/>
        <v>26</v>
      </c>
      <c r="AF37" s="17"/>
    </row>
    <row r="38" spans="1:32" s="6" customFormat="1" ht="24" customHeight="1">
      <c r="A38" s="16"/>
      <c r="B38" s="79">
        <f>'اسلام آباد'!B13</f>
        <v>0</v>
      </c>
      <c r="C38" s="112">
        <f>'اسلام آباد'!C13</f>
        <v>0</v>
      </c>
      <c r="D38" s="112">
        <f>'اسلام آباد'!D13</f>
        <v>0</v>
      </c>
      <c r="E38" s="129">
        <f>'اسلام آباد'!E13</f>
        <v>0</v>
      </c>
      <c r="F38" s="80">
        <f>'اسلام آباد'!F13</f>
        <v>0</v>
      </c>
      <c r="G38" s="129">
        <f>'اسلام آباد'!G13</f>
        <v>0</v>
      </c>
      <c r="H38" s="82">
        <f>'اسلام آباد'!H13</f>
        <v>0</v>
      </c>
      <c r="I38" s="82">
        <f>'اسلام آباد'!I13</f>
        <v>0</v>
      </c>
      <c r="J38" s="80">
        <f>'اسلام آباد'!J13</f>
        <v>0</v>
      </c>
      <c r="K38" s="155">
        <f>'اسلام آباد'!K13</f>
        <v>0</v>
      </c>
      <c r="L38" s="112">
        <f>'اسلام آباد'!L13</f>
        <v>0</v>
      </c>
      <c r="M38" s="160">
        <f>'اسلام آباد'!M13</f>
        <v>0</v>
      </c>
      <c r="N38" s="129">
        <f>'اسلام آباد'!N13</f>
        <v>0</v>
      </c>
      <c r="O38" s="82">
        <f>'اسلام آباد'!O13</f>
        <v>0</v>
      </c>
      <c r="P38" s="82">
        <f>'اسلام آباد'!P13</f>
        <v>0</v>
      </c>
      <c r="Q38" s="82">
        <f>'اسلام آباد'!Q13</f>
        <v>0</v>
      </c>
      <c r="R38" s="80">
        <f>'اسلام آباد'!R13</f>
        <v>0</v>
      </c>
      <c r="S38" s="109">
        <f>'اسلام آباد'!S13</f>
        <v>0</v>
      </c>
      <c r="T38" s="81">
        <f>'اسلام آباد'!T13</f>
        <v>0</v>
      </c>
      <c r="U38" s="129">
        <f>'اسلام آباد'!U13</f>
        <v>0</v>
      </c>
      <c r="V38" s="82">
        <f>'اسلام آباد'!V13</f>
        <v>0</v>
      </c>
      <c r="W38" s="82">
        <f>'اسلام آباد'!W13</f>
        <v>0</v>
      </c>
      <c r="X38" s="82">
        <f>'اسلام آباد'!X13</f>
        <v>0</v>
      </c>
      <c r="Y38" s="82">
        <f>'اسلام آباد'!Y13</f>
        <v>0</v>
      </c>
      <c r="Z38" s="83">
        <f>'اسلام آباد'!Z13</f>
        <v>0</v>
      </c>
      <c r="AA38" s="128">
        <f>'اسلام آباد'!AA13</f>
        <v>0</v>
      </c>
      <c r="AB38" s="87">
        <f>'اسلام آباد'!AB13</f>
        <v>0</v>
      </c>
      <c r="AC38" s="125" t="str">
        <f>'اسلام آباد'!AC13</f>
        <v>زون-2</v>
      </c>
      <c r="AD38" s="246"/>
      <c r="AE38" s="24">
        <f t="shared" si="0"/>
        <v>27</v>
      </c>
      <c r="AF38" s="17"/>
    </row>
    <row r="39" spans="1:32" s="6" customFormat="1" ht="24" customHeight="1">
      <c r="A39" s="16"/>
      <c r="B39" s="79">
        <f>'اسلام آباد'!B14</f>
        <v>0</v>
      </c>
      <c r="C39" s="112">
        <f>'اسلام آباد'!C14</f>
        <v>0</v>
      </c>
      <c r="D39" s="112">
        <f>'اسلام آباد'!D14</f>
        <v>0</v>
      </c>
      <c r="E39" s="129">
        <f>'اسلام آباد'!E14</f>
        <v>0</v>
      </c>
      <c r="F39" s="80">
        <f>'اسلام آباد'!F14</f>
        <v>0</v>
      </c>
      <c r="G39" s="129">
        <f>'اسلام آباد'!G14</f>
        <v>0</v>
      </c>
      <c r="H39" s="82">
        <f>'اسلام آباد'!H14</f>
        <v>0</v>
      </c>
      <c r="I39" s="82">
        <f>'اسلام آباد'!I14</f>
        <v>0</v>
      </c>
      <c r="J39" s="80">
        <f>'اسلام آباد'!J14</f>
        <v>0</v>
      </c>
      <c r="K39" s="155">
        <f>'اسلام آباد'!K14</f>
        <v>0</v>
      </c>
      <c r="L39" s="112">
        <f>'اسلام آباد'!L14</f>
        <v>0</v>
      </c>
      <c r="M39" s="160">
        <f>'اسلام آباد'!M14</f>
        <v>0</v>
      </c>
      <c r="N39" s="129">
        <f>'اسلام آباد'!N14</f>
        <v>0</v>
      </c>
      <c r="O39" s="82">
        <f>'اسلام آباد'!O14</f>
        <v>0</v>
      </c>
      <c r="P39" s="82">
        <f>'اسلام آباد'!P14</f>
        <v>0</v>
      </c>
      <c r="Q39" s="82">
        <f>'اسلام آباد'!Q14</f>
        <v>0</v>
      </c>
      <c r="R39" s="80">
        <f>'اسلام آباد'!R14</f>
        <v>0</v>
      </c>
      <c r="S39" s="109">
        <f>'اسلام آباد'!S14</f>
        <v>0</v>
      </c>
      <c r="T39" s="81">
        <f>'اسلام آباد'!T14</f>
        <v>0</v>
      </c>
      <c r="U39" s="129">
        <f>'اسلام آباد'!U14</f>
        <v>0</v>
      </c>
      <c r="V39" s="82">
        <f>'اسلام آباد'!V14</f>
        <v>0</v>
      </c>
      <c r="W39" s="82">
        <f>'اسلام آباد'!W14</f>
        <v>0</v>
      </c>
      <c r="X39" s="82">
        <f>'اسلام آباد'!X14</f>
        <v>0</v>
      </c>
      <c r="Y39" s="82">
        <f>'اسلام آباد'!Y14</f>
        <v>0</v>
      </c>
      <c r="Z39" s="83">
        <f>'اسلام آباد'!Z14</f>
        <v>0</v>
      </c>
      <c r="AA39" s="128">
        <f>'اسلام آباد'!AA14</f>
        <v>0</v>
      </c>
      <c r="AB39" s="87">
        <f>'اسلام آباد'!AB14</f>
        <v>0</v>
      </c>
      <c r="AC39" s="125" t="str">
        <f>'اسلام آباد'!AC14</f>
        <v>زون-3</v>
      </c>
      <c r="AD39" s="246"/>
      <c r="AE39" s="24">
        <f t="shared" si="0"/>
        <v>28</v>
      </c>
      <c r="AF39" s="17"/>
    </row>
    <row r="40" spans="1:32" s="6" customFormat="1" ht="24" customHeight="1">
      <c r="A40" s="16"/>
      <c r="B40" s="79">
        <f>'اسلام آباد'!B15</f>
        <v>0</v>
      </c>
      <c r="C40" s="112">
        <f>'اسلام آباد'!C15</f>
        <v>0</v>
      </c>
      <c r="D40" s="112">
        <f>'اسلام آباد'!D15</f>
        <v>0</v>
      </c>
      <c r="E40" s="129">
        <f>'اسلام آباد'!E15</f>
        <v>0</v>
      </c>
      <c r="F40" s="80">
        <f>'اسلام آباد'!F15</f>
        <v>0</v>
      </c>
      <c r="G40" s="129">
        <f>'اسلام آباد'!G15</f>
        <v>0</v>
      </c>
      <c r="H40" s="82">
        <f>'اسلام آباد'!H15</f>
        <v>0</v>
      </c>
      <c r="I40" s="82">
        <f>'اسلام آباد'!I15</f>
        <v>0</v>
      </c>
      <c r="J40" s="80">
        <f>'اسلام آباد'!J15</f>
        <v>0</v>
      </c>
      <c r="K40" s="155">
        <f>'اسلام آباد'!K15</f>
        <v>0</v>
      </c>
      <c r="L40" s="112">
        <f>'اسلام آباد'!L15</f>
        <v>0</v>
      </c>
      <c r="M40" s="160">
        <f>'اسلام آباد'!M15</f>
        <v>0</v>
      </c>
      <c r="N40" s="129">
        <f>'اسلام آباد'!N15</f>
        <v>0</v>
      </c>
      <c r="O40" s="82">
        <f>'اسلام آباد'!O15</f>
        <v>0</v>
      </c>
      <c r="P40" s="82">
        <f>'اسلام آباد'!P15</f>
        <v>0</v>
      </c>
      <c r="Q40" s="82">
        <f>'اسلام آباد'!Q15</f>
        <v>0</v>
      </c>
      <c r="R40" s="80">
        <f>'اسلام آباد'!R15</f>
        <v>0</v>
      </c>
      <c r="S40" s="109">
        <f>'اسلام آباد'!S15</f>
        <v>0</v>
      </c>
      <c r="T40" s="81">
        <f>'اسلام آباد'!T15</f>
        <v>0</v>
      </c>
      <c r="U40" s="129">
        <f>'اسلام آباد'!U15</f>
        <v>0</v>
      </c>
      <c r="V40" s="82">
        <f>'اسلام آباد'!V15</f>
        <v>0</v>
      </c>
      <c r="W40" s="82">
        <f>'اسلام آباد'!W15</f>
        <v>0</v>
      </c>
      <c r="X40" s="82">
        <f>'اسلام آباد'!X15</f>
        <v>0</v>
      </c>
      <c r="Y40" s="82">
        <f>'اسلام آباد'!Y15</f>
        <v>0</v>
      </c>
      <c r="Z40" s="83">
        <f>'اسلام آباد'!Z15</f>
        <v>0</v>
      </c>
      <c r="AA40" s="128">
        <f>'اسلام آباد'!AA15</f>
        <v>0</v>
      </c>
      <c r="AB40" s="87">
        <f>'اسلام آباد'!AB15</f>
        <v>0</v>
      </c>
      <c r="AC40" s="125" t="str">
        <f>'اسلام آباد'!AC15</f>
        <v>زون-4</v>
      </c>
      <c r="AD40" s="246"/>
      <c r="AE40" s="24">
        <f t="shared" si="0"/>
        <v>29</v>
      </c>
      <c r="AF40" s="17"/>
    </row>
    <row r="41" spans="1:32" s="6" customFormat="1" ht="24" customHeight="1">
      <c r="A41" s="16"/>
      <c r="B41" s="79">
        <f>'اسلام آباد'!B16</f>
        <v>0</v>
      </c>
      <c r="C41" s="112">
        <f>'اسلام آباد'!C16</f>
        <v>0</v>
      </c>
      <c r="D41" s="112">
        <f>'اسلام آباد'!D16</f>
        <v>0</v>
      </c>
      <c r="E41" s="129">
        <f>'اسلام آباد'!E16</f>
        <v>0</v>
      </c>
      <c r="F41" s="80">
        <f>'اسلام آباد'!F16</f>
        <v>0</v>
      </c>
      <c r="G41" s="129">
        <f>'اسلام آباد'!G16</f>
        <v>0</v>
      </c>
      <c r="H41" s="82">
        <f>'اسلام آباد'!H16</f>
        <v>0</v>
      </c>
      <c r="I41" s="82">
        <f>'اسلام آباد'!I16</f>
        <v>0</v>
      </c>
      <c r="J41" s="80">
        <f>'اسلام آباد'!J16</f>
        <v>0</v>
      </c>
      <c r="K41" s="155">
        <f>'اسلام آباد'!K16</f>
        <v>0</v>
      </c>
      <c r="L41" s="112">
        <f>'اسلام آباد'!L16</f>
        <v>0</v>
      </c>
      <c r="M41" s="160">
        <f>'اسلام آباد'!M16</f>
        <v>0</v>
      </c>
      <c r="N41" s="129">
        <f>'اسلام آباد'!N16</f>
        <v>0</v>
      </c>
      <c r="O41" s="82">
        <f>'اسلام آباد'!O16</f>
        <v>0</v>
      </c>
      <c r="P41" s="82">
        <f>'اسلام آباد'!P16</f>
        <v>0</v>
      </c>
      <c r="Q41" s="82">
        <f>'اسلام آباد'!Q16</f>
        <v>0</v>
      </c>
      <c r="R41" s="80">
        <f>'اسلام آباد'!R16</f>
        <v>0</v>
      </c>
      <c r="S41" s="109">
        <f>'اسلام آباد'!S16</f>
        <v>0</v>
      </c>
      <c r="T41" s="81">
        <f>'اسلام آباد'!T16</f>
        <v>0</v>
      </c>
      <c r="U41" s="129">
        <f>'اسلام آباد'!U16</f>
        <v>0</v>
      </c>
      <c r="V41" s="82">
        <f>'اسلام آباد'!V16</f>
        <v>0</v>
      </c>
      <c r="W41" s="82">
        <f>'اسلام آباد'!W16</f>
        <v>0</v>
      </c>
      <c r="X41" s="82">
        <f>'اسلام آباد'!X16</f>
        <v>0</v>
      </c>
      <c r="Y41" s="82">
        <f>'اسلام آباد'!Y16</f>
        <v>0</v>
      </c>
      <c r="Z41" s="83">
        <f>'اسلام آباد'!Z16</f>
        <v>0</v>
      </c>
      <c r="AA41" s="128">
        <f>'اسلام آباد'!AA16</f>
        <v>0</v>
      </c>
      <c r="AB41" s="87">
        <f>'اسلام آباد'!AB16</f>
        <v>0</v>
      </c>
      <c r="AC41" s="125" t="str">
        <f>'اسلام آباد'!AC16</f>
        <v>زون-5</v>
      </c>
      <c r="AD41" s="246"/>
      <c r="AE41" s="24">
        <f t="shared" si="0"/>
        <v>30</v>
      </c>
      <c r="AF41" s="17"/>
    </row>
    <row r="42" spans="1:32" s="6" customFormat="1" ht="24" customHeight="1">
      <c r="A42" s="16"/>
      <c r="B42" s="76">
        <f>'گلگت بلتستان'!B12</f>
        <v>0</v>
      </c>
      <c r="C42" s="113">
        <f>'گلگت بلتستان'!C12</f>
        <v>0</v>
      </c>
      <c r="D42" s="113">
        <f>'گلگت بلتستان'!D12</f>
        <v>0</v>
      </c>
      <c r="E42" s="84">
        <f>'گلگت بلتستان'!E12</f>
        <v>0</v>
      </c>
      <c r="F42" s="77">
        <f>'گلگت بلتستان'!F12</f>
        <v>0</v>
      </c>
      <c r="G42" s="84">
        <f>'گلگت بلتستان'!G12</f>
        <v>0</v>
      </c>
      <c r="H42" s="83">
        <f>'گلگت بلتستان'!H12</f>
        <v>0</v>
      </c>
      <c r="I42" s="83">
        <f>'گلگت بلتستان'!I12</f>
        <v>0</v>
      </c>
      <c r="J42" s="77">
        <f>'گلگت بلتستان'!J12</f>
        <v>0</v>
      </c>
      <c r="K42" s="156">
        <f>'گلگت بلتستان'!K12</f>
        <v>0</v>
      </c>
      <c r="L42" s="113">
        <f>'گلگت بلتستان'!L12</f>
        <v>0</v>
      </c>
      <c r="M42" s="161">
        <f>'گلگت بلتستان'!M12</f>
        <v>0</v>
      </c>
      <c r="N42" s="84">
        <f>'گلگت بلتستان'!N12</f>
        <v>0</v>
      </c>
      <c r="O42" s="83">
        <f>'گلگت بلتستان'!O12</f>
        <v>0</v>
      </c>
      <c r="P42" s="83">
        <f>'گلگت بلتستان'!P12</f>
        <v>0</v>
      </c>
      <c r="Q42" s="83">
        <f>'گلگت بلتستان'!Q12</f>
        <v>0</v>
      </c>
      <c r="R42" s="77">
        <f>'گلگت بلتستان'!R12</f>
        <v>0</v>
      </c>
      <c r="S42" s="110">
        <f>'گلگت بلتستان'!S12</f>
        <v>0</v>
      </c>
      <c r="T42" s="78">
        <f>'گلگت بلتستان'!T12</f>
        <v>0</v>
      </c>
      <c r="U42" s="84">
        <f>'گلگت بلتستان'!U12</f>
        <v>0</v>
      </c>
      <c r="V42" s="83">
        <f>'گلگت بلتستان'!V12</f>
        <v>0</v>
      </c>
      <c r="W42" s="83">
        <f>'گلگت بلتستان'!W12</f>
        <v>0</v>
      </c>
      <c r="X42" s="83">
        <f>'گلگت بلتستان'!X12</f>
        <v>0</v>
      </c>
      <c r="Y42" s="83">
        <f>'گلگت بلتستان'!Y12</f>
        <v>0</v>
      </c>
      <c r="Z42" s="83">
        <f>'گلگت بلتستان'!Z12</f>
        <v>0</v>
      </c>
      <c r="AA42" s="128">
        <f>'گلگت بلتستان'!AA12</f>
        <v>0</v>
      </c>
      <c r="AB42" s="87">
        <f>'گلگت بلتستان'!AB12</f>
        <v>0</v>
      </c>
      <c r="AC42" s="126" t="str">
        <f>'گلگت بلتستان'!AC12</f>
        <v xml:space="preserve">گلگت </v>
      </c>
      <c r="AD42" s="262" t="s">
        <v>23</v>
      </c>
      <c r="AE42" s="24">
        <f t="shared" si="0"/>
        <v>31</v>
      </c>
      <c r="AF42" s="17"/>
    </row>
    <row r="43" spans="1:32" s="6" customFormat="1" ht="24" customHeight="1">
      <c r="A43" s="16"/>
      <c r="B43" s="76">
        <f>'گلگت بلتستان'!B13</f>
        <v>0</v>
      </c>
      <c r="C43" s="113">
        <f>'گلگت بلتستان'!C13</f>
        <v>0</v>
      </c>
      <c r="D43" s="113">
        <f>'گلگت بلتستان'!D13</f>
        <v>0</v>
      </c>
      <c r="E43" s="84">
        <f>'گلگت بلتستان'!E13</f>
        <v>0</v>
      </c>
      <c r="F43" s="77">
        <f>'گلگت بلتستان'!F13</f>
        <v>0</v>
      </c>
      <c r="G43" s="84">
        <f>'گلگت بلتستان'!G13</f>
        <v>0</v>
      </c>
      <c r="H43" s="83">
        <f>'گلگت بلتستان'!H13</f>
        <v>0</v>
      </c>
      <c r="I43" s="83">
        <f>'گلگت بلتستان'!I13</f>
        <v>0</v>
      </c>
      <c r="J43" s="77">
        <f>'گلگت بلتستان'!J13</f>
        <v>0</v>
      </c>
      <c r="K43" s="156">
        <f>'گلگت بلتستان'!K13</f>
        <v>0</v>
      </c>
      <c r="L43" s="113">
        <f>'گلگت بلتستان'!L13</f>
        <v>0</v>
      </c>
      <c r="M43" s="161">
        <f>'گلگت بلتستان'!M13</f>
        <v>0</v>
      </c>
      <c r="N43" s="84">
        <f>'گلگت بلتستان'!N13</f>
        <v>0</v>
      </c>
      <c r="O43" s="83">
        <f>'گلگت بلتستان'!O13</f>
        <v>0</v>
      </c>
      <c r="P43" s="83">
        <f>'گلگت بلتستان'!P13</f>
        <v>0</v>
      </c>
      <c r="Q43" s="83">
        <f>'گلگت بلتستان'!Q13</f>
        <v>0</v>
      </c>
      <c r="R43" s="77">
        <f>'گلگت بلتستان'!R13</f>
        <v>0</v>
      </c>
      <c r="S43" s="110">
        <f>'گلگت بلتستان'!S13</f>
        <v>0</v>
      </c>
      <c r="T43" s="78">
        <f>'گلگت بلتستان'!T13</f>
        <v>0</v>
      </c>
      <c r="U43" s="84">
        <f>'گلگت بلتستان'!U13</f>
        <v>0</v>
      </c>
      <c r="V43" s="83">
        <f>'گلگت بلتستان'!V13</f>
        <v>0</v>
      </c>
      <c r="W43" s="83">
        <f>'گلگت بلتستان'!W13</f>
        <v>0</v>
      </c>
      <c r="X43" s="83">
        <f>'گلگت بلتستان'!X13</f>
        <v>0</v>
      </c>
      <c r="Y43" s="83">
        <f>'گلگت بلتستان'!Y13</f>
        <v>0</v>
      </c>
      <c r="Z43" s="83">
        <f>'گلگت بلتستان'!Z13</f>
        <v>0</v>
      </c>
      <c r="AA43" s="128">
        <f>'گلگت بلتستان'!AA13</f>
        <v>0</v>
      </c>
      <c r="AB43" s="87">
        <f>'گلگت بلتستان'!AB13</f>
        <v>0</v>
      </c>
      <c r="AC43" s="126" t="str">
        <f>'گلگت بلتستان'!AC13</f>
        <v>بلتستان</v>
      </c>
      <c r="AD43" s="262"/>
      <c r="AE43" s="24">
        <f t="shared" si="0"/>
        <v>32</v>
      </c>
      <c r="AF43" s="17"/>
    </row>
    <row r="44" spans="1:32" s="6" customFormat="1" ht="24" customHeight="1">
      <c r="A44" s="16"/>
      <c r="B44" s="76">
        <f>'گلگت بلتستان'!B14</f>
        <v>0</v>
      </c>
      <c r="C44" s="113">
        <f>'گلگت بلتستان'!C14</f>
        <v>0</v>
      </c>
      <c r="D44" s="113">
        <f>'گلگت بلتستان'!D14</f>
        <v>0</v>
      </c>
      <c r="E44" s="84">
        <f>'گلگت بلتستان'!E14</f>
        <v>0</v>
      </c>
      <c r="F44" s="77">
        <f>'گلگت بلتستان'!F14</f>
        <v>0</v>
      </c>
      <c r="G44" s="84">
        <f>'گلگت بلتستان'!G14</f>
        <v>0</v>
      </c>
      <c r="H44" s="83">
        <f>'گلگت بلتستان'!H14</f>
        <v>0</v>
      </c>
      <c r="I44" s="83">
        <f>'گلگت بلتستان'!I14</f>
        <v>0</v>
      </c>
      <c r="J44" s="77">
        <f>'گلگت بلتستان'!J14</f>
        <v>0</v>
      </c>
      <c r="K44" s="156">
        <f>'گلگت بلتستان'!K14</f>
        <v>0</v>
      </c>
      <c r="L44" s="113">
        <f>'گلگت بلتستان'!L14</f>
        <v>0</v>
      </c>
      <c r="M44" s="161">
        <f>'گلگت بلتستان'!M14</f>
        <v>0</v>
      </c>
      <c r="N44" s="84">
        <f>'گلگت بلتستان'!N14</f>
        <v>0</v>
      </c>
      <c r="O44" s="83">
        <f>'گلگت بلتستان'!O14</f>
        <v>0</v>
      </c>
      <c r="P44" s="83">
        <f>'گلگت بلتستان'!P14</f>
        <v>0</v>
      </c>
      <c r="Q44" s="83">
        <f>'گلگت بلتستان'!Q14</f>
        <v>0</v>
      </c>
      <c r="R44" s="77">
        <f>'گلگت بلتستان'!R14</f>
        <v>0</v>
      </c>
      <c r="S44" s="110">
        <f>'گلگت بلتستان'!S14</f>
        <v>0</v>
      </c>
      <c r="T44" s="78">
        <f>'گلگت بلتستان'!T14</f>
        <v>0</v>
      </c>
      <c r="U44" s="84">
        <f>'گلگت بلتستان'!U14</f>
        <v>0</v>
      </c>
      <c r="V44" s="83">
        <f>'گلگت بلتستان'!V14</f>
        <v>0</v>
      </c>
      <c r="W44" s="83">
        <f>'گلگت بلتستان'!W14</f>
        <v>0</v>
      </c>
      <c r="X44" s="83">
        <f>'گلگت بلتستان'!X14</f>
        <v>0</v>
      </c>
      <c r="Y44" s="83">
        <f>'گلگت بلتستان'!Y14</f>
        <v>0</v>
      </c>
      <c r="Z44" s="83">
        <f>'گلگت بلتستان'!Z14</f>
        <v>0</v>
      </c>
      <c r="AA44" s="128">
        <f>'گلگت بلتستان'!AA14</f>
        <v>0</v>
      </c>
      <c r="AB44" s="87">
        <f>'گلگت بلتستان'!AB14</f>
        <v>0</v>
      </c>
      <c r="AC44" s="126" t="str">
        <f>'گلگت بلتستان'!AC14</f>
        <v>دیامر</v>
      </c>
      <c r="AD44" s="262"/>
      <c r="AE44" s="24">
        <f t="shared" si="0"/>
        <v>33</v>
      </c>
      <c r="AF44" s="17"/>
    </row>
    <row r="45" spans="1:32" s="6" customFormat="1" ht="24" customHeight="1">
      <c r="A45" s="16"/>
      <c r="B45" s="76">
        <f>'خیبر پختونخوا'!B12</f>
        <v>0</v>
      </c>
      <c r="C45" s="113">
        <f>'خیبر پختونخوا'!C12</f>
        <v>0</v>
      </c>
      <c r="D45" s="113">
        <f>'خیبر پختونخوا'!D12</f>
        <v>0</v>
      </c>
      <c r="E45" s="84">
        <f>'خیبر پختونخوا'!E12</f>
        <v>0</v>
      </c>
      <c r="F45" s="77">
        <f>'خیبر پختونخوا'!F12</f>
        <v>0</v>
      </c>
      <c r="G45" s="84">
        <f>'خیبر پختونخوا'!G12</f>
        <v>0</v>
      </c>
      <c r="H45" s="83">
        <f>'خیبر پختونخوا'!H12</f>
        <v>0</v>
      </c>
      <c r="I45" s="83">
        <f>'خیبر پختونخوا'!I12</f>
        <v>0</v>
      </c>
      <c r="J45" s="77">
        <f>'خیبر پختونخوا'!J12</f>
        <v>0</v>
      </c>
      <c r="K45" s="156">
        <f>'خیبر پختونخوا'!K12</f>
        <v>0</v>
      </c>
      <c r="L45" s="113">
        <f>'خیبر پختونخوا'!L12</f>
        <v>0</v>
      </c>
      <c r="M45" s="161">
        <f>'خیبر پختونخوا'!M12</f>
        <v>0</v>
      </c>
      <c r="N45" s="84">
        <f>'خیبر پختونخوا'!N12</f>
        <v>0</v>
      </c>
      <c r="O45" s="83">
        <f>'خیبر پختونخوا'!O12</f>
        <v>0</v>
      </c>
      <c r="P45" s="83">
        <f>'خیبر پختونخوا'!P12</f>
        <v>0</v>
      </c>
      <c r="Q45" s="83">
        <f>'خیبر پختونخوا'!Q12</f>
        <v>0</v>
      </c>
      <c r="R45" s="77">
        <f>'خیبر پختونخوا'!R12</f>
        <v>0</v>
      </c>
      <c r="S45" s="110">
        <f>'خیبر پختونخوا'!S12</f>
        <v>0</v>
      </c>
      <c r="T45" s="78">
        <f>'خیبر پختونخوا'!T12</f>
        <v>0</v>
      </c>
      <c r="U45" s="84">
        <f>'خیبر پختونخوا'!U12</f>
        <v>0</v>
      </c>
      <c r="V45" s="83">
        <f>'خیبر پختونخوا'!V12</f>
        <v>0</v>
      </c>
      <c r="W45" s="83">
        <f>'خیبر پختونخوا'!W12</f>
        <v>0</v>
      </c>
      <c r="X45" s="83">
        <f>'خیبر پختونخوا'!X12</f>
        <v>0</v>
      </c>
      <c r="Y45" s="83">
        <f>'خیبر پختونخوا'!Y12</f>
        <v>0</v>
      </c>
      <c r="Z45" s="83">
        <f>'خیبر پختونخوا'!Z12</f>
        <v>0</v>
      </c>
      <c r="AA45" s="128">
        <f>'خیبر پختونخوا'!AA12</f>
        <v>0</v>
      </c>
      <c r="AB45" s="87">
        <f>'خیبر پختونخوا'!AB12</f>
        <v>0</v>
      </c>
      <c r="AC45" s="126" t="str">
        <f>'خیبر پختونخوا'!AC12</f>
        <v>ہزارہ</v>
      </c>
      <c r="AD45" s="265" t="s">
        <v>20</v>
      </c>
      <c r="AE45" s="24">
        <f t="shared" si="0"/>
        <v>34</v>
      </c>
      <c r="AF45" s="17"/>
    </row>
    <row r="46" spans="1:32" s="6" customFormat="1" ht="24" customHeight="1">
      <c r="A46" s="16"/>
      <c r="B46" s="76">
        <f>'خیبر پختونخوا'!B13</f>
        <v>0</v>
      </c>
      <c r="C46" s="113">
        <f>'خیبر پختونخوا'!C13</f>
        <v>0</v>
      </c>
      <c r="D46" s="113">
        <f>'خیبر پختونخوا'!D13</f>
        <v>0</v>
      </c>
      <c r="E46" s="84">
        <f>'خیبر پختونخوا'!E13</f>
        <v>0</v>
      </c>
      <c r="F46" s="77">
        <f>'خیبر پختونخوا'!F13</f>
        <v>0</v>
      </c>
      <c r="G46" s="84">
        <f>'خیبر پختونخوا'!G13</f>
        <v>0</v>
      </c>
      <c r="H46" s="83">
        <f>'خیبر پختونخوا'!H13</f>
        <v>0</v>
      </c>
      <c r="I46" s="83">
        <f>'خیبر پختونخوا'!I13</f>
        <v>0</v>
      </c>
      <c r="J46" s="77">
        <f>'خیبر پختونخوا'!J13</f>
        <v>0</v>
      </c>
      <c r="K46" s="156">
        <f>'خیبر پختونخوا'!K13</f>
        <v>0</v>
      </c>
      <c r="L46" s="113">
        <f>'خیبر پختونخوا'!L13</f>
        <v>0</v>
      </c>
      <c r="M46" s="161">
        <f>'خیبر پختونخوا'!M13</f>
        <v>0</v>
      </c>
      <c r="N46" s="84">
        <f>'خیبر پختونخوا'!N13</f>
        <v>0</v>
      </c>
      <c r="O46" s="83">
        <f>'خیبر پختونخوا'!O13</f>
        <v>0</v>
      </c>
      <c r="P46" s="83">
        <f>'خیبر پختونخوا'!P13</f>
        <v>0</v>
      </c>
      <c r="Q46" s="83">
        <f>'خیبر پختونخوا'!Q13</f>
        <v>0</v>
      </c>
      <c r="R46" s="77">
        <f>'خیبر پختونخوا'!R13</f>
        <v>0</v>
      </c>
      <c r="S46" s="110">
        <f>'خیبر پختونخوا'!S13</f>
        <v>0</v>
      </c>
      <c r="T46" s="78">
        <f>'خیبر پختونخوا'!T13</f>
        <v>0</v>
      </c>
      <c r="U46" s="84">
        <f>'خیبر پختونخوا'!U13</f>
        <v>0</v>
      </c>
      <c r="V46" s="83">
        <f>'خیبر پختونخوا'!V13</f>
        <v>0</v>
      </c>
      <c r="W46" s="83">
        <f>'خیبر پختونخوا'!W13</f>
        <v>0</v>
      </c>
      <c r="X46" s="83">
        <f>'خیبر پختونخوا'!X13</f>
        <v>0</v>
      </c>
      <c r="Y46" s="83">
        <f>'خیبر پختونخوا'!Y13</f>
        <v>0</v>
      </c>
      <c r="Z46" s="83">
        <f>'خیبر پختونخوا'!Z13</f>
        <v>0</v>
      </c>
      <c r="AA46" s="128">
        <f>'خیبر پختونخوا'!AA13</f>
        <v>0</v>
      </c>
      <c r="AB46" s="87">
        <f>'خیبر پختونخوا'!AB13</f>
        <v>0</v>
      </c>
      <c r="AC46" s="126" t="str">
        <f>'خیبر پختونخوا'!AC13</f>
        <v>بنوں</v>
      </c>
      <c r="AD46" s="266"/>
      <c r="AE46" s="24">
        <f t="shared" si="0"/>
        <v>35</v>
      </c>
      <c r="AF46" s="17"/>
    </row>
    <row r="47" spans="1:32" s="6" customFormat="1" ht="24" customHeight="1">
      <c r="A47" s="16"/>
      <c r="B47" s="76">
        <f>'خیبر پختونخوا'!B14</f>
        <v>0</v>
      </c>
      <c r="C47" s="113">
        <f>'خیبر پختونخوا'!C14</f>
        <v>0</v>
      </c>
      <c r="D47" s="113">
        <f>'خیبر پختونخوا'!D14</f>
        <v>0</v>
      </c>
      <c r="E47" s="84">
        <f>'خیبر پختونخوا'!E14</f>
        <v>0</v>
      </c>
      <c r="F47" s="77">
        <f>'خیبر پختونخوا'!F14</f>
        <v>0</v>
      </c>
      <c r="G47" s="84">
        <f>'خیبر پختونخوا'!G14</f>
        <v>0</v>
      </c>
      <c r="H47" s="83">
        <f>'خیبر پختونخوا'!H14</f>
        <v>0</v>
      </c>
      <c r="I47" s="83">
        <f>'خیبر پختونخوا'!I14</f>
        <v>0</v>
      </c>
      <c r="J47" s="77">
        <f>'خیبر پختونخوا'!J14</f>
        <v>0</v>
      </c>
      <c r="K47" s="156">
        <f>'خیبر پختونخوا'!K14</f>
        <v>0</v>
      </c>
      <c r="L47" s="113">
        <f>'خیبر پختونخوا'!L14</f>
        <v>0</v>
      </c>
      <c r="M47" s="161">
        <f>'خیبر پختونخوا'!M14</f>
        <v>0</v>
      </c>
      <c r="N47" s="84">
        <f>'خیبر پختونخوا'!N14</f>
        <v>0</v>
      </c>
      <c r="O47" s="83">
        <f>'خیبر پختونخوا'!O14</f>
        <v>0</v>
      </c>
      <c r="P47" s="83">
        <f>'خیبر پختونخوا'!P14</f>
        <v>0</v>
      </c>
      <c r="Q47" s="83">
        <f>'خیبر پختونخوا'!Q14</f>
        <v>0</v>
      </c>
      <c r="R47" s="77">
        <f>'خیبر پختونخوا'!R14</f>
        <v>0</v>
      </c>
      <c r="S47" s="110">
        <f>'خیبر پختونخوا'!S14</f>
        <v>0</v>
      </c>
      <c r="T47" s="78">
        <f>'خیبر پختونخوا'!T14</f>
        <v>0</v>
      </c>
      <c r="U47" s="84">
        <f>'خیبر پختونخوا'!U14</f>
        <v>0</v>
      </c>
      <c r="V47" s="83">
        <f>'خیبر پختونخوا'!V14</f>
        <v>0</v>
      </c>
      <c r="W47" s="83">
        <f>'خیبر پختونخوا'!W14</f>
        <v>0</v>
      </c>
      <c r="X47" s="83">
        <f>'خیبر پختونخوا'!X14</f>
        <v>0</v>
      </c>
      <c r="Y47" s="83">
        <f>'خیبر پختونخوا'!Y14</f>
        <v>0</v>
      </c>
      <c r="Z47" s="83">
        <f>'خیبر پختونخوا'!Z14</f>
        <v>0</v>
      </c>
      <c r="AA47" s="128">
        <f>'خیبر پختونخوا'!AA14</f>
        <v>0</v>
      </c>
      <c r="AB47" s="87">
        <f>'خیبر پختونخوا'!AB14</f>
        <v>0</v>
      </c>
      <c r="AC47" s="126" t="str">
        <f>'خیبر پختونخوا'!AC14</f>
        <v>ڈیرہ اسماعیل خان</v>
      </c>
      <c r="AD47" s="266"/>
      <c r="AE47" s="24">
        <f t="shared" si="0"/>
        <v>36</v>
      </c>
      <c r="AF47" s="17"/>
    </row>
    <row r="48" spans="1:32" s="6" customFormat="1" ht="24" customHeight="1">
      <c r="A48" s="16"/>
      <c r="B48" s="76">
        <f>'خیبر پختونخوا'!B15</f>
        <v>0</v>
      </c>
      <c r="C48" s="113">
        <f>'خیبر پختونخوا'!C15</f>
        <v>0</v>
      </c>
      <c r="D48" s="113">
        <f>'خیبر پختونخوا'!D15</f>
        <v>0</v>
      </c>
      <c r="E48" s="84">
        <f>'خیبر پختونخوا'!E15</f>
        <v>0</v>
      </c>
      <c r="F48" s="77">
        <f>'خیبر پختونخوا'!F15</f>
        <v>0</v>
      </c>
      <c r="G48" s="84">
        <f>'خیبر پختونخوا'!G15</f>
        <v>0</v>
      </c>
      <c r="H48" s="83">
        <f>'خیبر پختونخوا'!H15</f>
        <v>0</v>
      </c>
      <c r="I48" s="83">
        <f>'خیبر پختونخوا'!I15</f>
        <v>0</v>
      </c>
      <c r="J48" s="77">
        <f>'خیبر پختونخوا'!J15</f>
        <v>0</v>
      </c>
      <c r="K48" s="156">
        <f>'خیبر پختونخوا'!K15</f>
        <v>0</v>
      </c>
      <c r="L48" s="113">
        <f>'خیبر پختونخوا'!L15</f>
        <v>0</v>
      </c>
      <c r="M48" s="161">
        <f>'خیبر پختونخوا'!M15</f>
        <v>0</v>
      </c>
      <c r="N48" s="84">
        <f>'خیبر پختونخوا'!N15</f>
        <v>0</v>
      </c>
      <c r="O48" s="83">
        <f>'خیبر پختونخوا'!O15</f>
        <v>0</v>
      </c>
      <c r="P48" s="83">
        <f>'خیبر پختونخوا'!P15</f>
        <v>0</v>
      </c>
      <c r="Q48" s="83">
        <f>'خیبر پختونخوا'!Q15</f>
        <v>0</v>
      </c>
      <c r="R48" s="77">
        <f>'خیبر پختونخوا'!R15</f>
        <v>0</v>
      </c>
      <c r="S48" s="110">
        <f>'خیبر پختونخوا'!S15</f>
        <v>0</v>
      </c>
      <c r="T48" s="78">
        <f>'خیبر پختونخوا'!T15</f>
        <v>0</v>
      </c>
      <c r="U48" s="84">
        <f>'خیبر پختونخوا'!U15</f>
        <v>0</v>
      </c>
      <c r="V48" s="83">
        <f>'خیبر پختونخوا'!V15</f>
        <v>0</v>
      </c>
      <c r="W48" s="83">
        <f>'خیبر پختونخوا'!W15</f>
        <v>0</v>
      </c>
      <c r="X48" s="83">
        <f>'خیبر پختونخوا'!X15</f>
        <v>0</v>
      </c>
      <c r="Y48" s="83">
        <f>'خیبر پختونخوا'!Y15</f>
        <v>0</v>
      </c>
      <c r="Z48" s="83">
        <f>'خیبر پختونخوا'!Z15</f>
        <v>0</v>
      </c>
      <c r="AA48" s="128">
        <f>'خیبر پختونخوا'!AA15</f>
        <v>0</v>
      </c>
      <c r="AB48" s="87">
        <f>'خیبر پختونخوا'!AB15</f>
        <v>0</v>
      </c>
      <c r="AC48" s="126" t="str">
        <f>'خیبر پختونخوا'!AC15</f>
        <v>کوہاٹ</v>
      </c>
      <c r="AD48" s="266"/>
      <c r="AE48" s="24">
        <f t="shared" si="0"/>
        <v>37</v>
      </c>
      <c r="AF48" s="17"/>
    </row>
    <row r="49" spans="1:32" s="6" customFormat="1" ht="24" customHeight="1">
      <c r="A49" s="16"/>
      <c r="B49" s="76">
        <f>'خیبر پختونخوا'!B16</f>
        <v>0</v>
      </c>
      <c r="C49" s="113">
        <f>'خیبر پختونخوا'!C16</f>
        <v>0</v>
      </c>
      <c r="D49" s="113">
        <f>'خیبر پختونخوا'!D16</f>
        <v>0</v>
      </c>
      <c r="E49" s="84">
        <f>'خیبر پختونخوا'!E16</f>
        <v>0</v>
      </c>
      <c r="F49" s="77">
        <f>'خیبر پختونخوا'!F16</f>
        <v>0</v>
      </c>
      <c r="G49" s="84">
        <f>'خیبر پختونخوا'!G16</f>
        <v>0</v>
      </c>
      <c r="H49" s="83">
        <f>'خیبر پختونخوا'!H16</f>
        <v>0</v>
      </c>
      <c r="I49" s="83">
        <f>'خیبر پختونخوا'!I16</f>
        <v>0</v>
      </c>
      <c r="J49" s="77">
        <f>'خیبر پختونخوا'!J16</f>
        <v>0</v>
      </c>
      <c r="K49" s="156">
        <f>'خیبر پختونخوا'!K16</f>
        <v>0</v>
      </c>
      <c r="L49" s="113">
        <f>'خیبر پختونخوا'!L16</f>
        <v>0</v>
      </c>
      <c r="M49" s="161">
        <f>'خیبر پختونخوا'!M16</f>
        <v>0</v>
      </c>
      <c r="N49" s="84">
        <f>'خیبر پختونخوا'!N16</f>
        <v>0</v>
      </c>
      <c r="O49" s="83">
        <f>'خیبر پختونخوا'!O16</f>
        <v>0</v>
      </c>
      <c r="P49" s="83">
        <f>'خیبر پختونخوا'!P16</f>
        <v>0</v>
      </c>
      <c r="Q49" s="83">
        <f>'خیبر پختونخوا'!Q16</f>
        <v>0</v>
      </c>
      <c r="R49" s="77">
        <f>'خیبر پختونخوا'!R16</f>
        <v>0</v>
      </c>
      <c r="S49" s="110">
        <f>'خیبر پختونخوا'!S16</f>
        <v>0</v>
      </c>
      <c r="T49" s="78">
        <f>'خیبر پختونخوا'!T16</f>
        <v>0</v>
      </c>
      <c r="U49" s="84">
        <f>'خیبر پختونخوا'!U16</f>
        <v>0</v>
      </c>
      <c r="V49" s="83">
        <f>'خیبر پختونخوا'!V16</f>
        <v>0</v>
      </c>
      <c r="W49" s="83">
        <f>'خیبر پختونخوا'!W16</f>
        <v>0</v>
      </c>
      <c r="X49" s="83">
        <f>'خیبر پختونخوا'!X16</f>
        <v>0</v>
      </c>
      <c r="Y49" s="83">
        <f>'خیبر پختونخوا'!Y16</f>
        <v>0</v>
      </c>
      <c r="Z49" s="83">
        <f>'خیبر پختونخوا'!Z16</f>
        <v>0</v>
      </c>
      <c r="AA49" s="128">
        <f>'خیبر پختونخوا'!AA16</f>
        <v>0</v>
      </c>
      <c r="AB49" s="87">
        <f>'خیبر پختونخوا'!AB16</f>
        <v>0</v>
      </c>
      <c r="AC49" s="126" t="str">
        <f>'خیبر پختونخوا'!AC16</f>
        <v>مردان</v>
      </c>
      <c r="AD49" s="266"/>
      <c r="AE49" s="24">
        <f t="shared" si="0"/>
        <v>38</v>
      </c>
      <c r="AF49" s="17"/>
    </row>
    <row r="50" spans="1:32" s="6" customFormat="1" ht="24" customHeight="1">
      <c r="A50" s="16"/>
      <c r="B50" s="76">
        <f>'خیبر پختونخوا'!B17</f>
        <v>0</v>
      </c>
      <c r="C50" s="113">
        <f>'خیبر پختونخوا'!C17</f>
        <v>0</v>
      </c>
      <c r="D50" s="113">
        <f>'خیبر پختونخوا'!D17</f>
        <v>0</v>
      </c>
      <c r="E50" s="84">
        <f>'خیبر پختونخوا'!E17</f>
        <v>0</v>
      </c>
      <c r="F50" s="77">
        <f>'خیبر پختونخوا'!F17</f>
        <v>0</v>
      </c>
      <c r="G50" s="84">
        <f>'خیبر پختونخوا'!G17</f>
        <v>0</v>
      </c>
      <c r="H50" s="83">
        <f>'خیبر پختونخوا'!H17</f>
        <v>0</v>
      </c>
      <c r="I50" s="83">
        <f>'خیبر پختونخوا'!I17</f>
        <v>0</v>
      </c>
      <c r="J50" s="77">
        <f>'خیبر پختونخوا'!J17</f>
        <v>0</v>
      </c>
      <c r="K50" s="156">
        <f>'خیبر پختونخوا'!K17</f>
        <v>0</v>
      </c>
      <c r="L50" s="113">
        <f>'خیبر پختونخوا'!L17</f>
        <v>0</v>
      </c>
      <c r="M50" s="161">
        <f>'خیبر پختونخوا'!M17</f>
        <v>0</v>
      </c>
      <c r="N50" s="84">
        <f>'خیبر پختونخوا'!N17</f>
        <v>0</v>
      </c>
      <c r="O50" s="83">
        <f>'خیبر پختونخوا'!O17</f>
        <v>0</v>
      </c>
      <c r="P50" s="83">
        <f>'خیبر پختونخوا'!P17</f>
        <v>0</v>
      </c>
      <c r="Q50" s="83">
        <f>'خیبر پختونخوا'!Q17</f>
        <v>0</v>
      </c>
      <c r="R50" s="77">
        <f>'خیبر پختونخوا'!R17</f>
        <v>0</v>
      </c>
      <c r="S50" s="110">
        <f>'خیبر پختونخوا'!S17</f>
        <v>0</v>
      </c>
      <c r="T50" s="78">
        <f>'خیبر پختونخوا'!T17</f>
        <v>0</v>
      </c>
      <c r="U50" s="84">
        <f>'خیبر پختونخوا'!U17</f>
        <v>0</v>
      </c>
      <c r="V50" s="83">
        <f>'خیبر پختونخوا'!V17</f>
        <v>0</v>
      </c>
      <c r="W50" s="83">
        <f>'خیبر پختونخوا'!W17</f>
        <v>0</v>
      </c>
      <c r="X50" s="83">
        <f>'خیبر پختونخوا'!X17</f>
        <v>0</v>
      </c>
      <c r="Y50" s="83">
        <f>'خیبر پختونخوا'!Y17</f>
        <v>0</v>
      </c>
      <c r="Z50" s="83">
        <f>'خیبر پختونخوا'!Z17</f>
        <v>0</v>
      </c>
      <c r="AA50" s="128">
        <f>'خیبر پختونخوا'!AA17</f>
        <v>0</v>
      </c>
      <c r="AB50" s="87">
        <f>'خیبر پختونخوا'!AB17</f>
        <v>0</v>
      </c>
      <c r="AC50" s="126" t="str">
        <f>'خیبر پختونخوا'!AC17</f>
        <v>پشاور</v>
      </c>
      <c r="AD50" s="266"/>
      <c r="AE50" s="24">
        <f t="shared" si="0"/>
        <v>39</v>
      </c>
      <c r="AF50" s="17"/>
    </row>
    <row r="51" spans="1:32" s="6" customFormat="1" ht="24" customHeight="1">
      <c r="A51" s="16"/>
      <c r="B51" s="76">
        <f>'خیبر پختونخوا'!B18</f>
        <v>0</v>
      </c>
      <c r="C51" s="113">
        <f>'خیبر پختونخوا'!C18</f>
        <v>0</v>
      </c>
      <c r="D51" s="113">
        <f>'خیبر پختونخوا'!D18</f>
        <v>0</v>
      </c>
      <c r="E51" s="84">
        <f>'خیبر پختونخوا'!E18</f>
        <v>0</v>
      </c>
      <c r="F51" s="77">
        <f>'خیبر پختونخوا'!F18</f>
        <v>0</v>
      </c>
      <c r="G51" s="84">
        <f>'خیبر پختونخوا'!G18</f>
        <v>0</v>
      </c>
      <c r="H51" s="83">
        <f>'خیبر پختونخوا'!H18</f>
        <v>0</v>
      </c>
      <c r="I51" s="83">
        <f>'خیبر پختونخوا'!I18</f>
        <v>0</v>
      </c>
      <c r="J51" s="77">
        <f>'خیبر پختونخوا'!J18</f>
        <v>0</v>
      </c>
      <c r="K51" s="156">
        <f>'خیبر پختونخوا'!K18</f>
        <v>0</v>
      </c>
      <c r="L51" s="113">
        <f>'خیبر پختونخوا'!L18</f>
        <v>0</v>
      </c>
      <c r="M51" s="161">
        <f>'خیبر پختونخوا'!M18</f>
        <v>0</v>
      </c>
      <c r="N51" s="84">
        <f>'خیبر پختونخوا'!N18</f>
        <v>0</v>
      </c>
      <c r="O51" s="83">
        <f>'خیبر پختونخوا'!O18</f>
        <v>0</v>
      </c>
      <c r="P51" s="83">
        <f>'خیبر پختونخوا'!P18</f>
        <v>0</v>
      </c>
      <c r="Q51" s="83">
        <f>'خیبر پختونخوا'!Q18</f>
        <v>0</v>
      </c>
      <c r="R51" s="77">
        <f>'خیبر پختونخوا'!R18</f>
        <v>0</v>
      </c>
      <c r="S51" s="110">
        <f>'خیبر پختونخوا'!S18</f>
        <v>0</v>
      </c>
      <c r="T51" s="78">
        <f>'خیبر پختونخوا'!T18</f>
        <v>0</v>
      </c>
      <c r="U51" s="84">
        <f>'خیبر پختونخوا'!U18</f>
        <v>0</v>
      </c>
      <c r="V51" s="83">
        <f>'خیبر پختونخوا'!V18</f>
        <v>0</v>
      </c>
      <c r="W51" s="83">
        <f>'خیبر پختونخوا'!W18</f>
        <v>0</v>
      </c>
      <c r="X51" s="83">
        <f>'خیبر پختونخوا'!X18</f>
        <v>0</v>
      </c>
      <c r="Y51" s="83">
        <f>'خیبر پختونخوا'!Y18</f>
        <v>0</v>
      </c>
      <c r="Z51" s="83">
        <f>'خیبر پختونخوا'!Z18</f>
        <v>0</v>
      </c>
      <c r="AA51" s="128">
        <f>'خیبر پختونخوا'!AA18</f>
        <v>0</v>
      </c>
      <c r="AB51" s="87">
        <f>'خیبر پختونخوا'!AB18</f>
        <v>0</v>
      </c>
      <c r="AC51" s="126" t="str">
        <f>'خیبر پختونخوا'!AC18</f>
        <v>مالا کنڈ</v>
      </c>
      <c r="AD51" s="248"/>
      <c r="AE51" s="24">
        <f t="shared" si="0"/>
        <v>40</v>
      </c>
      <c r="AF51" s="17"/>
    </row>
    <row r="52" spans="1:32" s="6" customFormat="1" ht="24" customHeight="1">
      <c r="A52" s="16"/>
      <c r="B52" s="79">
        <f>کشمیر!B12</f>
        <v>0</v>
      </c>
      <c r="C52" s="112">
        <f>کشمیر!C12</f>
        <v>0</v>
      </c>
      <c r="D52" s="112">
        <f>کشمیر!D12</f>
        <v>0</v>
      </c>
      <c r="E52" s="129">
        <f>کشمیر!E12</f>
        <v>0</v>
      </c>
      <c r="F52" s="80">
        <f>کشمیر!F12</f>
        <v>0</v>
      </c>
      <c r="G52" s="129">
        <f>کشمیر!G12</f>
        <v>0</v>
      </c>
      <c r="H52" s="82">
        <f>کشمیر!H12</f>
        <v>0</v>
      </c>
      <c r="I52" s="82">
        <f>کشمیر!I12</f>
        <v>0</v>
      </c>
      <c r="J52" s="80">
        <f>کشمیر!J12</f>
        <v>0</v>
      </c>
      <c r="K52" s="155">
        <f>کشمیر!K12</f>
        <v>0</v>
      </c>
      <c r="L52" s="112">
        <f>کشمیر!L12</f>
        <v>0</v>
      </c>
      <c r="M52" s="160">
        <f>کشمیر!M12</f>
        <v>0</v>
      </c>
      <c r="N52" s="129">
        <f>کشمیر!N12</f>
        <v>0</v>
      </c>
      <c r="O52" s="82">
        <f>کشمیر!O12</f>
        <v>0</v>
      </c>
      <c r="P52" s="82">
        <f>کشمیر!P12</f>
        <v>0</v>
      </c>
      <c r="Q52" s="82">
        <f>کشمیر!Q12</f>
        <v>0</v>
      </c>
      <c r="R52" s="80">
        <f>کشمیر!R12</f>
        <v>0</v>
      </c>
      <c r="S52" s="109">
        <f>کشمیر!S12</f>
        <v>0</v>
      </c>
      <c r="T52" s="81">
        <f>کشمیر!T12</f>
        <v>0</v>
      </c>
      <c r="U52" s="129">
        <f>کشمیر!U12</f>
        <v>0</v>
      </c>
      <c r="V52" s="82">
        <f>کشمیر!V12</f>
        <v>0</v>
      </c>
      <c r="W52" s="82">
        <f>کشمیر!W12</f>
        <v>0</v>
      </c>
      <c r="X52" s="82">
        <f>کشمیر!X12</f>
        <v>0</v>
      </c>
      <c r="Y52" s="82">
        <f>کشمیر!Y12</f>
        <v>0</v>
      </c>
      <c r="Z52" s="83">
        <f>کشمیر!Z12</f>
        <v>0</v>
      </c>
      <c r="AA52" s="128">
        <f>کشمیر!AA12</f>
        <v>0</v>
      </c>
      <c r="AB52" s="87">
        <f>کشمیر!AB12</f>
        <v>0</v>
      </c>
      <c r="AC52" s="125" t="str">
        <f>کشمیر!AC12</f>
        <v>مظفرآباد</v>
      </c>
      <c r="AD52" s="246" t="s">
        <v>21</v>
      </c>
      <c r="AE52" s="24">
        <f t="shared" si="0"/>
        <v>41</v>
      </c>
      <c r="AF52" s="17"/>
    </row>
    <row r="53" spans="1:32" s="6" customFormat="1" ht="24" customHeight="1">
      <c r="A53" s="16"/>
      <c r="B53" s="79">
        <f>کشمیر!B13</f>
        <v>0</v>
      </c>
      <c r="C53" s="112">
        <f>کشمیر!C13</f>
        <v>0</v>
      </c>
      <c r="D53" s="112">
        <f>کشمیر!D13</f>
        <v>0</v>
      </c>
      <c r="E53" s="129">
        <f>کشمیر!E13</f>
        <v>0</v>
      </c>
      <c r="F53" s="80">
        <f>کشمیر!F13</f>
        <v>0</v>
      </c>
      <c r="G53" s="129">
        <f>کشمیر!G13</f>
        <v>0</v>
      </c>
      <c r="H53" s="82">
        <f>کشمیر!H13</f>
        <v>0</v>
      </c>
      <c r="I53" s="82">
        <f>کشمیر!I13</f>
        <v>0</v>
      </c>
      <c r="J53" s="80">
        <f>کشمیر!J13</f>
        <v>0</v>
      </c>
      <c r="K53" s="155">
        <f>کشمیر!K13</f>
        <v>0</v>
      </c>
      <c r="L53" s="112">
        <f>کشمیر!L13</f>
        <v>0</v>
      </c>
      <c r="M53" s="160">
        <f>کشمیر!M13</f>
        <v>0</v>
      </c>
      <c r="N53" s="129">
        <f>کشمیر!N13</f>
        <v>0</v>
      </c>
      <c r="O53" s="82">
        <f>کشمیر!O13</f>
        <v>0</v>
      </c>
      <c r="P53" s="82">
        <f>کشمیر!P13</f>
        <v>0</v>
      </c>
      <c r="Q53" s="82">
        <f>کشمیر!Q13</f>
        <v>0</v>
      </c>
      <c r="R53" s="80">
        <f>کشمیر!R13</f>
        <v>0</v>
      </c>
      <c r="S53" s="109">
        <f>کشمیر!S13</f>
        <v>0</v>
      </c>
      <c r="T53" s="81">
        <f>کشمیر!T13</f>
        <v>0</v>
      </c>
      <c r="U53" s="129">
        <f>کشمیر!U13</f>
        <v>0</v>
      </c>
      <c r="V53" s="82">
        <f>کشمیر!V13</f>
        <v>0</v>
      </c>
      <c r="W53" s="82">
        <f>کشمیر!W13</f>
        <v>0</v>
      </c>
      <c r="X53" s="82">
        <f>کشمیر!X13</f>
        <v>0</v>
      </c>
      <c r="Y53" s="82">
        <f>کشمیر!Y13</f>
        <v>0</v>
      </c>
      <c r="Z53" s="83">
        <f>کشمیر!Z13</f>
        <v>0</v>
      </c>
      <c r="AA53" s="128">
        <f>کشمیر!AA13</f>
        <v>0</v>
      </c>
      <c r="AB53" s="87">
        <f>کشمیر!AB13</f>
        <v>0</v>
      </c>
      <c r="AC53" s="125" t="str">
        <f>کشمیر!AC13</f>
        <v>میر پور</v>
      </c>
      <c r="AD53" s="246"/>
      <c r="AE53" s="24">
        <f t="shared" si="0"/>
        <v>42</v>
      </c>
      <c r="AF53" s="17"/>
    </row>
    <row r="54" spans="1:32" s="6" customFormat="1" ht="24" customHeight="1" thickBot="1">
      <c r="A54" s="16"/>
      <c r="B54" s="79">
        <f>کشمیر!B14</f>
        <v>0</v>
      </c>
      <c r="C54" s="112">
        <f>کشمیر!C14</f>
        <v>0</v>
      </c>
      <c r="D54" s="112">
        <f>کشمیر!D14</f>
        <v>0</v>
      </c>
      <c r="E54" s="129">
        <f>کشمیر!E14</f>
        <v>0</v>
      </c>
      <c r="F54" s="80">
        <f>کشمیر!F14</f>
        <v>0</v>
      </c>
      <c r="G54" s="129">
        <f>کشمیر!G14</f>
        <v>0</v>
      </c>
      <c r="H54" s="82">
        <f>کشمیر!H14</f>
        <v>0</v>
      </c>
      <c r="I54" s="82">
        <f>کشمیر!I14</f>
        <v>0</v>
      </c>
      <c r="J54" s="80">
        <f>کشمیر!J14</f>
        <v>0</v>
      </c>
      <c r="K54" s="155">
        <f>کشمیر!K14</f>
        <v>0</v>
      </c>
      <c r="L54" s="112">
        <f>کشمیر!L14</f>
        <v>0</v>
      </c>
      <c r="M54" s="160">
        <f>کشمیر!M14</f>
        <v>0</v>
      </c>
      <c r="N54" s="129">
        <f>کشمیر!N14</f>
        <v>0</v>
      </c>
      <c r="O54" s="82">
        <f>کشمیر!O14</f>
        <v>0</v>
      </c>
      <c r="P54" s="82">
        <f>کشمیر!P14</f>
        <v>0</v>
      </c>
      <c r="Q54" s="82">
        <f>کشمیر!Q14</f>
        <v>0</v>
      </c>
      <c r="R54" s="80">
        <f>کشمیر!R14</f>
        <v>0</v>
      </c>
      <c r="S54" s="109">
        <f>کشمیر!S14</f>
        <v>0</v>
      </c>
      <c r="T54" s="81">
        <f>کشمیر!T14</f>
        <v>0</v>
      </c>
      <c r="U54" s="129">
        <f>کشمیر!U14</f>
        <v>0</v>
      </c>
      <c r="V54" s="82">
        <f>کشمیر!V14</f>
        <v>0</v>
      </c>
      <c r="W54" s="82">
        <f>کشمیر!W14</f>
        <v>0</v>
      </c>
      <c r="X54" s="82">
        <f>کشمیر!X14</f>
        <v>0</v>
      </c>
      <c r="Y54" s="82">
        <f>کشمیر!Y14</f>
        <v>0</v>
      </c>
      <c r="Z54" s="83">
        <f>کشمیر!Z14</f>
        <v>0</v>
      </c>
      <c r="AA54" s="128">
        <f>کشمیر!AA14</f>
        <v>0</v>
      </c>
      <c r="AB54" s="87">
        <f>کشمیر!AB14</f>
        <v>0</v>
      </c>
      <c r="AC54" s="125" t="str">
        <f>کشمیر!AC14</f>
        <v>پونچھ</v>
      </c>
      <c r="AD54" s="246"/>
      <c r="AE54" s="24">
        <f t="shared" si="0"/>
        <v>43</v>
      </c>
      <c r="AF54" s="17"/>
    </row>
    <row r="55" spans="1:32" s="6" customFormat="1" ht="21">
      <c r="A55" s="16"/>
      <c r="B55" s="91">
        <f t="shared" ref="B55:AB55" si="1">SUM(B12:B54)</f>
        <v>0</v>
      </c>
      <c r="C55" s="114">
        <f t="shared" si="1"/>
        <v>0</v>
      </c>
      <c r="D55" s="114">
        <f t="shared" si="1"/>
        <v>0</v>
      </c>
      <c r="E55" s="93">
        <f t="shared" si="1"/>
        <v>0</v>
      </c>
      <c r="F55" s="92">
        <f t="shared" si="1"/>
        <v>0</v>
      </c>
      <c r="G55" s="93">
        <f t="shared" si="1"/>
        <v>0</v>
      </c>
      <c r="H55" s="94">
        <f t="shared" si="1"/>
        <v>0</v>
      </c>
      <c r="I55" s="94">
        <f t="shared" si="1"/>
        <v>0</v>
      </c>
      <c r="J55" s="92">
        <f t="shared" si="1"/>
        <v>0</v>
      </c>
      <c r="K55" s="157">
        <f t="shared" si="1"/>
        <v>0</v>
      </c>
      <c r="L55" s="114">
        <f t="shared" si="1"/>
        <v>0</v>
      </c>
      <c r="M55" s="162">
        <f t="shared" si="1"/>
        <v>0</v>
      </c>
      <c r="N55" s="93">
        <f t="shared" si="1"/>
        <v>0</v>
      </c>
      <c r="O55" s="94">
        <f t="shared" si="1"/>
        <v>0</v>
      </c>
      <c r="P55" s="94">
        <f t="shared" si="1"/>
        <v>0</v>
      </c>
      <c r="Q55" s="94">
        <f t="shared" si="1"/>
        <v>0</v>
      </c>
      <c r="R55" s="92">
        <f t="shared" si="1"/>
        <v>0</v>
      </c>
      <c r="S55" s="111">
        <f t="shared" si="1"/>
        <v>0</v>
      </c>
      <c r="T55" s="122">
        <f t="shared" si="1"/>
        <v>0</v>
      </c>
      <c r="U55" s="93">
        <f t="shared" si="1"/>
        <v>0</v>
      </c>
      <c r="V55" s="94">
        <f t="shared" si="1"/>
        <v>0</v>
      </c>
      <c r="W55" s="94">
        <f t="shared" si="1"/>
        <v>0</v>
      </c>
      <c r="X55" s="94">
        <f t="shared" si="1"/>
        <v>0</v>
      </c>
      <c r="Y55" s="94">
        <f t="shared" si="1"/>
        <v>0</v>
      </c>
      <c r="Z55" s="94">
        <f t="shared" si="1"/>
        <v>0</v>
      </c>
      <c r="AA55" s="94">
        <f t="shared" si="1"/>
        <v>0</v>
      </c>
      <c r="AB55" s="92">
        <f t="shared" si="1"/>
        <v>0</v>
      </c>
      <c r="AC55" s="263" t="s">
        <v>4</v>
      </c>
      <c r="AD55" s="263"/>
      <c r="AE55" s="264"/>
      <c r="AF55" s="17"/>
    </row>
    <row r="56" spans="1:32" s="6" customFormat="1" ht="21">
      <c r="A56" s="16"/>
      <c r="B56" s="76">
        <f>کراچی!B28+بلوچستان!B28+'اندرونِ سندھ'!B28+پنجاب!B28+'اسلام آباد'!B28+'گلگت بلتستان'!B28+'خیبر پختونخوا'!B28+کشمیر!B28</f>
        <v>0</v>
      </c>
      <c r="C56" s="113">
        <f>کراچی!C28+بلوچستان!C28+'اندرونِ سندھ'!C28+پنجاب!C28+'اسلام آباد'!C28+'گلگت بلتستان'!C28+'خیبر پختونخوا'!C28+کشمیر!C28</f>
        <v>0</v>
      </c>
      <c r="D56" s="113">
        <f>کراچی!D28+بلوچستان!D28+'اندرونِ سندھ'!D28+پنجاب!D28+'اسلام آباد'!D28+'گلگت بلتستان'!D28+'خیبر پختونخوا'!D28+کشمیر!D28</f>
        <v>0</v>
      </c>
      <c r="E56" s="84">
        <f>کراچی!E28+بلوچستان!E28+'اندرونِ سندھ'!E28+پنجاب!E28+'اسلام آباد'!E28+'گلگت بلتستان'!E28+'خیبر پختونخوا'!E28+کشمیر!E28</f>
        <v>0</v>
      </c>
      <c r="F56" s="77">
        <f>کراچی!F28+بلوچستان!F28+'اندرونِ سندھ'!F28+پنجاب!F28+'اسلام آباد'!F28+'گلگت بلتستان'!F28+'خیبر پختونخوا'!F28+کشمیر!F28</f>
        <v>0</v>
      </c>
      <c r="G56" s="84">
        <f>کراچی!G28+بلوچستان!G28+'اندرونِ سندھ'!G28+پنجاب!G28+'اسلام آباد'!G28+'گلگت بلتستان'!G28+'خیبر پختونخوا'!G28+کشمیر!G28</f>
        <v>0</v>
      </c>
      <c r="H56" s="83">
        <f>کراچی!H28+بلوچستان!H28+'اندرونِ سندھ'!H28+پنجاب!H28+'اسلام آباد'!H28+'گلگت بلتستان'!H28+'خیبر پختونخوا'!H28+کشمیر!H28</f>
        <v>0</v>
      </c>
      <c r="I56" s="83">
        <f>کراچی!I28+بلوچستان!I28+'اندرونِ سندھ'!I28+پنجاب!I28+'اسلام آباد'!I28+'گلگت بلتستان'!I28+'خیبر پختونخوا'!I28+کشمیر!I28</f>
        <v>0</v>
      </c>
      <c r="J56" s="77">
        <f>کراچی!J28+بلوچستان!J28+'اندرونِ سندھ'!J28+پنجاب!J28+'اسلام آباد'!J28+'گلگت بلتستان'!J28+'خیبر پختونخوا'!J28+کشمیر!J28</f>
        <v>0</v>
      </c>
      <c r="K56" s="156">
        <f>کراچی!K28+بلوچستان!K28+'اندرونِ سندھ'!K28+پنجاب!K28+'اسلام آباد'!K28+'گلگت بلتستان'!K28+'خیبر پختونخوا'!K28+کشمیر!K28</f>
        <v>0</v>
      </c>
      <c r="L56" s="113">
        <f>کراچی!L28+بلوچستان!L28+'اندرونِ سندھ'!L28+پنجاب!L28+'اسلام آباد'!L28+'گلگت بلتستان'!L28+'خیبر پختونخوا'!L28+کشمیر!L28</f>
        <v>0</v>
      </c>
      <c r="M56" s="161">
        <f>کراچی!M28+بلوچستان!M28+'اندرونِ سندھ'!M28+پنجاب!M28+'اسلام آباد'!M28+'گلگت بلتستان'!M28+'خیبر پختونخوا'!M28+کشمیر!M28</f>
        <v>0</v>
      </c>
      <c r="N56" s="84">
        <f>کراچی!N28+بلوچستان!N28+'اندرونِ سندھ'!N28+پنجاب!N28+'اسلام آباد'!N28+'گلگت بلتستان'!N28+'خیبر پختونخوا'!N28+کشمیر!N28</f>
        <v>0</v>
      </c>
      <c r="O56" s="83">
        <f>کراچی!O28+بلوچستان!O28+'اندرونِ سندھ'!O28+پنجاب!O28+'اسلام آباد'!O28+'گلگت بلتستان'!O28+'خیبر پختونخوا'!O28+کشمیر!O28</f>
        <v>0</v>
      </c>
      <c r="P56" s="83">
        <f>کراچی!P28+بلوچستان!P28+'اندرونِ سندھ'!P28+پنجاب!P28+'اسلام آباد'!P28+'گلگت بلتستان'!P28+'خیبر پختونخوا'!P28+کشمیر!P28</f>
        <v>0</v>
      </c>
      <c r="Q56" s="83">
        <f>کراچی!Q28+بلوچستان!Q28+'اندرونِ سندھ'!Q28+پنجاب!Q28+'اسلام آباد'!Q28+'گلگت بلتستان'!Q28+'خیبر پختونخوا'!Q28+کشمیر!Q28</f>
        <v>0</v>
      </c>
      <c r="R56" s="77">
        <f>کراچی!R28+بلوچستان!R28+'اندرونِ سندھ'!R28+پنجاب!R28+'اسلام آباد'!R28+'گلگت بلتستان'!R28+'خیبر پختونخوا'!R28+کشمیر!R28</f>
        <v>0</v>
      </c>
      <c r="S56" s="110">
        <f>کراچی!S28+بلوچستان!S28+'اندرونِ سندھ'!S28+پنجاب!S28+'اسلام آباد'!S28+'گلگت بلتستان'!S28+'خیبر پختونخوا'!S28+کشمیر!S28</f>
        <v>0</v>
      </c>
      <c r="T56" s="78">
        <f>کراچی!T28+بلوچستان!T28+'اندرونِ سندھ'!T28+پنجاب!T28+'اسلام آباد'!T28+'گلگت بلتستان'!T28+'خیبر پختونخوا'!T28+کشمیر!T28</f>
        <v>0</v>
      </c>
      <c r="U56" s="84">
        <f>کراچی!U28+بلوچستان!U28+'اندرونِ سندھ'!U28+پنجاب!U28+'اسلام آباد'!U28+'گلگت بلتستان'!U28+'خیبر پختونخوا'!U28+کشمیر!U28</f>
        <v>0</v>
      </c>
      <c r="V56" s="83">
        <f>کراچی!V28+بلوچستان!V28+'اندرونِ سندھ'!V28+پنجاب!V28+'اسلام آباد'!V28+'گلگت بلتستان'!V28+'خیبر پختونخوا'!V28+کشمیر!V28</f>
        <v>0</v>
      </c>
      <c r="W56" s="83">
        <f>کراچی!W28+بلوچستان!W28+'اندرونِ سندھ'!W28+پنجاب!W28+'اسلام آباد'!W28+'گلگت بلتستان'!W28+'خیبر پختونخوا'!W28+کشمیر!W28</f>
        <v>0</v>
      </c>
      <c r="X56" s="83">
        <f>کراچی!X28+بلوچستان!X28+'اندرونِ سندھ'!X28+پنجاب!X28+'اسلام آباد'!X28+'گلگت بلتستان'!X28+'خیبر پختونخوا'!X28+کشمیر!X28</f>
        <v>0</v>
      </c>
      <c r="Y56" s="83">
        <f>کراچی!Y28+بلوچستان!Y28+'اندرونِ سندھ'!Y28+پنجاب!Y28+'اسلام آباد'!Y28+'گلگت بلتستان'!Y28+'خیبر پختونخوا'!Y28+کشمیر!Y28</f>
        <v>0</v>
      </c>
      <c r="Z56" s="83">
        <f>کراچی!Z28+بلوچستان!Z28+'اندرونِ سندھ'!Z28+پنجاب!Z28+'اسلام آباد'!Z28+'گلگت بلتستان'!Z28+'خیبر پختونخوا'!Z28+کشمیر!Z28</f>
        <v>0</v>
      </c>
      <c r="AA56" s="83">
        <f>کراچی!AA28+بلوچستان!AA28+'اندرونِ سندھ'!AA28+پنجاب!AA28+'اسلام آباد'!AA28+'گلگت بلتستان'!AA28+'خیبر پختونخوا'!AA28+کشمیر!AA28</f>
        <v>0</v>
      </c>
      <c r="AB56" s="77">
        <f>کراچی!AB28+بلوچستان!AB28+'اندرونِ سندھ'!AB28+پنجاب!AB28+'اسلام آباد'!AB28+'گلگت بلتستان'!AB28+'خیبر پختونخوا'!AB28+کشمیر!AB28</f>
        <v>0</v>
      </c>
      <c r="AC56" s="258" t="s">
        <v>3</v>
      </c>
      <c r="AD56" s="258"/>
      <c r="AE56" s="259"/>
      <c r="AF56" s="17"/>
    </row>
    <row r="57" spans="1:32" s="6" customFormat="1" ht="24.75" customHeight="1" thickBot="1">
      <c r="A57" s="16"/>
      <c r="B57" s="321" t="s">
        <v>107</v>
      </c>
      <c r="C57" s="34">
        <f t="shared" ref="C57:AB57" si="2">IF(SUM(C55:C56)=0,0,IF(C56=0,1*100.0001,IF(C55=0,1*-100.0001,(C55/C56*100-100))))</f>
        <v>0</v>
      </c>
      <c r="D57" s="32">
        <f t="shared" si="2"/>
        <v>0</v>
      </c>
      <c r="E57" s="33">
        <f t="shared" si="2"/>
        <v>0</v>
      </c>
      <c r="F57" s="32">
        <f t="shared" si="2"/>
        <v>0</v>
      </c>
      <c r="G57" s="33">
        <f t="shared" si="2"/>
        <v>0</v>
      </c>
      <c r="H57" s="34">
        <f t="shared" si="2"/>
        <v>0</v>
      </c>
      <c r="I57" s="34">
        <f t="shared" si="2"/>
        <v>0</v>
      </c>
      <c r="J57" s="32">
        <f t="shared" si="2"/>
        <v>0</v>
      </c>
      <c r="K57" s="33">
        <f t="shared" si="2"/>
        <v>0</v>
      </c>
      <c r="L57" s="32">
        <f t="shared" si="2"/>
        <v>0</v>
      </c>
      <c r="M57" s="104">
        <f t="shared" si="2"/>
        <v>0</v>
      </c>
      <c r="N57" s="33">
        <f t="shared" si="2"/>
        <v>0</v>
      </c>
      <c r="O57" s="34">
        <f t="shared" si="2"/>
        <v>0</v>
      </c>
      <c r="P57" s="34">
        <f t="shared" si="2"/>
        <v>0</v>
      </c>
      <c r="Q57" s="34">
        <f t="shared" si="2"/>
        <v>0</v>
      </c>
      <c r="R57" s="32">
        <f t="shared" si="2"/>
        <v>0</v>
      </c>
      <c r="S57" s="104">
        <f t="shared" si="2"/>
        <v>0</v>
      </c>
      <c r="T57" s="322">
        <f t="shared" ref="T57:AA57" si="3">T55-T56</f>
        <v>0</v>
      </c>
      <c r="U57" s="323">
        <f t="shared" si="3"/>
        <v>0</v>
      </c>
      <c r="V57" s="324">
        <f t="shared" si="3"/>
        <v>0</v>
      </c>
      <c r="W57" s="324">
        <f t="shared" si="3"/>
        <v>0</v>
      </c>
      <c r="X57" s="324">
        <f t="shared" si="3"/>
        <v>0</v>
      </c>
      <c r="Y57" s="324">
        <f t="shared" si="3"/>
        <v>0</v>
      </c>
      <c r="Z57" s="324">
        <f t="shared" si="3"/>
        <v>0</v>
      </c>
      <c r="AA57" s="324">
        <f t="shared" si="3"/>
        <v>0</v>
      </c>
      <c r="AB57" s="325">
        <f>AB55-AB56</f>
        <v>0</v>
      </c>
      <c r="AC57" s="260" t="s">
        <v>18</v>
      </c>
      <c r="AD57" s="260"/>
      <c r="AE57" s="261"/>
      <c r="AF57" s="17"/>
    </row>
    <row r="58" spans="1:32" s="6" customFormat="1" ht="3.75" customHeight="1" thickBot="1">
      <c r="A58" s="8"/>
      <c r="B58" s="46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  <c r="U58" s="201"/>
      <c r="V58" s="201"/>
      <c r="W58" s="201"/>
      <c r="X58" s="201"/>
      <c r="Y58" s="201"/>
      <c r="Z58" s="201"/>
      <c r="AA58" s="201"/>
      <c r="AB58" s="201"/>
      <c r="AC58" s="201"/>
      <c r="AD58" s="201"/>
      <c r="AE58" s="201"/>
      <c r="AF58" s="9"/>
    </row>
    <row r="59" spans="1:32" ht="18" thickTop="1"/>
    <row r="64" spans="1:32">
      <c r="I64" s="257"/>
      <c r="J64" s="257"/>
      <c r="K64" s="257"/>
      <c r="L64" s="257"/>
    </row>
  </sheetData>
  <sheetProtection algorithmName="SHA-512" hashValue="HmZMlJKAnRM7Lkq0Su2g5SeT/XY4YLvUfM5gUOdpO9egX5yLBLKfkgDaYD6M7cM50a8tn9xxg/sIs1DQgWB5ng==" saltValue="VhSQ35qioY11DfvzssB/Cg==" spinCount="100000" sheet="1" formatCells="0" formatColumns="0" formatRows="0" insertColumns="0" insertRows="0" insertHyperlinks="0" deleteColumns="0" deleteRows="0" sort="0" autoFilter="0" pivotTables="0"/>
  <mergeCells count="49">
    <mergeCell ref="BV10:CB12"/>
    <mergeCell ref="AK11:AS11"/>
    <mergeCell ref="B2:F2"/>
    <mergeCell ref="B3:F3"/>
    <mergeCell ref="B5:F5"/>
    <mergeCell ref="I5:K5"/>
    <mergeCell ref="L5:N5"/>
    <mergeCell ref="R5:T5"/>
    <mergeCell ref="B6:F7"/>
    <mergeCell ref="AD10:AD11"/>
    <mergeCell ref="Z5:AE7"/>
    <mergeCell ref="Z2:AE4"/>
    <mergeCell ref="U5:W5"/>
    <mergeCell ref="H2:X3"/>
    <mergeCell ref="N10:R10"/>
    <mergeCell ref="S10:S11"/>
    <mergeCell ref="A1:AF1"/>
    <mergeCell ref="AK10:AS10"/>
    <mergeCell ref="AX10:BQ12"/>
    <mergeCell ref="C58:AE58"/>
    <mergeCell ref="I64:J64"/>
    <mergeCell ref="K64:L64"/>
    <mergeCell ref="AE10:AE11"/>
    <mergeCell ref="AC10:AC11"/>
    <mergeCell ref="AC56:AE56"/>
    <mergeCell ref="AC57:AE57"/>
    <mergeCell ref="AD28:AD36"/>
    <mergeCell ref="AD37:AD41"/>
    <mergeCell ref="AD42:AD44"/>
    <mergeCell ref="H7:X7"/>
    <mergeCell ref="AC55:AE55"/>
    <mergeCell ref="AD45:AD51"/>
    <mergeCell ref="AD52:AD54"/>
    <mergeCell ref="AD12:AD13"/>
    <mergeCell ref="AD20:AD27"/>
    <mergeCell ref="AD14:AD19"/>
    <mergeCell ref="U9:AB9"/>
    <mergeCell ref="U10:AB10"/>
    <mergeCell ref="T10:T11"/>
    <mergeCell ref="B9:D9"/>
    <mergeCell ref="E9:F9"/>
    <mergeCell ref="G9:J9"/>
    <mergeCell ref="K9:L9"/>
    <mergeCell ref="M9:R9"/>
    <mergeCell ref="B10:D10"/>
    <mergeCell ref="E10:F10"/>
    <mergeCell ref="G10:J10"/>
    <mergeCell ref="K10:L10"/>
    <mergeCell ref="M10:M11"/>
  </mergeCells>
  <conditionalFormatting sqref="B6:F7 B3:F3 Z5:AE7">
    <cfRule type="cellIs" dxfId="10" priority="2" operator="equal">
      <formula>0</formula>
    </cfRule>
  </conditionalFormatting>
  <conditionalFormatting sqref="T57:AB57">
    <cfRule type="cellIs" dxfId="8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A36"/>
  <sheetViews>
    <sheetView showGridLines="0" tabSelected="1" zoomScaleNormal="100" zoomScaleSheetLayoutView="100" workbookViewId="0">
      <selection activeCell="N15" sqref="N15"/>
    </sheetView>
  </sheetViews>
  <sheetFormatPr defaultColWidth="9.28515625" defaultRowHeight="17.25"/>
  <cols>
    <col min="1" max="1" width="0.85546875" style="98" customWidth="1"/>
    <col min="2" max="3" width="4.85546875" style="98" customWidth="1"/>
    <col min="4" max="4" width="4.85546875" style="100" customWidth="1"/>
    <col min="5" max="14" width="4.85546875" style="98" customWidth="1"/>
    <col min="15" max="16" width="4.85546875" style="100" customWidth="1"/>
    <col min="17" max="22" width="4.85546875" style="98" customWidth="1"/>
    <col min="23" max="23" width="4.85546875" style="100" customWidth="1"/>
    <col min="24" max="26" width="4.85546875" style="98" customWidth="1"/>
    <col min="27" max="27" width="4.85546875" style="100" customWidth="1"/>
    <col min="28" max="28" width="4.85546875" style="98" customWidth="1"/>
    <col min="29" max="29" width="9.85546875" style="98" customWidth="1"/>
    <col min="30" max="30" width="3.5703125" style="98" customWidth="1"/>
    <col min="31" max="31" width="0.7109375" style="98" customWidth="1"/>
    <col min="32" max="16384" width="9.28515625" style="98"/>
  </cols>
  <sheetData>
    <row r="1" spans="1:79" ht="5.25" customHeight="1" thickTop="1" thickBot="1">
      <c r="A1" s="223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5"/>
    </row>
    <row r="2" spans="1:79" ht="24.95" customHeight="1">
      <c r="A2" s="1"/>
      <c r="B2" s="212" t="s">
        <v>108</v>
      </c>
      <c r="C2" s="213"/>
      <c r="D2" s="213"/>
      <c r="E2" s="213"/>
      <c r="F2" s="214"/>
      <c r="G2" s="10"/>
      <c r="H2" s="232" t="s">
        <v>95</v>
      </c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Z2" s="226" t="s">
        <v>19</v>
      </c>
      <c r="AA2" s="227"/>
      <c r="AB2" s="227"/>
      <c r="AC2" s="227"/>
      <c r="AD2" s="228"/>
      <c r="AE2" s="2"/>
    </row>
    <row r="3" spans="1:79" ht="24.95" customHeight="1" thickBot="1">
      <c r="A3" s="1"/>
      <c r="B3" s="206"/>
      <c r="C3" s="207"/>
      <c r="D3" s="207"/>
      <c r="E3" s="207"/>
      <c r="F3" s="208"/>
      <c r="G3" s="10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Z3" s="300"/>
      <c r="AA3" s="301"/>
      <c r="AB3" s="301"/>
      <c r="AC3" s="301"/>
      <c r="AD3" s="302"/>
      <c r="AE3" s="2"/>
    </row>
    <row r="4" spans="1:79" ht="5.0999999999999996" customHeight="1" thickBot="1">
      <c r="A4" s="1"/>
      <c r="F4" s="10"/>
      <c r="G4" s="10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Z4" s="303"/>
      <c r="AA4" s="303"/>
      <c r="AB4" s="303"/>
      <c r="AC4" s="303"/>
      <c r="AD4" s="303"/>
      <c r="AE4" s="2"/>
    </row>
    <row r="5" spans="1:79" ht="24.95" customHeight="1">
      <c r="A5" s="1"/>
      <c r="B5" s="212" t="s">
        <v>62</v>
      </c>
      <c r="C5" s="213"/>
      <c r="D5" s="213"/>
      <c r="E5" s="213"/>
      <c r="F5" s="214"/>
      <c r="G5" s="12"/>
      <c r="I5" s="215"/>
      <c r="J5" s="216"/>
      <c r="K5" s="217"/>
      <c r="L5" s="275" t="s">
        <v>0</v>
      </c>
      <c r="M5" s="276"/>
      <c r="N5" s="276"/>
      <c r="O5" s="101"/>
      <c r="P5" s="101"/>
      <c r="Q5" s="220"/>
      <c r="R5" s="221"/>
      <c r="S5" s="222"/>
      <c r="T5" s="275" t="s">
        <v>10</v>
      </c>
      <c r="U5" s="299"/>
      <c r="V5" s="299"/>
      <c r="W5" s="102"/>
      <c r="X5" s="115"/>
      <c r="Y5" s="12"/>
      <c r="Z5" s="226" t="s">
        <v>97</v>
      </c>
      <c r="AA5" s="227"/>
      <c r="AB5" s="227"/>
      <c r="AC5" s="227"/>
      <c r="AD5" s="228"/>
      <c r="AE5" s="2"/>
    </row>
    <row r="6" spans="1:79" ht="5.0999999999999996" customHeight="1">
      <c r="A6" s="1"/>
      <c r="B6" s="203"/>
      <c r="C6" s="204"/>
      <c r="D6" s="204"/>
      <c r="E6" s="204"/>
      <c r="F6" s="205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X6" s="12"/>
      <c r="Y6" s="12"/>
      <c r="Z6" s="304"/>
      <c r="AA6" s="305"/>
      <c r="AB6" s="305"/>
      <c r="AC6" s="305"/>
      <c r="AD6" s="306"/>
      <c r="AE6" s="2"/>
    </row>
    <row r="7" spans="1:79" ht="22.35" customHeight="1" thickBot="1">
      <c r="A7" s="1"/>
      <c r="B7" s="206"/>
      <c r="C7" s="207"/>
      <c r="D7" s="207"/>
      <c r="E7" s="207"/>
      <c r="F7" s="208"/>
      <c r="H7" s="209" t="s">
        <v>5</v>
      </c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1"/>
      <c r="Y7" s="12"/>
      <c r="Z7" s="307"/>
      <c r="AA7" s="308"/>
      <c r="AB7" s="308"/>
      <c r="AC7" s="308"/>
      <c r="AD7" s="309"/>
      <c r="AE7" s="2"/>
    </row>
    <row r="8" spans="1:79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2"/>
    </row>
    <row r="9" spans="1:79" s="6" customFormat="1" ht="14.25" customHeight="1">
      <c r="A9" s="4"/>
      <c r="B9" s="187">
        <v>6</v>
      </c>
      <c r="C9" s="188"/>
      <c r="D9" s="189"/>
      <c r="E9" s="190">
        <v>5</v>
      </c>
      <c r="F9" s="188"/>
      <c r="G9" s="191">
        <v>4</v>
      </c>
      <c r="H9" s="192"/>
      <c r="I9" s="192"/>
      <c r="J9" s="193"/>
      <c r="K9" s="191">
        <v>3</v>
      </c>
      <c r="L9" s="193"/>
      <c r="M9" s="191">
        <v>2</v>
      </c>
      <c r="N9" s="192"/>
      <c r="O9" s="192"/>
      <c r="P9" s="192"/>
      <c r="Q9" s="192"/>
      <c r="R9" s="193"/>
      <c r="S9" s="138">
        <v>1</v>
      </c>
      <c r="T9" s="165"/>
      <c r="U9" s="194"/>
      <c r="V9" s="194"/>
      <c r="W9" s="194"/>
      <c r="X9" s="194"/>
      <c r="Y9" s="194"/>
      <c r="Z9" s="194"/>
      <c r="AA9" s="194"/>
      <c r="AB9" s="195"/>
      <c r="AC9" s="53"/>
      <c r="AD9" s="54"/>
      <c r="AE9" s="5"/>
    </row>
    <row r="10" spans="1:79" s="6" customFormat="1" ht="37.5" customHeight="1">
      <c r="A10" s="7"/>
      <c r="B10" s="171" t="s">
        <v>71</v>
      </c>
      <c r="C10" s="172"/>
      <c r="D10" s="173"/>
      <c r="E10" s="174" t="s">
        <v>72</v>
      </c>
      <c r="F10" s="173"/>
      <c r="G10" s="175" t="s">
        <v>67</v>
      </c>
      <c r="H10" s="176"/>
      <c r="I10" s="176"/>
      <c r="J10" s="177"/>
      <c r="K10" s="175" t="s">
        <v>73</v>
      </c>
      <c r="L10" s="177"/>
      <c r="M10" s="178" t="s">
        <v>68</v>
      </c>
      <c r="N10" s="180" t="s">
        <v>100</v>
      </c>
      <c r="O10" s="181"/>
      <c r="P10" s="181"/>
      <c r="Q10" s="181"/>
      <c r="R10" s="182"/>
      <c r="S10" s="183" t="s">
        <v>101</v>
      </c>
      <c r="T10" s="185" t="s">
        <v>65</v>
      </c>
      <c r="U10" s="196" t="s">
        <v>66</v>
      </c>
      <c r="V10" s="197"/>
      <c r="W10" s="197"/>
      <c r="X10" s="197"/>
      <c r="Y10" s="197"/>
      <c r="Z10" s="197"/>
      <c r="AA10" s="197"/>
      <c r="AB10" s="198"/>
      <c r="AC10" s="242" t="s">
        <v>63</v>
      </c>
      <c r="AD10" s="244" t="s">
        <v>2</v>
      </c>
      <c r="AE10" s="5"/>
    </row>
    <row r="11" spans="1:79" s="6" customFormat="1" ht="126" customHeight="1" thickBot="1">
      <c r="A11" s="7"/>
      <c r="B11" s="139" t="s">
        <v>74</v>
      </c>
      <c r="C11" s="140" t="s">
        <v>75</v>
      </c>
      <c r="D11" s="141" t="s">
        <v>76</v>
      </c>
      <c r="E11" s="131" t="s">
        <v>77</v>
      </c>
      <c r="F11" s="158" t="s">
        <v>78</v>
      </c>
      <c r="G11" s="142" t="s">
        <v>98</v>
      </c>
      <c r="H11" s="143" t="s">
        <v>69</v>
      </c>
      <c r="I11" s="143" t="s">
        <v>70</v>
      </c>
      <c r="J11" s="144" t="s">
        <v>79</v>
      </c>
      <c r="K11" s="145" t="s">
        <v>80</v>
      </c>
      <c r="L11" s="146" t="s">
        <v>81</v>
      </c>
      <c r="M11" s="179"/>
      <c r="N11" s="147" t="s">
        <v>82</v>
      </c>
      <c r="O11" s="166" t="s">
        <v>83</v>
      </c>
      <c r="P11" s="140" t="s">
        <v>84</v>
      </c>
      <c r="Q11" s="140" t="s">
        <v>85</v>
      </c>
      <c r="R11" s="148" t="s">
        <v>86</v>
      </c>
      <c r="S11" s="184"/>
      <c r="T11" s="186"/>
      <c r="U11" s="147" t="s">
        <v>87</v>
      </c>
      <c r="V11" s="140" t="s">
        <v>88</v>
      </c>
      <c r="W11" s="140" t="s">
        <v>89</v>
      </c>
      <c r="X11" s="140" t="s">
        <v>90</v>
      </c>
      <c r="Y11" s="140" t="s">
        <v>91</v>
      </c>
      <c r="Z11" s="140" t="s">
        <v>92</v>
      </c>
      <c r="AA11" s="140" t="s">
        <v>93</v>
      </c>
      <c r="AB11" s="167" t="s">
        <v>94</v>
      </c>
      <c r="AC11" s="243"/>
      <c r="AD11" s="245"/>
      <c r="AE11" s="5"/>
      <c r="AL11" s="255"/>
      <c r="AM11" s="255"/>
      <c r="AN11" s="255"/>
      <c r="AO11" s="255"/>
      <c r="AP11" s="255"/>
      <c r="AQ11" s="255"/>
      <c r="AR11" s="255"/>
      <c r="AS11" s="255"/>
      <c r="AT11" s="55"/>
      <c r="AU11" s="55"/>
      <c r="AV11" s="55"/>
      <c r="AW11" s="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  <c r="BJ11" s="256"/>
      <c r="BK11" s="256"/>
      <c r="BL11" s="256"/>
      <c r="BM11" s="256"/>
      <c r="BN11" s="256"/>
      <c r="BO11" s="256"/>
      <c r="BP11" s="256"/>
      <c r="BQ11" s="256"/>
      <c r="BR11" s="56"/>
      <c r="BS11" s="56"/>
      <c r="BT11" s="56"/>
      <c r="BU11" s="56"/>
      <c r="BV11" s="255"/>
      <c r="BW11" s="255"/>
      <c r="BX11" s="255"/>
      <c r="BY11" s="255"/>
      <c r="BZ11" s="255"/>
      <c r="CA11" s="255"/>
    </row>
    <row r="12" spans="1:79" s="6" customFormat="1" ht="23.1" customHeight="1">
      <c r="A12" s="4"/>
      <c r="B12" s="71"/>
      <c r="C12" s="20"/>
      <c r="D12" s="121"/>
      <c r="E12" s="134"/>
      <c r="F12" s="64"/>
      <c r="G12" s="66"/>
      <c r="H12" s="20"/>
      <c r="I12" s="20"/>
      <c r="J12" s="121"/>
      <c r="K12" s="66"/>
      <c r="L12" s="121"/>
      <c r="M12" s="116"/>
      <c r="N12" s="66"/>
      <c r="O12" s="20"/>
      <c r="P12" s="20"/>
      <c r="Q12" s="20"/>
      <c r="R12" s="121"/>
      <c r="S12" s="116"/>
      <c r="T12" s="149"/>
      <c r="U12" s="66"/>
      <c r="V12" s="20"/>
      <c r="W12" s="20"/>
      <c r="X12" s="20"/>
      <c r="Y12" s="20"/>
      <c r="Z12" s="20"/>
      <c r="AA12" s="20"/>
      <c r="AB12" s="121"/>
      <c r="AC12" s="48" t="s">
        <v>60</v>
      </c>
      <c r="AD12" s="21">
        <v>1</v>
      </c>
      <c r="AE12" s="5"/>
      <c r="AL12" s="310"/>
      <c r="AM12" s="310"/>
      <c r="AN12" s="310"/>
      <c r="AO12" s="310"/>
      <c r="AP12" s="310"/>
      <c r="AQ12" s="310"/>
      <c r="AR12" s="310"/>
      <c r="AS12" s="310"/>
      <c r="AT12" s="55"/>
      <c r="AU12" s="55"/>
      <c r="AV12" s="55"/>
      <c r="AW12" s="55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  <c r="BJ12" s="256"/>
      <c r="BK12" s="256"/>
      <c r="BL12" s="256"/>
      <c r="BM12" s="256"/>
      <c r="BN12" s="256"/>
      <c r="BO12" s="256"/>
      <c r="BP12" s="256"/>
      <c r="BQ12" s="256"/>
      <c r="BR12" s="56"/>
      <c r="BS12" s="56"/>
      <c r="BT12" s="56"/>
      <c r="BU12" s="56"/>
      <c r="BV12" s="310"/>
      <c r="BW12" s="310"/>
      <c r="BX12" s="310"/>
      <c r="BY12" s="310"/>
      <c r="BZ12" s="310"/>
      <c r="CA12" s="310"/>
    </row>
    <row r="13" spans="1:79" s="6" customFormat="1" ht="23.1" customHeight="1">
      <c r="A13" s="4"/>
      <c r="B13" s="72"/>
      <c r="C13" s="20"/>
      <c r="D13" s="121"/>
      <c r="E13" s="134"/>
      <c r="F13" s="64"/>
      <c r="G13" s="66"/>
      <c r="H13" s="20"/>
      <c r="I13" s="20"/>
      <c r="J13" s="121"/>
      <c r="K13" s="66"/>
      <c r="L13" s="121"/>
      <c r="M13" s="116"/>
      <c r="N13" s="66"/>
      <c r="O13" s="20"/>
      <c r="P13" s="20"/>
      <c r="Q13" s="20"/>
      <c r="R13" s="121"/>
      <c r="S13" s="116"/>
      <c r="T13" s="149"/>
      <c r="U13" s="66"/>
      <c r="V13" s="20"/>
      <c r="W13" s="20"/>
      <c r="X13" s="20"/>
      <c r="Y13" s="20"/>
      <c r="Z13" s="20"/>
      <c r="AA13" s="20"/>
      <c r="AB13" s="121"/>
      <c r="AC13" s="48" t="s">
        <v>61</v>
      </c>
      <c r="AD13" s="24">
        <f>AD12+1</f>
        <v>2</v>
      </c>
      <c r="AE13" s="5"/>
      <c r="AL13" s="56"/>
      <c r="AM13" s="56"/>
      <c r="AN13" s="56"/>
      <c r="AO13" s="56"/>
      <c r="AP13" s="56"/>
      <c r="AQ13" s="56"/>
      <c r="AR13" s="56"/>
      <c r="AS13" s="55"/>
      <c r="AT13" s="55"/>
      <c r="AU13" s="55"/>
      <c r="AV13" s="55"/>
      <c r="AW13" s="55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  <c r="BJ13" s="256"/>
      <c r="BK13" s="256"/>
      <c r="BL13" s="256"/>
      <c r="BM13" s="256"/>
      <c r="BN13" s="256"/>
      <c r="BO13" s="256"/>
      <c r="BP13" s="256"/>
      <c r="BQ13" s="2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</row>
    <row r="14" spans="1:79" s="6" customFormat="1" ht="23.1" customHeight="1">
      <c r="A14" s="4"/>
      <c r="B14" s="72"/>
      <c r="C14" s="20"/>
      <c r="D14" s="121"/>
      <c r="E14" s="134"/>
      <c r="F14" s="64"/>
      <c r="G14" s="66"/>
      <c r="H14" s="20"/>
      <c r="I14" s="20"/>
      <c r="J14" s="121"/>
      <c r="K14" s="66"/>
      <c r="L14" s="121"/>
      <c r="M14" s="116"/>
      <c r="N14" s="66"/>
      <c r="O14" s="20"/>
      <c r="P14" s="20"/>
      <c r="Q14" s="20"/>
      <c r="R14" s="121"/>
      <c r="S14" s="116"/>
      <c r="T14" s="149"/>
      <c r="U14" s="66"/>
      <c r="V14" s="20"/>
      <c r="W14" s="20"/>
      <c r="X14" s="20"/>
      <c r="Y14" s="20"/>
      <c r="Z14" s="20"/>
      <c r="AA14" s="20"/>
      <c r="AB14" s="121"/>
      <c r="AC14" s="119"/>
      <c r="AD14" s="25">
        <f t="shared" ref="AD14:AD26" si="0">AD13+1</f>
        <v>3</v>
      </c>
      <c r="AE14" s="5"/>
      <c r="AL14" s="255"/>
      <c r="AM14" s="255"/>
      <c r="AN14" s="255"/>
      <c r="AO14" s="255"/>
      <c r="AP14" s="255"/>
      <c r="AQ14" s="255"/>
      <c r="AR14" s="255"/>
      <c r="AS14" s="255"/>
      <c r="AT14" s="57"/>
      <c r="AU14" s="57"/>
      <c r="AV14" s="57"/>
      <c r="AW14" s="57"/>
      <c r="AX14" s="311"/>
      <c r="AY14" s="311"/>
      <c r="AZ14" s="311"/>
      <c r="BA14" s="312"/>
      <c r="BB14" s="312"/>
      <c r="BC14" s="312"/>
      <c r="BD14" s="312"/>
      <c r="BE14" s="312"/>
      <c r="BF14" s="58"/>
      <c r="BG14" s="58"/>
      <c r="BH14" s="58"/>
      <c r="BI14" s="58"/>
      <c r="BJ14" s="313"/>
      <c r="BK14" s="313"/>
      <c r="BL14" s="313"/>
      <c r="BM14" s="313"/>
      <c r="BN14" s="312"/>
      <c r="BO14" s="312"/>
      <c r="BP14" s="312"/>
      <c r="BQ14" s="312"/>
      <c r="BR14" s="57"/>
      <c r="BS14" s="57"/>
      <c r="BT14" s="57"/>
      <c r="BU14" s="57"/>
      <c r="BV14" s="255"/>
      <c r="BW14" s="255"/>
      <c r="BX14" s="255"/>
      <c r="BY14" s="255"/>
      <c r="BZ14" s="255"/>
      <c r="CA14" s="255"/>
    </row>
    <row r="15" spans="1:79" s="6" customFormat="1" ht="23.1" customHeight="1">
      <c r="A15" s="4"/>
      <c r="B15" s="72"/>
      <c r="C15" s="20"/>
      <c r="D15" s="121"/>
      <c r="E15" s="134"/>
      <c r="F15" s="64"/>
      <c r="G15" s="66"/>
      <c r="H15" s="20"/>
      <c r="I15" s="20"/>
      <c r="J15" s="121"/>
      <c r="K15" s="66"/>
      <c r="L15" s="121"/>
      <c r="M15" s="116"/>
      <c r="N15" s="66"/>
      <c r="O15" s="20"/>
      <c r="P15" s="20"/>
      <c r="Q15" s="20"/>
      <c r="R15" s="121"/>
      <c r="S15" s="116"/>
      <c r="T15" s="149"/>
      <c r="U15" s="66"/>
      <c r="V15" s="20"/>
      <c r="W15" s="20"/>
      <c r="X15" s="20"/>
      <c r="Y15" s="20"/>
      <c r="Z15" s="20"/>
      <c r="AA15" s="20"/>
      <c r="AB15" s="121"/>
      <c r="AC15" s="120"/>
      <c r="AD15" s="25">
        <f t="shared" si="0"/>
        <v>4</v>
      </c>
      <c r="AE15" s="5"/>
      <c r="AL15" s="268"/>
      <c r="AM15" s="268"/>
      <c r="AN15" s="268"/>
      <c r="AO15" s="268"/>
      <c r="AP15" s="268"/>
      <c r="AQ15" s="268"/>
      <c r="AR15" s="268"/>
      <c r="AS15" s="268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6"/>
      <c r="BQ15" s="56"/>
      <c r="BR15" s="57"/>
      <c r="BS15" s="57"/>
      <c r="BT15" s="57"/>
      <c r="BU15" s="57"/>
      <c r="BV15" s="310"/>
      <c r="BW15" s="310"/>
      <c r="BX15" s="310"/>
      <c r="BY15" s="310"/>
      <c r="BZ15" s="310"/>
      <c r="CA15" s="310"/>
    </row>
    <row r="16" spans="1:79" s="6" customFormat="1" ht="23.1" customHeight="1">
      <c r="A16" s="4"/>
      <c r="B16" s="72"/>
      <c r="C16" s="20"/>
      <c r="D16" s="121"/>
      <c r="E16" s="134"/>
      <c r="F16" s="64"/>
      <c r="G16" s="66"/>
      <c r="H16" s="20"/>
      <c r="I16" s="20"/>
      <c r="J16" s="121"/>
      <c r="K16" s="66"/>
      <c r="L16" s="121"/>
      <c r="M16" s="116"/>
      <c r="N16" s="66"/>
      <c r="O16" s="20"/>
      <c r="P16" s="20"/>
      <c r="Q16" s="20"/>
      <c r="R16" s="121"/>
      <c r="S16" s="116"/>
      <c r="T16" s="149"/>
      <c r="U16" s="66"/>
      <c r="V16" s="20"/>
      <c r="W16" s="20"/>
      <c r="X16" s="20"/>
      <c r="Y16" s="20"/>
      <c r="Z16" s="20"/>
      <c r="AA16" s="20"/>
      <c r="AB16" s="121"/>
      <c r="AC16" s="120"/>
      <c r="AD16" s="25">
        <f t="shared" si="0"/>
        <v>5</v>
      </c>
      <c r="AE16" s="5"/>
      <c r="AL16" s="268"/>
      <c r="AM16" s="268"/>
      <c r="AN16" s="268"/>
      <c r="AO16" s="268"/>
      <c r="AP16" s="268"/>
      <c r="AQ16" s="268"/>
      <c r="AR16" s="268"/>
      <c r="AS16" s="268"/>
      <c r="AT16" s="56"/>
      <c r="AU16" s="56"/>
      <c r="AV16" s="56"/>
      <c r="AW16" s="314"/>
      <c r="AX16" s="314"/>
      <c r="AY16" s="314"/>
      <c r="AZ16" s="314"/>
      <c r="BA16" s="314"/>
      <c r="BB16" s="314"/>
      <c r="BC16" s="314"/>
      <c r="BD16" s="314"/>
      <c r="BE16" s="314"/>
      <c r="BF16" s="314"/>
      <c r="BG16" s="314"/>
      <c r="BH16" s="314"/>
      <c r="BI16" s="314"/>
      <c r="BJ16" s="314"/>
      <c r="BK16" s="314"/>
      <c r="BL16" s="314"/>
      <c r="BM16" s="314"/>
      <c r="BN16" s="314"/>
      <c r="BO16" s="314"/>
      <c r="BP16" s="314"/>
      <c r="BQ16" s="314"/>
      <c r="BR16" s="314"/>
      <c r="BS16" s="57"/>
      <c r="BT16" s="57"/>
      <c r="BU16" s="57"/>
      <c r="BV16" s="310"/>
      <c r="BW16" s="310"/>
      <c r="BX16" s="310"/>
      <c r="BY16" s="310"/>
      <c r="BZ16" s="310"/>
      <c r="CA16" s="310"/>
    </row>
    <row r="17" spans="1:31" s="6" customFormat="1" ht="23.1" customHeight="1">
      <c r="A17" s="4"/>
      <c r="B17" s="72"/>
      <c r="C17" s="20"/>
      <c r="D17" s="121"/>
      <c r="E17" s="134"/>
      <c r="F17" s="64"/>
      <c r="G17" s="66"/>
      <c r="H17" s="20"/>
      <c r="I17" s="20"/>
      <c r="J17" s="121"/>
      <c r="K17" s="66"/>
      <c r="L17" s="121"/>
      <c r="M17" s="116"/>
      <c r="N17" s="66"/>
      <c r="O17" s="20"/>
      <c r="P17" s="20"/>
      <c r="Q17" s="20"/>
      <c r="R17" s="121"/>
      <c r="S17" s="116"/>
      <c r="T17" s="149"/>
      <c r="U17" s="66"/>
      <c r="V17" s="20"/>
      <c r="W17" s="20"/>
      <c r="X17" s="20"/>
      <c r="Y17" s="20"/>
      <c r="Z17" s="20"/>
      <c r="AA17" s="20"/>
      <c r="AB17" s="121"/>
      <c r="AC17" s="120"/>
      <c r="AD17" s="25">
        <f t="shared" si="0"/>
        <v>6</v>
      </c>
      <c r="AE17" s="5"/>
    </row>
    <row r="18" spans="1:31" s="6" customFormat="1" ht="23.1" customHeight="1">
      <c r="A18" s="4"/>
      <c r="B18" s="72"/>
      <c r="C18" s="20"/>
      <c r="D18" s="121"/>
      <c r="E18" s="134"/>
      <c r="F18" s="64"/>
      <c r="G18" s="66"/>
      <c r="H18" s="20"/>
      <c r="I18" s="20"/>
      <c r="J18" s="121"/>
      <c r="K18" s="66"/>
      <c r="L18" s="121"/>
      <c r="M18" s="116"/>
      <c r="N18" s="66"/>
      <c r="O18" s="20"/>
      <c r="P18" s="20"/>
      <c r="Q18" s="20"/>
      <c r="R18" s="121"/>
      <c r="S18" s="116"/>
      <c r="T18" s="149"/>
      <c r="U18" s="66"/>
      <c r="V18" s="20"/>
      <c r="W18" s="20"/>
      <c r="X18" s="20"/>
      <c r="Y18" s="20"/>
      <c r="Z18" s="20"/>
      <c r="AA18" s="20"/>
      <c r="AB18" s="121"/>
      <c r="AC18" s="120"/>
      <c r="AD18" s="25">
        <f t="shared" si="0"/>
        <v>7</v>
      </c>
      <c r="AE18" s="5"/>
    </row>
    <row r="19" spans="1:31" s="6" customFormat="1" ht="23.1" customHeight="1">
      <c r="A19" s="4"/>
      <c r="B19" s="72"/>
      <c r="C19" s="20"/>
      <c r="D19" s="121"/>
      <c r="E19" s="134"/>
      <c r="F19" s="64"/>
      <c r="G19" s="66"/>
      <c r="H19" s="20"/>
      <c r="I19" s="20"/>
      <c r="J19" s="121"/>
      <c r="K19" s="66"/>
      <c r="L19" s="121"/>
      <c r="M19" s="116"/>
      <c r="N19" s="66"/>
      <c r="O19" s="20"/>
      <c r="P19" s="20"/>
      <c r="Q19" s="20"/>
      <c r="R19" s="121"/>
      <c r="S19" s="116"/>
      <c r="T19" s="149"/>
      <c r="U19" s="66"/>
      <c r="V19" s="20"/>
      <c r="W19" s="20"/>
      <c r="X19" s="20"/>
      <c r="Y19" s="20"/>
      <c r="Z19" s="20"/>
      <c r="AA19" s="20"/>
      <c r="AB19" s="121"/>
      <c r="AC19" s="120"/>
      <c r="AD19" s="25">
        <f t="shared" si="0"/>
        <v>8</v>
      </c>
      <c r="AE19" s="5"/>
    </row>
    <row r="20" spans="1:31" s="6" customFormat="1" ht="23.1" customHeight="1" thickBot="1">
      <c r="A20" s="4"/>
      <c r="B20" s="72"/>
      <c r="C20" s="20"/>
      <c r="D20" s="121"/>
      <c r="E20" s="134"/>
      <c r="F20" s="64"/>
      <c r="G20" s="66"/>
      <c r="H20" s="20"/>
      <c r="I20" s="20"/>
      <c r="J20" s="121"/>
      <c r="K20" s="66"/>
      <c r="L20" s="121"/>
      <c r="M20" s="116"/>
      <c r="N20" s="66"/>
      <c r="O20" s="20"/>
      <c r="P20" s="20"/>
      <c r="Q20" s="20"/>
      <c r="R20" s="121"/>
      <c r="S20" s="116"/>
      <c r="T20" s="149"/>
      <c r="U20" s="66"/>
      <c r="V20" s="20"/>
      <c r="W20" s="20"/>
      <c r="X20" s="20"/>
      <c r="Y20" s="20"/>
      <c r="Z20" s="20"/>
      <c r="AA20" s="20"/>
      <c r="AB20" s="121"/>
      <c r="AC20" s="120"/>
      <c r="AD20" s="25">
        <f t="shared" si="0"/>
        <v>9</v>
      </c>
      <c r="AE20" s="5"/>
    </row>
    <row r="21" spans="1:31" s="6" customFormat="1" ht="27" hidden="1" customHeight="1">
      <c r="A21" s="4"/>
      <c r="B21" s="72"/>
      <c r="C21" s="20"/>
      <c r="D21" s="121"/>
      <c r="E21" s="134"/>
      <c r="F21" s="132"/>
      <c r="G21" s="68"/>
      <c r="H21" s="59"/>
      <c r="I21" s="59"/>
      <c r="J21" s="70"/>
      <c r="K21" s="68"/>
      <c r="L21" s="70"/>
      <c r="M21" s="117"/>
      <c r="N21" s="68"/>
      <c r="O21" s="59"/>
      <c r="P21" s="59"/>
      <c r="Q21" s="59"/>
      <c r="R21" s="70"/>
      <c r="S21" s="117"/>
      <c r="T21" s="150"/>
      <c r="U21" s="68"/>
      <c r="V21" s="59"/>
      <c r="W21" s="59"/>
      <c r="X21" s="59"/>
      <c r="Y21" s="59"/>
      <c r="Z21" s="20"/>
      <c r="AA21" s="20"/>
      <c r="AB21" s="121"/>
      <c r="AC21" s="120"/>
      <c r="AD21" s="25">
        <f t="shared" si="0"/>
        <v>10</v>
      </c>
      <c r="AE21" s="5"/>
    </row>
    <row r="22" spans="1:31" s="6" customFormat="1" ht="27" hidden="1" customHeight="1">
      <c r="A22" s="4"/>
      <c r="B22" s="137"/>
      <c r="C22" s="23"/>
      <c r="D22" s="22"/>
      <c r="E22" s="136"/>
      <c r="F22" s="133"/>
      <c r="G22" s="69"/>
      <c r="H22" s="60"/>
      <c r="I22" s="60"/>
      <c r="J22" s="61"/>
      <c r="K22" s="69"/>
      <c r="L22" s="61"/>
      <c r="M22" s="85"/>
      <c r="N22" s="69"/>
      <c r="O22" s="60"/>
      <c r="P22" s="60"/>
      <c r="Q22" s="60"/>
      <c r="R22" s="61"/>
      <c r="S22" s="85"/>
      <c r="T22" s="151"/>
      <c r="U22" s="69"/>
      <c r="V22" s="59"/>
      <c r="W22" s="59"/>
      <c r="X22" s="59"/>
      <c r="Y22" s="60"/>
      <c r="Z22" s="23"/>
      <c r="AA22" s="23"/>
      <c r="AB22" s="22"/>
      <c r="AC22" s="120"/>
      <c r="AD22" s="25">
        <f t="shared" si="0"/>
        <v>11</v>
      </c>
      <c r="AE22" s="5"/>
    </row>
    <row r="23" spans="1:31" s="6" customFormat="1" ht="27" hidden="1" customHeight="1">
      <c r="A23" s="4"/>
      <c r="B23" s="137"/>
      <c r="C23" s="23"/>
      <c r="D23" s="22"/>
      <c r="E23" s="136"/>
      <c r="F23" s="133"/>
      <c r="G23" s="69"/>
      <c r="H23" s="60"/>
      <c r="I23" s="60"/>
      <c r="J23" s="61"/>
      <c r="K23" s="69"/>
      <c r="L23" s="61"/>
      <c r="M23" s="85"/>
      <c r="N23" s="69"/>
      <c r="O23" s="60"/>
      <c r="P23" s="60"/>
      <c r="Q23" s="60"/>
      <c r="R23" s="61"/>
      <c r="S23" s="85"/>
      <c r="T23" s="151"/>
      <c r="U23" s="69"/>
      <c r="V23" s="59"/>
      <c r="W23" s="59"/>
      <c r="X23" s="59"/>
      <c r="Y23" s="60"/>
      <c r="Z23" s="23"/>
      <c r="AA23" s="23"/>
      <c r="AB23" s="22"/>
      <c r="AC23" s="120"/>
      <c r="AD23" s="25">
        <f t="shared" si="0"/>
        <v>12</v>
      </c>
      <c r="AE23" s="5"/>
    </row>
    <row r="24" spans="1:31" s="6" customFormat="1" ht="27" hidden="1" customHeight="1">
      <c r="A24" s="4"/>
      <c r="B24" s="137"/>
      <c r="C24" s="23"/>
      <c r="D24" s="22"/>
      <c r="E24" s="136"/>
      <c r="F24" s="133"/>
      <c r="G24" s="69"/>
      <c r="H24" s="60"/>
      <c r="I24" s="60"/>
      <c r="J24" s="61"/>
      <c r="K24" s="69"/>
      <c r="L24" s="61"/>
      <c r="M24" s="85"/>
      <c r="N24" s="69"/>
      <c r="O24" s="60"/>
      <c r="P24" s="60"/>
      <c r="Q24" s="60"/>
      <c r="R24" s="61"/>
      <c r="S24" s="85"/>
      <c r="T24" s="151"/>
      <c r="U24" s="69"/>
      <c r="V24" s="59"/>
      <c r="W24" s="59"/>
      <c r="X24" s="59"/>
      <c r="Y24" s="60"/>
      <c r="Z24" s="23"/>
      <c r="AA24" s="23"/>
      <c r="AB24" s="22"/>
      <c r="AC24" s="120"/>
      <c r="AD24" s="25">
        <f t="shared" si="0"/>
        <v>13</v>
      </c>
      <c r="AE24" s="5"/>
    </row>
    <row r="25" spans="1:31" s="6" customFormat="1" ht="27" hidden="1" customHeight="1">
      <c r="A25" s="4"/>
      <c r="B25" s="137"/>
      <c r="C25" s="23"/>
      <c r="D25" s="22"/>
      <c r="E25" s="136"/>
      <c r="F25" s="133"/>
      <c r="G25" s="69"/>
      <c r="H25" s="60"/>
      <c r="I25" s="60"/>
      <c r="J25" s="61"/>
      <c r="K25" s="69"/>
      <c r="L25" s="61"/>
      <c r="M25" s="85"/>
      <c r="N25" s="69"/>
      <c r="O25" s="60"/>
      <c r="P25" s="60"/>
      <c r="Q25" s="60"/>
      <c r="R25" s="61"/>
      <c r="S25" s="85"/>
      <c r="T25" s="151"/>
      <c r="U25" s="69"/>
      <c r="V25" s="59"/>
      <c r="W25" s="59"/>
      <c r="X25" s="59"/>
      <c r="Y25" s="60"/>
      <c r="Z25" s="23"/>
      <c r="AA25" s="23"/>
      <c r="AB25" s="22"/>
      <c r="AC25" s="120"/>
      <c r="AD25" s="25">
        <f t="shared" si="0"/>
        <v>14</v>
      </c>
      <c r="AE25" s="5"/>
    </row>
    <row r="26" spans="1:31" s="6" customFormat="1" ht="27" hidden="1" customHeight="1" thickBot="1">
      <c r="A26" s="4"/>
      <c r="B26" s="137"/>
      <c r="C26" s="23"/>
      <c r="D26" s="22"/>
      <c r="E26" s="136"/>
      <c r="F26" s="133"/>
      <c r="G26" s="69"/>
      <c r="H26" s="60"/>
      <c r="I26" s="60"/>
      <c r="J26" s="61"/>
      <c r="K26" s="69"/>
      <c r="L26" s="61"/>
      <c r="M26" s="85"/>
      <c r="N26" s="69"/>
      <c r="O26" s="60"/>
      <c r="P26" s="60"/>
      <c r="Q26" s="60"/>
      <c r="R26" s="61"/>
      <c r="S26" s="85"/>
      <c r="T26" s="151"/>
      <c r="U26" s="69"/>
      <c r="V26" s="59"/>
      <c r="W26" s="59"/>
      <c r="X26" s="59"/>
      <c r="Y26" s="60"/>
      <c r="Z26" s="23"/>
      <c r="AA26" s="23"/>
      <c r="AB26" s="22"/>
      <c r="AC26" s="120"/>
      <c r="AD26" s="25">
        <f t="shared" si="0"/>
        <v>15</v>
      </c>
      <c r="AE26" s="5"/>
    </row>
    <row r="27" spans="1:31" s="6" customFormat="1" ht="24" customHeight="1">
      <c r="A27" s="4"/>
      <c r="B27" s="26">
        <f t="shared" ref="B27:AA27" si="1">SUM(B12:B26)</f>
        <v>0</v>
      </c>
      <c r="C27" s="31">
        <f t="shared" si="1"/>
        <v>0</v>
      </c>
      <c r="D27" s="29">
        <f t="shared" si="1"/>
        <v>0</v>
      </c>
      <c r="E27" s="135">
        <f t="shared" si="1"/>
        <v>0</v>
      </c>
      <c r="F27" s="27">
        <f t="shared" si="1"/>
        <v>0</v>
      </c>
      <c r="G27" s="30">
        <f t="shared" si="1"/>
        <v>0</v>
      </c>
      <c r="H27" s="31">
        <f t="shared" si="1"/>
        <v>0</v>
      </c>
      <c r="I27" s="31">
        <f t="shared" si="1"/>
        <v>0</v>
      </c>
      <c r="J27" s="29">
        <f t="shared" si="1"/>
        <v>0</v>
      </c>
      <c r="K27" s="30">
        <f t="shared" si="1"/>
        <v>0</v>
      </c>
      <c r="L27" s="29">
        <f t="shared" si="1"/>
        <v>0</v>
      </c>
      <c r="M27" s="103">
        <f t="shared" si="1"/>
        <v>0</v>
      </c>
      <c r="N27" s="30">
        <f t="shared" si="1"/>
        <v>0</v>
      </c>
      <c r="O27" s="31">
        <f t="shared" si="1"/>
        <v>0</v>
      </c>
      <c r="P27" s="31">
        <f t="shared" si="1"/>
        <v>0</v>
      </c>
      <c r="Q27" s="31">
        <f t="shared" si="1"/>
        <v>0</v>
      </c>
      <c r="R27" s="29">
        <f t="shared" si="1"/>
        <v>0</v>
      </c>
      <c r="S27" s="103">
        <f t="shared" si="1"/>
        <v>0</v>
      </c>
      <c r="T27" s="106">
        <f t="shared" si="1"/>
        <v>0</v>
      </c>
      <c r="U27" s="30">
        <f t="shared" si="1"/>
        <v>0</v>
      </c>
      <c r="V27" s="31">
        <f t="shared" si="1"/>
        <v>0</v>
      </c>
      <c r="W27" s="31">
        <f t="shared" si="1"/>
        <v>0</v>
      </c>
      <c r="X27" s="31">
        <f t="shared" si="1"/>
        <v>0</v>
      </c>
      <c r="Y27" s="31">
        <f t="shared" si="1"/>
        <v>0</v>
      </c>
      <c r="Z27" s="31">
        <f t="shared" si="1"/>
        <v>0</v>
      </c>
      <c r="AA27" s="31">
        <f t="shared" si="1"/>
        <v>0</v>
      </c>
      <c r="AB27" s="29">
        <f t="shared" ref="AB27" si="2">SUM(AB12:AB26)</f>
        <v>0</v>
      </c>
      <c r="AC27" s="315" t="s">
        <v>4</v>
      </c>
      <c r="AD27" s="316"/>
      <c r="AE27" s="5"/>
    </row>
    <row r="28" spans="1:31" s="6" customFormat="1" ht="24" customHeight="1">
      <c r="A28" s="4"/>
      <c r="B28" s="137"/>
      <c r="C28" s="23"/>
      <c r="D28" s="22"/>
      <c r="E28" s="136"/>
      <c r="F28" s="65"/>
      <c r="G28" s="67"/>
      <c r="H28" s="23"/>
      <c r="I28" s="23"/>
      <c r="J28" s="22"/>
      <c r="K28" s="67"/>
      <c r="L28" s="22"/>
      <c r="M28" s="118"/>
      <c r="N28" s="67"/>
      <c r="O28" s="23"/>
      <c r="P28" s="23"/>
      <c r="Q28" s="23"/>
      <c r="R28" s="22"/>
      <c r="S28" s="118"/>
      <c r="T28" s="152"/>
      <c r="U28" s="67"/>
      <c r="V28" s="23"/>
      <c r="W28" s="23"/>
      <c r="X28" s="23"/>
      <c r="Y28" s="23"/>
      <c r="Z28" s="23"/>
      <c r="AA28" s="23"/>
      <c r="AB28" s="22"/>
      <c r="AC28" s="317" t="s">
        <v>3</v>
      </c>
      <c r="AD28" s="318"/>
      <c r="AE28" s="5"/>
    </row>
    <row r="29" spans="1:31" s="6" customFormat="1" ht="24" customHeight="1" thickBot="1">
      <c r="A29" s="4"/>
      <c r="B29" s="321" t="s">
        <v>107</v>
      </c>
      <c r="C29" s="34">
        <f t="shared" ref="C29:AB29" si="3">IF(SUM(C27:C28)=0,0,IF(C28=0,1*100.0001,IF(C27=0,1*-100.0001,(C27/C28*100-100))))</f>
        <v>0</v>
      </c>
      <c r="D29" s="32">
        <f t="shared" si="3"/>
        <v>0</v>
      </c>
      <c r="E29" s="33">
        <f t="shared" si="3"/>
        <v>0</v>
      </c>
      <c r="F29" s="32">
        <f t="shared" si="3"/>
        <v>0</v>
      </c>
      <c r="G29" s="33">
        <f t="shared" si="3"/>
        <v>0</v>
      </c>
      <c r="H29" s="34">
        <f t="shared" si="3"/>
        <v>0</v>
      </c>
      <c r="I29" s="34">
        <f t="shared" si="3"/>
        <v>0</v>
      </c>
      <c r="J29" s="32">
        <f t="shared" si="3"/>
        <v>0</v>
      </c>
      <c r="K29" s="33">
        <f t="shared" si="3"/>
        <v>0</v>
      </c>
      <c r="L29" s="32">
        <f t="shared" si="3"/>
        <v>0</v>
      </c>
      <c r="M29" s="104">
        <f t="shared" si="3"/>
        <v>0</v>
      </c>
      <c r="N29" s="33">
        <f t="shared" si="3"/>
        <v>0</v>
      </c>
      <c r="O29" s="34">
        <f t="shared" si="3"/>
        <v>0</v>
      </c>
      <c r="P29" s="34">
        <f t="shared" si="3"/>
        <v>0</v>
      </c>
      <c r="Q29" s="34">
        <f t="shared" si="3"/>
        <v>0</v>
      </c>
      <c r="R29" s="32">
        <f t="shared" si="3"/>
        <v>0</v>
      </c>
      <c r="S29" s="104">
        <f t="shared" si="3"/>
        <v>0</v>
      </c>
      <c r="T29" s="322">
        <f t="shared" ref="T29:AA29" si="4">T27-T28</f>
        <v>0</v>
      </c>
      <c r="U29" s="323">
        <f t="shared" si="4"/>
        <v>0</v>
      </c>
      <c r="V29" s="324">
        <f t="shared" si="4"/>
        <v>0</v>
      </c>
      <c r="W29" s="324">
        <f t="shared" si="4"/>
        <v>0</v>
      </c>
      <c r="X29" s="324">
        <f t="shared" si="4"/>
        <v>0</v>
      </c>
      <c r="Y29" s="324">
        <f t="shared" si="4"/>
        <v>0</v>
      </c>
      <c r="Z29" s="324">
        <f t="shared" si="4"/>
        <v>0</v>
      </c>
      <c r="AA29" s="324">
        <f t="shared" si="4"/>
        <v>0</v>
      </c>
      <c r="AB29" s="325">
        <f>AB27-AB28</f>
        <v>0</v>
      </c>
      <c r="AC29" s="319" t="s">
        <v>17</v>
      </c>
      <c r="AD29" s="320"/>
      <c r="AE29" s="5"/>
    </row>
    <row r="30" spans="1:31" s="6" customFormat="1" ht="4.3499999999999996" customHeight="1" thickBot="1">
      <c r="A30" s="8"/>
      <c r="B30" s="46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9"/>
    </row>
    <row r="31" spans="1:31" ht="18" thickTop="1"/>
    <row r="36" spans="9:12">
      <c r="I36" s="257"/>
      <c r="J36" s="257"/>
      <c r="K36" s="257"/>
      <c r="L36" s="257"/>
    </row>
  </sheetData>
  <sheetProtection algorithmName="SHA-512" hashValue="4iSALJpPtAGtLw6PYvxaZlDExyrYO2FpfB4nut9z+XYdLpgv5awCZ0t/myAdw68BdXjxx3x3eRtFe5WywaVsBw==" saltValue="V7sHy0Q4HNyX7GfFQcyPVQ==" spinCount="100000" sheet="1" formatCells="0" formatColumns="0" formatRows="0" insertColumns="0" insertRows="0" insertHyperlinks="0" deleteColumns="0" deleteRows="0" sort="0" autoFilter="0" pivotTables="0"/>
  <mergeCells count="53">
    <mergeCell ref="C30:AD30"/>
    <mergeCell ref="I36:J36"/>
    <mergeCell ref="K36:L36"/>
    <mergeCell ref="AL15:AS16"/>
    <mergeCell ref="BV15:CA16"/>
    <mergeCell ref="AW16:BR16"/>
    <mergeCell ref="AC27:AD27"/>
    <mergeCell ref="AC28:AD28"/>
    <mergeCell ref="AC29:AD29"/>
    <mergeCell ref="AC10:AC11"/>
    <mergeCell ref="AD10:AD11"/>
    <mergeCell ref="B10:D10"/>
    <mergeCell ref="E10:F10"/>
    <mergeCell ref="BV14:CA14"/>
    <mergeCell ref="AL11:AS11"/>
    <mergeCell ref="AX11:BQ13"/>
    <mergeCell ref="BV11:CA11"/>
    <mergeCell ref="AL12:AS12"/>
    <mergeCell ref="BV12:CA12"/>
    <mergeCell ref="AL14:AS14"/>
    <mergeCell ref="AX14:AZ14"/>
    <mergeCell ref="BA14:BE14"/>
    <mergeCell ref="BJ14:BM14"/>
    <mergeCell ref="BN14:BQ14"/>
    <mergeCell ref="B6:F7"/>
    <mergeCell ref="Z6:AD7"/>
    <mergeCell ref="H7:X7"/>
    <mergeCell ref="B9:D9"/>
    <mergeCell ref="E9:F9"/>
    <mergeCell ref="G9:J9"/>
    <mergeCell ref="K9:L9"/>
    <mergeCell ref="M9:R9"/>
    <mergeCell ref="Z5:AD5"/>
    <mergeCell ref="A1:AE1"/>
    <mergeCell ref="B2:F2"/>
    <mergeCell ref="H2:X4"/>
    <mergeCell ref="Z2:AD2"/>
    <mergeCell ref="B3:F3"/>
    <mergeCell ref="Z3:AD3"/>
    <mergeCell ref="Z4:AD4"/>
    <mergeCell ref="B5:F5"/>
    <mergeCell ref="I5:K5"/>
    <mergeCell ref="L5:N5"/>
    <mergeCell ref="Q5:S5"/>
    <mergeCell ref="T5:V5"/>
    <mergeCell ref="U9:AB9"/>
    <mergeCell ref="U10:AB10"/>
    <mergeCell ref="G10:J10"/>
    <mergeCell ref="K10:L10"/>
    <mergeCell ref="M10:M11"/>
    <mergeCell ref="N10:R10"/>
    <mergeCell ref="S10:S11"/>
    <mergeCell ref="T10:T11"/>
  </mergeCells>
  <conditionalFormatting sqref="T29:AB29">
    <cfRule type="cellIs" dxfId="7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A36"/>
  <sheetViews>
    <sheetView showGridLines="0" zoomScaleNormal="100" zoomScaleSheetLayoutView="100" workbookViewId="0">
      <selection activeCell="AB20" sqref="AB20"/>
    </sheetView>
  </sheetViews>
  <sheetFormatPr defaultColWidth="9.28515625" defaultRowHeight="17.25"/>
  <cols>
    <col min="1" max="1" width="0.85546875" style="100" customWidth="1"/>
    <col min="2" max="28" width="4.85546875" style="100" customWidth="1"/>
    <col min="29" max="29" width="9.85546875" style="100" customWidth="1"/>
    <col min="30" max="30" width="3.5703125" style="100" customWidth="1"/>
    <col min="31" max="31" width="0.7109375" style="100" customWidth="1"/>
    <col min="32" max="16384" width="9.28515625" style="100"/>
  </cols>
  <sheetData>
    <row r="1" spans="1:79" ht="5.25" customHeight="1" thickTop="1" thickBot="1">
      <c r="A1" s="223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5"/>
    </row>
    <row r="2" spans="1:79" ht="24.95" customHeight="1">
      <c r="A2" s="1"/>
      <c r="B2" s="212" t="s">
        <v>108</v>
      </c>
      <c r="C2" s="213"/>
      <c r="D2" s="213"/>
      <c r="E2" s="213"/>
      <c r="F2" s="214"/>
      <c r="G2" s="10"/>
      <c r="H2" s="232" t="s">
        <v>95</v>
      </c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Z2" s="226" t="s">
        <v>19</v>
      </c>
      <c r="AA2" s="227"/>
      <c r="AB2" s="227"/>
      <c r="AC2" s="227"/>
      <c r="AD2" s="228"/>
      <c r="AE2" s="2"/>
    </row>
    <row r="3" spans="1:79" ht="24.95" customHeight="1" thickBot="1">
      <c r="A3" s="1"/>
      <c r="B3" s="206"/>
      <c r="C3" s="207"/>
      <c r="D3" s="207"/>
      <c r="E3" s="207"/>
      <c r="F3" s="208"/>
      <c r="G3" s="10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Z3" s="300"/>
      <c r="AA3" s="301"/>
      <c r="AB3" s="301"/>
      <c r="AC3" s="301"/>
      <c r="AD3" s="302"/>
      <c r="AE3" s="2"/>
    </row>
    <row r="4" spans="1:79" ht="5.0999999999999996" customHeight="1" thickBot="1">
      <c r="A4" s="1"/>
      <c r="F4" s="10"/>
      <c r="G4" s="10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Z4" s="303"/>
      <c r="AA4" s="303"/>
      <c r="AB4" s="303"/>
      <c r="AC4" s="303"/>
      <c r="AD4" s="303"/>
      <c r="AE4" s="2"/>
    </row>
    <row r="5" spans="1:79" ht="24.95" customHeight="1">
      <c r="A5" s="1"/>
      <c r="B5" s="212" t="s">
        <v>62</v>
      </c>
      <c r="C5" s="213"/>
      <c r="D5" s="213"/>
      <c r="E5" s="213"/>
      <c r="F5" s="214"/>
      <c r="G5" s="12"/>
      <c r="I5" s="215"/>
      <c r="J5" s="216"/>
      <c r="K5" s="217"/>
      <c r="L5" s="275" t="s">
        <v>0</v>
      </c>
      <c r="M5" s="276"/>
      <c r="N5" s="276"/>
      <c r="O5" s="101"/>
      <c r="P5" s="101"/>
      <c r="Q5" s="220"/>
      <c r="R5" s="221"/>
      <c r="S5" s="222"/>
      <c r="T5" s="275" t="s">
        <v>10</v>
      </c>
      <c r="U5" s="299"/>
      <c r="V5" s="299"/>
      <c r="W5" s="102"/>
      <c r="X5" s="115"/>
      <c r="Y5" s="12"/>
      <c r="Z5" s="226" t="s">
        <v>97</v>
      </c>
      <c r="AA5" s="227"/>
      <c r="AB5" s="227"/>
      <c r="AC5" s="227"/>
      <c r="AD5" s="228"/>
      <c r="AE5" s="2"/>
    </row>
    <row r="6" spans="1:79" ht="5.0999999999999996" customHeight="1">
      <c r="A6" s="1"/>
      <c r="B6" s="203"/>
      <c r="C6" s="204"/>
      <c r="D6" s="204"/>
      <c r="E6" s="204"/>
      <c r="F6" s="205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X6" s="12"/>
      <c r="Y6" s="12"/>
      <c r="Z6" s="304"/>
      <c r="AA6" s="305"/>
      <c r="AB6" s="305"/>
      <c r="AC6" s="305"/>
      <c r="AD6" s="306"/>
      <c r="AE6" s="2"/>
    </row>
    <row r="7" spans="1:79" ht="22.35" customHeight="1" thickBot="1">
      <c r="A7" s="1"/>
      <c r="B7" s="206"/>
      <c r="C7" s="207"/>
      <c r="D7" s="207"/>
      <c r="E7" s="207"/>
      <c r="F7" s="208"/>
      <c r="H7" s="209" t="s">
        <v>5</v>
      </c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1"/>
      <c r="Y7" s="12"/>
      <c r="Z7" s="307"/>
      <c r="AA7" s="308"/>
      <c r="AB7" s="308"/>
      <c r="AC7" s="308"/>
      <c r="AD7" s="309"/>
      <c r="AE7" s="2"/>
    </row>
    <row r="8" spans="1:79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2"/>
    </row>
    <row r="9" spans="1:79" s="6" customFormat="1" ht="14.25" customHeight="1">
      <c r="A9" s="4"/>
      <c r="B9" s="187">
        <v>6</v>
      </c>
      <c r="C9" s="188"/>
      <c r="D9" s="189"/>
      <c r="E9" s="190">
        <v>5</v>
      </c>
      <c r="F9" s="188"/>
      <c r="G9" s="191">
        <v>4</v>
      </c>
      <c r="H9" s="192"/>
      <c r="I9" s="192"/>
      <c r="J9" s="193"/>
      <c r="K9" s="191">
        <v>3</v>
      </c>
      <c r="L9" s="193"/>
      <c r="M9" s="191">
        <v>2</v>
      </c>
      <c r="N9" s="192"/>
      <c r="O9" s="192"/>
      <c r="P9" s="192"/>
      <c r="Q9" s="192"/>
      <c r="R9" s="193"/>
      <c r="S9" s="138">
        <v>1</v>
      </c>
      <c r="T9" s="165"/>
      <c r="U9" s="194"/>
      <c r="V9" s="194"/>
      <c r="W9" s="194"/>
      <c r="X9" s="194"/>
      <c r="Y9" s="194"/>
      <c r="Z9" s="194"/>
      <c r="AA9" s="194"/>
      <c r="AB9" s="195"/>
      <c r="AC9" s="53"/>
      <c r="AD9" s="54"/>
      <c r="AE9" s="5"/>
    </row>
    <row r="10" spans="1:79" s="6" customFormat="1" ht="37.5" customHeight="1">
      <c r="A10" s="7"/>
      <c r="B10" s="171" t="s">
        <v>71</v>
      </c>
      <c r="C10" s="172"/>
      <c r="D10" s="173"/>
      <c r="E10" s="174" t="s">
        <v>72</v>
      </c>
      <c r="F10" s="173"/>
      <c r="G10" s="175" t="s">
        <v>67</v>
      </c>
      <c r="H10" s="176"/>
      <c r="I10" s="176"/>
      <c r="J10" s="177"/>
      <c r="K10" s="175" t="s">
        <v>73</v>
      </c>
      <c r="L10" s="177"/>
      <c r="M10" s="178" t="s">
        <v>68</v>
      </c>
      <c r="N10" s="180" t="s">
        <v>100</v>
      </c>
      <c r="O10" s="181"/>
      <c r="P10" s="181"/>
      <c r="Q10" s="181"/>
      <c r="R10" s="182"/>
      <c r="S10" s="183" t="s">
        <v>101</v>
      </c>
      <c r="T10" s="185" t="s">
        <v>65</v>
      </c>
      <c r="U10" s="196" t="s">
        <v>66</v>
      </c>
      <c r="V10" s="197"/>
      <c r="W10" s="197"/>
      <c r="X10" s="197"/>
      <c r="Y10" s="197"/>
      <c r="Z10" s="197"/>
      <c r="AA10" s="197"/>
      <c r="AB10" s="198"/>
      <c r="AC10" s="242" t="s">
        <v>63</v>
      </c>
      <c r="AD10" s="244" t="s">
        <v>2</v>
      </c>
      <c r="AE10" s="5"/>
    </row>
    <row r="11" spans="1:79" s="6" customFormat="1" ht="126" customHeight="1" thickBot="1">
      <c r="A11" s="7"/>
      <c r="B11" s="139" t="s">
        <v>74</v>
      </c>
      <c r="C11" s="140" t="s">
        <v>75</v>
      </c>
      <c r="D11" s="141" t="s">
        <v>76</v>
      </c>
      <c r="E11" s="131" t="s">
        <v>77</v>
      </c>
      <c r="F11" s="158" t="s">
        <v>78</v>
      </c>
      <c r="G11" s="142" t="s">
        <v>98</v>
      </c>
      <c r="H11" s="143" t="s">
        <v>69</v>
      </c>
      <c r="I11" s="143" t="s">
        <v>70</v>
      </c>
      <c r="J11" s="144" t="s">
        <v>79</v>
      </c>
      <c r="K11" s="145" t="s">
        <v>80</v>
      </c>
      <c r="L11" s="146" t="s">
        <v>81</v>
      </c>
      <c r="M11" s="179"/>
      <c r="N11" s="147" t="s">
        <v>82</v>
      </c>
      <c r="O11" s="166" t="s">
        <v>83</v>
      </c>
      <c r="P11" s="140" t="s">
        <v>84</v>
      </c>
      <c r="Q11" s="140" t="s">
        <v>85</v>
      </c>
      <c r="R11" s="148" t="s">
        <v>86</v>
      </c>
      <c r="S11" s="184"/>
      <c r="T11" s="186"/>
      <c r="U11" s="147" t="s">
        <v>87</v>
      </c>
      <c r="V11" s="140" t="s">
        <v>88</v>
      </c>
      <c r="W11" s="140" t="s">
        <v>89</v>
      </c>
      <c r="X11" s="140" t="s">
        <v>90</v>
      </c>
      <c r="Y11" s="140" t="s">
        <v>91</v>
      </c>
      <c r="Z11" s="140" t="s">
        <v>92</v>
      </c>
      <c r="AA11" s="140" t="s">
        <v>93</v>
      </c>
      <c r="AB11" s="167" t="s">
        <v>94</v>
      </c>
      <c r="AC11" s="243"/>
      <c r="AD11" s="245"/>
      <c r="AE11" s="5"/>
      <c r="AL11" s="255"/>
      <c r="AM11" s="255"/>
      <c r="AN11" s="255"/>
      <c r="AO11" s="255"/>
      <c r="AP11" s="255"/>
      <c r="AQ11" s="255"/>
      <c r="AR11" s="255"/>
      <c r="AS11" s="255"/>
      <c r="AT11" s="55"/>
      <c r="AU11" s="55"/>
      <c r="AV11" s="55"/>
      <c r="AW11" s="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  <c r="BJ11" s="256"/>
      <c r="BK11" s="256"/>
      <c r="BL11" s="256"/>
      <c r="BM11" s="256"/>
      <c r="BN11" s="256"/>
      <c r="BO11" s="256"/>
      <c r="BP11" s="256"/>
      <c r="BQ11" s="256"/>
      <c r="BR11" s="56"/>
      <c r="BS11" s="56"/>
      <c r="BT11" s="56"/>
      <c r="BU11" s="56"/>
      <c r="BV11" s="255"/>
      <c r="BW11" s="255"/>
      <c r="BX11" s="255"/>
      <c r="BY11" s="255"/>
      <c r="BZ11" s="255"/>
      <c r="CA11" s="255"/>
    </row>
    <row r="12" spans="1:79" s="6" customFormat="1" ht="23.1" customHeight="1">
      <c r="A12" s="4"/>
      <c r="B12" s="71"/>
      <c r="C12" s="20"/>
      <c r="D12" s="121"/>
      <c r="E12" s="134"/>
      <c r="F12" s="64"/>
      <c r="G12" s="66"/>
      <c r="H12" s="20"/>
      <c r="I12" s="20"/>
      <c r="J12" s="121"/>
      <c r="K12" s="66"/>
      <c r="L12" s="121"/>
      <c r="M12" s="116"/>
      <c r="N12" s="66"/>
      <c r="O12" s="20"/>
      <c r="P12" s="20"/>
      <c r="Q12" s="20"/>
      <c r="R12" s="121"/>
      <c r="S12" s="116"/>
      <c r="T12" s="149"/>
      <c r="U12" s="66"/>
      <c r="V12" s="20"/>
      <c r="W12" s="20"/>
      <c r="X12" s="20"/>
      <c r="Y12" s="20"/>
      <c r="Z12" s="20"/>
      <c r="AA12" s="20"/>
      <c r="AB12" s="121"/>
      <c r="AC12" s="168" t="s">
        <v>38</v>
      </c>
      <c r="AD12" s="21">
        <v>1</v>
      </c>
      <c r="AE12" s="5"/>
      <c r="AL12" s="310"/>
      <c r="AM12" s="310"/>
      <c r="AN12" s="310"/>
      <c r="AO12" s="310"/>
      <c r="AP12" s="310"/>
      <c r="AQ12" s="310"/>
      <c r="AR12" s="310"/>
      <c r="AS12" s="310"/>
      <c r="AT12" s="55"/>
      <c r="AU12" s="55"/>
      <c r="AV12" s="55"/>
      <c r="AW12" s="55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  <c r="BJ12" s="256"/>
      <c r="BK12" s="256"/>
      <c r="BL12" s="256"/>
      <c r="BM12" s="256"/>
      <c r="BN12" s="256"/>
      <c r="BO12" s="256"/>
      <c r="BP12" s="256"/>
      <c r="BQ12" s="256"/>
      <c r="BR12" s="56"/>
      <c r="BS12" s="56"/>
      <c r="BT12" s="56"/>
      <c r="BU12" s="56"/>
      <c r="BV12" s="310"/>
      <c r="BW12" s="310"/>
      <c r="BX12" s="310"/>
      <c r="BY12" s="310"/>
      <c r="BZ12" s="310"/>
      <c r="CA12" s="310"/>
    </row>
    <row r="13" spans="1:79" s="6" customFormat="1" ht="23.1" customHeight="1">
      <c r="A13" s="4"/>
      <c r="B13" s="72"/>
      <c r="C13" s="20"/>
      <c r="D13" s="121"/>
      <c r="E13" s="134"/>
      <c r="F13" s="64"/>
      <c r="G13" s="66"/>
      <c r="H13" s="20"/>
      <c r="I13" s="20"/>
      <c r="J13" s="121"/>
      <c r="K13" s="66"/>
      <c r="L13" s="121"/>
      <c r="M13" s="116"/>
      <c r="N13" s="66"/>
      <c r="O13" s="20"/>
      <c r="P13" s="20"/>
      <c r="Q13" s="20"/>
      <c r="R13" s="121"/>
      <c r="S13" s="116"/>
      <c r="T13" s="149"/>
      <c r="U13" s="66"/>
      <c r="V13" s="20"/>
      <c r="W13" s="20"/>
      <c r="X13" s="20"/>
      <c r="Y13" s="20"/>
      <c r="Z13" s="20"/>
      <c r="AA13" s="20"/>
      <c r="AB13" s="121"/>
      <c r="AC13" s="168" t="s">
        <v>43</v>
      </c>
      <c r="AD13" s="24">
        <f>AD12+1</f>
        <v>2</v>
      </c>
      <c r="AE13" s="5"/>
      <c r="AL13" s="56"/>
      <c r="AM13" s="56"/>
      <c r="AN13" s="56"/>
      <c r="AO13" s="56"/>
      <c r="AP13" s="56"/>
      <c r="AQ13" s="56"/>
      <c r="AR13" s="56"/>
      <c r="AS13" s="55"/>
      <c r="AT13" s="55"/>
      <c r="AU13" s="55"/>
      <c r="AV13" s="55"/>
      <c r="AW13" s="55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  <c r="BJ13" s="256"/>
      <c r="BK13" s="256"/>
      <c r="BL13" s="256"/>
      <c r="BM13" s="256"/>
      <c r="BN13" s="256"/>
      <c r="BO13" s="256"/>
      <c r="BP13" s="256"/>
      <c r="BQ13" s="2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</row>
    <row r="14" spans="1:79" s="6" customFormat="1" ht="23.1" customHeight="1">
      <c r="A14" s="4"/>
      <c r="B14" s="72"/>
      <c r="C14" s="20"/>
      <c r="D14" s="121"/>
      <c r="E14" s="134"/>
      <c r="F14" s="64"/>
      <c r="G14" s="66"/>
      <c r="H14" s="20"/>
      <c r="I14" s="20"/>
      <c r="J14" s="121"/>
      <c r="K14" s="66"/>
      <c r="L14" s="121"/>
      <c r="M14" s="116"/>
      <c r="N14" s="66"/>
      <c r="O14" s="20"/>
      <c r="P14" s="20"/>
      <c r="Q14" s="20"/>
      <c r="R14" s="121"/>
      <c r="S14" s="116"/>
      <c r="T14" s="149"/>
      <c r="U14" s="66"/>
      <c r="V14" s="20"/>
      <c r="W14" s="20"/>
      <c r="X14" s="20"/>
      <c r="Y14" s="20"/>
      <c r="Z14" s="20"/>
      <c r="AA14" s="20"/>
      <c r="AB14" s="121"/>
      <c r="AC14" s="169" t="s">
        <v>40</v>
      </c>
      <c r="AD14" s="25">
        <f t="shared" ref="AD14:AD26" si="0">AD13+1</f>
        <v>3</v>
      </c>
      <c r="AE14" s="5"/>
      <c r="AL14" s="255"/>
      <c r="AM14" s="255"/>
      <c r="AN14" s="255"/>
      <c r="AO14" s="255"/>
      <c r="AP14" s="255"/>
      <c r="AQ14" s="255"/>
      <c r="AR14" s="255"/>
      <c r="AS14" s="255"/>
      <c r="AT14" s="57"/>
      <c r="AU14" s="57"/>
      <c r="AV14" s="57"/>
      <c r="AW14" s="57"/>
      <c r="AX14" s="311"/>
      <c r="AY14" s="311"/>
      <c r="AZ14" s="311"/>
      <c r="BA14" s="312"/>
      <c r="BB14" s="312"/>
      <c r="BC14" s="312"/>
      <c r="BD14" s="312"/>
      <c r="BE14" s="312"/>
      <c r="BF14" s="58"/>
      <c r="BG14" s="58"/>
      <c r="BH14" s="58"/>
      <c r="BI14" s="58"/>
      <c r="BJ14" s="313"/>
      <c r="BK14" s="313"/>
      <c r="BL14" s="313"/>
      <c r="BM14" s="313"/>
      <c r="BN14" s="312"/>
      <c r="BO14" s="312"/>
      <c r="BP14" s="312"/>
      <c r="BQ14" s="312"/>
      <c r="BR14" s="57"/>
      <c r="BS14" s="57"/>
      <c r="BT14" s="57"/>
      <c r="BU14" s="57"/>
      <c r="BV14" s="255"/>
      <c r="BW14" s="255"/>
      <c r="BX14" s="255"/>
      <c r="BY14" s="255"/>
      <c r="BZ14" s="255"/>
      <c r="CA14" s="255"/>
    </row>
    <row r="15" spans="1:79" s="6" customFormat="1" ht="23.1" customHeight="1">
      <c r="A15" s="4"/>
      <c r="B15" s="72"/>
      <c r="C15" s="20"/>
      <c r="D15" s="121"/>
      <c r="E15" s="134"/>
      <c r="F15" s="64"/>
      <c r="G15" s="66"/>
      <c r="H15" s="20"/>
      <c r="I15" s="20"/>
      <c r="J15" s="121"/>
      <c r="K15" s="66"/>
      <c r="L15" s="121"/>
      <c r="M15" s="116"/>
      <c r="N15" s="66"/>
      <c r="O15" s="20"/>
      <c r="P15" s="20"/>
      <c r="Q15" s="20"/>
      <c r="R15" s="121"/>
      <c r="S15" s="116"/>
      <c r="T15" s="149"/>
      <c r="U15" s="66"/>
      <c r="V15" s="20"/>
      <c r="W15" s="20"/>
      <c r="X15" s="20"/>
      <c r="Y15" s="20"/>
      <c r="Z15" s="20"/>
      <c r="AA15" s="20"/>
      <c r="AB15" s="121"/>
      <c r="AC15" s="170" t="s">
        <v>39</v>
      </c>
      <c r="AD15" s="25">
        <f t="shared" si="0"/>
        <v>4</v>
      </c>
      <c r="AE15" s="5"/>
      <c r="AL15" s="268"/>
      <c r="AM15" s="268"/>
      <c r="AN15" s="268"/>
      <c r="AO15" s="268"/>
      <c r="AP15" s="268"/>
      <c r="AQ15" s="268"/>
      <c r="AR15" s="268"/>
      <c r="AS15" s="268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6"/>
      <c r="BQ15" s="56"/>
      <c r="BR15" s="57"/>
      <c r="BS15" s="57"/>
      <c r="BT15" s="57"/>
      <c r="BU15" s="57"/>
      <c r="BV15" s="310"/>
      <c r="BW15" s="310"/>
      <c r="BX15" s="310"/>
      <c r="BY15" s="310"/>
      <c r="BZ15" s="310"/>
      <c r="CA15" s="310"/>
    </row>
    <row r="16" spans="1:79" s="6" customFormat="1" ht="23.1" customHeight="1">
      <c r="A16" s="4"/>
      <c r="B16" s="72"/>
      <c r="C16" s="20"/>
      <c r="D16" s="121"/>
      <c r="E16" s="134"/>
      <c r="F16" s="64"/>
      <c r="G16" s="66"/>
      <c r="H16" s="20"/>
      <c r="I16" s="20"/>
      <c r="J16" s="121"/>
      <c r="K16" s="66"/>
      <c r="L16" s="121"/>
      <c r="M16" s="116"/>
      <c r="N16" s="66"/>
      <c r="O16" s="20"/>
      <c r="P16" s="20"/>
      <c r="Q16" s="20"/>
      <c r="R16" s="121"/>
      <c r="S16" s="116"/>
      <c r="T16" s="149"/>
      <c r="U16" s="66"/>
      <c r="V16" s="20"/>
      <c r="W16" s="20"/>
      <c r="X16" s="20"/>
      <c r="Y16" s="20"/>
      <c r="Z16" s="20"/>
      <c r="AA16" s="20"/>
      <c r="AB16" s="121"/>
      <c r="AC16" s="170" t="s">
        <v>41</v>
      </c>
      <c r="AD16" s="25">
        <f t="shared" si="0"/>
        <v>5</v>
      </c>
      <c r="AE16" s="5"/>
      <c r="AL16" s="268"/>
      <c r="AM16" s="268"/>
      <c r="AN16" s="268"/>
      <c r="AO16" s="268"/>
      <c r="AP16" s="268"/>
      <c r="AQ16" s="268"/>
      <c r="AR16" s="268"/>
      <c r="AS16" s="268"/>
      <c r="AT16" s="56"/>
      <c r="AU16" s="56"/>
      <c r="AV16" s="56"/>
      <c r="AW16" s="314"/>
      <c r="AX16" s="314"/>
      <c r="AY16" s="314"/>
      <c r="AZ16" s="314"/>
      <c r="BA16" s="314"/>
      <c r="BB16" s="314"/>
      <c r="BC16" s="314"/>
      <c r="BD16" s="314"/>
      <c r="BE16" s="314"/>
      <c r="BF16" s="314"/>
      <c r="BG16" s="314"/>
      <c r="BH16" s="314"/>
      <c r="BI16" s="314"/>
      <c r="BJ16" s="314"/>
      <c r="BK16" s="314"/>
      <c r="BL16" s="314"/>
      <c r="BM16" s="314"/>
      <c r="BN16" s="314"/>
      <c r="BO16" s="314"/>
      <c r="BP16" s="314"/>
      <c r="BQ16" s="314"/>
      <c r="BR16" s="314"/>
      <c r="BS16" s="57"/>
      <c r="BT16" s="57"/>
      <c r="BU16" s="57"/>
      <c r="BV16" s="310"/>
      <c r="BW16" s="310"/>
      <c r="BX16" s="310"/>
      <c r="BY16" s="310"/>
      <c r="BZ16" s="310"/>
      <c r="CA16" s="310"/>
    </row>
    <row r="17" spans="1:31" s="6" customFormat="1" ht="23.1" customHeight="1">
      <c r="A17" s="4"/>
      <c r="B17" s="72"/>
      <c r="C17" s="20"/>
      <c r="D17" s="121"/>
      <c r="E17" s="134"/>
      <c r="F17" s="64"/>
      <c r="G17" s="66"/>
      <c r="H17" s="20"/>
      <c r="I17" s="20"/>
      <c r="J17" s="121"/>
      <c r="K17" s="66"/>
      <c r="L17" s="121"/>
      <c r="M17" s="116"/>
      <c r="N17" s="66"/>
      <c r="O17" s="20"/>
      <c r="P17" s="20"/>
      <c r="Q17" s="20"/>
      <c r="R17" s="121"/>
      <c r="S17" s="116"/>
      <c r="T17" s="149"/>
      <c r="U17" s="66"/>
      <c r="V17" s="20"/>
      <c r="W17" s="20"/>
      <c r="X17" s="20"/>
      <c r="Y17" s="20"/>
      <c r="Z17" s="20"/>
      <c r="AA17" s="20"/>
      <c r="AB17" s="121"/>
      <c r="AC17" s="170" t="s">
        <v>42</v>
      </c>
      <c r="AD17" s="25">
        <f t="shared" si="0"/>
        <v>6</v>
      </c>
      <c r="AE17" s="5"/>
    </row>
    <row r="18" spans="1:31" s="6" customFormat="1" ht="23.1" customHeight="1">
      <c r="A18" s="4"/>
      <c r="B18" s="72"/>
      <c r="C18" s="20"/>
      <c r="D18" s="121"/>
      <c r="E18" s="134"/>
      <c r="F18" s="64"/>
      <c r="G18" s="66"/>
      <c r="H18" s="20"/>
      <c r="I18" s="20"/>
      <c r="J18" s="121"/>
      <c r="K18" s="66"/>
      <c r="L18" s="121"/>
      <c r="M18" s="116"/>
      <c r="N18" s="66"/>
      <c r="O18" s="20"/>
      <c r="P18" s="20"/>
      <c r="Q18" s="20"/>
      <c r="R18" s="121"/>
      <c r="S18" s="116"/>
      <c r="T18" s="149"/>
      <c r="U18" s="66"/>
      <c r="V18" s="20"/>
      <c r="W18" s="20"/>
      <c r="X18" s="20"/>
      <c r="Y18" s="20"/>
      <c r="Z18" s="20"/>
      <c r="AA18" s="20"/>
      <c r="AB18" s="121"/>
      <c r="AC18" s="120"/>
      <c r="AD18" s="25">
        <f t="shared" si="0"/>
        <v>7</v>
      </c>
      <c r="AE18" s="5"/>
    </row>
    <row r="19" spans="1:31" s="6" customFormat="1" ht="23.1" customHeight="1">
      <c r="A19" s="4"/>
      <c r="B19" s="72"/>
      <c r="C19" s="20"/>
      <c r="D19" s="121"/>
      <c r="E19" s="134"/>
      <c r="F19" s="64"/>
      <c r="G19" s="66"/>
      <c r="H19" s="20"/>
      <c r="I19" s="20"/>
      <c r="J19" s="121"/>
      <c r="K19" s="66"/>
      <c r="L19" s="121"/>
      <c r="M19" s="116"/>
      <c r="N19" s="66"/>
      <c r="O19" s="20"/>
      <c r="P19" s="20"/>
      <c r="Q19" s="20"/>
      <c r="R19" s="121"/>
      <c r="S19" s="116"/>
      <c r="T19" s="149"/>
      <c r="U19" s="66"/>
      <c r="V19" s="20"/>
      <c r="W19" s="20"/>
      <c r="X19" s="20"/>
      <c r="Y19" s="20"/>
      <c r="Z19" s="20"/>
      <c r="AA19" s="20"/>
      <c r="AB19" s="121"/>
      <c r="AC19" s="120"/>
      <c r="AD19" s="25">
        <f t="shared" si="0"/>
        <v>8</v>
      </c>
      <c r="AE19" s="5"/>
    </row>
    <row r="20" spans="1:31" s="6" customFormat="1" ht="23.1" customHeight="1" thickBot="1">
      <c r="A20" s="4"/>
      <c r="B20" s="72"/>
      <c r="C20" s="20"/>
      <c r="D20" s="121"/>
      <c r="E20" s="134"/>
      <c r="F20" s="64"/>
      <c r="G20" s="66"/>
      <c r="H20" s="20"/>
      <c r="I20" s="20"/>
      <c r="J20" s="121"/>
      <c r="K20" s="66"/>
      <c r="L20" s="121"/>
      <c r="M20" s="116"/>
      <c r="N20" s="66"/>
      <c r="O20" s="20"/>
      <c r="P20" s="20"/>
      <c r="Q20" s="20"/>
      <c r="R20" s="121"/>
      <c r="S20" s="116"/>
      <c r="T20" s="149"/>
      <c r="U20" s="66"/>
      <c r="V20" s="20"/>
      <c r="W20" s="20"/>
      <c r="X20" s="20"/>
      <c r="Y20" s="20"/>
      <c r="Z20" s="20"/>
      <c r="AA20" s="20"/>
      <c r="AB20" s="121"/>
      <c r="AC20" s="120"/>
      <c r="AD20" s="25">
        <f t="shared" si="0"/>
        <v>9</v>
      </c>
      <c r="AE20" s="5"/>
    </row>
    <row r="21" spans="1:31" s="6" customFormat="1" ht="27" hidden="1" customHeight="1">
      <c r="A21" s="4"/>
      <c r="B21" s="72"/>
      <c r="C21" s="20"/>
      <c r="D21" s="121"/>
      <c r="E21" s="134"/>
      <c r="F21" s="132"/>
      <c r="G21" s="68"/>
      <c r="H21" s="59"/>
      <c r="I21" s="59"/>
      <c r="J21" s="70"/>
      <c r="K21" s="68"/>
      <c r="L21" s="70"/>
      <c r="M21" s="117"/>
      <c r="N21" s="68"/>
      <c r="O21" s="59"/>
      <c r="P21" s="59"/>
      <c r="Q21" s="59"/>
      <c r="R21" s="70"/>
      <c r="S21" s="117"/>
      <c r="T21" s="150"/>
      <c r="U21" s="68"/>
      <c r="V21" s="59"/>
      <c r="W21" s="59"/>
      <c r="X21" s="59"/>
      <c r="Y21" s="59"/>
      <c r="Z21" s="20"/>
      <c r="AA21" s="20"/>
      <c r="AB21" s="121"/>
      <c r="AC21" s="120"/>
      <c r="AD21" s="25">
        <f t="shared" si="0"/>
        <v>10</v>
      </c>
      <c r="AE21" s="5"/>
    </row>
    <row r="22" spans="1:31" s="6" customFormat="1" ht="27" hidden="1" customHeight="1">
      <c r="A22" s="4"/>
      <c r="B22" s="137"/>
      <c r="C22" s="23"/>
      <c r="D22" s="22"/>
      <c r="E22" s="136"/>
      <c r="F22" s="133"/>
      <c r="G22" s="69"/>
      <c r="H22" s="60"/>
      <c r="I22" s="60"/>
      <c r="J22" s="61"/>
      <c r="K22" s="69"/>
      <c r="L22" s="61"/>
      <c r="M22" s="85"/>
      <c r="N22" s="69"/>
      <c r="O22" s="60"/>
      <c r="P22" s="60"/>
      <c r="Q22" s="60"/>
      <c r="R22" s="61"/>
      <c r="S22" s="85"/>
      <c r="T22" s="151"/>
      <c r="U22" s="69"/>
      <c r="V22" s="59"/>
      <c r="W22" s="59"/>
      <c r="X22" s="59"/>
      <c r="Y22" s="60"/>
      <c r="Z22" s="23"/>
      <c r="AA22" s="23"/>
      <c r="AB22" s="22"/>
      <c r="AC22" s="120"/>
      <c r="AD22" s="25">
        <f t="shared" si="0"/>
        <v>11</v>
      </c>
      <c r="AE22" s="5"/>
    </row>
    <row r="23" spans="1:31" s="6" customFormat="1" ht="27" hidden="1" customHeight="1">
      <c r="A23" s="4"/>
      <c r="B23" s="137"/>
      <c r="C23" s="23"/>
      <c r="D23" s="22"/>
      <c r="E23" s="136"/>
      <c r="F23" s="133"/>
      <c r="G23" s="69"/>
      <c r="H23" s="60"/>
      <c r="I23" s="60"/>
      <c r="J23" s="61"/>
      <c r="K23" s="69"/>
      <c r="L23" s="61"/>
      <c r="M23" s="85"/>
      <c r="N23" s="69"/>
      <c r="O23" s="60"/>
      <c r="P23" s="60"/>
      <c r="Q23" s="60"/>
      <c r="R23" s="61"/>
      <c r="S23" s="85"/>
      <c r="T23" s="151"/>
      <c r="U23" s="69"/>
      <c r="V23" s="59"/>
      <c r="W23" s="59"/>
      <c r="X23" s="59"/>
      <c r="Y23" s="60"/>
      <c r="Z23" s="23"/>
      <c r="AA23" s="23"/>
      <c r="AB23" s="22"/>
      <c r="AC23" s="120"/>
      <c r="AD23" s="25">
        <f t="shared" si="0"/>
        <v>12</v>
      </c>
      <c r="AE23" s="5"/>
    </row>
    <row r="24" spans="1:31" s="6" customFormat="1" ht="27" hidden="1" customHeight="1">
      <c r="A24" s="4"/>
      <c r="B24" s="137"/>
      <c r="C24" s="23"/>
      <c r="D24" s="22"/>
      <c r="E24" s="136"/>
      <c r="F24" s="133"/>
      <c r="G24" s="69"/>
      <c r="H24" s="60"/>
      <c r="I24" s="60"/>
      <c r="J24" s="61"/>
      <c r="K24" s="69"/>
      <c r="L24" s="61"/>
      <c r="M24" s="85"/>
      <c r="N24" s="69"/>
      <c r="O24" s="60"/>
      <c r="P24" s="60"/>
      <c r="Q24" s="60"/>
      <c r="R24" s="61"/>
      <c r="S24" s="85"/>
      <c r="T24" s="151"/>
      <c r="U24" s="69"/>
      <c r="V24" s="59"/>
      <c r="W24" s="59"/>
      <c r="X24" s="59"/>
      <c r="Y24" s="60"/>
      <c r="Z24" s="23"/>
      <c r="AA24" s="23"/>
      <c r="AB24" s="22"/>
      <c r="AC24" s="120"/>
      <c r="AD24" s="25">
        <f t="shared" si="0"/>
        <v>13</v>
      </c>
      <c r="AE24" s="5"/>
    </row>
    <row r="25" spans="1:31" s="6" customFormat="1" ht="27" hidden="1" customHeight="1">
      <c r="A25" s="4"/>
      <c r="B25" s="137"/>
      <c r="C25" s="23"/>
      <c r="D25" s="22"/>
      <c r="E25" s="136"/>
      <c r="F25" s="133"/>
      <c r="G25" s="69"/>
      <c r="H25" s="60"/>
      <c r="I25" s="60"/>
      <c r="J25" s="61"/>
      <c r="K25" s="69"/>
      <c r="L25" s="61"/>
      <c r="M25" s="85"/>
      <c r="N25" s="69"/>
      <c r="O25" s="60"/>
      <c r="P25" s="60"/>
      <c r="Q25" s="60"/>
      <c r="R25" s="61"/>
      <c r="S25" s="85"/>
      <c r="T25" s="151"/>
      <c r="U25" s="69"/>
      <c r="V25" s="59"/>
      <c r="W25" s="59"/>
      <c r="X25" s="59"/>
      <c r="Y25" s="60"/>
      <c r="Z25" s="23"/>
      <c r="AA25" s="23"/>
      <c r="AB25" s="22"/>
      <c r="AC25" s="120"/>
      <c r="AD25" s="25">
        <f t="shared" si="0"/>
        <v>14</v>
      </c>
      <c r="AE25" s="5"/>
    </row>
    <row r="26" spans="1:31" s="6" customFormat="1" ht="27" hidden="1" customHeight="1" thickBot="1">
      <c r="A26" s="4"/>
      <c r="B26" s="137"/>
      <c r="C26" s="23"/>
      <c r="D26" s="22"/>
      <c r="E26" s="136"/>
      <c r="F26" s="133"/>
      <c r="G26" s="69"/>
      <c r="H26" s="60"/>
      <c r="I26" s="60"/>
      <c r="J26" s="61"/>
      <c r="K26" s="69"/>
      <c r="L26" s="61"/>
      <c r="M26" s="85"/>
      <c r="N26" s="69"/>
      <c r="O26" s="60"/>
      <c r="P26" s="60"/>
      <c r="Q26" s="60"/>
      <c r="R26" s="61"/>
      <c r="S26" s="85"/>
      <c r="T26" s="151"/>
      <c r="U26" s="69"/>
      <c r="V26" s="59"/>
      <c r="W26" s="59"/>
      <c r="X26" s="59"/>
      <c r="Y26" s="60"/>
      <c r="Z26" s="23"/>
      <c r="AA26" s="23"/>
      <c r="AB26" s="22"/>
      <c r="AC26" s="120"/>
      <c r="AD26" s="25">
        <f t="shared" si="0"/>
        <v>15</v>
      </c>
      <c r="AE26" s="5"/>
    </row>
    <row r="27" spans="1:31" s="6" customFormat="1" ht="24" customHeight="1">
      <c r="A27" s="4"/>
      <c r="B27" s="26">
        <f t="shared" ref="B27:AB27" si="1">SUM(B12:B26)</f>
        <v>0</v>
      </c>
      <c r="C27" s="31">
        <f t="shared" si="1"/>
        <v>0</v>
      </c>
      <c r="D27" s="29">
        <f t="shared" si="1"/>
        <v>0</v>
      </c>
      <c r="E27" s="135">
        <f t="shared" si="1"/>
        <v>0</v>
      </c>
      <c r="F27" s="27">
        <f t="shared" si="1"/>
        <v>0</v>
      </c>
      <c r="G27" s="30">
        <f t="shared" si="1"/>
        <v>0</v>
      </c>
      <c r="H27" s="31">
        <f t="shared" si="1"/>
        <v>0</v>
      </c>
      <c r="I27" s="31">
        <f t="shared" si="1"/>
        <v>0</v>
      </c>
      <c r="J27" s="29">
        <f t="shared" si="1"/>
        <v>0</v>
      </c>
      <c r="K27" s="30">
        <f t="shared" si="1"/>
        <v>0</v>
      </c>
      <c r="L27" s="29">
        <f t="shared" si="1"/>
        <v>0</v>
      </c>
      <c r="M27" s="103">
        <f t="shared" si="1"/>
        <v>0</v>
      </c>
      <c r="N27" s="30">
        <f t="shared" si="1"/>
        <v>0</v>
      </c>
      <c r="O27" s="31">
        <f t="shared" si="1"/>
        <v>0</v>
      </c>
      <c r="P27" s="31">
        <f t="shared" si="1"/>
        <v>0</v>
      </c>
      <c r="Q27" s="31">
        <f t="shared" si="1"/>
        <v>0</v>
      </c>
      <c r="R27" s="29">
        <f t="shared" si="1"/>
        <v>0</v>
      </c>
      <c r="S27" s="103">
        <f t="shared" si="1"/>
        <v>0</v>
      </c>
      <c r="T27" s="106">
        <f t="shared" si="1"/>
        <v>0</v>
      </c>
      <c r="U27" s="30">
        <f t="shared" si="1"/>
        <v>0</v>
      </c>
      <c r="V27" s="31">
        <f t="shared" si="1"/>
        <v>0</v>
      </c>
      <c r="W27" s="31">
        <f t="shared" si="1"/>
        <v>0</v>
      </c>
      <c r="X27" s="31">
        <f t="shared" si="1"/>
        <v>0</v>
      </c>
      <c r="Y27" s="31">
        <f t="shared" si="1"/>
        <v>0</v>
      </c>
      <c r="Z27" s="31">
        <f t="shared" si="1"/>
        <v>0</v>
      </c>
      <c r="AA27" s="31">
        <f t="shared" si="1"/>
        <v>0</v>
      </c>
      <c r="AB27" s="29">
        <f t="shared" si="1"/>
        <v>0</v>
      </c>
      <c r="AC27" s="315" t="s">
        <v>4</v>
      </c>
      <c r="AD27" s="316"/>
      <c r="AE27" s="5"/>
    </row>
    <row r="28" spans="1:31" s="6" customFormat="1" ht="24" customHeight="1">
      <c r="A28" s="4"/>
      <c r="B28" s="137"/>
      <c r="C28" s="23"/>
      <c r="D28" s="22"/>
      <c r="E28" s="136"/>
      <c r="F28" s="65"/>
      <c r="G28" s="67"/>
      <c r="H28" s="23"/>
      <c r="I28" s="23"/>
      <c r="J28" s="22"/>
      <c r="K28" s="67"/>
      <c r="L28" s="22"/>
      <c r="M28" s="118"/>
      <c r="N28" s="67"/>
      <c r="O28" s="23"/>
      <c r="P28" s="23"/>
      <c r="Q28" s="23"/>
      <c r="R28" s="22"/>
      <c r="S28" s="118"/>
      <c r="T28" s="152"/>
      <c r="U28" s="67"/>
      <c r="V28" s="23"/>
      <c r="W28" s="23"/>
      <c r="X28" s="23"/>
      <c r="Y28" s="23"/>
      <c r="Z28" s="23"/>
      <c r="AA28" s="23"/>
      <c r="AB28" s="22"/>
      <c r="AC28" s="317" t="s">
        <v>3</v>
      </c>
      <c r="AD28" s="318"/>
      <c r="AE28" s="5"/>
    </row>
    <row r="29" spans="1:31" s="6" customFormat="1" ht="24" customHeight="1" thickBot="1">
      <c r="A29" s="4"/>
      <c r="B29" s="321" t="s">
        <v>107</v>
      </c>
      <c r="C29" s="34">
        <f t="shared" ref="C29:AB29" si="2">IF(SUM(C27:C28)=0,0,IF(C28=0,1*100.0001,IF(C27=0,1*-100.0001,(C27/C28*100-100))))</f>
        <v>0</v>
      </c>
      <c r="D29" s="32">
        <f t="shared" si="2"/>
        <v>0</v>
      </c>
      <c r="E29" s="33">
        <f t="shared" si="2"/>
        <v>0</v>
      </c>
      <c r="F29" s="32">
        <f t="shared" si="2"/>
        <v>0</v>
      </c>
      <c r="G29" s="33">
        <f t="shared" si="2"/>
        <v>0</v>
      </c>
      <c r="H29" s="34">
        <f t="shared" si="2"/>
        <v>0</v>
      </c>
      <c r="I29" s="34">
        <f t="shared" si="2"/>
        <v>0</v>
      </c>
      <c r="J29" s="32">
        <f t="shared" si="2"/>
        <v>0</v>
      </c>
      <c r="K29" s="33">
        <f t="shared" si="2"/>
        <v>0</v>
      </c>
      <c r="L29" s="32">
        <f t="shared" si="2"/>
        <v>0</v>
      </c>
      <c r="M29" s="104">
        <f t="shared" si="2"/>
        <v>0</v>
      </c>
      <c r="N29" s="33">
        <f t="shared" si="2"/>
        <v>0</v>
      </c>
      <c r="O29" s="34">
        <f t="shared" si="2"/>
        <v>0</v>
      </c>
      <c r="P29" s="34">
        <f t="shared" si="2"/>
        <v>0</v>
      </c>
      <c r="Q29" s="34">
        <f t="shared" si="2"/>
        <v>0</v>
      </c>
      <c r="R29" s="32">
        <f t="shared" si="2"/>
        <v>0</v>
      </c>
      <c r="S29" s="104">
        <f t="shared" si="2"/>
        <v>0</v>
      </c>
      <c r="T29" s="322">
        <f t="shared" ref="T29:AA29" si="3">T27-T28</f>
        <v>0</v>
      </c>
      <c r="U29" s="323">
        <f t="shared" si="3"/>
        <v>0</v>
      </c>
      <c r="V29" s="324">
        <f t="shared" si="3"/>
        <v>0</v>
      </c>
      <c r="W29" s="324">
        <f t="shared" si="3"/>
        <v>0</v>
      </c>
      <c r="X29" s="324">
        <f t="shared" si="3"/>
        <v>0</v>
      </c>
      <c r="Y29" s="324">
        <f t="shared" si="3"/>
        <v>0</v>
      </c>
      <c r="Z29" s="324">
        <f t="shared" si="3"/>
        <v>0</v>
      </c>
      <c r="AA29" s="324">
        <f t="shared" si="3"/>
        <v>0</v>
      </c>
      <c r="AB29" s="325">
        <f>AB27-AB28</f>
        <v>0</v>
      </c>
      <c r="AC29" s="319" t="s">
        <v>17</v>
      </c>
      <c r="AD29" s="320"/>
      <c r="AE29" s="5"/>
    </row>
    <row r="30" spans="1:31" s="6" customFormat="1" ht="4.3499999999999996" customHeight="1" thickBot="1">
      <c r="A30" s="8"/>
      <c r="B30" s="46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9"/>
    </row>
    <row r="31" spans="1:31" ht="18" thickTop="1"/>
    <row r="36" spans="9:12">
      <c r="I36" s="257"/>
      <c r="J36" s="257"/>
      <c r="K36" s="257"/>
      <c r="L36" s="257"/>
    </row>
  </sheetData>
  <sheetProtection algorithmName="SHA-512" hashValue="U9HPSFNJFUl+/0cEjV8WFITv9vnqrDbApv4SgN7UBMJuXk3lnhSBDCZhVa8cX0uHsP5XC6cz/04zV8qwi71Gqw==" saltValue="tQhTinmZkjThe46ttCwd7A==" spinCount="100000" sheet="1" formatCells="0" formatColumns="0" formatRows="0" insertColumns="0" insertRows="0" insertHyperlinks="0" deleteColumns="0" deleteRows="0" sort="0" autoFilter="0" pivotTables="0"/>
  <mergeCells count="53">
    <mergeCell ref="Z5:AD5"/>
    <mergeCell ref="A1:AE1"/>
    <mergeCell ref="B2:F2"/>
    <mergeCell ref="H2:X4"/>
    <mergeCell ref="Z2:AD2"/>
    <mergeCell ref="B3:F3"/>
    <mergeCell ref="Z3:AD3"/>
    <mergeCell ref="Z4:AD4"/>
    <mergeCell ref="B5:F5"/>
    <mergeCell ref="I5:K5"/>
    <mergeCell ref="L5:N5"/>
    <mergeCell ref="Q5:S5"/>
    <mergeCell ref="T5:V5"/>
    <mergeCell ref="B6:F7"/>
    <mergeCell ref="Z6:AD7"/>
    <mergeCell ref="H7:X7"/>
    <mergeCell ref="B9:D9"/>
    <mergeCell ref="E9:F9"/>
    <mergeCell ref="G9:J9"/>
    <mergeCell ref="K9:L9"/>
    <mergeCell ref="M9:R9"/>
    <mergeCell ref="BV14:CA14"/>
    <mergeCell ref="T10:T11"/>
    <mergeCell ref="AC10:AC11"/>
    <mergeCell ref="AD10:AD11"/>
    <mergeCell ref="AL11:AS11"/>
    <mergeCell ref="AX11:BQ13"/>
    <mergeCell ref="BV11:CA11"/>
    <mergeCell ref="AL12:AS12"/>
    <mergeCell ref="BV12:CA12"/>
    <mergeCell ref="AL14:AS14"/>
    <mergeCell ref="AX14:AZ14"/>
    <mergeCell ref="BA14:BE14"/>
    <mergeCell ref="BJ14:BM14"/>
    <mergeCell ref="BN14:BQ14"/>
    <mergeCell ref="AL15:AS16"/>
    <mergeCell ref="BV15:CA16"/>
    <mergeCell ref="AW16:BR16"/>
    <mergeCell ref="AC27:AD27"/>
    <mergeCell ref="AC28:AD28"/>
    <mergeCell ref="U9:AB9"/>
    <mergeCell ref="U10:AB10"/>
    <mergeCell ref="C30:AD30"/>
    <mergeCell ref="I36:J36"/>
    <mergeCell ref="K36:L36"/>
    <mergeCell ref="AC29:AD29"/>
    <mergeCell ref="S10:S11"/>
    <mergeCell ref="B10:D10"/>
    <mergeCell ref="E10:F10"/>
    <mergeCell ref="G10:J10"/>
    <mergeCell ref="K10:L10"/>
    <mergeCell ref="M10:M11"/>
    <mergeCell ref="N10:R10"/>
  </mergeCells>
  <conditionalFormatting sqref="T29:AB29">
    <cfRule type="cellIs" dxfId="6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A36"/>
  <sheetViews>
    <sheetView showGridLines="0" zoomScaleNormal="100" zoomScaleSheetLayoutView="100" workbookViewId="0">
      <selection activeCell="M36" sqref="M36:N36"/>
    </sheetView>
  </sheetViews>
  <sheetFormatPr defaultColWidth="9.28515625" defaultRowHeight="17.25"/>
  <cols>
    <col min="1" max="1" width="0.85546875" style="100" customWidth="1"/>
    <col min="2" max="28" width="4.85546875" style="100" customWidth="1"/>
    <col min="29" max="29" width="9.85546875" style="100" customWidth="1"/>
    <col min="30" max="30" width="3.5703125" style="100" customWidth="1"/>
    <col min="31" max="31" width="0.7109375" style="100" customWidth="1"/>
    <col min="32" max="16384" width="9.28515625" style="100"/>
  </cols>
  <sheetData>
    <row r="1" spans="1:79" ht="5.25" customHeight="1" thickTop="1" thickBot="1">
      <c r="A1" s="223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5"/>
    </row>
    <row r="2" spans="1:79" ht="24.95" customHeight="1">
      <c r="A2" s="1"/>
      <c r="B2" s="212" t="s">
        <v>108</v>
      </c>
      <c r="C2" s="213"/>
      <c r="D2" s="213"/>
      <c r="E2" s="213"/>
      <c r="F2" s="214"/>
      <c r="G2" s="10"/>
      <c r="H2" s="232" t="s">
        <v>95</v>
      </c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Z2" s="226" t="s">
        <v>19</v>
      </c>
      <c r="AA2" s="227"/>
      <c r="AB2" s="227"/>
      <c r="AC2" s="227"/>
      <c r="AD2" s="228"/>
      <c r="AE2" s="2"/>
    </row>
    <row r="3" spans="1:79" ht="24.95" customHeight="1" thickBot="1">
      <c r="A3" s="1"/>
      <c r="B3" s="206"/>
      <c r="C3" s="207"/>
      <c r="D3" s="207"/>
      <c r="E3" s="207"/>
      <c r="F3" s="208"/>
      <c r="G3" s="10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Z3" s="300"/>
      <c r="AA3" s="301"/>
      <c r="AB3" s="301"/>
      <c r="AC3" s="301"/>
      <c r="AD3" s="302"/>
      <c r="AE3" s="2"/>
    </row>
    <row r="4" spans="1:79" ht="5.0999999999999996" customHeight="1" thickBot="1">
      <c r="A4" s="1"/>
      <c r="F4" s="10"/>
      <c r="G4" s="10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Z4" s="303"/>
      <c r="AA4" s="303"/>
      <c r="AB4" s="303"/>
      <c r="AC4" s="303"/>
      <c r="AD4" s="303"/>
      <c r="AE4" s="2"/>
    </row>
    <row r="5" spans="1:79" ht="24.95" customHeight="1">
      <c r="A5" s="1"/>
      <c r="B5" s="212" t="s">
        <v>62</v>
      </c>
      <c r="C5" s="213"/>
      <c r="D5" s="213"/>
      <c r="E5" s="213"/>
      <c r="F5" s="214"/>
      <c r="G5" s="12"/>
      <c r="I5" s="215"/>
      <c r="J5" s="216"/>
      <c r="K5" s="217"/>
      <c r="L5" s="275" t="s">
        <v>0</v>
      </c>
      <c r="M5" s="276"/>
      <c r="N5" s="276"/>
      <c r="O5" s="101"/>
      <c r="P5" s="101"/>
      <c r="Q5" s="220"/>
      <c r="R5" s="221"/>
      <c r="S5" s="222"/>
      <c r="T5" s="275" t="s">
        <v>10</v>
      </c>
      <c r="U5" s="299"/>
      <c r="V5" s="299"/>
      <c r="W5" s="102"/>
      <c r="X5" s="115"/>
      <c r="Y5" s="12"/>
      <c r="Z5" s="226" t="s">
        <v>97</v>
      </c>
      <c r="AA5" s="227"/>
      <c r="AB5" s="227"/>
      <c r="AC5" s="227"/>
      <c r="AD5" s="228"/>
      <c r="AE5" s="2"/>
    </row>
    <row r="6" spans="1:79" ht="5.0999999999999996" customHeight="1">
      <c r="A6" s="1"/>
      <c r="B6" s="203"/>
      <c r="C6" s="204"/>
      <c r="D6" s="204"/>
      <c r="E6" s="204"/>
      <c r="F6" s="205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X6" s="12"/>
      <c r="Y6" s="12"/>
      <c r="Z6" s="304"/>
      <c r="AA6" s="305"/>
      <c r="AB6" s="305"/>
      <c r="AC6" s="305"/>
      <c r="AD6" s="306"/>
      <c r="AE6" s="2"/>
    </row>
    <row r="7" spans="1:79" ht="22.35" customHeight="1" thickBot="1">
      <c r="A7" s="1"/>
      <c r="B7" s="206"/>
      <c r="C7" s="207"/>
      <c r="D7" s="207"/>
      <c r="E7" s="207"/>
      <c r="F7" s="208"/>
      <c r="H7" s="209" t="s">
        <v>5</v>
      </c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1"/>
      <c r="Y7" s="12"/>
      <c r="Z7" s="307"/>
      <c r="AA7" s="308"/>
      <c r="AB7" s="308"/>
      <c r="AC7" s="308"/>
      <c r="AD7" s="309"/>
      <c r="AE7" s="2"/>
    </row>
    <row r="8" spans="1:79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2"/>
    </row>
    <row r="9" spans="1:79" s="6" customFormat="1" ht="14.25" customHeight="1">
      <c r="A9" s="4"/>
      <c r="B9" s="187">
        <v>6</v>
      </c>
      <c r="C9" s="188"/>
      <c r="D9" s="189"/>
      <c r="E9" s="190">
        <v>5</v>
      </c>
      <c r="F9" s="188"/>
      <c r="G9" s="191">
        <v>4</v>
      </c>
      <c r="H9" s="192"/>
      <c r="I9" s="192"/>
      <c r="J9" s="193"/>
      <c r="K9" s="191">
        <v>3</v>
      </c>
      <c r="L9" s="193"/>
      <c r="M9" s="191">
        <v>2</v>
      </c>
      <c r="N9" s="192"/>
      <c r="O9" s="192"/>
      <c r="P9" s="192"/>
      <c r="Q9" s="192"/>
      <c r="R9" s="193"/>
      <c r="S9" s="138">
        <v>1</v>
      </c>
      <c r="T9" s="165"/>
      <c r="U9" s="194"/>
      <c r="V9" s="194"/>
      <c r="W9" s="194"/>
      <c r="X9" s="194"/>
      <c r="Y9" s="194"/>
      <c r="Z9" s="194"/>
      <c r="AA9" s="194"/>
      <c r="AB9" s="195"/>
      <c r="AC9" s="53"/>
      <c r="AD9" s="54"/>
      <c r="AE9" s="5"/>
    </row>
    <row r="10" spans="1:79" s="6" customFormat="1" ht="37.5" customHeight="1">
      <c r="A10" s="7"/>
      <c r="B10" s="171" t="s">
        <v>71</v>
      </c>
      <c r="C10" s="172"/>
      <c r="D10" s="173"/>
      <c r="E10" s="174" t="s">
        <v>72</v>
      </c>
      <c r="F10" s="173"/>
      <c r="G10" s="175" t="s">
        <v>67</v>
      </c>
      <c r="H10" s="176"/>
      <c r="I10" s="176"/>
      <c r="J10" s="177"/>
      <c r="K10" s="175" t="s">
        <v>73</v>
      </c>
      <c r="L10" s="177"/>
      <c r="M10" s="178" t="s">
        <v>68</v>
      </c>
      <c r="N10" s="180" t="s">
        <v>100</v>
      </c>
      <c r="O10" s="181"/>
      <c r="P10" s="181"/>
      <c r="Q10" s="181"/>
      <c r="R10" s="182"/>
      <c r="S10" s="183" t="s">
        <v>101</v>
      </c>
      <c r="T10" s="185" t="s">
        <v>65</v>
      </c>
      <c r="U10" s="196" t="s">
        <v>66</v>
      </c>
      <c r="V10" s="197"/>
      <c r="W10" s="197"/>
      <c r="X10" s="197"/>
      <c r="Y10" s="197"/>
      <c r="Z10" s="197"/>
      <c r="AA10" s="197"/>
      <c r="AB10" s="198"/>
      <c r="AC10" s="242" t="s">
        <v>63</v>
      </c>
      <c r="AD10" s="244" t="s">
        <v>2</v>
      </c>
      <c r="AE10" s="5"/>
    </row>
    <row r="11" spans="1:79" s="6" customFormat="1" ht="120" customHeight="1" thickBot="1">
      <c r="A11" s="7"/>
      <c r="B11" s="139" t="s">
        <v>74</v>
      </c>
      <c r="C11" s="140" t="s">
        <v>75</v>
      </c>
      <c r="D11" s="141" t="s">
        <v>76</v>
      </c>
      <c r="E11" s="131" t="s">
        <v>77</v>
      </c>
      <c r="F11" s="158" t="s">
        <v>78</v>
      </c>
      <c r="G11" s="142" t="s">
        <v>98</v>
      </c>
      <c r="H11" s="143" t="s">
        <v>69</v>
      </c>
      <c r="I11" s="143" t="s">
        <v>70</v>
      </c>
      <c r="J11" s="144" t="s">
        <v>79</v>
      </c>
      <c r="K11" s="145" t="s">
        <v>80</v>
      </c>
      <c r="L11" s="146" t="s">
        <v>81</v>
      </c>
      <c r="M11" s="179"/>
      <c r="N11" s="147" t="s">
        <v>82</v>
      </c>
      <c r="O11" s="166" t="s">
        <v>83</v>
      </c>
      <c r="P11" s="140" t="s">
        <v>84</v>
      </c>
      <c r="Q11" s="140" t="s">
        <v>85</v>
      </c>
      <c r="R11" s="148" t="s">
        <v>86</v>
      </c>
      <c r="S11" s="184"/>
      <c r="T11" s="186"/>
      <c r="U11" s="147" t="s">
        <v>87</v>
      </c>
      <c r="V11" s="140" t="s">
        <v>88</v>
      </c>
      <c r="W11" s="140" t="s">
        <v>89</v>
      </c>
      <c r="X11" s="140" t="s">
        <v>90</v>
      </c>
      <c r="Y11" s="140" t="s">
        <v>91</v>
      </c>
      <c r="Z11" s="140" t="s">
        <v>92</v>
      </c>
      <c r="AA11" s="140" t="s">
        <v>93</v>
      </c>
      <c r="AB11" s="167" t="s">
        <v>94</v>
      </c>
      <c r="AC11" s="243"/>
      <c r="AD11" s="245"/>
      <c r="AE11" s="5"/>
      <c r="AL11" s="255"/>
      <c r="AM11" s="255"/>
      <c r="AN11" s="255"/>
      <c r="AO11" s="255"/>
      <c r="AP11" s="255"/>
      <c r="AQ11" s="255"/>
      <c r="AR11" s="255"/>
      <c r="AS11" s="255"/>
      <c r="AT11" s="55"/>
      <c r="AU11" s="55"/>
      <c r="AV11" s="55"/>
      <c r="AW11" s="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  <c r="BJ11" s="256"/>
      <c r="BK11" s="256"/>
      <c r="BL11" s="256"/>
      <c r="BM11" s="256"/>
      <c r="BN11" s="256"/>
      <c r="BO11" s="256"/>
      <c r="BP11" s="256"/>
      <c r="BQ11" s="256"/>
      <c r="BR11" s="56"/>
      <c r="BS11" s="56"/>
      <c r="BT11" s="56"/>
      <c r="BU11" s="56"/>
      <c r="BV11" s="255"/>
      <c r="BW11" s="255"/>
      <c r="BX11" s="255"/>
      <c r="BY11" s="255"/>
      <c r="BZ11" s="255"/>
      <c r="CA11" s="255"/>
    </row>
    <row r="12" spans="1:79" s="6" customFormat="1" ht="23.1" customHeight="1">
      <c r="A12" s="4"/>
      <c r="B12" s="71"/>
      <c r="C12" s="20"/>
      <c r="D12" s="121"/>
      <c r="E12" s="134"/>
      <c r="F12" s="64"/>
      <c r="G12" s="66"/>
      <c r="H12" s="20"/>
      <c r="I12" s="20"/>
      <c r="J12" s="121"/>
      <c r="K12" s="66"/>
      <c r="L12" s="121"/>
      <c r="M12" s="116"/>
      <c r="N12" s="66"/>
      <c r="O12" s="20"/>
      <c r="P12" s="20"/>
      <c r="Q12" s="20"/>
      <c r="R12" s="121"/>
      <c r="S12" s="116"/>
      <c r="T12" s="149"/>
      <c r="U12" s="66"/>
      <c r="V12" s="20"/>
      <c r="W12" s="20"/>
      <c r="X12" s="20"/>
      <c r="Y12" s="20"/>
      <c r="Z12" s="20"/>
      <c r="AA12" s="20"/>
      <c r="AB12" s="121"/>
      <c r="AC12" s="168" t="s">
        <v>31</v>
      </c>
      <c r="AD12" s="21">
        <v>1</v>
      </c>
      <c r="AE12" s="5"/>
      <c r="AL12" s="310"/>
      <c r="AM12" s="310"/>
      <c r="AN12" s="310"/>
      <c r="AO12" s="310"/>
      <c r="AP12" s="310"/>
      <c r="AQ12" s="310"/>
      <c r="AR12" s="310"/>
      <c r="AS12" s="310"/>
      <c r="AT12" s="55"/>
      <c r="AU12" s="55"/>
      <c r="AV12" s="55"/>
      <c r="AW12" s="55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  <c r="BJ12" s="256"/>
      <c r="BK12" s="256"/>
      <c r="BL12" s="256"/>
      <c r="BM12" s="256"/>
      <c r="BN12" s="256"/>
      <c r="BO12" s="256"/>
      <c r="BP12" s="256"/>
      <c r="BQ12" s="256"/>
      <c r="BR12" s="56"/>
      <c r="BS12" s="56"/>
      <c r="BT12" s="56"/>
      <c r="BU12" s="56"/>
      <c r="BV12" s="310"/>
      <c r="BW12" s="310"/>
      <c r="BX12" s="310"/>
      <c r="BY12" s="310"/>
      <c r="BZ12" s="310"/>
      <c r="CA12" s="310"/>
    </row>
    <row r="13" spans="1:79" s="6" customFormat="1" ht="23.1" customHeight="1">
      <c r="A13" s="4"/>
      <c r="B13" s="72"/>
      <c r="C13" s="20"/>
      <c r="D13" s="121"/>
      <c r="E13" s="134"/>
      <c r="F13" s="64"/>
      <c r="G13" s="66"/>
      <c r="H13" s="20"/>
      <c r="I13" s="20"/>
      <c r="J13" s="121"/>
      <c r="K13" s="66"/>
      <c r="L13" s="121"/>
      <c r="M13" s="116"/>
      <c r="N13" s="66"/>
      <c r="O13" s="20"/>
      <c r="P13" s="20"/>
      <c r="Q13" s="20"/>
      <c r="R13" s="121"/>
      <c r="S13" s="116"/>
      <c r="T13" s="149"/>
      <c r="U13" s="66"/>
      <c r="V13" s="20"/>
      <c r="W13" s="20"/>
      <c r="X13" s="20"/>
      <c r="Y13" s="20"/>
      <c r="Z13" s="20"/>
      <c r="AA13" s="20"/>
      <c r="AB13" s="121"/>
      <c r="AC13" s="168" t="s">
        <v>32</v>
      </c>
      <c r="AD13" s="24">
        <f>AD12+1</f>
        <v>2</v>
      </c>
      <c r="AE13" s="5"/>
      <c r="AL13" s="56"/>
      <c r="AM13" s="56"/>
      <c r="AN13" s="56"/>
      <c r="AO13" s="56"/>
      <c r="AP13" s="56"/>
      <c r="AQ13" s="56"/>
      <c r="AR13" s="56"/>
      <c r="AS13" s="55"/>
      <c r="AT13" s="55"/>
      <c r="AU13" s="55"/>
      <c r="AV13" s="55"/>
      <c r="AW13" s="55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  <c r="BJ13" s="256"/>
      <c r="BK13" s="256"/>
      <c r="BL13" s="256"/>
      <c r="BM13" s="256"/>
      <c r="BN13" s="256"/>
      <c r="BO13" s="256"/>
      <c r="BP13" s="256"/>
      <c r="BQ13" s="2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</row>
    <row r="14" spans="1:79" s="6" customFormat="1" ht="23.1" customHeight="1">
      <c r="A14" s="4"/>
      <c r="B14" s="72"/>
      <c r="C14" s="20"/>
      <c r="D14" s="121"/>
      <c r="E14" s="134"/>
      <c r="F14" s="64"/>
      <c r="G14" s="66"/>
      <c r="H14" s="20"/>
      <c r="I14" s="20"/>
      <c r="J14" s="121"/>
      <c r="K14" s="66"/>
      <c r="L14" s="121"/>
      <c r="M14" s="116"/>
      <c r="N14" s="66"/>
      <c r="O14" s="20"/>
      <c r="P14" s="20"/>
      <c r="Q14" s="20"/>
      <c r="R14" s="121"/>
      <c r="S14" s="116"/>
      <c r="T14" s="149"/>
      <c r="U14" s="66"/>
      <c r="V14" s="20"/>
      <c r="W14" s="20"/>
      <c r="X14" s="20"/>
      <c r="Y14" s="20"/>
      <c r="Z14" s="20"/>
      <c r="AA14" s="20"/>
      <c r="AB14" s="121"/>
      <c r="AC14" s="169" t="s">
        <v>33</v>
      </c>
      <c r="AD14" s="25">
        <f t="shared" ref="AD14:AD26" si="0">AD13+1</f>
        <v>3</v>
      </c>
      <c r="AE14" s="5"/>
      <c r="AL14" s="255"/>
      <c r="AM14" s="255"/>
      <c r="AN14" s="255"/>
      <c r="AO14" s="255"/>
      <c r="AP14" s="255"/>
      <c r="AQ14" s="255"/>
      <c r="AR14" s="255"/>
      <c r="AS14" s="255"/>
      <c r="AT14" s="57"/>
      <c r="AU14" s="57"/>
      <c r="AV14" s="57"/>
      <c r="AW14" s="57"/>
      <c r="AX14" s="311"/>
      <c r="AY14" s="311"/>
      <c r="AZ14" s="311"/>
      <c r="BA14" s="312"/>
      <c r="BB14" s="312"/>
      <c r="BC14" s="312"/>
      <c r="BD14" s="312"/>
      <c r="BE14" s="312"/>
      <c r="BF14" s="58"/>
      <c r="BG14" s="58"/>
      <c r="BH14" s="58"/>
      <c r="BI14" s="58"/>
      <c r="BJ14" s="313"/>
      <c r="BK14" s="313"/>
      <c r="BL14" s="313"/>
      <c r="BM14" s="313"/>
      <c r="BN14" s="312"/>
      <c r="BO14" s="312"/>
      <c r="BP14" s="312"/>
      <c r="BQ14" s="312"/>
      <c r="BR14" s="57"/>
      <c r="BS14" s="57"/>
      <c r="BT14" s="57"/>
      <c r="BU14" s="57"/>
      <c r="BV14" s="255"/>
      <c r="BW14" s="255"/>
      <c r="BX14" s="255"/>
      <c r="BY14" s="255"/>
      <c r="BZ14" s="255"/>
      <c r="CA14" s="255"/>
    </row>
    <row r="15" spans="1:79" s="6" customFormat="1" ht="23.1" customHeight="1">
      <c r="A15" s="4"/>
      <c r="B15" s="72"/>
      <c r="C15" s="20"/>
      <c r="D15" s="121"/>
      <c r="E15" s="134"/>
      <c r="F15" s="64"/>
      <c r="G15" s="66"/>
      <c r="H15" s="20"/>
      <c r="I15" s="20"/>
      <c r="J15" s="121"/>
      <c r="K15" s="66"/>
      <c r="L15" s="121"/>
      <c r="M15" s="116"/>
      <c r="N15" s="66"/>
      <c r="O15" s="20"/>
      <c r="P15" s="20"/>
      <c r="Q15" s="20"/>
      <c r="R15" s="121"/>
      <c r="S15" s="116"/>
      <c r="T15" s="149"/>
      <c r="U15" s="66"/>
      <c r="V15" s="20"/>
      <c r="W15" s="20"/>
      <c r="X15" s="20"/>
      <c r="Y15" s="20"/>
      <c r="Z15" s="20"/>
      <c r="AA15" s="20"/>
      <c r="AB15" s="121"/>
      <c r="AC15" s="170" t="s">
        <v>37</v>
      </c>
      <c r="AD15" s="25">
        <f t="shared" si="0"/>
        <v>4</v>
      </c>
      <c r="AE15" s="5"/>
      <c r="AL15" s="268"/>
      <c r="AM15" s="268"/>
      <c r="AN15" s="268"/>
      <c r="AO15" s="268"/>
      <c r="AP15" s="268"/>
      <c r="AQ15" s="268"/>
      <c r="AR15" s="268"/>
      <c r="AS15" s="268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6"/>
      <c r="BQ15" s="56"/>
      <c r="BR15" s="57"/>
      <c r="BS15" s="57"/>
      <c r="BT15" s="57"/>
      <c r="BU15" s="57"/>
      <c r="BV15" s="310"/>
      <c r="BW15" s="310"/>
      <c r="BX15" s="310"/>
      <c r="BY15" s="310"/>
      <c r="BZ15" s="310"/>
      <c r="CA15" s="310"/>
    </row>
    <row r="16" spans="1:79" s="6" customFormat="1" ht="23.1" customHeight="1">
      <c r="A16" s="4"/>
      <c r="B16" s="72"/>
      <c r="C16" s="20"/>
      <c r="D16" s="121"/>
      <c r="E16" s="134"/>
      <c r="F16" s="64"/>
      <c r="G16" s="66"/>
      <c r="H16" s="20"/>
      <c r="I16" s="20"/>
      <c r="J16" s="121"/>
      <c r="K16" s="66"/>
      <c r="L16" s="121"/>
      <c r="M16" s="116"/>
      <c r="N16" s="66"/>
      <c r="O16" s="20"/>
      <c r="P16" s="20"/>
      <c r="Q16" s="20"/>
      <c r="R16" s="121"/>
      <c r="S16" s="116"/>
      <c r="T16" s="149"/>
      <c r="U16" s="66"/>
      <c r="V16" s="20"/>
      <c r="W16" s="20"/>
      <c r="X16" s="20"/>
      <c r="Y16" s="20"/>
      <c r="Z16" s="20"/>
      <c r="AA16" s="20"/>
      <c r="AB16" s="121"/>
      <c r="AC16" s="170" t="s">
        <v>34</v>
      </c>
      <c r="AD16" s="25">
        <f t="shared" si="0"/>
        <v>5</v>
      </c>
      <c r="AE16" s="5"/>
      <c r="AL16" s="268"/>
      <c r="AM16" s="268"/>
      <c r="AN16" s="268"/>
      <c r="AO16" s="268"/>
      <c r="AP16" s="268"/>
      <c r="AQ16" s="268"/>
      <c r="AR16" s="268"/>
      <c r="AS16" s="268"/>
      <c r="AT16" s="56"/>
      <c r="AU16" s="56"/>
      <c r="AV16" s="56"/>
      <c r="AW16" s="314"/>
      <c r="AX16" s="314"/>
      <c r="AY16" s="314"/>
      <c r="AZ16" s="314"/>
      <c r="BA16" s="314"/>
      <c r="BB16" s="314"/>
      <c r="BC16" s="314"/>
      <c r="BD16" s="314"/>
      <c r="BE16" s="314"/>
      <c r="BF16" s="314"/>
      <c r="BG16" s="314"/>
      <c r="BH16" s="314"/>
      <c r="BI16" s="314"/>
      <c r="BJ16" s="314"/>
      <c r="BK16" s="314"/>
      <c r="BL16" s="314"/>
      <c r="BM16" s="314"/>
      <c r="BN16" s="314"/>
      <c r="BO16" s="314"/>
      <c r="BP16" s="314"/>
      <c r="BQ16" s="314"/>
      <c r="BR16" s="314"/>
      <c r="BS16" s="57"/>
      <c r="BT16" s="57"/>
      <c r="BU16" s="57"/>
      <c r="BV16" s="310"/>
      <c r="BW16" s="310"/>
      <c r="BX16" s="310"/>
      <c r="BY16" s="310"/>
      <c r="BZ16" s="310"/>
      <c r="CA16" s="310"/>
    </row>
    <row r="17" spans="1:31" s="6" customFormat="1" ht="23.1" customHeight="1">
      <c r="A17" s="4"/>
      <c r="B17" s="72"/>
      <c r="C17" s="20"/>
      <c r="D17" s="121"/>
      <c r="E17" s="134"/>
      <c r="F17" s="64"/>
      <c r="G17" s="66"/>
      <c r="H17" s="20"/>
      <c r="I17" s="20"/>
      <c r="J17" s="121"/>
      <c r="K17" s="66"/>
      <c r="L17" s="121"/>
      <c r="M17" s="116"/>
      <c r="N17" s="66"/>
      <c r="O17" s="20"/>
      <c r="P17" s="20"/>
      <c r="Q17" s="20"/>
      <c r="R17" s="121"/>
      <c r="S17" s="116"/>
      <c r="T17" s="149"/>
      <c r="U17" s="66"/>
      <c r="V17" s="20"/>
      <c r="W17" s="20"/>
      <c r="X17" s="20"/>
      <c r="Y17" s="20"/>
      <c r="Z17" s="20"/>
      <c r="AA17" s="20"/>
      <c r="AB17" s="121"/>
      <c r="AC17" s="170" t="s">
        <v>106</v>
      </c>
      <c r="AD17" s="25">
        <f t="shared" si="0"/>
        <v>6</v>
      </c>
      <c r="AE17" s="5"/>
    </row>
    <row r="18" spans="1:31" s="6" customFormat="1" ht="23.1" customHeight="1">
      <c r="A18" s="4"/>
      <c r="B18" s="72"/>
      <c r="C18" s="20"/>
      <c r="D18" s="121"/>
      <c r="E18" s="134"/>
      <c r="F18" s="64"/>
      <c r="G18" s="66"/>
      <c r="H18" s="20"/>
      <c r="I18" s="20"/>
      <c r="J18" s="121"/>
      <c r="K18" s="66"/>
      <c r="L18" s="121"/>
      <c r="M18" s="116"/>
      <c r="N18" s="66"/>
      <c r="O18" s="20"/>
      <c r="P18" s="20"/>
      <c r="Q18" s="20"/>
      <c r="R18" s="121"/>
      <c r="S18" s="116"/>
      <c r="T18" s="149"/>
      <c r="U18" s="66"/>
      <c r="V18" s="20"/>
      <c r="W18" s="20"/>
      <c r="X18" s="20"/>
      <c r="Y18" s="20"/>
      <c r="Z18" s="20"/>
      <c r="AA18" s="20"/>
      <c r="AB18" s="121"/>
      <c r="AC18" s="170" t="s">
        <v>35</v>
      </c>
      <c r="AD18" s="25">
        <f t="shared" si="0"/>
        <v>7</v>
      </c>
      <c r="AE18" s="5"/>
    </row>
    <row r="19" spans="1:31" s="6" customFormat="1" ht="23.1" customHeight="1">
      <c r="A19" s="4"/>
      <c r="B19" s="72"/>
      <c r="C19" s="20"/>
      <c r="D19" s="121"/>
      <c r="E19" s="134"/>
      <c r="F19" s="64"/>
      <c r="G19" s="66"/>
      <c r="H19" s="20"/>
      <c r="I19" s="20"/>
      <c r="J19" s="121"/>
      <c r="K19" s="66"/>
      <c r="L19" s="121"/>
      <c r="M19" s="116"/>
      <c r="N19" s="66"/>
      <c r="O19" s="20"/>
      <c r="P19" s="20"/>
      <c r="Q19" s="20"/>
      <c r="R19" s="121"/>
      <c r="S19" s="116"/>
      <c r="T19" s="149"/>
      <c r="U19" s="66"/>
      <c r="V19" s="20"/>
      <c r="W19" s="20"/>
      <c r="X19" s="20"/>
      <c r="Y19" s="20"/>
      <c r="Z19" s="20"/>
      <c r="AA19" s="20"/>
      <c r="AB19" s="121"/>
      <c r="AC19" s="170" t="s">
        <v>36</v>
      </c>
      <c r="AD19" s="25">
        <f t="shared" si="0"/>
        <v>8</v>
      </c>
      <c r="AE19" s="5"/>
    </row>
    <row r="20" spans="1:31" s="6" customFormat="1" ht="23.1" customHeight="1" thickBot="1">
      <c r="A20" s="4"/>
      <c r="B20" s="72"/>
      <c r="C20" s="20"/>
      <c r="D20" s="121"/>
      <c r="E20" s="134"/>
      <c r="F20" s="64"/>
      <c r="G20" s="66"/>
      <c r="H20" s="20"/>
      <c r="I20" s="20"/>
      <c r="J20" s="121"/>
      <c r="K20" s="66"/>
      <c r="L20" s="121"/>
      <c r="M20" s="116"/>
      <c r="N20" s="66"/>
      <c r="O20" s="20"/>
      <c r="P20" s="20"/>
      <c r="Q20" s="20"/>
      <c r="R20" s="121"/>
      <c r="S20" s="116"/>
      <c r="T20" s="149"/>
      <c r="U20" s="66"/>
      <c r="V20" s="20"/>
      <c r="W20" s="20"/>
      <c r="X20" s="20"/>
      <c r="Y20" s="20"/>
      <c r="Z20" s="20"/>
      <c r="AA20" s="20"/>
      <c r="AB20" s="121"/>
      <c r="AC20" s="120"/>
      <c r="AD20" s="25">
        <f t="shared" si="0"/>
        <v>9</v>
      </c>
      <c r="AE20" s="5"/>
    </row>
    <row r="21" spans="1:31" s="6" customFormat="1" ht="27" hidden="1" customHeight="1">
      <c r="A21" s="4"/>
      <c r="B21" s="72"/>
      <c r="C21" s="20"/>
      <c r="D21" s="121"/>
      <c r="E21" s="134"/>
      <c r="F21" s="132"/>
      <c r="G21" s="68"/>
      <c r="H21" s="59"/>
      <c r="I21" s="59"/>
      <c r="J21" s="70"/>
      <c r="K21" s="68"/>
      <c r="L21" s="70"/>
      <c r="M21" s="117"/>
      <c r="N21" s="68"/>
      <c r="O21" s="59"/>
      <c r="P21" s="59"/>
      <c r="Q21" s="59"/>
      <c r="R21" s="70"/>
      <c r="S21" s="117"/>
      <c r="T21" s="150"/>
      <c r="U21" s="68"/>
      <c r="V21" s="59"/>
      <c r="W21" s="59"/>
      <c r="X21" s="59"/>
      <c r="Y21" s="59"/>
      <c r="Z21" s="20"/>
      <c r="AA21" s="20"/>
      <c r="AB21" s="121"/>
      <c r="AC21" s="120"/>
      <c r="AD21" s="25">
        <f t="shared" si="0"/>
        <v>10</v>
      </c>
      <c r="AE21" s="5"/>
    </row>
    <row r="22" spans="1:31" s="6" customFormat="1" ht="27" hidden="1" customHeight="1">
      <c r="A22" s="4"/>
      <c r="B22" s="137"/>
      <c r="C22" s="23"/>
      <c r="D22" s="22"/>
      <c r="E22" s="136"/>
      <c r="F22" s="133"/>
      <c r="G22" s="69"/>
      <c r="H22" s="60"/>
      <c r="I22" s="60"/>
      <c r="J22" s="61"/>
      <c r="K22" s="69"/>
      <c r="L22" s="61"/>
      <c r="M22" s="85"/>
      <c r="N22" s="69"/>
      <c r="O22" s="60"/>
      <c r="P22" s="60"/>
      <c r="Q22" s="60"/>
      <c r="R22" s="61"/>
      <c r="S22" s="85"/>
      <c r="T22" s="151"/>
      <c r="U22" s="69"/>
      <c r="V22" s="59"/>
      <c r="W22" s="59"/>
      <c r="X22" s="59"/>
      <c r="Y22" s="60"/>
      <c r="Z22" s="23"/>
      <c r="AA22" s="23"/>
      <c r="AB22" s="22"/>
      <c r="AC22" s="120"/>
      <c r="AD22" s="25">
        <f t="shared" si="0"/>
        <v>11</v>
      </c>
      <c r="AE22" s="5"/>
    </row>
    <row r="23" spans="1:31" s="6" customFormat="1" ht="27" hidden="1" customHeight="1">
      <c r="A23" s="4"/>
      <c r="B23" s="137"/>
      <c r="C23" s="23"/>
      <c r="D23" s="22"/>
      <c r="E23" s="136"/>
      <c r="F23" s="133"/>
      <c r="G23" s="69"/>
      <c r="H23" s="60"/>
      <c r="I23" s="60"/>
      <c r="J23" s="61"/>
      <c r="K23" s="69"/>
      <c r="L23" s="61"/>
      <c r="M23" s="85"/>
      <c r="N23" s="69"/>
      <c r="O23" s="60"/>
      <c r="P23" s="60"/>
      <c r="Q23" s="60"/>
      <c r="R23" s="61"/>
      <c r="S23" s="85"/>
      <c r="T23" s="151"/>
      <c r="U23" s="69"/>
      <c r="V23" s="59"/>
      <c r="W23" s="59"/>
      <c r="X23" s="59"/>
      <c r="Y23" s="60"/>
      <c r="Z23" s="23"/>
      <c r="AA23" s="23"/>
      <c r="AB23" s="22"/>
      <c r="AC23" s="120"/>
      <c r="AD23" s="25">
        <f t="shared" si="0"/>
        <v>12</v>
      </c>
      <c r="AE23" s="5"/>
    </row>
    <row r="24" spans="1:31" s="6" customFormat="1" ht="27" hidden="1" customHeight="1">
      <c r="A24" s="4"/>
      <c r="B24" s="137"/>
      <c r="C24" s="23"/>
      <c r="D24" s="22"/>
      <c r="E24" s="136"/>
      <c r="F24" s="133"/>
      <c r="G24" s="69"/>
      <c r="H24" s="60"/>
      <c r="I24" s="60"/>
      <c r="J24" s="61"/>
      <c r="K24" s="69"/>
      <c r="L24" s="61"/>
      <c r="M24" s="85"/>
      <c r="N24" s="69"/>
      <c r="O24" s="60"/>
      <c r="P24" s="60"/>
      <c r="Q24" s="60"/>
      <c r="R24" s="61"/>
      <c r="S24" s="85"/>
      <c r="T24" s="151"/>
      <c r="U24" s="69"/>
      <c r="V24" s="59"/>
      <c r="W24" s="59"/>
      <c r="X24" s="59"/>
      <c r="Y24" s="60"/>
      <c r="Z24" s="23"/>
      <c r="AA24" s="23"/>
      <c r="AB24" s="22"/>
      <c r="AC24" s="120"/>
      <c r="AD24" s="25">
        <f t="shared" si="0"/>
        <v>13</v>
      </c>
      <c r="AE24" s="5"/>
    </row>
    <row r="25" spans="1:31" s="6" customFormat="1" ht="27" hidden="1" customHeight="1">
      <c r="A25" s="4"/>
      <c r="B25" s="137"/>
      <c r="C25" s="23"/>
      <c r="D25" s="22"/>
      <c r="E25" s="136"/>
      <c r="F25" s="133"/>
      <c r="G25" s="69"/>
      <c r="H25" s="60"/>
      <c r="I25" s="60"/>
      <c r="J25" s="61"/>
      <c r="K25" s="69"/>
      <c r="L25" s="61"/>
      <c r="M25" s="85"/>
      <c r="N25" s="69"/>
      <c r="O25" s="60"/>
      <c r="P25" s="60"/>
      <c r="Q25" s="60"/>
      <c r="R25" s="61"/>
      <c r="S25" s="85"/>
      <c r="T25" s="151"/>
      <c r="U25" s="69"/>
      <c r="V25" s="59"/>
      <c r="W25" s="59"/>
      <c r="X25" s="59"/>
      <c r="Y25" s="60"/>
      <c r="Z25" s="23"/>
      <c r="AA25" s="23"/>
      <c r="AB25" s="22"/>
      <c r="AC25" s="120"/>
      <c r="AD25" s="25">
        <f t="shared" si="0"/>
        <v>14</v>
      </c>
      <c r="AE25" s="5"/>
    </row>
    <row r="26" spans="1:31" s="6" customFormat="1" ht="27" hidden="1" customHeight="1" thickBot="1">
      <c r="A26" s="4"/>
      <c r="B26" s="137"/>
      <c r="C26" s="23"/>
      <c r="D26" s="22"/>
      <c r="E26" s="136"/>
      <c r="F26" s="133"/>
      <c r="G26" s="69"/>
      <c r="H26" s="60"/>
      <c r="I26" s="60"/>
      <c r="J26" s="61"/>
      <c r="K26" s="69"/>
      <c r="L26" s="61"/>
      <c r="M26" s="85"/>
      <c r="N26" s="69"/>
      <c r="O26" s="60"/>
      <c r="P26" s="60"/>
      <c r="Q26" s="60"/>
      <c r="R26" s="61"/>
      <c r="S26" s="85"/>
      <c r="T26" s="151"/>
      <c r="U26" s="69"/>
      <c r="V26" s="59"/>
      <c r="W26" s="59"/>
      <c r="X26" s="59"/>
      <c r="Y26" s="60"/>
      <c r="Z26" s="23"/>
      <c r="AA26" s="23"/>
      <c r="AB26" s="22"/>
      <c r="AC26" s="120"/>
      <c r="AD26" s="25">
        <f t="shared" si="0"/>
        <v>15</v>
      </c>
      <c r="AE26" s="5"/>
    </row>
    <row r="27" spans="1:31" s="6" customFormat="1" ht="24" customHeight="1">
      <c r="A27" s="4"/>
      <c r="B27" s="26">
        <f t="shared" ref="B27:AB27" si="1">SUM(B12:B26)</f>
        <v>0</v>
      </c>
      <c r="C27" s="31">
        <f t="shared" si="1"/>
        <v>0</v>
      </c>
      <c r="D27" s="29">
        <f t="shared" si="1"/>
        <v>0</v>
      </c>
      <c r="E27" s="135">
        <f t="shared" si="1"/>
        <v>0</v>
      </c>
      <c r="F27" s="27">
        <f t="shared" si="1"/>
        <v>0</v>
      </c>
      <c r="G27" s="30">
        <f t="shared" si="1"/>
        <v>0</v>
      </c>
      <c r="H27" s="31">
        <f t="shared" si="1"/>
        <v>0</v>
      </c>
      <c r="I27" s="31">
        <f t="shared" si="1"/>
        <v>0</v>
      </c>
      <c r="J27" s="29">
        <f t="shared" si="1"/>
        <v>0</v>
      </c>
      <c r="K27" s="30">
        <f t="shared" si="1"/>
        <v>0</v>
      </c>
      <c r="L27" s="29">
        <f t="shared" si="1"/>
        <v>0</v>
      </c>
      <c r="M27" s="103">
        <f t="shared" si="1"/>
        <v>0</v>
      </c>
      <c r="N27" s="30">
        <f t="shared" si="1"/>
        <v>0</v>
      </c>
      <c r="O27" s="31">
        <f t="shared" si="1"/>
        <v>0</v>
      </c>
      <c r="P27" s="31">
        <f t="shared" si="1"/>
        <v>0</v>
      </c>
      <c r="Q27" s="31">
        <f t="shared" si="1"/>
        <v>0</v>
      </c>
      <c r="R27" s="29">
        <f t="shared" si="1"/>
        <v>0</v>
      </c>
      <c r="S27" s="103">
        <f t="shared" si="1"/>
        <v>0</v>
      </c>
      <c r="T27" s="106">
        <f t="shared" si="1"/>
        <v>0</v>
      </c>
      <c r="U27" s="30">
        <f t="shared" si="1"/>
        <v>0</v>
      </c>
      <c r="V27" s="31">
        <f t="shared" si="1"/>
        <v>0</v>
      </c>
      <c r="W27" s="31">
        <f t="shared" si="1"/>
        <v>0</v>
      </c>
      <c r="X27" s="31">
        <f t="shared" si="1"/>
        <v>0</v>
      </c>
      <c r="Y27" s="31">
        <f t="shared" si="1"/>
        <v>0</v>
      </c>
      <c r="Z27" s="31">
        <f t="shared" si="1"/>
        <v>0</v>
      </c>
      <c r="AA27" s="31">
        <f t="shared" si="1"/>
        <v>0</v>
      </c>
      <c r="AB27" s="29">
        <f t="shared" si="1"/>
        <v>0</v>
      </c>
      <c r="AC27" s="315" t="s">
        <v>4</v>
      </c>
      <c r="AD27" s="316"/>
      <c r="AE27" s="5"/>
    </row>
    <row r="28" spans="1:31" s="6" customFormat="1" ht="24" customHeight="1">
      <c r="A28" s="4"/>
      <c r="B28" s="137"/>
      <c r="C28" s="23"/>
      <c r="D28" s="22"/>
      <c r="E28" s="136"/>
      <c r="F28" s="65"/>
      <c r="G28" s="67"/>
      <c r="H28" s="23"/>
      <c r="I28" s="23"/>
      <c r="J28" s="22"/>
      <c r="K28" s="67"/>
      <c r="L28" s="22"/>
      <c r="M28" s="118"/>
      <c r="N28" s="67"/>
      <c r="O28" s="23"/>
      <c r="P28" s="23"/>
      <c r="Q28" s="23"/>
      <c r="R28" s="22"/>
      <c r="S28" s="118"/>
      <c r="T28" s="152"/>
      <c r="U28" s="67"/>
      <c r="V28" s="23"/>
      <c r="W28" s="23"/>
      <c r="X28" s="23"/>
      <c r="Y28" s="23"/>
      <c r="Z28" s="23"/>
      <c r="AA28" s="23"/>
      <c r="AB28" s="22"/>
      <c r="AC28" s="317" t="s">
        <v>3</v>
      </c>
      <c r="AD28" s="318"/>
      <c r="AE28" s="5"/>
    </row>
    <row r="29" spans="1:31" s="6" customFormat="1" ht="24" customHeight="1" thickBot="1">
      <c r="A29" s="4"/>
      <c r="B29" s="321" t="s">
        <v>107</v>
      </c>
      <c r="C29" s="34">
        <f t="shared" ref="C29:AB29" si="2">IF(SUM(C27:C28)=0,0,IF(C28=0,1*100.0001,IF(C27=0,1*-100.0001,(C27/C28*100-100))))</f>
        <v>0</v>
      </c>
      <c r="D29" s="32">
        <f t="shared" si="2"/>
        <v>0</v>
      </c>
      <c r="E29" s="33">
        <f t="shared" si="2"/>
        <v>0</v>
      </c>
      <c r="F29" s="32">
        <f t="shared" si="2"/>
        <v>0</v>
      </c>
      <c r="G29" s="33">
        <f t="shared" si="2"/>
        <v>0</v>
      </c>
      <c r="H29" s="34">
        <f t="shared" si="2"/>
        <v>0</v>
      </c>
      <c r="I29" s="34">
        <f t="shared" si="2"/>
        <v>0</v>
      </c>
      <c r="J29" s="32">
        <f t="shared" si="2"/>
        <v>0</v>
      </c>
      <c r="K29" s="33">
        <f t="shared" si="2"/>
        <v>0</v>
      </c>
      <c r="L29" s="32">
        <f t="shared" si="2"/>
        <v>0</v>
      </c>
      <c r="M29" s="104">
        <f t="shared" si="2"/>
        <v>0</v>
      </c>
      <c r="N29" s="33">
        <f t="shared" si="2"/>
        <v>0</v>
      </c>
      <c r="O29" s="34">
        <f t="shared" si="2"/>
        <v>0</v>
      </c>
      <c r="P29" s="34">
        <f t="shared" si="2"/>
        <v>0</v>
      </c>
      <c r="Q29" s="34">
        <f t="shared" si="2"/>
        <v>0</v>
      </c>
      <c r="R29" s="32">
        <f t="shared" si="2"/>
        <v>0</v>
      </c>
      <c r="S29" s="104">
        <f t="shared" si="2"/>
        <v>0</v>
      </c>
      <c r="T29" s="322">
        <f t="shared" ref="T29:AA29" si="3">T27-T28</f>
        <v>0</v>
      </c>
      <c r="U29" s="323">
        <f t="shared" si="3"/>
        <v>0</v>
      </c>
      <c r="V29" s="324">
        <f t="shared" si="3"/>
        <v>0</v>
      </c>
      <c r="W29" s="324">
        <f t="shared" si="3"/>
        <v>0</v>
      </c>
      <c r="X29" s="324">
        <f t="shared" si="3"/>
        <v>0</v>
      </c>
      <c r="Y29" s="324">
        <f t="shared" si="3"/>
        <v>0</v>
      </c>
      <c r="Z29" s="324">
        <f t="shared" si="3"/>
        <v>0</v>
      </c>
      <c r="AA29" s="324">
        <f t="shared" si="3"/>
        <v>0</v>
      </c>
      <c r="AB29" s="325">
        <f>AB27-AB28</f>
        <v>0</v>
      </c>
      <c r="AC29" s="319" t="s">
        <v>17</v>
      </c>
      <c r="AD29" s="320"/>
      <c r="AE29" s="5"/>
    </row>
    <row r="30" spans="1:31" s="6" customFormat="1" ht="4.3499999999999996" customHeight="1" thickBot="1">
      <c r="A30" s="8"/>
      <c r="B30" s="46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9"/>
    </row>
    <row r="31" spans="1:31" ht="18" thickTop="1"/>
    <row r="36" spans="9:12">
      <c r="I36" s="257"/>
      <c r="J36" s="257"/>
      <c r="K36" s="257"/>
      <c r="L36" s="257"/>
    </row>
  </sheetData>
  <sheetProtection algorithmName="SHA-512" hashValue="O3zNWMpwEm41X3AnwsoCUTalESu08loYgwML9ZeOQzmatzXFKQuHGeSJ+B1faKj1Y5rLLjutr43fqpVhT8v+TQ==" saltValue="XPnTFLEW+MDX8eq82awlmA==" spinCount="100000" sheet="1" formatCells="0" formatColumns="0" formatRows="0" insertColumns="0" insertRows="0" insertHyperlinks="0" deleteColumns="0" deleteRows="0" sort="0" autoFilter="0" pivotTables="0"/>
  <mergeCells count="53">
    <mergeCell ref="Z5:AD5"/>
    <mergeCell ref="A1:AE1"/>
    <mergeCell ref="B2:F2"/>
    <mergeCell ref="H2:X4"/>
    <mergeCell ref="Z2:AD2"/>
    <mergeCell ref="B3:F3"/>
    <mergeCell ref="Z3:AD3"/>
    <mergeCell ref="Z4:AD4"/>
    <mergeCell ref="B5:F5"/>
    <mergeCell ref="I5:K5"/>
    <mergeCell ref="L5:N5"/>
    <mergeCell ref="Q5:S5"/>
    <mergeCell ref="T5:V5"/>
    <mergeCell ref="B6:F7"/>
    <mergeCell ref="Z6:AD7"/>
    <mergeCell ref="H7:X7"/>
    <mergeCell ref="B9:D9"/>
    <mergeCell ref="E9:F9"/>
    <mergeCell ref="G9:J9"/>
    <mergeCell ref="K9:L9"/>
    <mergeCell ref="M9:R9"/>
    <mergeCell ref="BV14:CA14"/>
    <mergeCell ref="T10:T11"/>
    <mergeCell ref="AC10:AC11"/>
    <mergeCell ref="AD10:AD11"/>
    <mergeCell ref="AL11:AS11"/>
    <mergeCell ref="AX11:BQ13"/>
    <mergeCell ref="BV11:CA11"/>
    <mergeCell ref="AL12:AS12"/>
    <mergeCell ref="BV12:CA12"/>
    <mergeCell ref="AL14:AS14"/>
    <mergeCell ref="AX14:AZ14"/>
    <mergeCell ref="BA14:BE14"/>
    <mergeCell ref="BJ14:BM14"/>
    <mergeCell ref="BN14:BQ14"/>
    <mergeCell ref="AL15:AS16"/>
    <mergeCell ref="BV15:CA16"/>
    <mergeCell ref="AW16:BR16"/>
    <mergeCell ref="AC27:AD27"/>
    <mergeCell ref="AC28:AD28"/>
    <mergeCell ref="U9:AB9"/>
    <mergeCell ref="U10:AB10"/>
    <mergeCell ref="C30:AD30"/>
    <mergeCell ref="I36:J36"/>
    <mergeCell ref="K36:L36"/>
    <mergeCell ref="AC29:AD29"/>
    <mergeCell ref="S10:S11"/>
    <mergeCell ref="B10:D10"/>
    <mergeCell ref="E10:F10"/>
    <mergeCell ref="G10:J10"/>
    <mergeCell ref="K10:L10"/>
    <mergeCell ref="M10:M11"/>
    <mergeCell ref="N10:R10"/>
  </mergeCells>
  <conditionalFormatting sqref="T29:AB29">
    <cfRule type="cellIs" dxfId="5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A36"/>
  <sheetViews>
    <sheetView showGridLines="0" zoomScaleNormal="100" zoomScaleSheetLayoutView="100" workbookViewId="0">
      <selection activeCell="M16" sqref="M16"/>
    </sheetView>
  </sheetViews>
  <sheetFormatPr defaultColWidth="9.28515625" defaultRowHeight="17.25"/>
  <cols>
    <col min="1" max="1" width="0.85546875" style="100" customWidth="1"/>
    <col min="2" max="28" width="4.85546875" style="100" customWidth="1"/>
    <col min="29" max="29" width="9.85546875" style="100" customWidth="1"/>
    <col min="30" max="30" width="3.5703125" style="100" customWidth="1"/>
    <col min="31" max="31" width="0.7109375" style="100" customWidth="1"/>
    <col min="32" max="16384" width="9.28515625" style="100"/>
  </cols>
  <sheetData>
    <row r="1" spans="1:79" ht="5.25" customHeight="1" thickTop="1" thickBot="1">
      <c r="A1" s="223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5"/>
    </row>
    <row r="2" spans="1:79" ht="24.95" customHeight="1">
      <c r="A2" s="1"/>
      <c r="B2" s="212" t="s">
        <v>108</v>
      </c>
      <c r="C2" s="213"/>
      <c r="D2" s="213"/>
      <c r="E2" s="213"/>
      <c r="F2" s="214"/>
      <c r="G2" s="10"/>
      <c r="H2" s="232" t="s">
        <v>95</v>
      </c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Z2" s="226" t="s">
        <v>19</v>
      </c>
      <c r="AA2" s="227"/>
      <c r="AB2" s="227"/>
      <c r="AC2" s="227"/>
      <c r="AD2" s="228"/>
      <c r="AE2" s="2"/>
    </row>
    <row r="3" spans="1:79" ht="24.95" customHeight="1" thickBot="1">
      <c r="A3" s="1"/>
      <c r="B3" s="206"/>
      <c r="C3" s="207"/>
      <c r="D3" s="207"/>
      <c r="E3" s="207"/>
      <c r="F3" s="208"/>
      <c r="G3" s="10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Z3" s="300"/>
      <c r="AA3" s="301"/>
      <c r="AB3" s="301"/>
      <c r="AC3" s="301"/>
      <c r="AD3" s="302"/>
      <c r="AE3" s="2"/>
    </row>
    <row r="4" spans="1:79" ht="5.0999999999999996" customHeight="1" thickBot="1">
      <c r="A4" s="1"/>
      <c r="F4" s="10"/>
      <c r="G4" s="10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Z4" s="303"/>
      <c r="AA4" s="303"/>
      <c r="AB4" s="303"/>
      <c r="AC4" s="303"/>
      <c r="AD4" s="303"/>
      <c r="AE4" s="2"/>
    </row>
    <row r="5" spans="1:79" ht="24.95" customHeight="1">
      <c r="A5" s="1"/>
      <c r="B5" s="212" t="s">
        <v>62</v>
      </c>
      <c r="C5" s="213"/>
      <c r="D5" s="213"/>
      <c r="E5" s="213"/>
      <c r="F5" s="214"/>
      <c r="G5" s="12"/>
      <c r="I5" s="215"/>
      <c r="J5" s="216"/>
      <c r="K5" s="217"/>
      <c r="L5" s="275" t="s">
        <v>0</v>
      </c>
      <c r="M5" s="276"/>
      <c r="N5" s="276"/>
      <c r="O5" s="101"/>
      <c r="P5" s="101"/>
      <c r="Q5" s="220"/>
      <c r="R5" s="221"/>
      <c r="S5" s="222"/>
      <c r="T5" s="275" t="s">
        <v>10</v>
      </c>
      <c r="U5" s="299"/>
      <c r="V5" s="299"/>
      <c r="W5" s="102"/>
      <c r="X5" s="115"/>
      <c r="Y5" s="12"/>
      <c r="Z5" s="226" t="s">
        <v>97</v>
      </c>
      <c r="AA5" s="227"/>
      <c r="AB5" s="227"/>
      <c r="AC5" s="227"/>
      <c r="AD5" s="228"/>
      <c r="AE5" s="2"/>
    </row>
    <row r="6" spans="1:79" ht="5.0999999999999996" customHeight="1">
      <c r="A6" s="1"/>
      <c r="B6" s="203"/>
      <c r="C6" s="204"/>
      <c r="D6" s="204"/>
      <c r="E6" s="204"/>
      <c r="F6" s="205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X6" s="12"/>
      <c r="Y6" s="12"/>
      <c r="Z6" s="304"/>
      <c r="AA6" s="305"/>
      <c r="AB6" s="305"/>
      <c r="AC6" s="305"/>
      <c r="AD6" s="306"/>
      <c r="AE6" s="2"/>
    </row>
    <row r="7" spans="1:79" ht="22.35" customHeight="1" thickBot="1">
      <c r="A7" s="1"/>
      <c r="B7" s="206"/>
      <c r="C7" s="207"/>
      <c r="D7" s="207"/>
      <c r="E7" s="207"/>
      <c r="F7" s="208"/>
      <c r="H7" s="209" t="s">
        <v>5</v>
      </c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1"/>
      <c r="Y7" s="12"/>
      <c r="Z7" s="307"/>
      <c r="AA7" s="308"/>
      <c r="AB7" s="308"/>
      <c r="AC7" s="308"/>
      <c r="AD7" s="309"/>
      <c r="AE7" s="2"/>
    </row>
    <row r="8" spans="1:79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2"/>
    </row>
    <row r="9" spans="1:79" s="6" customFormat="1" ht="14.25" customHeight="1">
      <c r="A9" s="4"/>
      <c r="B9" s="187">
        <v>6</v>
      </c>
      <c r="C9" s="188"/>
      <c r="D9" s="189"/>
      <c r="E9" s="190">
        <v>5</v>
      </c>
      <c r="F9" s="188"/>
      <c r="G9" s="191">
        <v>4</v>
      </c>
      <c r="H9" s="192"/>
      <c r="I9" s="192"/>
      <c r="J9" s="193"/>
      <c r="K9" s="191">
        <v>3</v>
      </c>
      <c r="L9" s="193"/>
      <c r="M9" s="191">
        <v>2</v>
      </c>
      <c r="N9" s="192"/>
      <c r="O9" s="192"/>
      <c r="P9" s="192"/>
      <c r="Q9" s="192"/>
      <c r="R9" s="193"/>
      <c r="S9" s="138">
        <v>1</v>
      </c>
      <c r="T9" s="165"/>
      <c r="U9" s="194"/>
      <c r="V9" s="194"/>
      <c r="W9" s="194"/>
      <c r="X9" s="194"/>
      <c r="Y9" s="194"/>
      <c r="Z9" s="194"/>
      <c r="AA9" s="194"/>
      <c r="AB9" s="195"/>
      <c r="AC9" s="53"/>
      <c r="AD9" s="54"/>
      <c r="AE9" s="5"/>
    </row>
    <row r="10" spans="1:79" s="6" customFormat="1" ht="37.5" customHeight="1">
      <c r="A10" s="7"/>
      <c r="B10" s="171" t="s">
        <v>71</v>
      </c>
      <c r="C10" s="172"/>
      <c r="D10" s="173"/>
      <c r="E10" s="174" t="s">
        <v>72</v>
      </c>
      <c r="F10" s="173"/>
      <c r="G10" s="175" t="s">
        <v>67</v>
      </c>
      <c r="H10" s="176"/>
      <c r="I10" s="176"/>
      <c r="J10" s="177"/>
      <c r="K10" s="175" t="s">
        <v>73</v>
      </c>
      <c r="L10" s="177"/>
      <c r="M10" s="178" t="s">
        <v>68</v>
      </c>
      <c r="N10" s="180" t="s">
        <v>100</v>
      </c>
      <c r="O10" s="181"/>
      <c r="P10" s="181"/>
      <c r="Q10" s="181"/>
      <c r="R10" s="182"/>
      <c r="S10" s="183" t="s">
        <v>101</v>
      </c>
      <c r="T10" s="185" t="s">
        <v>65</v>
      </c>
      <c r="U10" s="196" t="s">
        <v>66</v>
      </c>
      <c r="V10" s="197"/>
      <c r="W10" s="197"/>
      <c r="X10" s="197"/>
      <c r="Y10" s="197"/>
      <c r="Z10" s="197"/>
      <c r="AA10" s="197"/>
      <c r="AB10" s="198"/>
      <c r="AC10" s="242" t="s">
        <v>63</v>
      </c>
      <c r="AD10" s="244" t="s">
        <v>2</v>
      </c>
      <c r="AE10" s="5"/>
    </row>
    <row r="11" spans="1:79" s="6" customFormat="1" ht="121.5" customHeight="1" thickBot="1">
      <c r="A11" s="7"/>
      <c r="B11" s="139" t="s">
        <v>74</v>
      </c>
      <c r="C11" s="140" t="s">
        <v>75</v>
      </c>
      <c r="D11" s="141" t="s">
        <v>76</v>
      </c>
      <c r="E11" s="131" t="s">
        <v>77</v>
      </c>
      <c r="F11" s="158" t="s">
        <v>78</v>
      </c>
      <c r="G11" s="142" t="s">
        <v>98</v>
      </c>
      <c r="H11" s="143" t="s">
        <v>69</v>
      </c>
      <c r="I11" s="143" t="s">
        <v>70</v>
      </c>
      <c r="J11" s="144" t="s">
        <v>79</v>
      </c>
      <c r="K11" s="145" t="s">
        <v>80</v>
      </c>
      <c r="L11" s="146" t="s">
        <v>81</v>
      </c>
      <c r="M11" s="179"/>
      <c r="N11" s="147" t="s">
        <v>82</v>
      </c>
      <c r="O11" s="166" t="s">
        <v>83</v>
      </c>
      <c r="P11" s="140" t="s">
        <v>84</v>
      </c>
      <c r="Q11" s="140" t="s">
        <v>85</v>
      </c>
      <c r="R11" s="148" t="s">
        <v>86</v>
      </c>
      <c r="S11" s="184"/>
      <c r="T11" s="186"/>
      <c r="U11" s="147" t="s">
        <v>87</v>
      </c>
      <c r="V11" s="140" t="s">
        <v>88</v>
      </c>
      <c r="W11" s="140" t="s">
        <v>89</v>
      </c>
      <c r="X11" s="140" t="s">
        <v>90</v>
      </c>
      <c r="Y11" s="140" t="s">
        <v>91</v>
      </c>
      <c r="Z11" s="140" t="s">
        <v>92</v>
      </c>
      <c r="AA11" s="140" t="s">
        <v>93</v>
      </c>
      <c r="AB11" s="167" t="s">
        <v>94</v>
      </c>
      <c r="AC11" s="243"/>
      <c r="AD11" s="245"/>
      <c r="AE11" s="5"/>
      <c r="AL11" s="255"/>
      <c r="AM11" s="255"/>
      <c r="AN11" s="255"/>
      <c r="AO11" s="255"/>
      <c r="AP11" s="255"/>
      <c r="AQ11" s="255"/>
      <c r="AR11" s="255"/>
      <c r="AS11" s="255"/>
      <c r="AT11" s="55"/>
      <c r="AU11" s="55"/>
      <c r="AV11" s="55"/>
      <c r="AW11" s="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  <c r="BJ11" s="256"/>
      <c r="BK11" s="256"/>
      <c r="BL11" s="256"/>
      <c r="BM11" s="256"/>
      <c r="BN11" s="256"/>
      <c r="BO11" s="256"/>
      <c r="BP11" s="256"/>
      <c r="BQ11" s="256"/>
      <c r="BR11" s="56"/>
      <c r="BS11" s="56"/>
      <c r="BT11" s="56"/>
      <c r="BU11" s="56"/>
      <c r="BV11" s="255"/>
      <c r="BW11" s="255"/>
      <c r="BX11" s="255"/>
      <c r="BY11" s="255"/>
      <c r="BZ11" s="255"/>
      <c r="CA11" s="255"/>
    </row>
    <row r="12" spans="1:79" s="6" customFormat="1" ht="23.1" customHeight="1">
      <c r="A12" s="4"/>
      <c r="B12" s="71"/>
      <c r="C12" s="20"/>
      <c r="D12" s="121"/>
      <c r="E12" s="134"/>
      <c r="F12" s="64"/>
      <c r="G12" s="66"/>
      <c r="H12" s="20"/>
      <c r="I12" s="20"/>
      <c r="J12" s="121"/>
      <c r="K12" s="66"/>
      <c r="L12" s="121"/>
      <c r="M12" s="116"/>
      <c r="N12" s="66"/>
      <c r="O12" s="20"/>
      <c r="P12" s="20"/>
      <c r="Q12" s="20"/>
      <c r="R12" s="121"/>
      <c r="S12" s="116"/>
      <c r="T12" s="149"/>
      <c r="U12" s="66"/>
      <c r="V12" s="20"/>
      <c r="W12" s="20"/>
      <c r="X12" s="20"/>
      <c r="Y12" s="20"/>
      <c r="Z12" s="20"/>
      <c r="AA12" s="20"/>
      <c r="AB12" s="121"/>
      <c r="AC12" s="168" t="s">
        <v>25</v>
      </c>
      <c r="AD12" s="21">
        <v>1</v>
      </c>
      <c r="AE12" s="5"/>
      <c r="AL12" s="310"/>
      <c r="AM12" s="310"/>
      <c r="AN12" s="310"/>
      <c r="AO12" s="310"/>
      <c r="AP12" s="310"/>
      <c r="AQ12" s="310"/>
      <c r="AR12" s="310"/>
      <c r="AS12" s="310"/>
      <c r="AT12" s="55"/>
      <c r="AU12" s="55"/>
      <c r="AV12" s="55"/>
      <c r="AW12" s="55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  <c r="BJ12" s="256"/>
      <c r="BK12" s="256"/>
      <c r="BL12" s="256"/>
      <c r="BM12" s="256"/>
      <c r="BN12" s="256"/>
      <c r="BO12" s="256"/>
      <c r="BP12" s="256"/>
      <c r="BQ12" s="256"/>
      <c r="BR12" s="56"/>
      <c r="BS12" s="56"/>
      <c r="BT12" s="56"/>
      <c r="BU12" s="56"/>
      <c r="BV12" s="310"/>
      <c r="BW12" s="310"/>
      <c r="BX12" s="310"/>
      <c r="BY12" s="310"/>
      <c r="BZ12" s="310"/>
      <c r="CA12" s="310"/>
    </row>
    <row r="13" spans="1:79" s="6" customFormat="1" ht="23.1" customHeight="1">
      <c r="A13" s="4"/>
      <c r="B13" s="72"/>
      <c r="C13" s="20"/>
      <c r="D13" s="121"/>
      <c r="E13" s="134"/>
      <c r="F13" s="64"/>
      <c r="G13" s="66"/>
      <c r="H13" s="20"/>
      <c r="I13" s="20"/>
      <c r="J13" s="121"/>
      <c r="K13" s="66"/>
      <c r="L13" s="121"/>
      <c r="M13" s="116"/>
      <c r="N13" s="66"/>
      <c r="O13" s="20"/>
      <c r="P13" s="20"/>
      <c r="Q13" s="20"/>
      <c r="R13" s="121"/>
      <c r="S13" s="116"/>
      <c r="T13" s="149"/>
      <c r="U13" s="66"/>
      <c r="V13" s="20"/>
      <c r="W13" s="20"/>
      <c r="X13" s="20"/>
      <c r="Y13" s="20"/>
      <c r="Z13" s="20"/>
      <c r="AA13" s="20"/>
      <c r="AB13" s="121"/>
      <c r="AC13" s="168" t="s">
        <v>105</v>
      </c>
      <c r="AD13" s="24">
        <f>AD12+1</f>
        <v>2</v>
      </c>
      <c r="AE13" s="5"/>
      <c r="AL13" s="56"/>
      <c r="AM13" s="56"/>
      <c r="AN13" s="56"/>
      <c r="AO13" s="56"/>
      <c r="AP13" s="56"/>
      <c r="AQ13" s="56"/>
      <c r="AR13" s="56"/>
      <c r="AS13" s="55"/>
      <c r="AT13" s="55"/>
      <c r="AU13" s="55"/>
      <c r="AV13" s="55"/>
      <c r="AW13" s="55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  <c r="BJ13" s="256"/>
      <c r="BK13" s="256"/>
      <c r="BL13" s="256"/>
      <c r="BM13" s="256"/>
      <c r="BN13" s="256"/>
      <c r="BO13" s="256"/>
      <c r="BP13" s="256"/>
      <c r="BQ13" s="2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</row>
    <row r="14" spans="1:79" s="6" customFormat="1" ht="23.1" customHeight="1">
      <c r="A14" s="4"/>
      <c r="B14" s="72"/>
      <c r="C14" s="20"/>
      <c r="D14" s="121"/>
      <c r="E14" s="134"/>
      <c r="F14" s="64"/>
      <c r="G14" s="66"/>
      <c r="H14" s="20"/>
      <c r="I14" s="20"/>
      <c r="J14" s="121"/>
      <c r="K14" s="66"/>
      <c r="L14" s="121"/>
      <c r="M14" s="116"/>
      <c r="N14" s="66"/>
      <c r="O14" s="20"/>
      <c r="P14" s="20"/>
      <c r="Q14" s="20"/>
      <c r="R14" s="121"/>
      <c r="S14" s="116"/>
      <c r="T14" s="149"/>
      <c r="U14" s="66"/>
      <c r="V14" s="20"/>
      <c r="W14" s="20"/>
      <c r="X14" s="20"/>
      <c r="Y14" s="20"/>
      <c r="Z14" s="20"/>
      <c r="AA14" s="20"/>
      <c r="AB14" s="121"/>
      <c r="AC14" s="169" t="s">
        <v>28</v>
      </c>
      <c r="AD14" s="25">
        <f t="shared" ref="AD14:AD26" si="0">AD13+1</f>
        <v>3</v>
      </c>
      <c r="AE14" s="5"/>
      <c r="AL14" s="255"/>
      <c r="AM14" s="255"/>
      <c r="AN14" s="255"/>
      <c r="AO14" s="255"/>
      <c r="AP14" s="255"/>
      <c r="AQ14" s="255"/>
      <c r="AR14" s="255"/>
      <c r="AS14" s="255"/>
      <c r="AT14" s="57"/>
      <c r="AU14" s="57"/>
      <c r="AV14" s="57"/>
      <c r="AW14" s="57"/>
      <c r="AX14" s="311"/>
      <c r="AY14" s="311"/>
      <c r="AZ14" s="311"/>
      <c r="BA14" s="312"/>
      <c r="BB14" s="312"/>
      <c r="BC14" s="312"/>
      <c r="BD14" s="312"/>
      <c r="BE14" s="312"/>
      <c r="BF14" s="58"/>
      <c r="BG14" s="58"/>
      <c r="BH14" s="58"/>
      <c r="BI14" s="58"/>
      <c r="BJ14" s="313"/>
      <c r="BK14" s="313"/>
      <c r="BL14" s="313"/>
      <c r="BM14" s="313"/>
      <c r="BN14" s="312"/>
      <c r="BO14" s="312"/>
      <c r="BP14" s="312"/>
      <c r="BQ14" s="312"/>
      <c r="BR14" s="57"/>
      <c r="BS14" s="57"/>
      <c r="BT14" s="57"/>
      <c r="BU14" s="57"/>
      <c r="BV14" s="255"/>
      <c r="BW14" s="255"/>
      <c r="BX14" s="255"/>
      <c r="BY14" s="255"/>
      <c r="BZ14" s="255"/>
      <c r="CA14" s="255"/>
    </row>
    <row r="15" spans="1:79" s="6" customFormat="1" ht="23.1" customHeight="1">
      <c r="A15" s="4"/>
      <c r="B15" s="72"/>
      <c r="C15" s="20"/>
      <c r="D15" s="121"/>
      <c r="E15" s="134"/>
      <c r="F15" s="64"/>
      <c r="G15" s="66"/>
      <c r="H15" s="20"/>
      <c r="I15" s="20"/>
      <c r="J15" s="121"/>
      <c r="K15" s="66"/>
      <c r="L15" s="121"/>
      <c r="M15" s="116"/>
      <c r="N15" s="66"/>
      <c r="O15" s="20"/>
      <c r="P15" s="20"/>
      <c r="Q15" s="20"/>
      <c r="R15" s="121"/>
      <c r="S15" s="116"/>
      <c r="T15" s="149"/>
      <c r="U15" s="66"/>
      <c r="V15" s="20"/>
      <c r="W15" s="20"/>
      <c r="X15" s="20"/>
      <c r="Y15" s="20"/>
      <c r="Z15" s="20"/>
      <c r="AA15" s="20"/>
      <c r="AB15" s="121"/>
      <c r="AC15" s="170" t="s">
        <v>30</v>
      </c>
      <c r="AD15" s="25">
        <f t="shared" si="0"/>
        <v>4</v>
      </c>
      <c r="AE15" s="5"/>
      <c r="AL15" s="268"/>
      <c r="AM15" s="268"/>
      <c r="AN15" s="268"/>
      <c r="AO15" s="268"/>
      <c r="AP15" s="268"/>
      <c r="AQ15" s="268"/>
      <c r="AR15" s="268"/>
      <c r="AS15" s="268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6"/>
      <c r="BQ15" s="56"/>
      <c r="BR15" s="57"/>
      <c r="BS15" s="57"/>
      <c r="BT15" s="57"/>
      <c r="BU15" s="57"/>
      <c r="BV15" s="310"/>
      <c r="BW15" s="310"/>
      <c r="BX15" s="310"/>
      <c r="BY15" s="310"/>
      <c r="BZ15" s="310"/>
      <c r="CA15" s="310"/>
    </row>
    <row r="16" spans="1:79" s="6" customFormat="1" ht="23.1" customHeight="1">
      <c r="A16" s="4"/>
      <c r="B16" s="72"/>
      <c r="C16" s="20"/>
      <c r="D16" s="121"/>
      <c r="E16" s="134"/>
      <c r="F16" s="64"/>
      <c r="G16" s="66"/>
      <c r="H16" s="20"/>
      <c r="I16" s="20"/>
      <c r="J16" s="121"/>
      <c r="K16" s="66"/>
      <c r="L16" s="121"/>
      <c r="M16" s="116"/>
      <c r="N16" s="66"/>
      <c r="O16" s="20"/>
      <c r="P16" s="20"/>
      <c r="Q16" s="20"/>
      <c r="R16" s="121"/>
      <c r="S16" s="116"/>
      <c r="T16" s="149"/>
      <c r="U16" s="66"/>
      <c r="V16" s="20"/>
      <c r="W16" s="20"/>
      <c r="X16" s="20"/>
      <c r="Y16" s="20"/>
      <c r="Z16" s="20"/>
      <c r="AA16" s="20"/>
      <c r="AB16" s="121"/>
      <c r="AC16" s="170" t="s">
        <v>26</v>
      </c>
      <c r="AD16" s="25">
        <f t="shared" si="0"/>
        <v>5</v>
      </c>
      <c r="AE16" s="5"/>
      <c r="AL16" s="268"/>
      <c r="AM16" s="268"/>
      <c r="AN16" s="268"/>
      <c r="AO16" s="268"/>
      <c r="AP16" s="268"/>
      <c r="AQ16" s="268"/>
      <c r="AR16" s="268"/>
      <c r="AS16" s="268"/>
      <c r="AT16" s="56"/>
      <c r="AU16" s="56"/>
      <c r="AV16" s="56"/>
      <c r="AW16" s="314"/>
      <c r="AX16" s="314"/>
      <c r="AY16" s="314"/>
      <c r="AZ16" s="314"/>
      <c r="BA16" s="314"/>
      <c r="BB16" s="314"/>
      <c r="BC16" s="314"/>
      <c r="BD16" s="314"/>
      <c r="BE16" s="314"/>
      <c r="BF16" s="314"/>
      <c r="BG16" s="314"/>
      <c r="BH16" s="314"/>
      <c r="BI16" s="314"/>
      <c r="BJ16" s="314"/>
      <c r="BK16" s="314"/>
      <c r="BL16" s="314"/>
      <c r="BM16" s="314"/>
      <c r="BN16" s="314"/>
      <c r="BO16" s="314"/>
      <c r="BP16" s="314"/>
      <c r="BQ16" s="314"/>
      <c r="BR16" s="314"/>
      <c r="BS16" s="57"/>
      <c r="BT16" s="57"/>
      <c r="BU16" s="57"/>
      <c r="BV16" s="310"/>
      <c r="BW16" s="310"/>
      <c r="BX16" s="310"/>
      <c r="BY16" s="310"/>
      <c r="BZ16" s="310"/>
      <c r="CA16" s="310"/>
    </row>
    <row r="17" spans="1:31" s="6" customFormat="1" ht="23.1" customHeight="1">
      <c r="A17" s="4"/>
      <c r="B17" s="72"/>
      <c r="C17" s="20"/>
      <c r="D17" s="121"/>
      <c r="E17" s="134"/>
      <c r="F17" s="64"/>
      <c r="G17" s="66"/>
      <c r="H17" s="20"/>
      <c r="I17" s="20"/>
      <c r="J17" s="121"/>
      <c r="K17" s="66"/>
      <c r="L17" s="121"/>
      <c r="M17" s="116"/>
      <c r="N17" s="66"/>
      <c r="O17" s="20"/>
      <c r="P17" s="20"/>
      <c r="Q17" s="20"/>
      <c r="R17" s="121"/>
      <c r="S17" s="116"/>
      <c r="T17" s="149"/>
      <c r="U17" s="66"/>
      <c r="V17" s="20"/>
      <c r="W17" s="20"/>
      <c r="X17" s="20"/>
      <c r="Y17" s="20"/>
      <c r="Z17" s="20"/>
      <c r="AA17" s="20"/>
      <c r="AB17" s="121"/>
      <c r="AC17" s="170" t="s">
        <v>29</v>
      </c>
      <c r="AD17" s="25">
        <f t="shared" si="0"/>
        <v>6</v>
      </c>
      <c r="AE17" s="5"/>
    </row>
    <row r="18" spans="1:31" s="6" customFormat="1" ht="23.1" customHeight="1">
      <c r="A18" s="4"/>
      <c r="B18" s="72"/>
      <c r="C18" s="20"/>
      <c r="D18" s="121"/>
      <c r="E18" s="134"/>
      <c r="F18" s="64"/>
      <c r="G18" s="66"/>
      <c r="H18" s="20"/>
      <c r="I18" s="20"/>
      <c r="J18" s="121"/>
      <c r="K18" s="66"/>
      <c r="L18" s="121"/>
      <c r="M18" s="116"/>
      <c r="N18" s="66"/>
      <c r="O18" s="20"/>
      <c r="P18" s="20"/>
      <c r="Q18" s="20"/>
      <c r="R18" s="121"/>
      <c r="S18" s="116"/>
      <c r="T18" s="149"/>
      <c r="U18" s="66"/>
      <c r="V18" s="20"/>
      <c r="W18" s="20"/>
      <c r="X18" s="20"/>
      <c r="Y18" s="20"/>
      <c r="Z18" s="20"/>
      <c r="AA18" s="20"/>
      <c r="AB18" s="121"/>
      <c r="AC18" s="170" t="s">
        <v>64</v>
      </c>
      <c r="AD18" s="25">
        <f t="shared" si="0"/>
        <v>7</v>
      </c>
      <c r="AE18" s="5"/>
    </row>
    <row r="19" spans="1:31" s="6" customFormat="1" ht="23.1" customHeight="1">
      <c r="A19" s="4"/>
      <c r="B19" s="72"/>
      <c r="C19" s="20"/>
      <c r="D19" s="121"/>
      <c r="E19" s="134"/>
      <c r="F19" s="64"/>
      <c r="G19" s="66"/>
      <c r="H19" s="20"/>
      <c r="I19" s="20"/>
      <c r="J19" s="121"/>
      <c r="K19" s="66"/>
      <c r="L19" s="121"/>
      <c r="M19" s="116"/>
      <c r="N19" s="66"/>
      <c r="O19" s="20"/>
      <c r="P19" s="20"/>
      <c r="Q19" s="20"/>
      <c r="R19" s="121"/>
      <c r="S19" s="116"/>
      <c r="T19" s="149"/>
      <c r="U19" s="66"/>
      <c r="V19" s="20"/>
      <c r="W19" s="20"/>
      <c r="X19" s="20"/>
      <c r="Y19" s="20"/>
      <c r="Z19" s="20"/>
      <c r="AA19" s="20"/>
      <c r="AB19" s="121"/>
      <c r="AC19" s="170" t="s">
        <v>27</v>
      </c>
      <c r="AD19" s="25">
        <f t="shared" si="0"/>
        <v>8</v>
      </c>
      <c r="AE19" s="5"/>
    </row>
    <row r="20" spans="1:31" s="6" customFormat="1" ht="23.1" customHeight="1" thickBot="1">
      <c r="A20" s="4"/>
      <c r="B20" s="72"/>
      <c r="C20" s="20"/>
      <c r="D20" s="121"/>
      <c r="E20" s="134"/>
      <c r="F20" s="64"/>
      <c r="G20" s="66"/>
      <c r="H20" s="20"/>
      <c r="I20" s="20"/>
      <c r="J20" s="121"/>
      <c r="K20" s="66"/>
      <c r="L20" s="121"/>
      <c r="M20" s="116"/>
      <c r="N20" s="66"/>
      <c r="O20" s="20"/>
      <c r="P20" s="20"/>
      <c r="Q20" s="20"/>
      <c r="R20" s="121"/>
      <c r="S20" s="116"/>
      <c r="T20" s="149"/>
      <c r="U20" s="66"/>
      <c r="V20" s="20"/>
      <c r="W20" s="20"/>
      <c r="X20" s="20"/>
      <c r="Y20" s="20"/>
      <c r="Z20" s="20"/>
      <c r="AA20" s="20"/>
      <c r="AB20" s="121"/>
      <c r="AC20" s="170" t="s">
        <v>44</v>
      </c>
      <c r="AD20" s="25">
        <f t="shared" si="0"/>
        <v>9</v>
      </c>
      <c r="AE20" s="5"/>
    </row>
    <row r="21" spans="1:31" s="6" customFormat="1" ht="27" hidden="1" customHeight="1">
      <c r="A21" s="4"/>
      <c r="B21" s="72"/>
      <c r="C21" s="20"/>
      <c r="D21" s="121"/>
      <c r="E21" s="134"/>
      <c r="F21" s="132"/>
      <c r="G21" s="68"/>
      <c r="H21" s="59"/>
      <c r="I21" s="59"/>
      <c r="J21" s="70"/>
      <c r="K21" s="68"/>
      <c r="L21" s="70"/>
      <c r="M21" s="117"/>
      <c r="N21" s="68"/>
      <c r="O21" s="59"/>
      <c r="P21" s="59"/>
      <c r="Q21" s="59"/>
      <c r="R21" s="70"/>
      <c r="S21" s="117"/>
      <c r="T21" s="150"/>
      <c r="U21" s="68"/>
      <c r="V21" s="59"/>
      <c r="W21" s="59"/>
      <c r="X21" s="59"/>
      <c r="Y21" s="59"/>
      <c r="Z21" s="20"/>
      <c r="AA21" s="20"/>
      <c r="AB21" s="121"/>
      <c r="AC21" s="120"/>
      <c r="AD21" s="25">
        <f t="shared" si="0"/>
        <v>10</v>
      </c>
      <c r="AE21" s="5"/>
    </row>
    <row r="22" spans="1:31" s="6" customFormat="1" ht="27" hidden="1" customHeight="1">
      <c r="A22" s="4"/>
      <c r="B22" s="137"/>
      <c r="C22" s="23"/>
      <c r="D22" s="22"/>
      <c r="E22" s="136"/>
      <c r="F22" s="133"/>
      <c r="G22" s="69"/>
      <c r="H22" s="60"/>
      <c r="I22" s="60"/>
      <c r="J22" s="61"/>
      <c r="K22" s="69"/>
      <c r="L22" s="61"/>
      <c r="M22" s="85"/>
      <c r="N22" s="69"/>
      <c r="O22" s="60"/>
      <c r="P22" s="60"/>
      <c r="Q22" s="60"/>
      <c r="R22" s="61"/>
      <c r="S22" s="85"/>
      <c r="T22" s="151"/>
      <c r="U22" s="69"/>
      <c r="V22" s="59"/>
      <c r="W22" s="59"/>
      <c r="X22" s="59"/>
      <c r="Y22" s="60"/>
      <c r="Z22" s="23"/>
      <c r="AA22" s="23"/>
      <c r="AB22" s="22"/>
      <c r="AC22" s="120"/>
      <c r="AD22" s="25">
        <f t="shared" si="0"/>
        <v>11</v>
      </c>
      <c r="AE22" s="5"/>
    </row>
    <row r="23" spans="1:31" s="6" customFormat="1" ht="27" hidden="1" customHeight="1">
      <c r="A23" s="4"/>
      <c r="B23" s="137"/>
      <c r="C23" s="23"/>
      <c r="D23" s="22"/>
      <c r="E23" s="136"/>
      <c r="F23" s="133"/>
      <c r="G23" s="69"/>
      <c r="H23" s="60"/>
      <c r="I23" s="60"/>
      <c r="J23" s="61"/>
      <c r="K23" s="69"/>
      <c r="L23" s="61"/>
      <c r="M23" s="85"/>
      <c r="N23" s="69"/>
      <c r="O23" s="60"/>
      <c r="P23" s="60"/>
      <c r="Q23" s="60"/>
      <c r="R23" s="61"/>
      <c r="S23" s="85"/>
      <c r="T23" s="151"/>
      <c r="U23" s="69"/>
      <c r="V23" s="59"/>
      <c r="W23" s="59"/>
      <c r="X23" s="59"/>
      <c r="Y23" s="60"/>
      <c r="Z23" s="23"/>
      <c r="AA23" s="23"/>
      <c r="AB23" s="22"/>
      <c r="AC23" s="120"/>
      <c r="AD23" s="25">
        <f t="shared" si="0"/>
        <v>12</v>
      </c>
      <c r="AE23" s="5"/>
    </row>
    <row r="24" spans="1:31" s="6" customFormat="1" ht="27" hidden="1" customHeight="1">
      <c r="A24" s="4"/>
      <c r="B24" s="137"/>
      <c r="C24" s="23"/>
      <c r="D24" s="22"/>
      <c r="E24" s="136"/>
      <c r="F24" s="133"/>
      <c r="G24" s="69"/>
      <c r="H24" s="60"/>
      <c r="I24" s="60"/>
      <c r="J24" s="61"/>
      <c r="K24" s="69"/>
      <c r="L24" s="61"/>
      <c r="M24" s="85"/>
      <c r="N24" s="69"/>
      <c r="O24" s="60"/>
      <c r="P24" s="60"/>
      <c r="Q24" s="60"/>
      <c r="R24" s="61"/>
      <c r="S24" s="85"/>
      <c r="T24" s="151"/>
      <c r="U24" s="69"/>
      <c r="V24" s="59"/>
      <c r="W24" s="59"/>
      <c r="X24" s="59"/>
      <c r="Y24" s="60"/>
      <c r="Z24" s="23"/>
      <c r="AA24" s="23"/>
      <c r="AB24" s="22"/>
      <c r="AC24" s="120"/>
      <c r="AD24" s="25">
        <f t="shared" si="0"/>
        <v>13</v>
      </c>
      <c r="AE24" s="5"/>
    </row>
    <row r="25" spans="1:31" s="6" customFormat="1" ht="27" hidden="1" customHeight="1">
      <c r="A25" s="4"/>
      <c r="B25" s="137"/>
      <c r="C25" s="23"/>
      <c r="D25" s="22"/>
      <c r="E25" s="136"/>
      <c r="F25" s="133"/>
      <c r="G25" s="69"/>
      <c r="H25" s="60"/>
      <c r="I25" s="60"/>
      <c r="J25" s="61"/>
      <c r="K25" s="69"/>
      <c r="L25" s="61"/>
      <c r="M25" s="85"/>
      <c r="N25" s="69"/>
      <c r="O25" s="60"/>
      <c r="P25" s="60"/>
      <c r="Q25" s="60"/>
      <c r="R25" s="61"/>
      <c r="S25" s="85"/>
      <c r="T25" s="151"/>
      <c r="U25" s="69"/>
      <c r="V25" s="59"/>
      <c r="W25" s="59"/>
      <c r="X25" s="59"/>
      <c r="Y25" s="60"/>
      <c r="Z25" s="23"/>
      <c r="AA25" s="23"/>
      <c r="AB25" s="22"/>
      <c r="AC25" s="120"/>
      <c r="AD25" s="25">
        <f t="shared" si="0"/>
        <v>14</v>
      </c>
      <c r="AE25" s="5"/>
    </row>
    <row r="26" spans="1:31" s="6" customFormat="1" ht="27" hidden="1" customHeight="1" thickBot="1">
      <c r="A26" s="4"/>
      <c r="B26" s="137"/>
      <c r="C26" s="23"/>
      <c r="D26" s="22"/>
      <c r="E26" s="136"/>
      <c r="F26" s="133"/>
      <c r="G26" s="69"/>
      <c r="H26" s="60"/>
      <c r="I26" s="60"/>
      <c r="J26" s="61"/>
      <c r="K26" s="69"/>
      <c r="L26" s="61"/>
      <c r="M26" s="85"/>
      <c r="N26" s="69"/>
      <c r="O26" s="60"/>
      <c r="P26" s="60"/>
      <c r="Q26" s="60"/>
      <c r="R26" s="61"/>
      <c r="S26" s="85"/>
      <c r="T26" s="151"/>
      <c r="U26" s="69"/>
      <c r="V26" s="59"/>
      <c r="W26" s="59"/>
      <c r="X26" s="59"/>
      <c r="Y26" s="60"/>
      <c r="Z26" s="23"/>
      <c r="AA26" s="23"/>
      <c r="AB26" s="22"/>
      <c r="AC26" s="120"/>
      <c r="AD26" s="25">
        <f t="shared" si="0"/>
        <v>15</v>
      </c>
      <c r="AE26" s="5"/>
    </row>
    <row r="27" spans="1:31" s="6" customFormat="1" ht="24" customHeight="1">
      <c r="A27" s="4"/>
      <c r="B27" s="26">
        <f t="shared" ref="B27:AB27" si="1">SUM(B12:B26)</f>
        <v>0</v>
      </c>
      <c r="C27" s="31">
        <f t="shared" si="1"/>
        <v>0</v>
      </c>
      <c r="D27" s="29">
        <f t="shared" si="1"/>
        <v>0</v>
      </c>
      <c r="E27" s="135">
        <f t="shared" si="1"/>
        <v>0</v>
      </c>
      <c r="F27" s="27">
        <f t="shared" si="1"/>
        <v>0</v>
      </c>
      <c r="G27" s="30">
        <f t="shared" si="1"/>
        <v>0</v>
      </c>
      <c r="H27" s="31">
        <f t="shared" si="1"/>
        <v>0</v>
      </c>
      <c r="I27" s="31">
        <f t="shared" si="1"/>
        <v>0</v>
      </c>
      <c r="J27" s="29">
        <f t="shared" si="1"/>
        <v>0</v>
      </c>
      <c r="K27" s="30">
        <f t="shared" si="1"/>
        <v>0</v>
      </c>
      <c r="L27" s="29">
        <f t="shared" si="1"/>
        <v>0</v>
      </c>
      <c r="M27" s="103">
        <f t="shared" si="1"/>
        <v>0</v>
      </c>
      <c r="N27" s="30">
        <f t="shared" si="1"/>
        <v>0</v>
      </c>
      <c r="O27" s="31">
        <f t="shared" si="1"/>
        <v>0</v>
      </c>
      <c r="P27" s="31">
        <f t="shared" si="1"/>
        <v>0</v>
      </c>
      <c r="Q27" s="31">
        <f t="shared" si="1"/>
        <v>0</v>
      </c>
      <c r="R27" s="29">
        <f t="shared" si="1"/>
        <v>0</v>
      </c>
      <c r="S27" s="103">
        <f t="shared" si="1"/>
        <v>0</v>
      </c>
      <c r="T27" s="106">
        <f t="shared" si="1"/>
        <v>0</v>
      </c>
      <c r="U27" s="30">
        <f t="shared" si="1"/>
        <v>0</v>
      </c>
      <c r="V27" s="31">
        <f t="shared" si="1"/>
        <v>0</v>
      </c>
      <c r="W27" s="31">
        <f t="shared" si="1"/>
        <v>0</v>
      </c>
      <c r="X27" s="31">
        <f t="shared" si="1"/>
        <v>0</v>
      </c>
      <c r="Y27" s="31">
        <f t="shared" si="1"/>
        <v>0</v>
      </c>
      <c r="Z27" s="31">
        <f t="shared" si="1"/>
        <v>0</v>
      </c>
      <c r="AA27" s="31">
        <f t="shared" si="1"/>
        <v>0</v>
      </c>
      <c r="AB27" s="29">
        <f t="shared" si="1"/>
        <v>0</v>
      </c>
      <c r="AC27" s="315" t="s">
        <v>4</v>
      </c>
      <c r="AD27" s="316"/>
      <c r="AE27" s="5"/>
    </row>
    <row r="28" spans="1:31" s="6" customFormat="1" ht="24" customHeight="1">
      <c r="A28" s="4"/>
      <c r="B28" s="137"/>
      <c r="C28" s="23"/>
      <c r="D28" s="22"/>
      <c r="E28" s="136"/>
      <c r="F28" s="65"/>
      <c r="G28" s="67"/>
      <c r="H28" s="23"/>
      <c r="I28" s="23"/>
      <c r="J28" s="22"/>
      <c r="K28" s="67"/>
      <c r="L28" s="22"/>
      <c r="M28" s="118"/>
      <c r="N28" s="67"/>
      <c r="O28" s="23"/>
      <c r="P28" s="23"/>
      <c r="Q28" s="23"/>
      <c r="R28" s="22"/>
      <c r="S28" s="118"/>
      <c r="T28" s="152"/>
      <c r="U28" s="67"/>
      <c r="V28" s="23"/>
      <c r="W28" s="23"/>
      <c r="X28" s="23"/>
      <c r="Y28" s="23"/>
      <c r="Z28" s="23"/>
      <c r="AA28" s="23"/>
      <c r="AB28" s="22"/>
      <c r="AC28" s="317" t="s">
        <v>3</v>
      </c>
      <c r="AD28" s="318"/>
      <c r="AE28" s="5"/>
    </row>
    <row r="29" spans="1:31" s="6" customFormat="1" ht="24" customHeight="1" thickBot="1">
      <c r="A29" s="4"/>
      <c r="B29" s="321" t="s">
        <v>107</v>
      </c>
      <c r="C29" s="34">
        <f t="shared" ref="C29:AB29" si="2">IF(SUM(C27:C28)=0,0,IF(C28=0,1*100.0001,IF(C27=0,1*-100.0001,(C27/C28*100-100))))</f>
        <v>0</v>
      </c>
      <c r="D29" s="32">
        <f t="shared" si="2"/>
        <v>0</v>
      </c>
      <c r="E29" s="33">
        <f t="shared" si="2"/>
        <v>0</v>
      </c>
      <c r="F29" s="32">
        <f t="shared" si="2"/>
        <v>0</v>
      </c>
      <c r="G29" s="33">
        <f t="shared" si="2"/>
        <v>0</v>
      </c>
      <c r="H29" s="34">
        <f t="shared" si="2"/>
        <v>0</v>
      </c>
      <c r="I29" s="34">
        <f t="shared" si="2"/>
        <v>0</v>
      </c>
      <c r="J29" s="32">
        <f t="shared" si="2"/>
        <v>0</v>
      </c>
      <c r="K29" s="33">
        <f t="shared" si="2"/>
        <v>0</v>
      </c>
      <c r="L29" s="32">
        <f t="shared" si="2"/>
        <v>0</v>
      </c>
      <c r="M29" s="104">
        <f t="shared" si="2"/>
        <v>0</v>
      </c>
      <c r="N29" s="33">
        <f t="shared" si="2"/>
        <v>0</v>
      </c>
      <c r="O29" s="34">
        <f t="shared" si="2"/>
        <v>0</v>
      </c>
      <c r="P29" s="34">
        <f t="shared" si="2"/>
        <v>0</v>
      </c>
      <c r="Q29" s="34">
        <f t="shared" si="2"/>
        <v>0</v>
      </c>
      <c r="R29" s="32">
        <f t="shared" si="2"/>
        <v>0</v>
      </c>
      <c r="S29" s="104">
        <f t="shared" si="2"/>
        <v>0</v>
      </c>
      <c r="T29" s="322">
        <f t="shared" ref="T29:AA29" si="3">T27-T28</f>
        <v>0</v>
      </c>
      <c r="U29" s="323">
        <f t="shared" si="3"/>
        <v>0</v>
      </c>
      <c r="V29" s="324">
        <f t="shared" si="3"/>
        <v>0</v>
      </c>
      <c r="W29" s="324">
        <f t="shared" si="3"/>
        <v>0</v>
      </c>
      <c r="X29" s="324">
        <f t="shared" si="3"/>
        <v>0</v>
      </c>
      <c r="Y29" s="324">
        <f t="shared" si="3"/>
        <v>0</v>
      </c>
      <c r="Z29" s="324">
        <f t="shared" si="3"/>
        <v>0</v>
      </c>
      <c r="AA29" s="324">
        <f t="shared" si="3"/>
        <v>0</v>
      </c>
      <c r="AB29" s="325">
        <f>AB27-AB28</f>
        <v>0</v>
      </c>
      <c r="AC29" s="319" t="s">
        <v>17</v>
      </c>
      <c r="AD29" s="320"/>
      <c r="AE29" s="5"/>
    </row>
    <row r="30" spans="1:31" s="6" customFormat="1" ht="4.3499999999999996" customHeight="1" thickBot="1">
      <c r="A30" s="8"/>
      <c r="B30" s="46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9"/>
    </row>
    <row r="31" spans="1:31" ht="18" thickTop="1"/>
    <row r="36" spans="9:12">
      <c r="I36" s="257"/>
      <c r="J36" s="257"/>
      <c r="K36" s="257"/>
      <c r="L36" s="257"/>
    </row>
  </sheetData>
  <sheetProtection algorithmName="SHA-512" hashValue="UXbiKUTO4UM/9cnp5TK6n+OooRL4mO/KpNNGC35us7vxVXbYgYKSKGlsUAo0uUxa572wCnguhEMBU5SrN90/Aw==" saltValue="hkFcWM8MCX3Egr20o0StYQ==" spinCount="100000" sheet="1" formatCells="0" formatColumns="0" formatRows="0" insertColumns="0" insertRows="0" insertHyperlinks="0" deleteColumns="0" deleteRows="0" sort="0" autoFilter="0" pivotTables="0"/>
  <mergeCells count="53">
    <mergeCell ref="Z5:AD5"/>
    <mergeCell ref="A1:AE1"/>
    <mergeCell ref="B2:F2"/>
    <mergeCell ref="H2:X4"/>
    <mergeCell ref="Z2:AD2"/>
    <mergeCell ref="B3:F3"/>
    <mergeCell ref="Z3:AD3"/>
    <mergeCell ref="Z4:AD4"/>
    <mergeCell ref="B5:F5"/>
    <mergeCell ref="I5:K5"/>
    <mergeCell ref="L5:N5"/>
    <mergeCell ref="Q5:S5"/>
    <mergeCell ref="T5:V5"/>
    <mergeCell ref="B6:F7"/>
    <mergeCell ref="Z6:AD7"/>
    <mergeCell ref="H7:X7"/>
    <mergeCell ref="B9:D9"/>
    <mergeCell ref="E9:F9"/>
    <mergeCell ref="G9:J9"/>
    <mergeCell ref="K9:L9"/>
    <mergeCell ref="M9:R9"/>
    <mergeCell ref="BV14:CA14"/>
    <mergeCell ref="T10:T11"/>
    <mergeCell ref="AC10:AC11"/>
    <mergeCell ref="AD10:AD11"/>
    <mergeCell ref="AL11:AS11"/>
    <mergeCell ref="AX11:BQ13"/>
    <mergeCell ref="BV11:CA11"/>
    <mergeCell ref="AL12:AS12"/>
    <mergeCell ref="BV12:CA12"/>
    <mergeCell ref="AL14:AS14"/>
    <mergeCell ref="AX14:AZ14"/>
    <mergeCell ref="BA14:BE14"/>
    <mergeCell ref="BJ14:BM14"/>
    <mergeCell ref="BN14:BQ14"/>
    <mergeCell ref="AL15:AS16"/>
    <mergeCell ref="BV15:CA16"/>
    <mergeCell ref="AW16:BR16"/>
    <mergeCell ref="AC27:AD27"/>
    <mergeCell ref="AC28:AD28"/>
    <mergeCell ref="U9:AB9"/>
    <mergeCell ref="U10:AB10"/>
    <mergeCell ref="C30:AD30"/>
    <mergeCell ref="I36:J36"/>
    <mergeCell ref="K36:L36"/>
    <mergeCell ref="AC29:AD29"/>
    <mergeCell ref="S10:S11"/>
    <mergeCell ref="B10:D10"/>
    <mergeCell ref="E10:F10"/>
    <mergeCell ref="G10:J10"/>
    <mergeCell ref="K10:L10"/>
    <mergeCell ref="M10:M11"/>
    <mergeCell ref="N10:R10"/>
  </mergeCells>
  <conditionalFormatting sqref="T29:AB29">
    <cfRule type="cellIs" dxfId="4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A36"/>
  <sheetViews>
    <sheetView showGridLines="0" zoomScaleNormal="100" zoomScaleSheetLayoutView="100" workbookViewId="0">
      <selection activeCell="N34" sqref="N34"/>
    </sheetView>
  </sheetViews>
  <sheetFormatPr defaultColWidth="9.28515625" defaultRowHeight="17.25"/>
  <cols>
    <col min="1" max="1" width="0.85546875" style="100" customWidth="1"/>
    <col min="2" max="28" width="4.85546875" style="100" customWidth="1"/>
    <col min="29" max="29" width="9.85546875" style="100" customWidth="1"/>
    <col min="30" max="30" width="3.5703125" style="100" customWidth="1"/>
    <col min="31" max="31" width="0.7109375" style="100" customWidth="1"/>
    <col min="32" max="16384" width="9.28515625" style="100"/>
  </cols>
  <sheetData>
    <row r="1" spans="1:79" ht="5.25" customHeight="1" thickTop="1" thickBot="1">
      <c r="A1" s="223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5"/>
    </row>
    <row r="2" spans="1:79" ht="24.95" customHeight="1">
      <c r="A2" s="1"/>
      <c r="B2" s="212" t="s">
        <v>108</v>
      </c>
      <c r="C2" s="213"/>
      <c r="D2" s="213"/>
      <c r="E2" s="213"/>
      <c r="F2" s="214"/>
      <c r="G2" s="10"/>
      <c r="H2" s="232" t="s">
        <v>95</v>
      </c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Z2" s="226" t="s">
        <v>19</v>
      </c>
      <c r="AA2" s="227"/>
      <c r="AB2" s="227"/>
      <c r="AC2" s="227"/>
      <c r="AD2" s="228"/>
      <c r="AE2" s="2"/>
    </row>
    <row r="3" spans="1:79" ht="24.95" customHeight="1" thickBot="1">
      <c r="A3" s="1"/>
      <c r="B3" s="206"/>
      <c r="C3" s="207"/>
      <c r="D3" s="207"/>
      <c r="E3" s="207"/>
      <c r="F3" s="208"/>
      <c r="G3" s="10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Z3" s="300"/>
      <c r="AA3" s="301"/>
      <c r="AB3" s="301"/>
      <c r="AC3" s="301"/>
      <c r="AD3" s="302"/>
      <c r="AE3" s="2"/>
    </row>
    <row r="4" spans="1:79" ht="5.0999999999999996" customHeight="1" thickBot="1">
      <c r="A4" s="1"/>
      <c r="F4" s="10"/>
      <c r="G4" s="10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Z4" s="303"/>
      <c r="AA4" s="303"/>
      <c r="AB4" s="303"/>
      <c r="AC4" s="303"/>
      <c r="AD4" s="303"/>
      <c r="AE4" s="2"/>
    </row>
    <row r="5" spans="1:79" ht="24.95" customHeight="1">
      <c r="A5" s="1"/>
      <c r="B5" s="212" t="s">
        <v>62</v>
      </c>
      <c r="C5" s="213"/>
      <c r="D5" s="213"/>
      <c r="E5" s="213"/>
      <c r="F5" s="214"/>
      <c r="G5" s="12"/>
      <c r="I5" s="215"/>
      <c r="J5" s="216"/>
      <c r="K5" s="217"/>
      <c r="L5" s="275" t="s">
        <v>0</v>
      </c>
      <c r="M5" s="276"/>
      <c r="N5" s="276"/>
      <c r="O5" s="101"/>
      <c r="P5" s="101"/>
      <c r="Q5" s="220"/>
      <c r="R5" s="221"/>
      <c r="S5" s="222"/>
      <c r="T5" s="275" t="s">
        <v>10</v>
      </c>
      <c r="U5" s="299"/>
      <c r="V5" s="299"/>
      <c r="W5" s="102"/>
      <c r="X5" s="115"/>
      <c r="Y5" s="12"/>
      <c r="Z5" s="226" t="s">
        <v>97</v>
      </c>
      <c r="AA5" s="227"/>
      <c r="AB5" s="227"/>
      <c r="AC5" s="227"/>
      <c r="AD5" s="228"/>
      <c r="AE5" s="2"/>
    </row>
    <row r="6" spans="1:79" ht="5.0999999999999996" customHeight="1">
      <c r="A6" s="1"/>
      <c r="B6" s="203"/>
      <c r="C6" s="204"/>
      <c r="D6" s="204"/>
      <c r="E6" s="204"/>
      <c r="F6" s="205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X6" s="12"/>
      <c r="Y6" s="12"/>
      <c r="Z6" s="304"/>
      <c r="AA6" s="305"/>
      <c r="AB6" s="305"/>
      <c r="AC6" s="305"/>
      <c r="AD6" s="306"/>
      <c r="AE6" s="2"/>
    </row>
    <row r="7" spans="1:79" ht="22.35" customHeight="1" thickBot="1">
      <c r="A7" s="1"/>
      <c r="B7" s="206"/>
      <c r="C7" s="207"/>
      <c r="D7" s="207"/>
      <c r="E7" s="207"/>
      <c r="F7" s="208"/>
      <c r="H7" s="209" t="s">
        <v>5</v>
      </c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1"/>
      <c r="Y7" s="12"/>
      <c r="Z7" s="307"/>
      <c r="AA7" s="308"/>
      <c r="AB7" s="308"/>
      <c r="AC7" s="308"/>
      <c r="AD7" s="309"/>
      <c r="AE7" s="2"/>
    </row>
    <row r="8" spans="1:79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2"/>
    </row>
    <row r="9" spans="1:79" s="6" customFormat="1" ht="14.25" customHeight="1">
      <c r="A9" s="4"/>
      <c r="B9" s="187">
        <v>6</v>
      </c>
      <c r="C9" s="188"/>
      <c r="D9" s="189"/>
      <c r="E9" s="190">
        <v>5</v>
      </c>
      <c r="F9" s="188"/>
      <c r="G9" s="191">
        <v>4</v>
      </c>
      <c r="H9" s="192"/>
      <c r="I9" s="192"/>
      <c r="J9" s="193"/>
      <c r="K9" s="191">
        <v>3</v>
      </c>
      <c r="L9" s="193"/>
      <c r="M9" s="191">
        <v>2</v>
      </c>
      <c r="N9" s="192"/>
      <c r="O9" s="192"/>
      <c r="P9" s="192"/>
      <c r="Q9" s="192"/>
      <c r="R9" s="193"/>
      <c r="S9" s="138">
        <v>1</v>
      </c>
      <c r="T9" s="165"/>
      <c r="U9" s="194"/>
      <c r="V9" s="194"/>
      <c r="W9" s="194"/>
      <c r="X9" s="194"/>
      <c r="Y9" s="194"/>
      <c r="Z9" s="194"/>
      <c r="AA9" s="194"/>
      <c r="AB9" s="195"/>
      <c r="AC9" s="53"/>
      <c r="AD9" s="54"/>
      <c r="AE9" s="5"/>
    </row>
    <row r="10" spans="1:79" s="6" customFormat="1" ht="37.5" customHeight="1">
      <c r="A10" s="7"/>
      <c r="B10" s="171" t="s">
        <v>71</v>
      </c>
      <c r="C10" s="172"/>
      <c r="D10" s="173"/>
      <c r="E10" s="174" t="s">
        <v>72</v>
      </c>
      <c r="F10" s="173"/>
      <c r="G10" s="175" t="s">
        <v>67</v>
      </c>
      <c r="H10" s="176"/>
      <c r="I10" s="176"/>
      <c r="J10" s="177"/>
      <c r="K10" s="175" t="s">
        <v>73</v>
      </c>
      <c r="L10" s="177"/>
      <c r="M10" s="178" t="s">
        <v>68</v>
      </c>
      <c r="N10" s="180" t="s">
        <v>100</v>
      </c>
      <c r="O10" s="181"/>
      <c r="P10" s="181"/>
      <c r="Q10" s="181"/>
      <c r="R10" s="182"/>
      <c r="S10" s="183" t="s">
        <v>101</v>
      </c>
      <c r="T10" s="185" t="s">
        <v>65</v>
      </c>
      <c r="U10" s="196" t="s">
        <v>66</v>
      </c>
      <c r="V10" s="197"/>
      <c r="W10" s="197"/>
      <c r="X10" s="197"/>
      <c r="Y10" s="197"/>
      <c r="Z10" s="197"/>
      <c r="AA10" s="197"/>
      <c r="AB10" s="198"/>
      <c r="AC10" s="242" t="s">
        <v>63</v>
      </c>
      <c r="AD10" s="244" t="s">
        <v>2</v>
      </c>
      <c r="AE10" s="5"/>
    </row>
    <row r="11" spans="1:79" s="6" customFormat="1" ht="121.5" customHeight="1" thickBot="1">
      <c r="A11" s="7"/>
      <c r="B11" s="139" t="s">
        <v>74</v>
      </c>
      <c r="C11" s="140" t="s">
        <v>75</v>
      </c>
      <c r="D11" s="141" t="s">
        <v>76</v>
      </c>
      <c r="E11" s="131" t="s">
        <v>77</v>
      </c>
      <c r="F11" s="158" t="s">
        <v>78</v>
      </c>
      <c r="G11" s="142" t="s">
        <v>98</v>
      </c>
      <c r="H11" s="143" t="s">
        <v>69</v>
      </c>
      <c r="I11" s="143" t="s">
        <v>70</v>
      </c>
      <c r="J11" s="144" t="s">
        <v>79</v>
      </c>
      <c r="K11" s="145" t="s">
        <v>80</v>
      </c>
      <c r="L11" s="146" t="s">
        <v>81</v>
      </c>
      <c r="M11" s="179"/>
      <c r="N11" s="147" t="s">
        <v>82</v>
      </c>
      <c r="O11" s="166" t="s">
        <v>83</v>
      </c>
      <c r="P11" s="140" t="s">
        <v>84</v>
      </c>
      <c r="Q11" s="140" t="s">
        <v>85</v>
      </c>
      <c r="R11" s="148" t="s">
        <v>86</v>
      </c>
      <c r="S11" s="184"/>
      <c r="T11" s="186"/>
      <c r="U11" s="147" t="s">
        <v>87</v>
      </c>
      <c r="V11" s="140" t="s">
        <v>88</v>
      </c>
      <c r="W11" s="140" t="s">
        <v>89</v>
      </c>
      <c r="X11" s="140" t="s">
        <v>90</v>
      </c>
      <c r="Y11" s="140" t="s">
        <v>91</v>
      </c>
      <c r="Z11" s="140" t="s">
        <v>92</v>
      </c>
      <c r="AA11" s="140" t="s">
        <v>93</v>
      </c>
      <c r="AB11" s="167" t="s">
        <v>94</v>
      </c>
      <c r="AC11" s="243"/>
      <c r="AD11" s="245"/>
      <c r="AE11" s="5"/>
      <c r="AL11" s="255"/>
      <c r="AM11" s="255"/>
      <c r="AN11" s="255"/>
      <c r="AO11" s="255"/>
      <c r="AP11" s="255"/>
      <c r="AQ11" s="255"/>
      <c r="AR11" s="255"/>
      <c r="AS11" s="255"/>
      <c r="AT11" s="55"/>
      <c r="AU11" s="55"/>
      <c r="AV11" s="55"/>
      <c r="AW11" s="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  <c r="BJ11" s="256"/>
      <c r="BK11" s="256"/>
      <c r="BL11" s="256"/>
      <c r="BM11" s="256"/>
      <c r="BN11" s="256"/>
      <c r="BO11" s="256"/>
      <c r="BP11" s="256"/>
      <c r="BQ11" s="256"/>
      <c r="BR11" s="56"/>
      <c r="BS11" s="56"/>
      <c r="BT11" s="56"/>
      <c r="BU11" s="56"/>
      <c r="BV11" s="255"/>
      <c r="BW11" s="255"/>
      <c r="BX11" s="255"/>
      <c r="BY11" s="255"/>
      <c r="BZ11" s="255"/>
      <c r="CA11" s="255"/>
    </row>
    <row r="12" spans="1:79" s="6" customFormat="1" ht="23.1" customHeight="1">
      <c r="A12" s="4"/>
      <c r="B12" s="71"/>
      <c r="C12" s="20"/>
      <c r="D12" s="121"/>
      <c r="E12" s="134"/>
      <c r="F12" s="64"/>
      <c r="G12" s="66"/>
      <c r="H12" s="20"/>
      <c r="I12" s="20"/>
      <c r="J12" s="121"/>
      <c r="K12" s="66"/>
      <c r="L12" s="121"/>
      <c r="M12" s="116"/>
      <c r="N12" s="66"/>
      <c r="O12" s="20"/>
      <c r="P12" s="20"/>
      <c r="Q12" s="20"/>
      <c r="R12" s="121"/>
      <c r="S12" s="116"/>
      <c r="T12" s="149"/>
      <c r="U12" s="66"/>
      <c r="V12" s="20"/>
      <c r="W12" s="20"/>
      <c r="X12" s="20"/>
      <c r="Y12" s="20"/>
      <c r="Z12" s="20"/>
      <c r="AA12" s="20"/>
      <c r="AB12" s="121"/>
      <c r="AC12" s="48" t="s">
        <v>45</v>
      </c>
      <c r="AD12" s="21">
        <v>1</v>
      </c>
      <c r="AE12" s="5"/>
      <c r="AL12" s="310"/>
      <c r="AM12" s="310"/>
      <c r="AN12" s="310"/>
      <c r="AO12" s="310"/>
      <c r="AP12" s="310"/>
      <c r="AQ12" s="310"/>
      <c r="AR12" s="310"/>
      <c r="AS12" s="310"/>
      <c r="AT12" s="55"/>
      <c r="AU12" s="55"/>
      <c r="AV12" s="55"/>
      <c r="AW12" s="55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  <c r="BJ12" s="256"/>
      <c r="BK12" s="256"/>
      <c r="BL12" s="256"/>
      <c r="BM12" s="256"/>
      <c r="BN12" s="256"/>
      <c r="BO12" s="256"/>
      <c r="BP12" s="256"/>
      <c r="BQ12" s="256"/>
      <c r="BR12" s="56"/>
      <c r="BS12" s="56"/>
      <c r="BT12" s="56"/>
      <c r="BU12" s="56"/>
      <c r="BV12" s="310"/>
      <c r="BW12" s="310"/>
      <c r="BX12" s="310"/>
      <c r="BY12" s="310"/>
      <c r="BZ12" s="310"/>
      <c r="CA12" s="310"/>
    </row>
    <row r="13" spans="1:79" s="6" customFormat="1" ht="23.1" customHeight="1">
      <c r="A13" s="4"/>
      <c r="B13" s="72"/>
      <c r="C13" s="20"/>
      <c r="D13" s="121"/>
      <c r="E13" s="134"/>
      <c r="F13" s="64"/>
      <c r="G13" s="66"/>
      <c r="H13" s="20"/>
      <c r="I13" s="20"/>
      <c r="J13" s="121"/>
      <c r="K13" s="66"/>
      <c r="L13" s="121"/>
      <c r="M13" s="116"/>
      <c r="N13" s="66"/>
      <c r="O13" s="20"/>
      <c r="P13" s="20"/>
      <c r="Q13" s="20"/>
      <c r="R13" s="121"/>
      <c r="S13" s="116"/>
      <c r="T13" s="149"/>
      <c r="U13" s="66"/>
      <c r="V13" s="20"/>
      <c r="W13" s="20"/>
      <c r="X13" s="20"/>
      <c r="Y13" s="20"/>
      <c r="Z13" s="20"/>
      <c r="AA13" s="20"/>
      <c r="AB13" s="121"/>
      <c r="AC13" s="48" t="s">
        <v>46</v>
      </c>
      <c r="AD13" s="24">
        <f>AD12+1</f>
        <v>2</v>
      </c>
      <c r="AE13" s="5"/>
      <c r="AL13" s="56"/>
      <c r="AM13" s="56"/>
      <c r="AN13" s="56"/>
      <c r="AO13" s="56"/>
      <c r="AP13" s="56"/>
      <c r="AQ13" s="56"/>
      <c r="AR13" s="56"/>
      <c r="AS13" s="55"/>
      <c r="AT13" s="55"/>
      <c r="AU13" s="55"/>
      <c r="AV13" s="55"/>
      <c r="AW13" s="55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  <c r="BJ13" s="256"/>
      <c r="BK13" s="256"/>
      <c r="BL13" s="256"/>
      <c r="BM13" s="256"/>
      <c r="BN13" s="256"/>
      <c r="BO13" s="256"/>
      <c r="BP13" s="256"/>
      <c r="BQ13" s="2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</row>
    <row r="14" spans="1:79" s="6" customFormat="1" ht="23.1" customHeight="1">
      <c r="A14" s="4"/>
      <c r="B14" s="72"/>
      <c r="C14" s="20"/>
      <c r="D14" s="121"/>
      <c r="E14" s="134"/>
      <c r="F14" s="64"/>
      <c r="G14" s="66"/>
      <c r="H14" s="20"/>
      <c r="I14" s="20"/>
      <c r="J14" s="121"/>
      <c r="K14" s="66"/>
      <c r="L14" s="121"/>
      <c r="M14" s="116"/>
      <c r="N14" s="66"/>
      <c r="O14" s="20"/>
      <c r="P14" s="20"/>
      <c r="Q14" s="20"/>
      <c r="R14" s="121"/>
      <c r="S14" s="116"/>
      <c r="T14" s="149"/>
      <c r="U14" s="66"/>
      <c r="V14" s="20"/>
      <c r="W14" s="20"/>
      <c r="X14" s="20"/>
      <c r="Y14" s="20"/>
      <c r="Z14" s="20"/>
      <c r="AA14" s="20"/>
      <c r="AB14" s="121"/>
      <c r="AC14" s="50" t="s">
        <v>47</v>
      </c>
      <c r="AD14" s="25">
        <f t="shared" ref="AD14:AD26" si="0">AD13+1</f>
        <v>3</v>
      </c>
      <c r="AE14" s="5"/>
      <c r="AL14" s="255"/>
      <c r="AM14" s="255"/>
      <c r="AN14" s="255"/>
      <c r="AO14" s="255"/>
      <c r="AP14" s="255"/>
      <c r="AQ14" s="255"/>
      <c r="AR14" s="255"/>
      <c r="AS14" s="255"/>
      <c r="AT14" s="57"/>
      <c r="AU14" s="57"/>
      <c r="AV14" s="57"/>
      <c r="AW14" s="57"/>
      <c r="AX14" s="311"/>
      <c r="AY14" s="311"/>
      <c r="AZ14" s="311"/>
      <c r="BA14" s="312"/>
      <c r="BB14" s="312"/>
      <c r="BC14" s="312"/>
      <c r="BD14" s="312"/>
      <c r="BE14" s="312"/>
      <c r="BF14" s="58"/>
      <c r="BG14" s="58"/>
      <c r="BH14" s="58"/>
      <c r="BI14" s="58"/>
      <c r="BJ14" s="313"/>
      <c r="BK14" s="313"/>
      <c r="BL14" s="313"/>
      <c r="BM14" s="313"/>
      <c r="BN14" s="312"/>
      <c r="BO14" s="312"/>
      <c r="BP14" s="312"/>
      <c r="BQ14" s="312"/>
      <c r="BR14" s="57"/>
      <c r="BS14" s="57"/>
      <c r="BT14" s="57"/>
      <c r="BU14" s="57"/>
      <c r="BV14" s="255"/>
      <c r="BW14" s="255"/>
      <c r="BX14" s="255"/>
      <c r="BY14" s="255"/>
      <c r="BZ14" s="255"/>
      <c r="CA14" s="255"/>
    </row>
    <row r="15" spans="1:79" s="6" customFormat="1" ht="23.1" customHeight="1">
      <c r="A15" s="4"/>
      <c r="B15" s="72"/>
      <c r="C15" s="20"/>
      <c r="D15" s="121"/>
      <c r="E15" s="134"/>
      <c r="F15" s="64"/>
      <c r="G15" s="66"/>
      <c r="H15" s="20"/>
      <c r="I15" s="20"/>
      <c r="J15" s="121"/>
      <c r="K15" s="66"/>
      <c r="L15" s="121"/>
      <c r="M15" s="116"/>
      <c r="N15" s="66"/>
      <c r="O15" s="20"/>
      <c r="P15" s="20"/>
      <c r="Q15" s="20"/>
      <c r="R15" s="121"/>
      <c r="S15" s="116"/>
      <c r="T15" s="149"/>
      <c r="U15" s="66"/>
      <c r="V15" s="20"/>
      <c r="W15" s="20"/>
      <c r="X15" s="20"/>
      <c r="Y15" s="20"/>
      <c r="Z15" s="20"/>
      <c r="AA15" s="20"/>
      <c r="AB15" s="121"/>
      <c r="AC15" s="49" t="s">
        <v>48</v>
      </c>
      <c r="AD15" s="25">
        <f t="shared" si="0"/>
        <v>4</v>
      </c>
      <c r="AE15" s="5"/>
      <c r="AL15" s="268"/>
      <c r="AM15" s="268"/>
      <c r="AN15" s="268"/>
      <c r="AO15" s="268"/>
      <c r="AP15" s="268"/>
      <c r="AQ15" s="268"/>
      <c r="AR15" s="268"/>
      <c r="AS15" s="268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6"/>
      <c r="BQ15" s="56"/>
      <c r="BR15" s="57"/>
      <c r="BS15" s="57"/>
      <c r="BT15" s="57"/>
      <c r="BU15" s="57"/>
      <c r="BV15" s="310"/>
      <c r="BW15" s="310"/>
      <c r="BX15" s="310"/>
      <c r="BY15" s="310"/>
      <c r="BZ15" s="310"/>
      <c r="CA15" s="310"/>
    </row>
    <row r="16" spans="1:79" s="6" customFormat="1" ht="23.1" customHeight="1">
      <c r="A16" s="4"/>
      <c r="B16" s="72"/>
      <c r="C16" s="20"/>
      <c r="D16" s="121"/>
      <c r="E16" s="134"/>
      <c r="F16" s="64"/>
      <c r="G16" s="66"/>
      <c r="H16" s="20"/>
      <c r="I16" s="20"/>
      <c r="J16" s="121"/>
      <c r="K16" s="66"/>
      <c r="L16" s="121"/>
      <c r="M16" s="116"/>
      <c r="N16" s="66"/>
      <c r="O16" s="20"/>
      <c r="P16" s="20"/>
      <c r="Q16" s="20"/>
      <c r="R16" s="121"/>
      <c r="S16" s="116"/>
      <c r="T16" s="149"/>
      <c r="U16" s="66"/>
      <c r="V16" s="20"/>
      <c r="W16" s="20"/>
      <c r="X16" s="20"/>
      <c r="Y16" s="20"/>
      <c r="Z16" s="20"/>
      <c r="AA16" s="20"/>
      <c r="AB16" s="121"/>
      <c r="AC16" s="49" t="s">
        <v>49</v>
      </c>
      <c r="AD16" s="25">
        <f t="shared" si="0"/>
        <v>5</v>
      </c>
      <c r="AE16" s="5"/>
      <c r="AL16" s="268"/>
      <c r="AM16" s="268"/>
      <c r="AN16" s="268"/>
      <c r="AO16" s="268"/>
      <c r="AP16" s="268"/>
      <c r="AQ16" s="268"/>
      <c r="AR16" s="268"/>
      <c r="AS16" s="268"/>
      <c r="AT16" s="56"/>
      <c r="AU16" s="56"/>
      <c r="AV16" s="56"/>
      <c r="AW16" s="314"/>
      <c r="AX16" s="314"/>
      <c r="AY16" s="314"/>
      <c r="AZ16" s="314"/>
      <c r="BA16" s="314"/>
      <c r="BB16" s="314"/>
      <c r="BC16" s="314"/>
      <c r="BD16" s="314"/>
      <c r="BE16" s="314"/>
      <c r="BF16" s="314"/>
      <c r="BG16" s="314"/>
      <c r="BH16" s="314"/>
      <c r="BI16" s="314"/>
      <c r="BJ16" s="314"/>
      <c r="BK16" s="314"/>
      <c r="BL16" s="314"/>
      <c r="BM16" s="314"/>
      <c r="BN16" s="314"/>
      <c r="BO16" s="314"/>
      <c r="BP16" s="314"/>
      <c r="BQ16" s="314"/>
      <c r="BR16" s="314"/>
      <c r="BS16" s="57"/>
      <c r="BT16" s="57"/>
      <c r="BU16" s="57"/>
      <c r="BV16" s="310"/>
      <c r="BW16" s="310"/>
      <c r="BX16" s="310"/>
      <c r="BY16" s="310"/>
      <c r="BZ16" s="310"/>
      <c r="CA16" s="310"/>
    </row>
    <row r="17" spans="1:31" s="6" customFormat="1" ht="23.1" customHeight="1">
      <c r="A17" s="4"/>
      <c r="B17" s="72"/>
      <c r="C17" s="20"/>
      <c r="D17" s="121"/>
      <c r="E17" s="134"/>
      <c r="F17" s="64"/>
      <c r="G17" s="66"/>
      <c r="H17" s="20"/>
      <c r="I17" s="20"/>
      <c r="J17" s="121"/>
      <c r="K17" s="66"/>
      <c r="L17" s="121"/>
      <c r="M17" s="116"/>
      <c r="N17" s="66"/>
      <c r="O17" s="20"/>
      <c r="P17" s="20"/>
      <c r="Q17" s="20"/>
      <c r="R17" s="121"/>
      <c r="S17" s="116"/>
      <c r="T17" s="149"/>
      <c r="U17" s="66"/>
      <c r="V17" s="20"/>
      <c r="W17" s="20"/>
      <c r="X17" s="20"/>
      <c r="Y17" s="20"/>
      <c r="Z17" s="20"/>
      <c r="AA17" s="20"/>
      <c r="AB17" s="121"/>
      <c r="AC17" s="120"/>
      <c r="AD17" s="25">
        <f t="shared" si="0"/>
        <v>6</v>
      </c>
      <c r="AE17" s="5"/>
    </row>
    <row r="18" spans="1:31" s="6" customFormat="1" ht="23.1" customHeight="1">
      <c r="A18" s="4"/>
      <c r="B18" s="72"/>
      <c r="C18" s="20"/>
      <c r="D18" s="121"/>
      <c r="E18" s="134"/>
      <c r="F18" s="64"/>
      <c r="G18" s="66"/>
      <c r="H18" s="20"/>
      <c r="I18" s="20"/>
      <c r="J18" s="121"/>
      <c r="K18" s="66"/>
      <c r="L18" s="121"/>
      <c r="M18" s="116"/>
      <c r="N18" s="66"/>
      <c r="O18" s="20"/>
      <c r="P18" s="20"/>
      <c r="Q18" s="20"/>
      <c r="R18" s="121"/>
      <c r="S18" s="116"/>
      <c r="T18" s="149"/>
      <c r="U18" s="66"/>
      <c r="V18" s="20"/>
      <c r="W18" s="20"/>
      <c r="X18" s="20"/>
      <c r="Y18" s="20"/>
      <c r="Z18" s="20"/>
      <c r="AA18" s="20"/>
      <c r="AB18" s="121"/>
      <c r="AC18" s="120"/>
      <c r="AD18" s="25">
        <f t="shared" si="0"/>
        <v>7</v>
      </c>
      <c r="AE18" s="5"/>
    </row>
    <row r="19" spans="1:31" s="6" customFormat="1" ht="23.1" customHeight="1">
      <c r="A19" s="4"/>
      <c r="B19" s="72"/>
      <c r="C19" s="20"/>
      <c r="D19" s="121"/>
      <c r="E19" s="134"/>
      <c r="F19" s="64"/>
      <c r="G19" s="66"/>
      <c r="H19" s="20"/>
      <c r="I19" s="20"/>
      <c r="J19" s="121"/>
      <c r="K19" s="66"/>
      <c r="L19" s="121"/>
      <c r="M19" s="116"/>
      <c r="N19" s="66"/>
      <c r="O19" s="20"/>
      <c r="P19" s="20"/>
      <c r="Q19" s="20"/>
      <c r="R19" s="121"/>
      <c r="S19" s="116"/>
      <c r="T19" s="149"/>
      <c r="U19" s="66"/>
      <c r="V19" s="20"/>
      <c r="W19" s="20"/>
      <c r="X19" s="20"/>
      <c r="Y19" s="20"/>
      <c r="Z19" s="20"/>
      <c r="AA19" s="20"/>
      <c r="AB19" s="121"/>
      <c r="AC19" s="120"/>
      <c r="AD19" s="25">
        <f t="shared" si="0"/>
        <v>8</v>
      </c>
      <c r="AE19" s="5"/>
    </row>
    <row r="20" spans="1:31" s="6" customFormat="1" ht="23.1" customHeight="1" thickBot="1">
      <c r="A20" s="4"/>
      <c r="B20" s="72"/>
      <c r="C20" s="20"/>
      <c r="D20" s="121"/>
      <c r="E20" s="134"/>
      <c r="F20" s="64"/>
      <c r="G20" s="66"/>
      <c r="H20" s="20"/>
      <c r="I20" s="20"/>
      <c r="J20" s="121"/>
      <c r="K20" s="66"/>
      <c r="L20" s="121"/>
      <c r="M20" s="116"/>
      <c r="N20" s="66"/>
      <c r="O20" s="20"/>
      <c r="P20" s="20"/>
      <c r="Q20" s="20"/>
      <c r="R20" s="121"/>
      <c r="S20" s="116"/>
      <c r="T20" s="149"/>
      <c r="U20" s="66"/>
      <c r="V20" s="20"/>
      <c r="W20" s="20"/>
      <c r="X20" s="20"/>
      <c r="Y20" s="20"/>
      <c r="Z20" s="20"/>
      <c r="AA20" s="20"/>
      <c r="AB20" s="121"/>
      <c r="AC20" s="120"/>
      <c r="AD20" s="25">
        <f t="shared" si="0"/>
        <v>9</v>
      </c>
      <c r="AE20" s="5"/>
    </row>
    <row r="21" spans="1:31" s="6" customFormat="1" ht="27" hidden="1" customHeight="1">
      <c r="A21" s="4"/>
      <c r="B21" s="72"/>
      <c r="C21" s="20"/>
      <c r="D21" s="121"/>
      <c r="E21" s="134"/>
      <c r="F21" s="132"/>
      <c r="G21" s="68"/>
      <c r="H21" s="59"/>
      <c r="I21" s="59"/>
      <c r="J21" s="70"/>
      <c r="K21" s="68"/>
      <c r="L21" s="70"/>
      <c r="M21" s="117"/>
      <c r="N21" s="68"/>
      <c r="O21" s="59"/>
      <c r="P21" s="59"/>
      <c r="Q21" s="59"/>
      <c r="R21" s="70"/>
      <c r="S21" s="117"/>
      <c r="T21" s="150"/>
      <c r="U21" s="68"/>
      <c r="V21" s="59"/>
      <c r="W21" s="59"/>
      <c r="X21" s="59"/>
      <c r="Y21" s="59"/>
      <c r="Z21" s="20"/>
      <c r="AA21" s="20"/>
      <c r="AB21" s="121"/>
      <c r="AC21" s="120"/>
      <c r="AD21" s="25">
        <f t="shared" si="0"/>
        <v>10</v>
      </c>
      <c r="AE21" s="5"/>
    </row>
    <row r="22" spans="1:31" s="6" customFormat="1" ht="27" hidden="1" customHeight="1">
      <c r="A22" s="4"/>
      <c r="B22" s="137"/>
      <c r="C22" s="23"/>
      <c r="D22" s="22"/>
      <c r="E22" s="136"/>
      <c r="F22" s="133"/>
      <c r="G22" s="69"/>
      <c r="H22" s="60"/>
      <c r="I22" s="60"/>
      <c r="J22" s="61"/>
      <c r="K22" s="69"/>
      <c r="L22" s="61"/>
      <c r="M22" s="85"/>
      <c r="N22" s="69"/>
      <c r="O22" s="60"/>
      <c r="P22" s="60"/>
      <c r="Q22" s="60"/>
      <c r="R22" s="61"/>
      <c r="S22" s="85"/>
      <c r="T22" s="151"/>
      <c r="U22" s="69"/>
      <c r="V22" s="59"/>
      <c r="W22" s="59"/>
      <c r="X22" s="59"/>
      <c r="Y22" s="60"/>
      <c r="Z22" s="23"/>
      <c r="AA22" s="23"/>
      <c r="AB22" s="22"/>
      <c r="AC22" s="120"/>
      <c r="AD22" s="25">
        <f t="shared" si="0"/>
        <v>11</v>
      </c>
      <c r="AE22" s="5"/>
    </row>
    <row r="23" spans="1:31" s="6" customFormat="1" ht="27" hidden="1" customHeight="1">
      <c r="A23" s="4"/>
      <c r="B23" s="137"/>
      <c r="C23" s="23"/>
      <c r="D23" s="22"/>
      <c r="E23" s="136"/>
      <c r="F23" s="133"/>
      <c r="G23" s="69"/>
      <c r="H23" s="60"/>
      <c r="I23" s="60"/>
      <c r="J23" s="61"/>
      <c r="K23" s="69"/>
      <c r="L23" s="61"/>
      <c r="M23" s="85"/>
      <c r="N23" s="69"/>
      <c r="O23" s="60"/>
      <c r="P23" s="60"/>
      <c r="Q23" s="60"/>
      <c r="R23" s="61"/>
      <c r="S23" s="85"/>
      <c r="T23" s="151"/>
      <c r="U23" s="69"/>
      <c r="V23" s="59"/>
      <c r="W23" s="59"/>
      <c r="X23" s="59"/>
      <c r="Y23" s="60"/>
      <c r="Z23" s="23"/>
      <c r="AA23" s="23"/>
      <c r="AB23" s="22"/>
      <c r="AC23" s="120"/>
      <c r="AD23" s="25">
        <f t="shared" si="0"/>
        <v>12</v>
      </c>
      <c r="AE23" s="5"/>
    </row>
    <row r="24" spans="1:31" s="6" customFormat="1" ht="27" hidden="1" customHeight="1">
      <c r="A24" s="4"/>
      <c r="B24" s="137"/>
      <c r="C24" s="23"/>
      <c r="D24" s="22"/>
      <c r="E24" s="136"/>
      <c r="F24" s="133"/>
      <c r="G24" s="69"/>
      <c r="H24" s="60"/>
      <c r="I24" s="60"/>
      <c r="J24" s="61"/>
      <c r="K24" s="69"/>
      <c r="L24" s="61"/>
      <c r="M24" s="85"/>
      <c r="N24" s="69"/>
      <c r="O24" s="60"/>
      <c r="P24" s="60"/>
      <c r="Q24" s="60"/>
      <c r="R24" s="61"/>
      <c r="S24" s="85"/>
      <c r="T24" s="151"/>
      <c r="U24" s="69"/>
      <c r="V24" s="59"/>
      <c r="W24" s="59"/>
      <c r="X24" s="59"/>
      <c r="Y24" s="60"/>
      <c r="Z24" s="23"/>
      <c r="AA24" s="23"/>
      <c r="AB24" s="22"/>
      <c r="AC24" s="120"/>
      <c r="AD24" s="25">
        <f t="shared" si="0"/>
        <v>13</v>
      </c>
      <c r="AE24" s="5"/>
    </row>
    <row r="25" spans="1:31" s="6" customFormat="1" ht="27" hidden="1" customHeight="1">
      <c r="A25" s="4"/>
      <c r="B25" s="137"/>
      <c r="C25" s="23"/>
      <c r="D25" s="22"/>
      <c r="E25" s="136"/>
      <c r="F25" s="133"/>
      <c r="G25" s="69"/>
      <c r="H25" s="60"/>
      <c r="I25" s="60"/>
      <c r="J25" s="61"/>
      <c r="K25" s="69"/>
      <c r="L25" s="61"/>
      <c r="M25" s="85"/>
      <c r="N25" s="69"/>
      <c r="O25" s="60"/>
      <c r="P25" s="60"/>
      <c r="Q25" s="60"/>
      <c r="R25" s="61"/>
      <c r="S25" s="85"/>
      <c r="T25" s="151"/>
      <c r="U25" s="69"/>
      <c r="V25" s="59"/>
      <c r="W25" s="59"/>
      <c r="X25" s="59"/>
      <c r="Y25" s="60"/>
      <c r="Z25" s="23"/>
      <c r="AA25" s="23"/>
      <c r="AB25" s="22"/>
      <c r="AC25" s="120"/>
      <c r="AD25" s="25">
        <f t="shared" si="0"/>
        <v>14</v>
      </c>
      <c r="AE25" s="5"/>
    </row>
    <row r="26" spans="1:31" s="6" customFormat="1" ht="27" hidden="1" customHeight="1" thickBot="1">
      <c r="A26" s="4"/>
      <c r="B26" s="137"/>
      <c r="C26" s="23"/>
      <c r="D26" s="22"/>
      <c r="E26" s="136"/>
      <c r="F26" s="133"/>
      <c r="G26" s="69"/>
      <c r="H26" s="60"/>
      <c r="I26" s="60"/>
      <c r="J26" s="61"/>
      <c r="K26" s="69"/>
      <c r="L26" s="61"/>
      <c r="M26" s="85"/>
      <c r="N26" s="69"/>
      <c r="O26" s="60"/>
      <c r="P26" s="60"/>
      <c r="Q26" s="60"/>
      <c r="R26" s="61"/>
      <c r="S26" s="85"/>
      <c r="T26" s="151"/>
      <c r="U26" s="69"/>
      <c r="V26" s="59"/>
      <c r="W26" s="59"/>
      <c r="X26" s="59"/>
      <c r="Y26" s="60"/>
      <c r="Z26" s="23"/>
      <c r="AA26" s="23"/>
      <c r="AB26" s="22"/>
      <c r="AC26" s="120"/>
      <c r="AD26" s="25">
        <f t="shared" si="0"/>
        <v>15</v>
      </c>
      <c r="AE26" s="5"/>
    </row>
    <row r="27" spans="1:31" s="6" customFormat="1" ht="24" customHeight="1">
      <c r="A27" s="4"/>
      <c r="B27" s="26">
        <f t="shared" ref="B27:AB27" si="1">SUM(B12:B26)</f>
        <v>0</v>
      </c>
      <c r="C27" s="31">
        <f t="shared" si="1"/>
        <v>0</v>
      </c>
      <c r="D27" s="29">
        <f t="shared" si="1"/>
        <v>0</v>
      </c>
      <c r="E27" s="135">
        <f t="shared" si="1"/>
        <v>0</v>
      </c>
      <c r="F27" s="27">
        <f t="shared" si="1"/>
        <v>0</v>
      </c>
      <c r="G27" s="30">
        <f t="shared" si="1"/>
        <v>0</v>
      </c>
      <c r="H27" s="31">
        <f t="shared" si="1"/>
        <v>0</v>
      </c>
      <c r="I27" s="31">
        <f t="shared" si="1"/>
        <v>0</v>
      </c>
      <c r="J27" s="29">
        <f t="shared" si="1"/>
        <v>0</v>
      </c>
      <c r="K27" s="30">
        <f t="shared" si="1"/>
        <v>0</v>
      </c>
      <c r="L27" s="29">
        <f t="shared" si="1"/>
        <v>0</v>
      </c>
      <c r="M27" s="103">
        <f t="shared" si="1"/>
        <v>0</v>
      </c>
      <c r="N27" s="30">
        <f t="shared" si="1"/>
        <v>0</v>
      </c>
      <c r="O27" s="31">
        <f t="shared" si="1"/>
        <v>0</v>
      </c>
      <c r="P27" s="31">
        <f t="shared" si="1"/>
        <v>0</v>
      </c>
      <c r="Q27" s="31">
        <f t="shared" si="1"/>
        <v>0</v>
      </c>
      <c r="R27" s="29">
        <f t="shared" si="1"/>
        <v>0</v>
      </c>
      <c r="S27" s="103">
        <f t="shared" si="1"/>
        <v>0</v>
      </c>
      <c r="T27" s="106">
        <f t="shared" si="1"/>
        <v>0</v>
      </c>
      <c r="U27" s="30">
        <f t="shared" si="1"/>
        <v>0</v>
      </c>
      <c r="V27" s="31">
        <f t="shared" si="1"/>
        <v>0</v>
      </c>
      <c r="W27" s="31">
        <f t="shared" si="1"/>
        <v>0</v>
      </c>
      <c r="X27" s="31">
        <f t="shared" si="1"/>
        <v>0</v>
      </c>
      <c r="Y27" s="31">
        <f t="shared" si="1"/>
        <v>0</v>
      </c>
      <c r="Z27" s="31">
        <f t="shared" si="1"/>
        <v>0</v>
      </c>
      <c r="AA27" s="31">
        <f t="shared" si="1"/>
        <v>0</v>
      </c>
      <c r="AB27" s="29">
        <f t="shared" si="1"/>
        <v>0</v>
      </c>
      <c r="AC27" s="315" t="s">
        <v>4</v>
      </c>
      <c r="AD27" s="316"/>
      <c r="AE27" s="5"/>
    </row>
    <row r="28" spans="1:31" s="6" customFormat="1" ht="24" customHeight="1">
      <c r="A28" s="4"/>
      <c r="B28" s="137"/>
      <c r="C28" s="23"/>
      <c r="D28" s="22"/>
      <c r="E28" s="136"/>
      <c r="F28" s="65"/>
      <c r="G28" s="67"/>
      <c r="H28" s="23"/>
      <c r="I28" s="23"/>
      <c r="J28" s="22"/>
      <c r="K28" s="67"/>
      <c r="L28" s="22"/>
      <c r="M28" s="118"/>
      <c r="N28" s="67"/>
      <c r="O28" s="23"/>
      <c r="P28" s="23"/>
      <c r="Q28" s="23"/>
      <c r="R28" s="22"/>
      <c r="S28" s="118"/>
      <c r="T28" s="152"/>
      <c r="U28" s="67"/>
      <c r="V28" s="23"/>
      <c r="W28" s="23"/>
      <c r="X28" s="23"/>
      <c r="Y28" s="23"/>
      <c r="Z28" s="23"/>
      <c r="AA28" s="23"/>
      <c r="AB28" s="22"/>
      <c r="AC28" s="317" t="s">
        <v>3</v>
      </c>
      <c r="AD28" s="318"/>
      <c r="AE28" s="5"/>
    </row>
    <row r="29" spans="1:31" s="6" customFormat="1" ht="24" customHeight="1" thickBot="1">
      <c r="A29" s="4"/>
      <c r="B29" s="321" t="s">
        <v>107</v>
      </c>
      <c r="C29" s="34">
        <f t="shared" ref="C29:AB29" si="2">IF(SUM(C27:C28)=0,0,IF(C28=0,1*100.0001,IF(C27=0,1*-100.0001,(C27/C28*100-100))))</f>
        <v>0</v>
      </c>
      <c r="D29" s="32">
        <f t="shared" si="2"/>
        <v>0</v>
      </c>
      <c r="E29" s="33">
        <f t="shared" si="2"/>
        <v>0</v>
      </c>
      <c r="F29" s="32">
        <f t="shared" si="2"/>
        <v>0</v>
      </c>
      <c r="G29" s="33">
        <f t="shared" si="2"/>
        <v>0</v>
      </c>
      <c r="H29" s="34">
        <f t="shared" si="2"/>
        <v>0</v>
      </c>
      <c r="I29" s="34">
        <f t="shared" si="2"/>
        <v>0</v>
      </c>
      <c r="J29" s="32">
        <f t="shared" si="2"/>
        <v>0</v>
      </c>
      <c r="K29" s="33">
        <f t="shared" si="2"/>
        <v>0</v>
      </c>
      <c r="L29" s="32">
        <f t="shared" si="2"/>
        <v>0</v>
      </c>
      <c r="M29" s="104">
        <f t="shared" si="2"/>
        <v>0</v>
      </c>
      <c r="N29" s="33">
        <f t="shared" si="2"/>
        <v>0</v>
      </c>
      <c r="O29" s="34">
        <f t="shared" si="2"/>
        <v>0</v>
      </c>
      <c r="P29" s="34">
        <f t="shared" si="2"/>
        <v>0</v>
      </c>
      <c r="Q29" s="34">
        <f t="shared" si="2"/>
        <v>0</v>
      </c>
      <c r="R29" s="32">
        <f t="shared" si="2"/>
        <v>0</v>
      </c>
      <c r="S29" s="104">
        <f t="shared" si="2"/>
        <v>0</v>
      </c>
      <c r="T29" s="322">
        <f t="shared" ref="T29:AA29" si="3">T27-T28</f>
        <v>0</v>
      </c>
      <c r="U29" s="323">
        <f t="shared" si="3"/>
        <v>0</v>
      </c>
      <c r="V29" s="324">
        <f t="shared" si="3"/>
        <v>0</v>
      </c>
      <c r="W29" s="324">
        <f t="shared" si="3"/>
        <v>0</v>
      </c>
      <c r="X29" s="324">
        <f t="shared" si="3"/>
        <v>0</v>
      </c>
      <c r="Y29" s="324">
        <f t="shared" si="3"/>
        <v>0</v>
      </c>
      <c r="Z29" s="324">
        <f t="shared" si="3"/>
        <v>0</v>
      </c>
      <c r="AA29" s="324">
        <f t="shared" si="3"/>
        <v>0</v>
      </c>
      <c r="AB29" s="325">
        <f>AB27-AB28</f>
        <v>0</v>
      </c>
      <c r="AC29" s="319" t="s">
        <v>17</v>
      </c>
      <c r="AD29" s="320"/>
      <c r="AE29" s="5"/>
    </row>
    <row r="30" spans="1:31" s="6" customFormat="1" ht="4.3499999999999996" customHeight="1" thickBot="1">
      <c r="A30" s="8"/>
      <c r="B30" s="46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9"/>
    </row>
    <row r="31" spans="1:31" ht="18" thickTop="1"/>
    <row r="36" spans="9:12">
      <c r="I36" s="257"/>
      <c r="J36" s="257"/>
      <c r="K36" s="257"/>
      <c r="L36" s="257"/>
    </row>
  </sheetData>
  <sheetProtection algorithmName="SHA-512" hashValue="uA26xcSWv6JkQHPMAsyLqYBTRWowFD6JsEGgs0O8trG1uKTDbwjbE+vaxlsLLC+pyYzA6Y+Klxx4cwmmUpvOUw==" saltValue="s7nuVj6MwHa5hKU7RG9mOw==" spinCount="100000" sheet="1" formatCells="0" formatColumns="0" formatRows="0" insertColumns="0" insertRows="0" insertHyperlinks="0" deleteColumns="0" deleteRows="0" sort="0" autoFilter="0" pivotTables="0"/>
  <mergeCells count="53">
    <mergeCell ref="Z5:AD5"/>
    <mergeCell ref="A1:AE1"/>
    <mergeCell ref="B2:F2"/>
    <mergeCell ref="H2:X4"/>
    <mergeCell ref="Z2:AD2"/>
    <mergeCell ref="B3:F3"/>
    <mergeCell ref="Z3:AD3"/>
    <mergeCell ref="Z4:AD4"/>
    <mergeCell ref="B5:F5"/>
    <mergeCell ref="I5:K5"/>
    <mergeCell ref="L5:N5"/>
    <mergeCell ref="Q5:S5"/>
    <mergeCell ref="T5:V5"/>
    <mergeCell ref="B6:F7"/>
    <mergeCell ref="Z6:AD7"/>
    <mergeCell ref="H7:X7"/>
    <mergeCell ref="B9:D9"/>
    <mergeCell ref="E9:F9"/>
    <mergeCell ref="G9:J9"/>
    <mergeCell ref="K9:L9"/>
    <mergeCell ref="M9:R9"/>
    <mergeCell ref="BV14:CA14"/>
    <mergeCell ref="T10:T11"/>
    <mergeCell ref="AC10:AC11"/>
    <mergeCell ref="AD10:AD11"/>
    <mergeCell ref="AL11:AS11"/>
    <mergeCell ref="AX11:BQ13"/>
    <mergeCell ref="BV11:CA11"/>
    <mergeCell ref="AL12:AS12"/>
    <mergeCell ref="BV12:CA12"/>
    <mergeCell ref="AL14:AS14"/>
    <mergeCell ref="AX14:AZ14"/>
    <mergeCell ref="BA14:BE14"/>
    <mergeCell ref="BJ14:BM14"/>
    <mergeCell ref="BN14:BQ14"/>
    <mergeCell ref="AL15:AS16"/>
    <mergeCell ref="BV15:CA16"/>
    <mergeCell ref="AW16:BR16"/>
    <mergeCell ref="AC27:AD27"/>
    <mergeCell ref="AC28:AD28"/>
    <mergeCell ref="U9:AB9"/>
    <mergeCell ref="U10:AB10"/>
    <mergeCell ref="C30:AD30"/>
    <mergeCell ref="I36:J36"/>
    <mergeCell ref="K36:L36"/>
    <mergeCell ref="AC29:AD29"/>
    <mergeCell ref="S10:S11"/>
    <mergeCell ref="B10:D10"/>
    <mergeCell ref="E10:F10"/>
    <mergeCell ref="G10:J10"/>
    <mergeCell ref="K10:L10"/>
    <mergeCell ref="M10:M11"/>
    <mergeCell ref="N10:R10"/>
  </mergeCells>
  <conditionalFormatting sqref="T29:AB29">
    <cfRule type="cellIs" dxfId="3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A36"/>
  <sheetViews>
    <sheetView showGridLines="0" zoomScaleNormal="100" zoomScaleSheetLayoutView="100" workbookViewId="0">
      <selection activeCell="R15" sqref="R15"/>
    </sheetView>
  </sheetViews>
  <sheetFormatPr defaultColWidth="9.28515625" defaultRowHeight="17.25"/>
  <cols>
    <col min="1" max="1" width="0.85546875" style="100" customWidth="1"/>
    <col min="2" max="28" width="4.85546875" style="100" customWidth="1"/>
    <col min="29" max="29" width="9.85546875" style="100" customWidth="1"/>
    <col min="30" max="30" width="3.5703125" style="100" customWidth="1"/>
    <col min="31" max="31" width="0.7109375" style="100" customWidth="1"/>
    <col min="32" max="16384" width="9.28515625" style="100"/>
  </cols>
  <sheetData>
    <row r="1" spans="1:79" ht="5.25" customHeight="1" thickTop="1" thickBot="1">
      <c r="A1" s="223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5"/>
    </row>
    <row r="2" spans="1:79" ht="24.95" customHeight="1">
      <c r="A2" s="1"/>
      <c r="B2" s="212" t="s">
        <v>108</v>
      </c>
      <c r="C2" s="213"/>
      <c r="D2" s="213"/>
      <c r="E2" s="213"/>
      <c r="F2" s="214"/>
      <c r="G2" s="10"/>
      <c r="H2" s="232" t="s">
        <v>95</v>
      </c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Z2" s="226" t="s">
        <v>19</v>
      </c>
      <c r="AA2" s="227"/>
      <c r="AB2" s="227"/>
      <c r="AC2" s="227"/>
      <c r="AD2" s="228"/>
      <c r="AE2" s="2"/>
    </row>
    <row r="3" spans="1:79" ht="24.95" customHeight="1" thickBot="1">
      <c r="A3" s="1"/>
      <c r="B3" s="206"/>
      <c r="C3" s="207"/>
      <c r="D3" s="207"/>
      <c r="E3" s="207"/>
      <c r="F3" s="208"/>
      <c r="G3" s="10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Z3" s="300"/>
      <c r="AA3" s="301"/>
      <c r="AB3" s="301"/>
      <c r="AC3" s="301"/>
      <c r="AD3" s="302"/>
      <c r="AE3" s="2"/>
    </row>
    <row r="4" spans="1:79" ht="5.0999999999999996" customHeight="1" thickBot="1">
      <c r="A4" s="1"/>
      <c r="F4" s="10"/>
      <c r="G4" s="10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Z4" s="303"/>
      <c r="AA4" s="303"/>
      <c r="AB4" s="303"/>
      <c r="AC4" s="303"/>
      <c r="AD4" s="303"/>
      <c r="AE4" s="2"/>
    </row>
    <row r="5" spans="1:79" ht="24.95" customHeight="1">
      <c r="A5" s="1"/>
      <c r="B5" s="212" t="s">
        <v>62</v>
      </c>
      <c r="C5" s="213"/>
      <c r="D5" s="213"/>
      <c r="E5" s="213"/>
      <c r="F5" s="214"/>
      <c r="G5" s="12"/>
      <c r="I5" s="215"/>
      <c r="J5" s="216"/>
      <c r="K5" s="217"/>
      <c r="L5" s="275" t="s">
        <v>0</v>
      </c>
      <c r="M5" s="276"/>
      <c r="N5" s="276"/>
      <c r="O5" s="101"/>
      <c r="P5" s="101"/>
      <c r="Q5" s="220"/>
      <c r="R5" s="221"/>
      <c r="S5" s="222"/>
      <c r="T5" s="275" t="s">
        <v>10</v>
      </c>
      <c r="U5" s="299"/>
      <c r="V5" s="299"/>
      <c r="W5" s="102"/>
      <c r="X5" s="115"/>
      <c r="Y5" s="12"/>
      <c r="Z5" s="226" t="s">
        <v>97</v>
      </c>
      <c r="AA5" s="227"/>
      <c r="AB5" s="227"/>
      <c r="AC5" s="227"/>
      <c r="AD5" s="228"/>
      <c r="AE5" s="2"/>
    </row>
    <row r="6" spans="1:79" ht="5.0999999999999996" customHeight="1">
      <c r="A6" s="1"/>
      <c r="B6" s="203"/>
      <c r="C6" s="204"/>
      <c r="D6" s="204"/>
      <c r="E6" s="204"/>
      <c r="F6" s="205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X6" s="12"/>
      <c r="Y6" s="12"/>
      <c r="Z6" s="304"/>
      <c r="AA6" s="305"/>
      <c r="AB6" s="305"/>
      <c r="AC6" s="305"/>
      <c r="AD6" s="306"/>
      <c r="AE6" s="2"/>
    </row>
    <row r="7" spans="1:79" ht="22.35" customHeight="1" thickBot="1">
      <c r="A7" s="1"/>
      <c r="B7" s="206"/>
      <c r="C7" s="207"/>
      <c r="D7" s="207"/>
      <c r="E7" s="207"/>
      <c r="F7" s="208"/>
      <c r="H7" s="209" t="s">
        <v>5</v>
      </c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1"/>
      <c r="Y7" s="12"/>
      <c r="Z7" s="307"/>
      <c r="AA7" s="308"/>
      <c r="AB7" s="308"/>
      <c r="AC7" s="308"/>
      <c r="AD7" s="309"/>
      <c r="AE7" s="2"/>
    </row>
    <row r="8" spans="1:79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2"/>
    </row>
    <row r="9" spans="1:79" s="6" customFormat="1" ht="14.25" customHeight="1">
      <c r="A9" s="4"/>
      <c r="B9" s="187">
        <v>6</v>
      </c>
      <c r="C9" s="188"/>
      <c r="D9" s="189"/>
      <c r="E9" s="190">
        <v>5</v>
      </c>
      <c r="F9" s="188"/>
      <c r="G9" s="191">
        <v>4</v>
      </c>
      <c r="H9" s="192"/>
      <c r="I9" s="192"/>
      <c r="J9" s="193"/>
      <c r="K9" s="191">
        <v>3</v>
      </c>
      <c r="L9" s="193"/>
      <c r="M9" s="191">
        <v>2</v>
      </c>
      <c r="N9" s="192"/>
      <c r="O9" s="192"/>
      <c r="P9" s="192"/>
      <c r="Q9" s="192"/>
      <c r="R9" s="193"/>
      <c r="S9" s="138">
        <v>1</v>
      </c>
      <c r="T9" s="165"/>
      <c r="U9" s="194"/>
      <c r="V9" s="194"/>
      <c r="W9" s="194"/>
      <c r="X9" s="194"/>
      <c r="Y9" s="194"/>
      <c r="Z9" s="194"/>
      <c r="AA9" s="194"/>
      <c r="AB9" s="195"/>
      <c r="AC9" s="53"/>
      <c r="AD9" s="54"/>
      <c r="AE9" s="5"/>
    </row>
    <row r="10" spans="1:79" s="6" customFormat="1" ht="37.5" customHeight="1">
      <c r="A10" s="7"/>
      <c r="B10" s="171" t="s">
        <v>71</v>
      </c>
      <c r="C10" s="172"/>
      <c r="D10" s="173"/>
      <c r="E10" s="174" t="s">
        <v>72</v>
      </c>
      <c r="F10" s="173"/>
      <c r="G10" s="175" t="s">
        <v>67</v>
      </c>
      <c r="H10" s="176"/>
      <c r="I10" s="176"/>
      <c r="J10" s="177"/>
      <c r="K10" s="175" t="s">
        <v>73</v>
      </c>
      <c r="L10" s="177"/>
      <c r="M10" s="178" t="s">
        <v>68</v>
      </c>
      <c r="N10" s="180" t="s">
        <v>100</v>
      </c>
      <c r="O10" s="181"/>
      <c r="P10" s="181"/>
      <c r="Q10" s="181"/>
      <c r="R10" s="182"/>
      <c r="S10" s="183" t="s">
        <v>101</v>
      </c>
      <c r="T10" s="185" t="s">
        <v>65</v>
      </c>
      <c r="U10" s="196" t="s">
        <v>66</v>
      </c>
      <c r="V10" s="197"/>
      <c r="W10" s="197"/>
      <c r="X10" s="197"/>
      <c r="Y10" s="197"/>
      <c r="Z10" s="197"/>
      <c r="AA10" s="197"/>
      <c r="AB10" s="198"/>
      <c r="AC10" s="242" t="s">
        <v>63</v>
      </c>
      <c r="AD10" s="244" t="s">
        <v>2</v>
      </c>
      <c r="AE10" s="5"/>
    </row>
    <row r="11" spans="1:79" s="6" customFormat="1" ht="125.25" customHeight="1" thickBot="1">
      <c r="A11" s="7"/>
      <c r="B11" s="139" t="s">
        <v>74</v>
      </c>
      <c r="C11" s="140" t="s">
        <v>75</v>
      </c>
      <c r="D11" s="141" t="s">
        <v>76</v>
      </c>
      <c r="E11" s="131" t="s">
        <v>77</v>
      </c>
      <c r="F11" s="158" t="s">
        <v>78</v>
      </c>
      <c r="G11" s="142" t="s">
        <v>98</v>
      </c>
      <c r="H11" s="143" t="s">
        <v>69</v>
      </c>
      <c r="I11" s="143" t="s">
        <v>70</v>
      </c>
      <c r="J11" s="144" t="s">
        <v>79</v>
      </c>
      <c r="K11" s="145" t="s">
        <v>80</v>
      </c>
      <c r="L11" s="146" t="s">
        <v>81</v>
      </c>
      <c r="M11" s="179"/>
      <c r="N11" s="147" t="s">
        <v>82</v>
      </c>
      <c r="O11" s="166" t="s">
        <v>83</v>
      </c>
      <c r="P11" s="140" t="s">
        <v>84</v>
      </c>
      <c r="Q11" s="140" t="s">
        <v>85</v>
      </c>
      <c r="R11" s="148" t="s">
        <v>86</v>
      </c>
      <c r="S11" s="184"/>
      <c r="T11" s="186"/>
      <c r="U11" s="147" t="s">
        <v>87</v>
      </c>
      <c r="V11" s="140" t="s">
        <v>88</v>
      </c>
      <c r="W11" s="140" t="s">
        <v>89</v>
      </c>
      <c r="X11" s="140" t="s">
        <v>90</v>
      </c>
      <c r="Y11" s="140" t="s">
        <v>91</v>
      </c>
      <c r="Z11" s="140" t="s">
        <v>92</v>
      </c>
      <c r="AA11" s="140" t="s">
        <v>93</v>
      </c>
      <c r="AB11" s="167" t="s">
        <v>94</v>
      </c>
      <c r="AC11" s="243"/>
      <c r="AD11" s="245"/>
      <c r="AE11" s="5"/>
      <c r="AL11" s="255"/>
      <c r="AM11" s="255"/>
      <c r="AN11" s="255"/>
      <c r="AO11" s="255"/>
      <c r="AP11" s="255"/>
      <c r="AQ11" s="255"/>
      <c r="AR11" s="255"/>
      <c r="AS11" s="255"/>
      <c r="AT11" s="55"/>
      <c r="AU11" s="55"/>
      <c r="AV11" s="55"/>
      <c r="AW11" s="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  <c r="BJ11" s="256"/>
      <c r="BK11" s="256"/>
      <c r="BL11" s="256"/>
      <c r="BM11" s="256"/>
      <c r="BN11" s="256"/>
      <c r="BO11" s="256"/>
      <c r="BP11" s="256"/>
      <c r="BQ11" s="256"/>
      <c r="BR11" s="56"/>
      <c r="BS11" s="56"/>
      <c r="BT11" s="56"/>
      <c r="BU11" s="56"/>
      <c r="BV11" s="255"/>
      <c r="BW11" s="255"/>
      <c r="BX11" s="255"/>
      <c r="BY11" s="255"/>
      <c r="BZ11" s="255"/>
      <c r="CA11" s="255"/>
    </row>
    <row r="12" spans="1:79" s="6" customFormat="1" ht="23.1" customHeight="1">
      <c r="A12" s="4"/>
      <c r="B12" s="71"/>
      <c r="C12" s="20"/>
      <c r="D12" s="121"/>
      <c r="E12" s="134"/>
      <c r="F12" s="64"/>
      <c r="G12" s="66"/>
      <c r="H12" s="20"/>
      <c r="I12" s="20"/>
      <c r="J12" s="121"/>
      <c r="K12" s="66"/>
      <c r="L12" s="121"/>
      <c r="M12" s="116"/>
      <c r="N12" s="66"/>
      <c r="O12" s="20"/>
      <c r="P12" s="20"/>
      <c r="Q12" s="20"/>
      <c r="R12" s="121"/>
      <c r="S12" s="116"/>
      <c r="T12" s="149"/>
      <c r="U12" s="66"/>
      <c r="V12" s="20"/>
      <c r="W12" s="20"/>
      <c r="X12" s="20"/>
      <c r="Y12" s="20"/>
      <c r="Z12" s="20"/>
      <c r="AA12" s="20"/>
      <c r="AB12" s="121"/>
      <c r="AC12" s="168" t="s">
        <v>50</v>
      </c>
      <c r="AD12" s="21">
        <v>1</v>
      </c>
      <c r="AE12" s="5"/>
      <c r="AL12" s="310"/>
      <c r="AM12" s="310"/>
      <c r="AN12" s="310"/>
      <c r="AO12" s="310"/>
      <c r="AP12" s="310"/>
      <c r="AQ12" s="310"/>
      <c r="AR12" s="310"/>
      <c r="AS12" s="310"/>
      <c r="AT12" s="55"/>
      <c r="AU12" s="55"/>
      <c r="AV12" s="55"/>
      <c r="AW12" s="55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  <c r="BJ12" s="256"/>
      <c r="BK12" s="256"/>
      <c r="BL12" s="256"/>
      <c r="BM12" s="256"/>
      <c r="BN12" s="256"/>
      <c r="BO12" s="256"/>
      <c r="BP12" s="256"/>
      <c r="BQ12" s="256"/>
      <c r="BR12" s="56"/>
      <c r="BS12" s="56"/>
      <c r="BT12" s="56"/>
      <c r="BU12" s="56"/>
      <c r="BV12" s="310"/>
      <c r="BW12" s="310"/>
      <c r="BX12" s="310"/>
      <c r="BY12" s="310"/>
      <c r="BZ12" s="310"/>
      <c r="CA12" s="310"/>
    </row>
    <row r="13" spans="1:79" s="6" customFormat="1" ht="23.1" customHeight="1">
      <c r="A13" s="4"/>
      <c r="B13" s="72"/>
      <c r="C13" s="20"/>
      <c r="D13" s="121"/>
      <c r="E13" s="134"/>
      <c r="F13" s="64"/>
      <c r="G13" s="66"/>
      <c r="H13" s="20"/>
      <c r="I13" s="20"/>
      <c r="J13" s="121"/>
      <c r="K13" s="66"/>
      <c r="L13" s="121"/>
      <c r="M13" s="116"/>
      <c r="N13" s="66"/>
      <c r="O13" s="20"/>
      <c r="P13" s="20"/>
      <c r="Q13" s="20"/>
      <c r="R13" s="121"/>
      <c r="S13" s="116"/>
      <c r="T13" s="149"/>
      <c r="U13" s="66"/>
      <c r="V13" s="20"/>
      <c r="W13" s="20"/>
      <c r="X13" s="20"/>
      <c r="Y13" s="20"/>
      <c r="Z13" s="20"/>
      <c r="AA13" s="20"/>
      <c r="AB13" s="121"/>
      <c r="AC13" s="168" t="s">
        <v>103</v>
      </c>
      <c r="AD13" s="24">
        <f>AD12+1</f>
        <v>2</v>
      </c>
      <c r="AE13" s="5"/>
      <c r="AL13" s="56"/>
      <c r="AM13" s="56"/>
      <c r="AN13" s="56"/>
      <c r="AO13" s="56"/>
      <c r="AP13" s="56"/>
      <c r="AQ13" s="56"/>
      <c r="AR13" s="56"/>
      <c r="AS13" s="55"/>
      <c r="AT13" s="55"/>
      <c r="AU13" s="55"/>
      <c r="AV13" s="55"/>
      <c r="AW13" s="55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  <c r="BJ13" s="256"/>
      <c r="BK13" s="256"/>
      <c r="BL13" s="256"/>
      <c r="BM13" s="256"/>
      <c r="BN13" s="256"/>
      <c r="BO13" s="256"/>
      <c r="BP13" s="256"/>
      <c r="BQ13" s="2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</row>
    <row r="14" spans="1:79" s="6" customFormat="1" ht="23.1" customHeight="1">
      <c r="A14" s="4"/>
      <c r="B14" s="72"/>
      <c r="C14" s="20"/>
      <c r="D14" s="121"/>
      <c r="E14" s="134"/>
      <c r="F14" s="64"/>
      <c r="G14" s="66"/>
      <c r="H14" s="20"/>
      <c r="I14" s="20"/>
      <c r="J14" s="121"/>
      <c r="K14" s="66"/>
      <c r="L14" s="121"/>
      <c r="M14" s="116"/>
      <c r="N14" s="66"/>
      <c r="O14" s="20"/>
      <c r="P14" s="20"/>
      <c r="Q14" s="20"/>
      <c r="R14" s="121"/>
      <c r="S14" s="116"/>
      <c r="T14" s="149"/>
      <c r="U14" s="66"/>
      <c r="V14" s="20"/>
      <c r="W14" s="20"/>
      <c r="X14" s="20"/>
      <c r="Y14" s="20"/>
      <c r="Z14" s="20"/>
      <c r="AA14" s="20"/>
      <c r="AB14" s="121"/>
      <c r="AC14" s="169" t="s">
        <v>104</v>
      </c>
      <c r="AD14" s="25">
        <f t="shared" ref="AD14:AD26" si="0">AD13+1</f>
        <v>3</v>
      </c>
      <c r="AE14" s="5"/>
      <c r="AL14" s="255"/>
      <c r="AM14" s="255"/>
      <c r="AN14" s="255"/>
      <c r="AO14" s="255"/>
      <c r="AP14" s="255"/>
      <c r="AQ14" s="255"/>
      <c r="AR14" s="255"/>
      <c r="AS14" s="255"/>
      <c r="AT14" s="57"/>
      <c r="AU14" s="57"/>
      <c r="AV14" s="57"/>
      <c r="AW14" s="57"/>
      <c r="AX14" s="311"/>
      <c r="AY14" s="311"/>
      <c r="AZ14" s="311"/>
      <c r="BA14" s="312"/>
      <c r="BB14" s="312"/>
      <c r="BC14" s="312"/>
      <c r="BD14" s="312"/>
      <c r="BE14" s="312"/>
      <c r="BF14" s="58"/>
      <c r="BG14" s="58"/>
      <c r="BH14" s="58"/>
      <c r="BI14" s="58"/>
      <c r="BJ14" s="313"/>
      <c r="BK14" s="313"/>
      <c r="BL14" s="313"/>
      <c r="BM14" s="313"/>
      <c r="BN14" s="312"/>
      <c r="BO14" s="312"/>
      <c r="BP14" s="312"/>
      <c r="BQ14" s="312"/>
      <c r="BR14" s="57"/>
      <c r="BS14" s="57"/>
      <c r="BT14" s="57"/>
      <c r="BU14" s="57"/>
      <c r="BV14" s="255"/>
      <c r="BW14" s="255"/>
      <c r="BX14" s="255"/>
      <c r="BY14" s="255"/>
      <c r="BZ14" s="255"/>
      <c r="CA14" s="255"/>
    </row>
    <row r="15" spans="1:79" s="6" customFormat="1" ht="23.1" customHeight="1">
      <c r="A15" s="4"/>
      <c r="B15" s="72"/>
      <c r="C15" s="20"/>
      <c r="D15" s="121"/>
      <c r="E15" s="134"/>
      <c r="F15" s="64"/>
      <c r="G15" s="66"/>
      <c r="H15" s="20"/>
      <c r="I15" s="20"/>
      <c r="J15" s="121"/>
      <c r="K15" s="66"/>
      <c r="L15" s="121"/>
      <c r="M15" s="116"/>
      <c r="N15" s="66"/>
      <c r="O15" s="20"/>
      <c r="P15" s="20"/>
      <c r="Q15" s="20"/>
      <c r="R15" s="121"/>
      <c r="S15" s="116"/>
      <c r="T15" s="149"/>
      <c r="U15" s="66"/>
      <c r="V15" s="20"/>
      <c r="W15" s="20"/>
      <c r="X15" s="20"/>
      <c r="Y15" s="20"/>
      <c r="Z15" s="20"/>
      <c r="AA15" s="20"/>
      <c r="AB15" s="121"/>
      <c r="AC15" s="120"/>
      <c r="AD15" s="25">
        <f t="shared" si="0"/>
        <v>4</v>
      </c>
      <c r="AE15" s="5"/>
      <c r="AL15" s="268"/>
      <c r="AM15" s="268"/>
      <c r="AN15" s="268"/>
      <c r="AO15" s="268"/>
      <c r="AP15" s="268"/>
      <c r="AQ15" s="268"/>
      <c r="AR15" s="268"/>
      <c r="AS15" s="268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6"/>
      <c r="BQ15" s="56"/>
      <c r="BR15" s="57"/>
      <c r="BS15" s="57"/>
      <c r="BT15" s="57"/>
      <c r="BU15" s="57"/>
      <c r="BV15" s="310"/>
      <c r="BW15" s="310"/>
      <c r="BX15" s="310"/>
      <c r="BY15" s="310"/>
      <c r="BZ15" s="310"/>
      <c r="CA15" s="310"/>
    </row>
    <row r="16" spans="1:79" s="6" customFormat="1" ht="23.1" customHeight="1">
      <c r="A16" s="4"/>
      <c r="B16" s="72"/>
      <c r="C16" s="20"/>
      <c r="D16" s="121"/>
      <c r="E16" s="134"/>
      <c r="F16" s="64"/>
      <c r="G16" s="66"/>
      <c r="H16" s="20"/>
      <c r="I16" s="20"/>
      <c r="J16" s="121"/>
      <c r="K16" s="66"/>
      <c r="L16" s="121"/>
      <c r="M16" s="116"/>
      <c r="N16" s="66"/>
      <c r="O16" s="20"/>
      <c r="P16" s="20"/>
      <c r="Q16" s="20"/>
      <c r="R16" s="121"/>
      <c r="S16" s="116"/>
      <c r="T16" s="149"/>
      <c r="U16" s="66"/>
      <c r="V16" s="20"/>
      <c r="W16" s="20"/>
      <c r="X16" s="20"/>
      <c r="Y16" s="20"/>
      <c r="Z16" s="20"/>
      <c r="AA16" s="20"/>
      <c r="AB16" s="121"/>
      <c r="AC16" s="120"/>
      <c r="AD16" s="25">
        <f t="shared" si="0"/>
        <v>5</v>
      </c>
      <c r="AE16" s="5"/>
      <c r="AL16" s="268"/>
      <c r="AM16" s="268"/>
      <c r="AN16" s="268"/>
      <c r="AO16" s="268"/>
      <c r="AP16" s="268"/>
      <c r="AQ16" s="268"/>
      <c r="AR16" s="268"/>
      <c r="AS16" s="268"/>
      <c r="AT16" s="56"/>
      <c r="AU16" s="56"/>
      <c r="AV16" s="56"/>
      <c r="AW16" s="314"/>
      <c r="AX16" s="314"/>
      <c r="AY16" s="314"/>
      <c r="AZ16" s="314"/>
      <c r="BA16" s="314"/>
      <c r="BB16" s="314"/>
      <c r="BC16" s="314"/>
      <c r="BD16" s="314"/>
      <c r="BE16" s="314"/>
      <c r="BF16" s="314"/>
      <c r="BG16" s="314"/>
      <c r="BH16" s="314"/>
      <c r="BI16" s="314"/>
      <c r="BJ16" s="314"/>
      <c r="BK16" s="314"/>
      <c r="BL16" s="314"/>
      <c r="BM16" s="314"/>
      <c r="BN16" s="314"/>
      <c r="BO16" s="314"/>
      <c r="BP16" s="314"/>
      <c r="BQ16" s="314"/>
      <c r="BR16" s="314"/>
      <c r="BS16" s="57"/>
      <c r="BT16" s="57"/>
      <c r="BU16" s="57"/>
      <c r="BV16" s="310"/>
      <c r="BW16" s="310"/>
      <c r="BX16" s="310"/>
      <c r="BY16" s="310"/>
      <c r="BZ16" s="310"/>
      <c r="CA16" s="310"/>
    </row>
    <row r="17" spans="1:31" s="6" customFormat="1" ht="23.1" customHeight="1">
      <c r="A17" s="4"/>
      <c r="B17" s="72"/>
      <c r="C17" s="20"/>
      <c r="D17" s="121"/>
      <c r="E17" s="134"/>
      <c r="F17" s="64"/>
      <c r="G17" s="66"/>
      <c r="H17" s="20"/>
      <c r="I17" s="20"/>
      <c r="J17" s="121"/>
      <c r="K17" s="66"/>
      <c r="L17" s="121"/>
      <c r="M17" s="116"/>
      <c r="N17" s="66"/>
      <c r="O17" s="20"/>
      <c r="P17" s="20"/>
      <c r="Q17" s="20"/>
      <c r="R17" s="121"/>
      <c r="S17" s="116"/>
      <c r="T17" s="149"/>
      <c r="U17" s="66"/>
      <c r="V17" s="20"/>
      <c r="W17" s="20"/>
      <c r="X17" s="20"/>
      <c r="Y17" s="20"/>
      <c r="Z17" s="20"/>
      <c r="AA17" s="20"/>
      <c r="AB17" s="121"/>
      <c r="AC17" s="120"/>
      <c r="AD17" s="25">
        <f t="shared" si="0"/>
        <v>6</v>
      </c>
      <c r="AE17" s="5"/>
    </row>
    <row r="18" spans="1:31" s="6" customFormat="1" ht="23.1" customHeight="1">
      <c r="A18" s="4"/>
      <c r="B18" s="72"/>
      <c r="C18" s="20"/>
      <c r="D18" s="121"/>
      <c r="E18" s="134"/>
      <c r="F18" s="64"/>
      <c r="G18" s="66"/>
      <c r="H18" s="20"/>
      <c r="I18" s="20"/>
      <c r="J18" s="121"/>
      <c r="K18" s="66"/>
      <c r="L18" s="121"/>
      <c r="M18" s="116"/>
      <c r="N18" s="66"/>
      <c r="O18" s="20"/>
      <c r="P18" s="20"/>
      <c r="Q18" s="20"/>
      <c r="R18" s="121"/>
      <c r="S18" s="116"/>
      <c r="T18" s="149"/>
      <c r="U18" s="66"/>
      <c r="V18" s="20"/>
      <c r="W18" s="20"/>
      <c r="X18" s="20"/>
      <c r="Y18" s="20"/>
      <c r="Z18" s="20"/>
      <c r="AA18" s="20"/>
      <c r="AB18" s="121"/>
      <c r="AC18" s="120"/>
      <c r="AD18" s="25">
        <f t="shared" si="0"/>
        <v>7</v>
      </c>
      <c r="AE18" s="5"/>
    </row>
    <row r="19" spans="1:31" s="6" customFormat="1" ht="23.1" customHeight="1">
      <c r="A19" s="4"/>
      <c r="B19" s="72"/>
      <c r="C19" s="20"/>
      <c r="D19" s="121"/>
      <c r="E19" s="134"/>
      <c r="F19" s="64"/>
      <c r="G19" s="66"/>
      <c r="H19" s="20"/>
      <c r="I19" s="20"/>
      <c r="J19" s="121"/>
      <c r="K19" s="66"/>
      <c r="L19" s="121"/>
      <c r="M19" s="116"/>
      <c r="N19" s="66"/>
      <c r="O19" s="20"/>
      <c r="P19" s="20"/>
      <c r="Q19" s="20"/>
      <c r="R19" s="121"/>
      <c r="S19" s="116"/>
      <c r="T19" s="149"/>
      <c r="U19" s="66"/>
      <c r="V19" s="20"/>
      <c r="W19" s="20"/>
      <c r="X19" s="20"/>
      <c r="Y19" s="20"/>
      <c r="Z19" s="20"/>
      <c r="AA19" s="20"/>
      <c r="AB19" s="121"/>
      <c r="AC19" s="120"/>
      <c r="AD19" s="25">
        <f t="shared" si="0"/>
        <v>8</v>
      </c>
      <c r="AE19" s="5"/>
    </row>
    <row r="20" spans="1:31" s="6" customFormat="1" ht="23.1" customHeight="1" thickBot="1">
      <c r="A20" s="4"/>
      <c r="B20" s="72"/>
      <c r="C20" s="20"/>
      <c r="D20" s="121"/>
      <c r="E20" s="134"/>
      <c r="F20" s="64"/>
      <c r="G20" s="66"/>
      <c r="H20" s="20"/>
      <c r="I20" s="20"/>
      <c r="J20" s="121"/>
      <c r="K20" s="66"/>
      <c r="L20" s="121"/>
      <c r="M20" s="116"/>
      <c r="N20" s="66"/>
      <c r="O20" s="20"/>
      <c r="P20" s="20"/>
      <c r="Q20" s="20"/>
      <c r="R20" s="121"/>
      <c r="S20" s="116"/>
      <c r="T20" s="149"/>
      <c r="U20" s="66"/>
      <c r="V20" s="20"/>
      <c r="W20" s="20"/>
      <c r="X20" s="20"/>
      <c r="Y20" s="20"/>
      <c r="Z20" s="20"/>
      <c r="AA20" s="20"/>
      <c r="AB20" s="121"/>
      <c r="AC20" s="120"/>
      <c r="AD20" s="25">
        <f t="shared" si="0"/>
        <v>9</v>
      </c>
      <c r="AE20" s="5"/>
    </row>
    <row r="21" spans="1:31" s="6" customFormat="1" ht="27" hidden="1" customHeight="1">
      <c r="A21" s="4"/>
      <c r="B21" s="72"/>
      <c r="C21" s="20"/>
      <c r="D21" s="121"/>
      <c r="E21" s="134"/>
      <c r="F21" s="132"/>
      <c r="G21" s="68"/>
      <c r="H21" s="59"/>
      <c r="I21" s="59"/>
      <c r="J21" s="70"/>
      <c r="K21" s="68"/>
      <c r="L21" s="70"/>
      <c r="M21" s="117"/>
      <c r="N21" s="68"/>
      <c r="O21" s="59"/>
      <c r="P21" s="59"/>
      <c r="Q21" s="59"/>
      <c r="R21" s="70"/>
      <c r="S21" s="117"/>
      <c r="T21" s="150"/>
      <c r="U21" s="68"/>
      <c r="V21" s="59"/>
      <c r="W21" s="59"/>
      <c r="X21" s="59"/>
      <c r="Y21" s="59"/>
      <c r="Z21" s="20"/>
      <c r="AA21" s="20"/>
      <c r="AB21" s="121"/>
      <c r="AC21" s="120"/>
      <c r="AD21" s="25">
        <f t="shared" si="0"/>
        <v>10</v>
      </c>
      <c r="AE21" s="5"/>
    </row>
    <row r="22" spans="1:31" s="6" customFormat="1" ht="27" hidden="1" customHeight="1">
      <c r="A22" s="4"/>
      <c r="B22" s="137"/>
      <c r="C22" s="23"/>
      <c r="D22" s="22"/>
      <c r="E22" s="136"/>
      <c r="F22" s="133"/>
      <c r="G22" s="69"/>
      <c r="H22" s="60"/>
      <c r="I22" s="60"/>
      <c r="J22" s="61"/>
      <c r="K22" s="69"/>
      <c r="L22" s="61"/>
      <c r="M22" s="85"/>
      <c r="N22" s="69"/>
      <c r="O22" s="60"/>
      <c r="P22" s="60"/>
      <c r="Q22" s="60"/>
      <c r="R22" s="61"/>
      <c r="S22" s="85"/>
      <c r="T22" s="151"/>
      <c r="U22" s="69"/>
      <c r="V22" s="59"/>
      <c r="W22" s="59"/>
      <c r="X22" s="59"/>
      <c r="Y22" s="60"/>
      <c r="Z22" s="23"/>
      <c r="AA22" s="23"/>
      <c r="AB22" s="22"/>
      <c r="AC22" s="120"/>
      <c r="AD22" s="25">
        <f t="shared" si="0"/>
        <v>11</v>
      </c>
      <c r="AE22" s="5"/>
    </row>
    <row r="23" spans="1:31" s="6" customFormat="1" ht="27" hidden="1" customHeight="1">
      <c r="A23" s="4"/>
      <c r="B23" s="137"/>
      <c r="C23" s="23"/>
      <c r="D23" s="22"/>
      <c r="E23" s="136"/>
      <c r="F23" s="133"/>
      <c r="G23" s="69"/>
      <c r="H23" s="60"/>
      <c r="I23" s="60"/>
      <c r="J23" s="61"/>
      <c r="K23" s="69"/>
      <c r="L23" s="61"/>
      <c r="M23" s="85"/>
      <c r="N23" s="69"/>
      <c r="O23" s="60"/>
      <c r="P23" s="60"/>
      <c r="Q23" s="60"/>
      <c r="R23" s="61"/>
      <c r="S23" s="85"/>
      <c r="T23" s="151"/>
      <c r="U23" s="69"/>
      <c r="V23" s="59"/>
      <c r="W23" s="59"/>
      <c r="X23" s="59"/>
      <c r="Y23" s="60"/>
      <c r="Z23" s="23"/>
      <c r="AA23" s="23"/>
      <c r="AB23" s="22"/>
      <c r="AC23" s="120"/>
      <c r="AD23" s="25">
        <f t="shared" si="0"/>
        <v>12</v>
      </c>
      <c r="AE23" s="5"/>
    </row>
    <row r="24" spans="1:31" s="6" customFormat="1" ht="27" hidden="1" customHeight="1">
      <c r="A24" s="4"/>
      <c r="B24" s="137"/>
      <c r="C24" s="23"/>
      <c r="D24" s="22"/>
      <c r="E24" s="136"/>
      <c r="F24" s="133"/>
      <c r="G24" s="69"/>
      <c r="H24" s="60"/>
      <c r="I24" s="60"/>
      <c r="J24" s="61"/>
      <c r="K24" s="69"/>
      <c r="L24" s="61"/>
      <c r="M24" s="85"/>
      <c r="N24" s="69"/>
      <c r="O24" s="60"/>
      <c r="P24" s="60"/>
      <c r="Q24" s="60"/>
      <c r="R24" s="61"/>
      <c r="S24" s="85"/>
      <c r="T24" s="151"/>
      <c r="U24" s="69"/>
      <c r="V24" s="59"/>
      <c r="W24" s="59"/>
      <c r="X24" s="59"/>
      <c r="Y24" s="60"/>
      <c r="Z24" s="23"/>
      <c r="AA24" s="23"/>
      <c r="AB24" s="22"/>
      <c r="AC24" s="120"/>
      <c r="AD24" s="25">
        <f t="shared" si="0"/>
        <v>13</v>
      </c>
      <c r="AE24" s="5"/>
    </row>
    <row r="25" spans="1:31" s="6" customFormat="1" ht="27" hidden="1" customHeight="1">
      <c r="A25" s="4"/>
      <c r="B25" s="137"/>
      <c r="C25" s="23"/>
      <c r="D25" s="22"/>
      <c r="E25" s="136"/>
      <c r="F25" s="133"/>
      <c r="G25" s="69"/>
      <c r="H25" s="60"/>
      <c r="I25" s="60"/>
      <c r="J25" s="61"/>
      <c r="K25" s="69"/>
      <c r="L25" s="61"/>
      <c r="M25" s="85"/>
      <c r="N25" s="69"/>
      <c r="O25" s="60"/>
      <c r="P25" s="60"/>
      <c r="Q25" s="60"/>
      <c r="R25" s="61"/>
      <c r="S25" s="85"/>
      <c r="T25" s="151"/>
      <c r="U25" s="69"/>
      <c r="V25" s="59"/>
      <c r="W25" s="59"/>
      <c r="X25" s="59"/>
      <c r="Y25" s="60"/>
      <c r="Z25" s="23"/>
      <c r="AA25" s="23"/>
      <c r="AB25" s="22"/>
      <c r="AC25" s="120"/>
      <c r="AD25" s="25">
        <f t="shared" si="0"/>
        <v>14</v>
      </c>
      <c r="AE25" s="5"/>
    </row>
    <row r="26" spans="1:31" s="6" customFormat="1" ht="27" hidden="1" customHeight="1" thickBot="1">
      <c r="A26" s="4"/>
      <c r="B26" s="137"/>
      <c r="C26" s="23"/>
      <c r="D26" s="22"/>
      <c r="E26" s="136"/>
      <c r="F26" s="133"/>
      <c r="G26" s="69"/>
      <c r="H26" s="60"/>
      <c r="I26" s="60"/>
      <c r="J26" s="61"/>
      <c r="K26" s="69"/>
      <c r="L26" s="61"/>
      <c r="M26" s="85"/>
      <c r="N26" s="69"/>
      <c r="O26" s="60"/>
      <c r="P26" s="60"/>
      <c r="Q26" s="60"/>
      <c r="R26" s="61"/>
      <c r="S26" s="85"/>
      <c r="T26" s="151"/>
      <c r="U26" s="69"/>
      <c r="V26" s="59"/>
      <c r="W26" s="59"/>
      <c r="X26" s="59"/>
      <c r="Y26" s="60"/>
      <c r="Z26" s="23"/>
      <c r="AA26" s="23"/>
      <c r="AB26" s="22"/>
      <c r="AC26" s="120"/>
      <c r="AD26" s="25">
        <f t="shared" si="0"/>
        <v>15</v>
      </c>
      <c r="AE26" s="5"/>
    </row>
    <row r="27" spans="1:31" s="6" customFormat="1" ht="24" customHeight="1">
      <c r="A27" s="4"/>
      <c r="B27" s="26">
        <f t="shared" ref="B27:AB27" si="1">SUM(B12:B26)</f>
        <v>0</v>
      </c>
      <c r="C27" s="31">
        <f t="shared" si="1"/>
        <v>0</v>
      </c>
      <c r="D27" s="29">
        <f t="shared" si="1"/>
        <v>0</v>
      </c>
      <c r="E27" s="135">
        <f t="shared" si="1"/>
        <v>0</v>
      </c>
      <c r="F27" s="27">
        <f t="shared" si="1"/>
        <v>0</v>
      </c>
      <c r="G27" s="30">
        <f t="shared" si="1"/>
        <v>0</v>
      </c>
      <c r="H27" s="31">
        <f t="shared" si="1"/>
        <v>0</v>
      </c>
      <c r="I27" s="31">
        <f t="shared" si="1"/>
        <v>0</v>
      </c>
      <c r="J27" s="29">
        <f t="shared" si="1"/>
        <v>0</v>
      </c>
      <c r="K27" s="30">
        <f t="shared" si="1"/>
        <v>0</v>
      </c>
      <c r="L27" s="29">
        <f t="shared" si="1"/>
        <v>0</v>
      </c>
      <c r="M27" s="103">
        <f t="shared" si="1"/>
        <v>0</v>
      </c>
      <c r="N27" s="30">
        <f t="shared" si="1"/>
        <v>0</v>
      </c>
      <c r="O27" s="31">
        <f t="shared" si="1"/>
        <v>0</v>
      </c>
      <c r="P27" s="31">
        <f t="shared" si="1"/>
        <v>0</v>
      </c>
      <c r="Q27" s="31">
        <f t="shared" si="1"/>
        <v>0</v>
      </c>
      <c r="R27" s="29">
        <f t="shared" si="1"/>
        <v>0</v>
      </c>
      <c r="S27" s="103">
        <f t="shared" si="1"/>
        <v>0</v>
      </c>
      <c r="T27" s="106">
        <f t="shared" si="1"/>
        <v>0</v>
      </c>
      <c r="U27" s="30">
        <f t="shared" si="1"/>
        <v>0</v>
      </c>
      <c r="V27" s="31">
        <f t="shared" si="1"/>
        <v>0</v>
      </c>
      <c r="W27" s="31">
        <f t="shared" si="1"/>
        <v>0</v>
      </c>
      <c r="X27" s="31">
        <f t="shared" si="1"/>
        <v>0</v>
      </c>
      <c r="Y27" s="31">
        <f t="shared" si="1"/>
        <v>0</v>
      </c>
      <c r="Z27" s="31">
        <f t="shared" si="1"/>
        <v>0</v>
      </c>
      <c r="AA27" s="31">
        <f t="shared" si="1"/>
        <v>0</v>
      </c>
      <c r="AB27" s="29">
        <f t="shared" si="1"/>
        <v>0</v>
      </c>
      <c r="AC27" s="315" t="s">
        <v>4</v>
      </c>
      <c r="AD27" s="316"/>
      <c r="AE27" s="5"/>
    </row>
    <row r="28" spans="1:31" s="6" customFormat="1" ht="24" customHeight="1">
      <c r="A28" s="4"/>
      <c r="B28" s="137"/>
      <c r="C28" s="23"/>
      <c r="D28" s="22"/>
      <c r="E28" s="136"/>
      <c r="F28" s="65"/>
      <c r="G28" s="67"/>
      <c r="H28" s="23"/>
      <c r="I28" s="23"/>
      <c r="J28" s="22"/>
      <c r="K28" s="67"/>
      <c r="L28" s="22"/>
      <c r="M28" s="118"/>
      <c r="N28" s="67"/>
      <c r="O28" s="23"/>
      <c r="P28" s="23"/>
      <c r="Q28" s="23"/>
      <c r="R28" s="22"/>
      <c r="S28" s="118"/>
      <c r="T28" s="152"/>
      <c r="U28" s="67"/>
      <c r="V28" s="23"/>
      <c r="W28" s="23"/>
      <c r="X28" s="23"/>
      <c r="Y28" s="23"/>
      <c r="Z28" s="23"/>
      <c r="AA28" s="23"/>
      <c r="AB28" s="22"/>
      <c r="AC28" s="317" t="s">
        <v>3</v>
      </c>
      <c r="AD28" s="318"/>
      <c r="AE28" s="5"/>
    </row>
    <row r="29" spans="1:31" s="6" customFormat="1" ht="24" customHeight="1" thickBot="1">
      <c r="A29" s="4"/>
      <c r="B29" s="321" t="s">
        <v>107</v>
      </c>
      <c r="C29" s="34">
        <f t="shared" ref="C29:AB29" si="2">IF(SUM(C27:C28)=0,0,IF(C28=0,1*100.0001,IF(C27=0,1*-100.0001,(C27/C28*100-100))))</f>
        <v>0</v>
      </c>
      <c r="D29" s="32">
        <f t="shared" si="2"/>
        <v>0</v>
      </c>
      <c r="E29" s="33">
        <f t="shared" si="2"/>
        <v>0</v>
      </c>
      <c r="F29" s="32">
        <f t="shared" si="2"/>
        <v>0</v>
      </c>
      <c r="G29" s="33">
        <f t="shared" si="2"/>
        <v>0</v>
      </c>
      <c r="H29" s="34">
        <f t="shared" si="2"/>
        <v>0</v>
      </c>
      <c r="I29" s="34">
        <f t="shared" si="2"/>
        <v>0</v>
      </c>
      <c r="J29" s="32">
        <f t="shared" si="2"/>
        <v>0</v>
      </c>
      <c r="K29" s="33">
        <f t="shared" si="2"/>
        <v>0</v>
      </c>
      <c r="L29" s="32">
        <f t="shared" si="2"/>
        <v>0</v>
      </c>
      <c r="M29" s="104">
        <f t="shared" si="2"/>
        <v>0</v>
      </c>
      <c r="N29" s="33">
        <f t="shared" si="2"/>
        <v>0</v>
      </c>
      <c r="O29" s="34">
        <f t="shared" si="2"/>
        <v>0</v>
      </c>
      <c r="P29" s="34">
        <f t="shared" si="2"/>
        <v>0</v>
      </c>
      <c r="Q29" s="34">
        <f t="shared" si="2"/>
        <v>0</v>
      </c>
      <c r="R29" s="32">
        <f t="shared" si="2"/>
        <v>0</v>
      </c>
      <c r="S29" s="104">
        <f t="shared" si="2"/>
        <v>0</v>
      </c>
      <c r="T29" s="322">
        <f t="shared" ref="T29:AA29" si="3">T27-T28</f>
        <v>0</v>
      </c>
      <c r="U29" s="323">
        <f t="shared" si="3"/>
        <v>0</v>
      </c>
      <c r="V29" s="324">
        <f t="shared" si="3"/>
        <v>0</v>
      </c>
      <c r="W29" s="324">
        <f t="shared" si="3"/>
        <v>0</v>
      </c>
      <c r="X29" s="324">
        <f t="shared" si="3"/>
        <v>0</v>
      </c>
      <c r="Y29" s="324">
        <f t="shared" si="3"/>
        <v>0</v>
      </c>
      <c r="Z29" s="324">
        <f t="shared" si="3"/>
        <v>0</v>
      </c>
      <c r="AA29" s="324">
        <f t="shared" si="3"/>
        <v>0</v>
      </c>
      <c r="AB29" s="325">
        <f>AB27-AB28</f>
        <v>0</v>
      </c>
      <c r="AC29" s="319" t="s">
        <v>17</v>
      </c>
      <c r="AD29" s="320"/>
      <c r="AE29" s="5"/>
    </row>
    <row r="30" spans="1:31" s="6" customFormat="1" ht="4.3499999999999996" customHeight="1" thickBot="1">
      <c r="A30" s="8"/>
      <c r="B30" s="46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9"/>
    </row>
    <row r="31" spans="1:31" ht="18" thickTop="1"/>
    <row r="36" spans="9:12">
      <c r="I36" s="257"/>
      <c r="J36" s="257"/>
      <c r="K36" s="257"/>
      <c r="L36" s="257"/>
    </row>
  </sheetData>
  <sheetProtection algorithmName="SHA-512" hashValue="8CE8tGCNchVU4hacJqnLWvjpC2dWA7cLmnd/pA8JAoPbfkB2RwFkSzj9B3WZ3qSgv8wVHryXGqcX9bmFySTRjQ==" saltValue="yntb5O8idXwChobdDJ0L3g==" spinCount="100000" sheet="1" formatCells="0" formatColumns="0" formatRows="0" insertColumns="0" insertRows="0" insertHyperlinks="0" deleteColumns="0" deleteRows="0" sort="0" autoFilter="0" pivotTables="0"/>
  <mergeCells count="53">
    <mergeCell ref="Z5:AD5"/>
    <mergeCell ref="A1:AE1"/>
    <mergeCell ref="B2:F2"/>
    <mergeCell ref="H2:X4"/>
    <mergeCell ref="Z2:AD2"/>
    <mergeCell ref="B3:F3"/>
    <mergeCell ref="Z3:AD3"/>
    <mergeCell ref="Z4:AD4"/>
    <mergeCell ref="B5:F5"/>
    <mergeCell ref="I5:K5"/>
    <mergeCell ref="L5:N5"/>
    <mergeCell ref="Q5:S5"/>
    <mergeCell ref="T5:V5"/>
    <mergeCell ref="B6:F7"/>
    <mergeCell ref="Z6:AD7"/>
    <mergeCell ref="H7:X7"/>
    <mergeCell ref="B9:D9"/>
    <mergeCell ref="E9:F9"/>
    <mergeCell ref="G9:J9"/>
    <mergeCell ref="K9:L9"/>
    <mergeCell ref="M9:R9"/>
    <mergeCell ref="BV14:CA14"/>
    <mergeCell ref="T10:T11"/>
    <mergeCell ref="AC10:AC11"/>
    <mergeCell ref="AD10:AD11"/>
    <mergeCell ref="AL11:AS11"/>
    <mergeCell ref="AX11:BQ13"/>
    <mergeCell ref="BV11:CA11"/>
    <mergeCell ref="AL12:AS12"/>
    <mergeCell ref="BV12:CA12"/>
    <mergeCell ref="AL14:AS14"/>
    <mergeCell ref="AX14:AZ14"/>
    <mergeCell ref="BA14:BE14"/>
    <mergeCell ref="BJ14:BM14"/>
    <mergeCell ref="BN14:BQ14"/>
    <mergeCell ref="AL15:AS16"/>
    <mergeCell ref="BV15:CA16"/>
    <mergeCell ref="AW16:BR16"/>
    <mergeCell ref="AC27:AD27"/>
    <mergeCell ref="AC28:AD28"/>
    <mergeCell ref="U9:AB9"/>
    <mergeCell ref="U10:AB10"/>
    <mergeCell ref="C30:AD30"/>
    <mergeCell ref="I36:J36"/>
    <mergeCell ref="K36:L36"/>
    <mergeCell ref="AC29:AD29"/>
    <mergeCell ref="S10:S11"/>
    <mergeCell ref="B10:D10"/>
    <mergeCell ref="E10:F10"/>
    <mergeCell ref="G10:J10"/>
    <mergeCell ref="K10:L10"/>
    <mergeCell ref="M10:M11"/>
    <mergeCell ref="N10:R10"/>
  </mergeCells>
  <conditionalFormatting sqref="T29:AB29">
    <cfRule type="cellIs" dxfId="2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CA36"/>
  <sheetViews>
    <sheetView showGridLines="0" zoomScaleNormal="100" zoomScaleSheetLayoutView="100" workbookViewId="0">
      <selection activeCell="P35" sqref="P35"/>
    </sheetView>
  </sheetViews>
  <sheetFormatPr defaultColWidth="9.28515625" defaultRowHeight="17.25"/>
  <cols>
    <col min="1" max="1" width="0.85546875" style="100" customWidth="1"/>
    <col min="2" max="28" width="4.85546875" style="100" customWidth="1"/>
    <col min="29" max="29" width="9.85546875" style="100" customWidth="1"/>
    <col min="30" max="30" width="3.5703125" style="100" customWidth="1"/>
    <col min="31" max="31" width="0.7109375" style="100" customWidth="1"/>
    <col min="32" max="16384" width="9.28515625" style="100"/>
  </cols>
  <sheetData>
    <row r="1" spans="1:79" ht="5.25" customHeight="1" thickTop="1" thickBot="1">
      <c r="A1" s="223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5"/>
    </row>
    <row r="2" spans="1:79" ht="24.95" customHeight="1">
      <c r="A2" s="1"/>
      <c r="B2" s="212" t="s">
        <v>108</v>
      </c>
      <c r="C2" s="213"/>
      <c r="D2" s="213"/>
      <c r="E2" s="213"/>
      <c r="F2" s="214"/>
      <c r="G2" s="10"/>
      <c r="H2" s="232" t="s">
        <v>95</v>
      </c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Z2" s="226" t="s">
        <v>19</v>
      </c>
      <c r="AA2" s="227"/>
      <c r="AB2" s="227"/>
      <c r="AC2" s="227"/>
      <c r="AD2" s="228"/>
      <c r="AE2" s="2"/>
    </row>
    <row r="3" spans="1:79" ht="24.95" customHeight="1" thickBot="1">
      <c r="A3" s="1"/>
      <c r="B3" s="206"/>
      <c r="C3" s="207"/>
      <c r="D3" s="207"/>
      <c r="E3" s="207"/>
      <c r="F3" s="208"/>
      <c r="G3" s="10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Z3" s="300"/>
      <c r="AA3" s="301"/>
      <c r="AB3" s="301"/>
      <c r="AC3" s="301"/>
      <c r="AD3" s="302"/>
      <c r="AE3" s="2"/>
    </row>
    <row r="4" spans="1:79" ht="5.0999999999999996" customHeight="1" thickBot="1">
      <c r="A4" s="1"/>
      <c r="F4" s="10"/>
      <c r="G4" s="10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Z4" s="303"/>
      <c r="AA4" s="303"/>
      <c r="AB4" s="303"/>
      <c r="AC4" s="303"/>
      <c r="AD4" s="303"/>
      <c r="AE4" s="2"/>
    </row>
    <row r="5" spans="1:79" ht="24.95" customHeight="1">
      <c r="A5" s="1"/>
      <c r="B5" s="212" t="s">
        <v>62</v>
      </c>
      <c r="C5" s="213"/>
      <c r="D5" s="213"/>
      <c r="E5" s="213"/>
      <c r="F5" s="214"/>
      <c r="G5" s="12"/>
      <c r="I5" s="215"/>
      <c r="J5" s="216"/>
      <c r="K5" s="217"/>
      <c r="L5" s="275" t="s">
        <v>0</v>
      </c>
      <c r="M5" s="276"/>
      <c r="N5" s="276"/>
      <c r="O5" s="101"/>
      <c r="P5" s="101"/>
      <c r="Q5" s="220"/>
      <c r="R5" s="221"/>
      <c r="S5" s="222"/>
      <c r="T5" s="275" t="s">
        <v>10</v>
      </c>
      <c r="U5" s="299"/>
      <c r="V5" s="299"/>
      <c r="W5" s="102"/>
      <c r="X5" s="115"/>
      <c r="Y5" s="12"/>
      <c r="Z5" s="226" t="s">
        <v>97</v>
      </c>
      <c r="AA5" s="227"/>
      <c r="AB5" s="227"/>
      <c r="AC5" s="227"/>
      <c r="AD5" s="228"/>
      <c r="AE5" s="2"/>
    </row>
    <row r="6" spans="1:79" ht="5.0999999999999996" customHeight="1">
      <c r="A6" s="1"/>
      <c r="B6" s="203"/>
      <c r="C6" s="204"/>
      <c r="D6" s="204"/>
      <c r="E6" s="204"/>
      <c r="F6" s="205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X6" s="12"/>
      <c r="Y6" s="12"/>
      <c r="Z6" s="304"/>
      <c r="AA6" s="305"/>
      <c r="AB6" s="305"/>
      <c r="AC6" s="305"/>
      <c r="AD6" s="306"/>
      <c r="AE6" s="2"/>
    </row>
    <row r="7" spans="1:79" ht="22.35" customHeight="1" thickBot="1">
      <c r="A7" s="1"/>
      <c r="B7" s="206"/>
      <c r="C7" s="207"/>
      <c r="D7" s="207"/>
      <c r="E7" s="207"/>
      <c r="F7" s="208"/>
      <c r="H7" s="209" t="s">
        <v>5</v>
      </c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1"/>
      <c r="Y7" s="12"/>
      <c r="Z7" s="307"/>
      <c r="AA7" s="308"/>
      <c r="AB7" s="308"/>
      <c r="AC7" s="308"/>
      <c r="AD7" s="309"/>
      <c r="AE7" s="2"/>
    </row>
    <row r="8" spans="1:79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2"/>
    </row>
    <row r="9" spans="1:79" s="6" customFormat="1" ht="14.25" customHeight="1">
      <c r="A9" s="4"/>
      <c r="B9" s="187">
        <v>6</v>
      </c>
      <c r="C9" s="188"/>
      <c r="D9" s="189"/>
      <c r="E9" s="190">
        <v>5</v>
      </c>
      <c r="F9" s="188"/>
      <c r="G9" s="191">
        <v>4</v>
      </c>
      <c r="H9" s="192"/>
      <c r="I9" s="192"/>
      <c r="J9" s="193"/>
      <c r="K9" s="191">
        <v>3</v>
      </c>
      <c r="L9" s="193"/>
      <c r="M9" s="191">
        <v>2</v>
      </c>
      <c r="N9" s="192"/>
      <c r="O9" s="192"/>
      <c r="P9" s="192"/>
      <c r="Q9" s="192"/>
      <c r="R9" s="193"/>
      <c r="S9" s="138">
        <v>1</v>
      </c>
      <c r="T9" s="165"/>
      <c r="U9" s="194"/>
      <c r="V9" s="194"/>
      <c r="W9" s="194"/>
      <c r="X9" s="194"/>
      <c r="Y9" s="194"/>
      <c r="Z9" s="194"/>
      <c r="AA9" s="194"/>
      <c r="AB9" s="195"/>
      <c r="AC9" s="53"/>
      <c r="AD9" s="54"/>
      <c r="AE9" s="5"/>
    </row>
    <row r="10" spans="1:79" s="6" customFormat="1" ht="37.5" customHeight="1">
      <c r="A10" s="7"/>
      <c r="B10" s="171" t="s">
        <v>71</v>
      </c>
      <c r="C10" s="172"/>
      <c r="D10" s="173"/>
      <c r="E10" s="174" t="s">
        <v>72</v>
      </c>
      <c r="F10" s="173"/>
      <c r="G10" s="175" t="s">
        <v>67</v>
      </c>
      <c r="H10" s="176"/>
      <c r="I10" s="176"/>
      <c r="J10" s="177"/>
      <c r="K10" s="175" t="s">
        <v>73</v>
      </c>
      <c r="L10" s="177"/>
      <c r="M10" s="178" t="s">
        <v>68</v>
      </c>
      <c r="N10" s="180" t="s">
        <v>100</v>
      </c>
      <c r="O10" s="181"/>
      <c r="P10" s="181"/>
      <c r="Q10" s="181"/>
      <c r="R10" s="182"/>
      <c r="S10" s="183" t="s">
        <v>101</v>
      </c>
      <c r="T10" s="185" t="s">
        <v>65</v>
      </c>
      <c r="U10" s="196" t="s">
        <v>66</v>
      </c>
      <c r="V10" s="197"/>
      <c r="W10" s="197"/>
      <c r="X10" s="197"/>
      <c r="Y10" s="197"/>
      <c r="Z10" s="197"/>
      <c r="AA10" s="197"/>
      <c r="AB10" s="198"/>
      <c r="AC10" s="242" t="s">
        <v>63</v>
      </c>
      <c r="AD10" s="244" t="s">
        <v>2</v>
      </c>
      <c r="AE10" s="5"/>
    </row>
    <row r="11" spans="1:79" s="6" customFormat="1" ht="120.75" customHeight="1" thickBot="1">
      <c r="A11" s="7"/>
      <c r="B11" s="139" t="s">
        <v>74</v>
      </c>
      <c r="C11" s="140" t="s">
        <v>75</v>
      </c>
      <c r="D11" s="141" t="s">
        <v>76</v>
      </c>
      <c r="E11" s="131" t="s">
        <v>77</v>
      </c>
      <c r="F11" s="158" t="s">
        <v>78</v>
      </c>
      <c r="G11" s="142" t="s">
        <v>98</v>
      </c>
      <c r="H11" s="143" t="s">
        <v>69</v>
      </c>
      <c r="I11" s="143" t="s">
        <v>70</v>
      </c>
      <c r="J11" s="144" t="s">
        <v>79</v>
      </c>
      <c r="K11" s="145" t="s">
        <v>80</v>
      </c>
      <c r="L11" s="146" t="s">
        <v>81</v>
      </c>
      <c r="M11" s="179"/>
      <c r="N11" s="147" t="s">
        <v>82</v>
      </c>
      <c r="O11" s="166" t="s">
        <v>83</v>
      </c>
      <c r="P11" s="140" t="s">
        <v>84</v>
      </c>
      <c r="Q11" s="140" t="s">
        <v>85</v>
      </c>
      <c r="R11" s="148" t="s">
        <v>86</v>
      </c>
      <c r="S11" s="184"/>
      <c r="T11" s="186"/>
      <c r="U11" s="147" t="s">
        <v>87</v>
      </c>
      <c r="V11" s="140" t="s">
        <v>88</v>
      </c>
      <c r="W11" s="140" t="s">
        <v>89</v>
      </c>
      <c r="X11" s="140" t="s">
        <v>90</v>
      </c>
      <c r="Y11" s="140" t="s">
        <v>91</v>
      </c>
      <c r="Z11" s="140" t="s">
        <v>92</v>
      </c>
      <c r="AA11" s="140" t="s">
        <v>93</v>
      </c>
      <c r="AB11" s="167" t="s">
        <v>94</v>
      </c>
      <c r="AC11" s="243"/>
      <c r="AD11" s="245"/>
      <c r="AE11" s="5"/>
      <c r="AL11" s="255"/>
      <c r="AM11" s="255"/>
      <c r="AN11" s="255"/>
      <c r="AO11" s="255"/>
      <c r="AP11" s="255"/>
      <c r="AQ11" s="255"/>
      <c r="AR11" s="255"/>
      <c r="AS11" s="255"/>
      <c r="AT11" s="55"/>
      <c r="AU11" s="55"/>
      <c r="AV11" s="55"/>
      <c r="AW11" s="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  <c r="BJ11" s="256"/>
      <c r="BK11" s="256"/>
      <c r="BL11" s="256"/>
      <c r="BM11" s="256"/>
      <c r="BN11" s="256"/>
      <c r="BO11" s="256"/>
      <c r="BP11" s="256"/>
      <c r="BQ11" s="256"/>
      <c r="BR11" s="56"/>
      <c r="BS11" s="56"/>
      <c r="BT11" s="56"/>
      <c r="BU11" s="56"/>
      <c r="BV11" s="255"/>
      <c r="BW11" s="255"/>
      <c r="BX11" s="255"/>
      <c r="BY11" s="255"/>
      <c r="BZ11" s="255"/>
      <c r="CA11" s="255"/>
    </row>
    <row r="12" spans="1:79" s="6" customFormat="1" ht="23.1" customHeight="1">
      <c r="A12" s="4"/>
      <c r="B12" s="71"/>
      <c r="C12" s="20"/>
      <c r="D12" s="121"/>
      <c r="E12" s="134"/>
      <c r="F12" s="64"/>
      <c r="G12" s="66"/>
      <c r="H12" s="20"/>
      <c r="I12" s="20"/>
      <c r="J12" s="121"/>
      <c r="K12" s="66"/>
      <c r="L12" s="121"/>
      <c r="M12" s="116"/>
      <c r="N12" s="66"/>
      <c r="O12" s="20"/>
      <c r="P12" s="20"/>
      <c r="Q12" s="20"/>
      <c r="R12" s="121"/>
      <c r="S12" s="116"/>
      <c r="T12" s="149"/>
      <c r="U12" s="66"/>
      <c r="V12" s="20"/>
      <c r="W12" s="20"/>
      <c r="X12" s="20"/>
      <c r="Y12" s="20"/>
      <c r="Z12" s="20"/>
      <c r="AA12" s="20"/>
      <c r="AB12" s="121"/>
      <c r="AC12" s="168" t="s">
        <v>53</v>
      </c>
      <c r="AD12" s="21">
        <v>1</v>
      </c>
      <c r="AE12" s="5"/>
      <c r="AL12" s="310"/>
      <c r="AM12" s="310"/>
      <c r="AN12" s="310"/>
      <c r="AO12" s="310"/>
      <c r="AP12" s="310"/>
      <c r="AQ12" s="310"/>
      <c r="AR12" s="310"/>
      <c r="AS12" s="310"/>
      <c r="AT12" s="55"/>
      <c r="AU12" s="55"/>
      <c r="AV12" s="55"/>
      <c r="AW12" s="55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  <c r="BJ12" s="256"/>
      <c r="BK12" s="256"/>
      <c r="BL12" s="256"/>
      <c r="BM12" s="256"/>
      <c r="BN12" s="256"/>
      <c r="BO12" s="256"/>
      <c r="BP12" s="256"/>
      <c r="BQ12" s="256"/>
      <c r="BR12" s="56"/>
      <c r="BS12" s="56"/>
      <c r="BT12" s="56"/>
      <c r="BU12" s="56"/>
      <c r="BV12" s="310"/>
      <c r="BW12" s="310"/>
      <c r="BX12" s="310"/>
      <c r="BY12" s="310"/>
      <c r="BZ12" s="310"/>
      <c r="CA12" s="310"/>
    </row>
    <row r="13" spans="1:79" s="6" customFormat="1" ht="23.1" customHeight="1">
      <c r="A13" s="4"/>
      <c r="B13" s="72"/>
      <c r="C13" s="20"/>
      <c r="D13" s="121"/>
      <c r="E13" s="134"/>
      <c r="F13" s="64"/>
      <c r="G13" s="66"/>
      <c r="H13" s="20"/>
      <c r="I13" s="20"/>
      <c r="J13" s="121"/>
      <c r="K13" s="66"/>
      <c r="L13" s="121"/>
      <c r="M13" s="116"/>
      <c r="N13" s="66"/>
      <c r="O13" s="20"/>
      <c r="P13" s="20"/>
      <c r="Q13" s="20"/>
      <c r="R13" s="121"/>
      <c r="S13" s="116"/>
      <c r="T13" s="149"/>
      <c r="U13" s="66"/>
      <c r="V13" s="20"/>
      <c r="W13" s="20"/>
      <c r="X13" s="20"/>
      <c r="Y13" s="20"/>
      <c r="Z13" s="20"/>
      <c r="AA13" s="20"/>
      <c r="AB13" s="121"/>
      <c r="AC13" s="168" t="s">
        <v>51</v>
      </c>
      <c r="AD13" s="24">
        <f>AD12+1</f>
        <v>2</v>
      </c>
      <c r="AE13" s="5"/>
      <c r="AL13" s="56"/>
      <c r="AM13" s="56"/>
      <c r="AN13" s="56"/>
      <c r="AO13" s="56"/>
      <c r="AP13" s="56"/>
      <c r="AQ13" s="56"/>
      <c r="AR13" s="56"/>
      <c r="AS13" s="55"/>
      <c r="AT13" s="55"/>
      <c r="AU13" s="55"/>
      <c r="AV13" s="55"/>
      <c r="AW13" s="55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  <c r="BJ13" s="256"/>
      <c r="BK13" s="256"/>
      <c r="BL13" s="256"/>
      <c r="BM13" s="256"/>
      <c r="BN13" s="256"/>
      <c r="BO13" s="256"/>
      <c r="BP13" s="256"/>
      <c r="BQ13" s="2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</row>
    <row r="14" spans="1:79" s="6" customFormat="1" ht="23.1" customHeight="1">
      <c r="A14" s="4"/>
      <c r="B14" s="72"/>
      <c r="C14" s="20"/>
      <c r="D14" s="121"/>
      <c r="E14" s="134"/>
      <c r="F14" s="64"/>
      <c r="G14" s="66"/>
      <c r="H14" s="20"/>
      <c r="I14" s="20"/>
      <c r="J14" s="121"/>
      <c r="K14" s="66"/>
      <c r="L14" s="121"/>
      <c r="M14" s="116"/>
      <c r="N14" s="66"/>
      <c r="O14" s="20"/>
      <c r="P14" s="20"/>
      <c r="Q14" s="20"/>
      <c r="R14" s="121"/>
      <c r="S14" s="116"/>
      <c r="T14" s="149"/>
      <c r="U14" s="66"/>
      <c r="V14" s="20"/>
      <c r="W14" s="20"/>
      <c r="X14" s="20"/>
      <c r="Y14" s="20"/>
      <c r="Z14" s="20"/>
      <c r="AA14" s="20"/>
      <c r="AB14" s="121"/>
      <c r="AC14" s="169" t="s">
        <v>52</v>
      </c>
      <c r="AD14" s="25">
        <f t="shared" ref="AD14:AD26" si="0">AD13+1</f>
        <v>3</v>
      </c>
      <c r="AE14" s="5"/>
      <c r="AL14" s="255"/>
      <c r="AM14" s="255"/>
      <c r="AN14" s="255"/>
      <c r="AO14" s="255"/>
      <c r="AP14" s="255"/>
      <c r="AQ14" s="255"/>
      <c r="AR14" s="255"/>
      <c r="AS14" s="255"/>
      <c r="AT14" s="57"/>
      <c r="AU14" s="57"/>
      <c r="AV14" s="57"/>
      <c r="AW14" s="57"/>
      <c r="AX14" s="311"/>
      <c r="AY14" s="311"/>
      <c r="AZ14" s="311"/>
      <c r="BA14" s="312"/>
      <c r="BB14" s="312"/>
      <c r="BC14" s="312"/>
      <c r="BD14" s="312"/>
      <c r="BE14" s="312"/>
      <c r="BF14" s="58"/>
      <c r="BG14" s="58"/>
      <c r="BH14" s="58"/>
      <c r="BI14" s="58"/>
      <c r="BJ14" s="313"/>
      <c r="BK14" s="313"/>
      <c r="BL14" s="313"/>
      <c r="BM14" s="313"/>
      <c r="BN14" s="312"/>
      <c r="BO14" s="312"/>
      <c r="BP14" s="312"/>
      <c r="BQ14" s="312"/>
      <c r="BR14" s="57"/>
      <c r="BS14" s="57"/>
      <c r="BT14" s="57"/>
      <c r="BU14" s="57"/>
      <c r="BV14" s="255"/>
      <c r="BW14" s="255"/>
      <c r="BX14" s="255"/>
      <c r="BY14" s="255"/>
      <c r="BZ14" s="255"/>
      <c r="CA14" s="255"/>
    </row>
    <row r="15" spans="1:79" s="6" customFormat="1" ht="23.1" customHeight="1">
      <c r="A15" s="4"/>
      <c r="B15" s="72"/>
      <c r="C15" s="20"/>
      <c r="D15" s="121"/>
      <c r="E15" s="134"/>
      <c r="F15" s="64"/>
      <c r="G15" s="66"/>
      <c r="H15" s="20"/>
      <c r="I15" s="20"/>
      <c r="J15" s="121"/>
      <c r="K15" s="66"/>
      <c r="L15" s="121"/>
      <c r="M15" s="116"/>
      <c r="N15" s="66"/>
      <c r="O15" s="20"/>
      <c r="P15" s="20"/>
      <c r="Q15" s="20"/>
      <c r="R15" s="121"/>
      <c r="S15" s="116"/>
      <c r="T15" s="149"/>
      <c r="U15" s="66"/>
      <c r="V15" s="20"/>
      <c r="W15" s="20"/>
      <c r="X15" s="20"/>
      <c r="Y15" s="20"/>
      <c r="Z15" s="20"/>
      <c r="AA15" s="20"/>
      <c r="AB15" s="121"/>
      <c r="AC15" s="170" t="s">
        <v>54</v>
      </c>
      <c r="AD15" s="25">
        <f t="shared" si="0"/>
        <v>4</v>
      </c>
      <c r="AE15" s="5"/>
      <c r="AL15" s="268"/>
      <c r="AM15" s="268"/>
      <c r="AN15" s="268"/>
      <c r="AO15" s="268"/>
      <c r="AP15" s="268"/>
      <c r="AQ15" s="268"/>
      <c r="AR15" s="268"/>
      <c r="AS15" s="268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6"/>
      <c r="BQ15" s="56"/>
      <c r="BR15" s="57"/>
      <c r="BS15" s="57"/>
      <c r="BT15" s="57"/>
      <c r="BU15" s="57"/>
      <c r="BV15" s="310"/>
      <c r="BW15" s="310"/>
      <c r="BX15" s="310"/>
      <c r="BY15" s="310"/>
      <c r="BZ15" s="310"/>
      <c r="CA15" s="310"/>
    </row>
    <row r="16" spans="1:79" s="6" customFormat="1" ht="23.1" customHeight="1">
      <c r="A16" s="4"/>
      <c r="B16" s="72"/>
      <c r="C16" s="20"/>
      <c r="D16" s="121"/>
      <c r="E16" s="134"/>
      <c r="F16" s="64"/>
      <c r="G16" s="66"/>
      <c r="H16" s="20"/>
      <c r="I16" s="20"/>
      <c r="J16" s="121"/>
      <c r="K16" s="66"/>
      <c r="L16" s="121"/>
      <c r="M16" s="116"/>
      <c r="N16" s="66"/>
      <c r="O16" s="20"/>
      <c r="P16" s="20"/>
      <c r="Q16" s="20"/>
      <c r="R16" s="121"/>
      <c r="S16" s="116"/>
      <c r="T16" s="149"/>
      <c r="U16" s="66"/>
      <c r="V16" s="20"/>
      <c r="W16" s="20"/>
      <c r="X16" s="20"/>
      <c r="Y16" s="20"/>
      <c r="Z16" s="20"/>
      <c r="AA16" s="20"/>
      <c r="AB16" s="121"/>
      <c r="AC16" s="170" t="s">
        <v>55</v>
      </c>
      <c r="AD16" s="25">
        <f t="shared" si="0"/>
        <v>5</v>
      </c>
      <c r="AE16" s="5"/>
      <c r="AL16" s="268"/>
      <c r="AM16" s="268"/>
      <c r="AN16" s="268"/>
      <c r="AO16" s="268"/>
      <c r="AP16" s="268"/>
      <c r="AQ16" s="268"/>
      <c r="AR16" s="268"/>
      <c r="AS16" s="268"/>
      <c r="AT16" s="56"/>
      <c r="AU16" s="56"/>
      <c r="AV16" s="56"/>
      <c r="AW16" s="314"/>
      <c r="AX16" s="314"/>
      <c r="AY16" s="314"/>
      <c r="AZ16" s="314"/>
      <c r="BA16" s="314"/>
      <c r="BB16" s="314"/>
      <c r="BC16" s="314"/>
      <c r="BD16" s="314"/>
      <c r="BE16" s="314"/>
      <c r="BF16" s="314"/>
      <c r="BG16" s="314"/>
      <c r="BH16" s="314"/>
      <c r="BI16" s="314"/>
      <c r="BJ16" s="314"/>
      <c r="BK16" s="314"/>
      <c r="BL16" s="314"/>
      <c r="BM16" s="314"/>
      <c r="BN16" s="314"/>
      <c r="BO16" s="314"/>
      <c r="BP16" s="314"/>
      <c r="BQ16" s="314"/>
      <c r="BR16" s="314"/>
      <c r="BS16" s="57"/>
      <c r="BT16" s="57"/>
      <c r="BU16" s="57"/>
      <c r="BV16" s="310"/>
      <c r="BW16" s="310"/>
      <c r="BX16" s="310"/>
      <c r="BY16" s="310"/>
      <c r="BZ16" s="310"/>
      <c r="CA16" s="310"/>
    </row>
    <row r="17" spans="1:31" s="6" customFormat="1" ht="23.1" customHeight="1">
      <c r="A17" s="4"/>
      <c r="B17" s="72"/>
      <c r="C17" s="20"/>
      <c r="D17" s="121"/>
      <c r="E17" s="134"/>
      <c r="F17" s="64"/>
      <c r="G17" s="66"/>
      <c r="H17" s="20"/>
      <c r="I17" s="20"/>
      <c r="J17" s="121"/>
      <c r="K17" s="66"/>
      <c r="L17" s="121"/>
      <c r="M17" s="116"/>
      <c r="N17" s="66"/>
      <c r="O17" s="20"/>
      <c r="P17" s="20"/>
      <c r="Q17" s="20"/>
      <c r="R17" s="121"/>
      <c r="S17" s="116"/>
      <c r="T17" s="149"/>
      <c r="U17" s="66"/>
      <c r="V17" s="20"/>
      <c r="W17" s="20"/>
      <c r="X17" s="20"/>
      <c r="Y17" s="20"/>
      <c r="Z17" s="20"/>
      <c r="AA17" s="20"/>
      <c r="AB17" s="121"/>
      <c r="AC17" s="170" t="s">
        <v>57</v>
      </c>
      <c r="AD17" s="25">
        <f t="shared" si="0"/>
        <v>6</v>
      </c>
      <c r="AE17" s="5"/>
    </row>
    <row r="18" spans="1:31" s="6" customFormat="1" ht="23.1" customHeight="1">
      <c r="A18" s="4"/>
      <c r="B18" s="72"/>
      <c r="C18" s="20"/>
      <c r="D18" s="121"/>
      <c r="E18" s="134"/>
      <c r="F18" s="64"/>
      <c r="G18" s="66"/>
      <c r="H18" s="20"/>
      <c r="I18" s="20"/>
      <c r="J18" s="121"/>
      <c r="K18" s="66"/>
      <c r="L18" s="121"/>
      <c r="M18" s="116"/>
      <c r="N18" s="66"/>
      <c r="O18" s="20"/>
      <c r="P18" s="20"/>
      <c r="Q18" s="20"/>
      <c r="R18" s="121"/>
      <c r="S18" s="116"/>
      <c r="T18" s="149"/>
      <c r="U18" s="66"/>
      <c r="V18" s="20"/>
      <c r="W18" s="20"/>
      <c r="X18" s="20"/>
      <c r="Y18" s="20"/>
      <c r="Z18" s="20"/>
      <c r="AA18" s="20"/>
      <c r="AB18" s="121"/>
      <c r="AC18" s="170" t="s">
        <v>56</v>
      </c>
      <c r="AD18" s="25">
        <f t="shared" si="0"/>
        <v>7</v>
      </c>
      <c r="AE18" s="5"/>
    </row>
    <row r="19" spans="1:31" s="6" customFormat="1" ht="23.1" customHeight="1">
      <c r="A19" s="4"/>
      <c r="B19" s="72"/>
      <c r="C19" s="20"/>
      <c r="D19" s="121"/>
      <c r="E19" s="134"/>
      <c r="F19" s="64"/>
      <c r="G19" s="66"/>
      <c r="H19" s="20"/>
      <c r="I19" s="20"/>
      <c r="J19" s="121"/>
      <c r="K19" s="66"/>
      <c r="L19" s="121"/>
      <c r="M19" s="116"/>
      <c r="N19" s="66"/>
      <c r="O19" s="20"/>
      <c r="P19" s="20"/>
      <c r="Q19" s="20"/>
      <c r="R19" s="121"/>
      <c r="S19" s="116"/>
      <c r="T19" s="149"/>
      <c r="U19" s="66"/>
      <c r="V19" s="20"/>
      <c r="W19" s="20"/>
      <c r="X19" s="20"/>
      <c r="Y19" s="20"/>
      <c r="Z19" s="20"/>
      <c r="AA19" s="20"/>
      <c r="AB19" s="121"/>
      <c r="AC19" s="120"/>
      <c r="AD19" s="25">
        <f t="shared" si="0"/>
        <v>8</v>
      </c>
      <c r="AE19" s="5"/>
    </row>
    <row r="20" spans="1:31" s="6" customFormat="1" ht="23.1" customHeight="1" thickBot="1">
      <c r="A20" s="4"/>
      <c r="B20" s="72"/>
      <c r="C20" s="20"/>
      <c r="D20" s="121"/>
      <c r="E20" s="134"/>
      <c r="F20" s="64"/>
      <c r="G20" s="66"/>
      <c r="H20" s="20"/>
      <c r="I20" s="20"/>
      <c r="J20" s="121"/>
      <c r="K20" s="66"/>
      <c r="L20" s="121"/>
      <c r="M20" s="116"/>
      <c r="N20" s="66"/>
      <c r="O20" s="20"/>
      <c r="P20" s="20"/>
      <c r="Q20" s="20"/>
      <c r="R20" s="121"/>
      <c r="S20" s="116"/>
      <c r="T20" s="149"/>
      <c r="U20" s="66"/>
      <c r="V20" s="20"/>
      <c r="W20" s="20"/>
      <c r="X20" s="20"/>
      <c r="Y20" s="20"/>
      <c r="Z20" s="20"/>
      <c r="AA20" s="20"/>
      <c r="AB20" s="121"/>
      <c r="AC20" s="120"/>
      <c r="AD20" s="25">
        <f t="shared" si="0"/>
        <v>9</v>
      </c>
      <c r="AE20" s="5"/>
    </row>
    <row r="21" spans="1:31" s="6" customFormat="1" ht="27" hidden="1" customHeight="1">
      <c r="A21" s="4"/>
      <c r="B21" s="72"/>
      <c r="C21" s="20"/>
      <c r="D21" s="121"/>
      <c r="E21" s="134"/>
      <c r="F21" s="132"/>
      <c r="G21" s="68"/>
      <c r="H21" s="59"/>
      <c r="I21" s="59"/>
      <c r="J21" s="70"/>
      <c r="K21" s="68"/>
      <c r="L21" s="70"/>
      <c r="M21" s="117"/>
      <c r="N21" s="68"/>
      <c r="O21" s="59"/>
      <c r="P21" s="59"/>
      <c r="Q21" s="59"/>
      <c r="R21" s="70"/>
      <c r="S21" s="117"/>
      <c r="T21" s="150"/>
      <c r="U21" s="68"/>
      <c r="V21" s="59"/>
      <c r="W21" s="59"/>
      <c r="X21" s="59"/>
      <c r="Y21" s="59"/>
      <c r="Z21" s="20"/>
      <c r="AA21" s="20"/>
      <c r="AB21" s="121"/>
      <c r="AC21" s="120"/>
      <c r="AD21" s="25">
        <f t="shared" si="0"/>
        <v>10</v>
      </c>
      <c r="AE21" s="5"/>
    </row>
    <row r="22" spans="1:31" s="6" customFormat="1" ht="27" hidden="1" customHeight="1">
      <c r="A22" s="4"/>
      <c r="B22" s="137"/>
      <c r="C22" s="23"/>
      <c r="D22" s="22"/>
      <c r="E22" s="136"/>
      <c r="F22" s="133"/>
      <c r="G22" s="69"/>
      <c r="H22" s="60"/>
      <c r="I22" s="60"/>
      <c r="J22" s="61"/>
      <c r="K22" s="69"/>
      <c r="L22" s="61"/>
      <c r="M22" s="85"/>
      <c r="N22" s="69"/>
      <c r="O22" s="60"/>
      <c r="P22" s="60"/>
      <c r="Q22" s="60"/>
      <c r="R22" s="61"/>
      <c r="S22" s="85"/>
      <c r="T22" s="151"/>
      <c r="U22" s="69"/>
      <c r="V22" s="59"/>
      <c r="W22" s="59"/>
      <c r="X22" s="59"/>
      <c r="Y22" s="60"/>
      <c r="Z22" s="23"/>
      <c r="AA22" s="23"/>
      <c r="AB22" s="22"/>
      <c r="AC22" s="120"/>
      <c r="AD22" s="25">
        <f t="shared" si="0"/>
        <v>11</v>
      </c>
      <c r="AE22" s="5"/>
    </row>
    <row r="23" spans="1:31" s="6" customFormat="1" ht="27" hidden="1" customHeight="1">
      <c r="A23" s="4"/>
      <c r="B23" s="137"/>
      <c r="C23" s="23"/>
      <c r="D23" s="22"/>
      <c r="E23" s="136"/>
      <c r="F23" s="133"/>
      <c r="G23" s="69"/>
      <c r="H23" s="60"/>
      <c r="I23" s="60"/>
      <c r="J23" s="61"/>
      <c r="K23" s="69"/>
      <c r="L23" s="61"/>
      <c r="M23" s="85"/>
      <c r="N23" s="69"/>
      <c r="O23" s="60"/>
      <c r="P23" s="60"/>
      <c r="Q23" s="60"/>
      <c r="R23" s="61"/>
      <c r="S23" s="85"/>
      <c r="T23" s="151"/>
      <c r="U23" s="69"/>
      <c r="V23" s="59"/>
      <c r="W23" s="59"/>
      <c r="X23" s="59"/>
      <c r="Y23" s="60"/>
      <c r="Z23" s="23"/>
      <c r="AA23" s="23"/>
      <c r="AB23" s="22"/>
      <c r="AC23" s="120"/>
      <c r="AD23" s="25">
        <f t="shared" si="0"/>
        <v>12</v>
      </c>
      <c r="AE23" s="5"/>
    </row>
    <row r="24" spans="1:31" s="6" customFormat="1" ht="27" hidden="1" customHeight="1">
      <c r="A24" s="4"/>
      <c r="B24" s="137"/>
      <c r="C24" s="23"/>
      <c r="D24" s="22"/>
      <c r="E24" s="136"/>
      <c r="F24" s="133"/>
      <c r="G24" s="69"/>
      <c r="H24" s="60"/>
      <c r="I24" s="60"/>
      <c r="J24" s="61"/>
      <c r="K24" s="69"/>
      <c r="L24" s="61"/>
      <c r="M24" s="85"/>
      <c r="N24" s="69"/>
      <c r="O24" s="60"/>
      <c r="P24" s="60"/>
      <c r="Q24" s="60"/>
      <c r="R24" s="61"/>
      <c r="S24" s="85"/>
      <c r="T24" s="151"/>
      <c r="U24" s="69"/>
      <c r="V24" s="59"/>
      <c r="W24" s="59"/>
      <c r="X24" s="59"/>
      <c r="Y24" s="60"/>
      <c r="Z24" s="23"/>
      <c r="AA24" s="23"/>
      <c r="AB24" s="22"/>
      <c r="AC24" s="120"/>
      <c r="AD24" s="25">
        <f t="shared" si="0"/>
        <v>13</v>
      </c>
      <c r="AE24" s="5"/>
    </row>
    <row r="25" spans="1:31" s="6" customFormat="1" ht="27" hidden="1" customHeight="1">
      <c r="A25" s="4"/>
      <c r="B25" s="137"/>
      <c r="C25" s="23"/>
      <c r="D25" s="22"/>
      <c r="E25" s="136"/>
      <c r="F25" s="133"/>
      <c r="G25" s="69"/>
      <c r="H25" s="60"/>
      <c r="I25" s="60"/>
      <c r="J25" s="61"/>
      <c r="K25" s="69"/>
      <c r="L25" s="61"/>
      <c r="M25" s="85"/>
      <c r="N25" s="69"/>
      <c r="O25" s="60"/>
      <c r="P25" s="60"/>
      <c r="Q25" s="60"/>
      <c r="R25" s="61"/>
      <c r="S25" s="85"/>
      <c r="T25" s="151"/>
      <c r="U25" s="69"/>
      <c r="V25" s="59"/>
      <c r="W25" s="59"/>
      <c r="X25" s="59"/>
      <c r="Y25" s="60"/>
      <c r="Z25" s="23"/>
      <c r="AA25" s="23"/>
      <c r="AB25" s="22"/>
      <c r="AC25" s="120"/>
      <c r="AD25" s="25">
        <f t="shared" si="0"/>
        <v>14</v>
      </c>
      <c r="AE25" s="5"/>
    </row>
    <row r="26" spans="1:31" s="6" customFormat="1" ht="27" hidden="1" customHeight="1" thickBot="1">
      <c r="A26" s="4"/>
      <c r="B26" s="137"/>
      <c r="C26" s="23"/>
      <c r="D26" s="22"/>
      <c r="E26" s="136"/>
      <c r="F26" s="133"/>
      <c r="G26" s="69"/>
      <c r="H26" s="60"/>
      <c r="I26" s="60"/>
      <c r="J26" s="61"/>
      <c r="K26" s="69"/>
      <c r="L26" s="61"/>
      <c r="M26" s="85"/>
      <c r="N26" s="69"/>
      <c r="O26" s="60"/>
      <c r="P26" s="60"/>
      <c r="Q26" s="60"/>
      <c r="R26" s="61"/>
      <c r="S26" s="85"/>
      <c r="T26" s="151"/>
      <c r="U26" s="69"/>
      <c r="V26" s="59"/>
      <c r="W26" s="59"/>
      <c r="X26" s="59"/>
      <c r="Y26" s="60"/>
      <c r="Z26" s="23"/>
      <c r="AA26" s="23"/>
      <c r="AB26" s="22"/>
      <c r="AC26" s="120"/>
      <c r="AD26" s="25">
        <f t="shared" si="0"/>
        <v>15</v>
      </c>
      <c r="AE26" s="5"/>
    </row>
    <row r="27" spans="1:31" s="6" customFormat="1" ht="24" customHeight="1">
      <c r="A27" s="4"/>
      <c r="B27" s="26">
        <f t="shared" ref="B27:AB27" si="1">SUM(B12:B26)</f>
        <v>0</v>
      </c>
      <c r="C27" s="31">
        <f t="shared" si="1"/>
        <v>0</v>
      </c>
      <c r="D27" s="29">
        <f t="shared" si="1"/>
        <v>0</v>
      </c>
      <c r="E27" s="135">
        <f t="shared" si="1"/>
        <v>0</v>
      </c>
      <c r="F27" s="27">
        <f t="shared" si="1"/>
        <v>0</v>
      </c>
      <c r="G27" s="30">
        <f t="shared" si="1"/>
        <v>0</v>
      </c>
      <c r="H27" s="31">
        <f t="shared" si="1"/>
        <v>0</v>
      </c>
      <c r="I27" s="31">
        <f t="shared" si="1"/>
        <v>0</v>
      </c>
      <c r="J27" s="29">
        <f t="shared" si="1"/>
        <v>0</v>
      </c>
      <c r="K27" s="30">
        <f t="shared" si="1"/>
        <v>0</v>
      </c>
      <c r="L27" s="29">
        <f t="shared" si="1"/>
        <v>0</v>
      </c>
      <c r="M27" s="103">
        <f t="shared" si="1"/>
        <v>0</v>
      </c>
      <c r="N27" s="30">
        <f t="shared" si="1"/>
        <v>0</v>
      </c>
      <c r="O27" s="31">
        <f t="shared" si="1"/>
        <v>0</v>
      </c>
      <c r="P27" s="31">
        <f t="shared" si="1"/>
        <v>0</v>
      </c>
      <c r="Q27" s="31">
        <f t="shared" si="1"/>
        <v>0</v>
      </c>
      <c r="R27" s="29">
        <f t="shared" si="1"/>
        <v>0</v>
      </c>
      <c r="S27" s="103">
        <f t="shared" si="1"/>
        <v>0</v>
      </c>
      <c r="T27" s="106">
        <f t="shared" si="1"/>
        <v>0</v>
      </c>
      <c r="U27" s="30">
        <f t="shared" si="1"/>
        <v>0</v>
      </c>
      <c r="V27" s="31">
        <f t="shared" si="1"/>
        <v>0</v>
      </c>
      <c r="W27" s="31">
        <f t="shared" si="1"/>
        <v>0</v>
      </c>
      <c r="X27" s="31">
        <f t="shared" si="1"/>
        <v>0</v>
      </c>
      <c r="Y27" s="31">
        <f t="shared" si="1"/>
        <v>0</v>
      </c>
      <c r="Z27" s="31">
        <f t="shared" si="1"/>
        <v>0</v>
      </c>
      <c r="AA27" s="31">
        <f t="shared" si="1"/>
        <v>0</v>
      </c>
      <c r="AB27" s="29">
        <f t="shared" si="1"/>
        <v>0</v>
      </c>
      <c r="AC27" s="315" t="s">
        <v>4</v>
      </c>
      <c r="AD27" s="316"/>
      <c r="AE27" s="5"/>
    </row>
    <row r="28" spans="1:31" s="6" customFormat="1" ht="24" customHeight="1">
      <c r="A28" s="4"/>
      <c r="B28" s="137"/>
      <c r="C28" s="23"/>
      <c r="D28" s="22"/>
      <c r="E28" s="136"/>
      <c r="F28" s="65"/>
      <c r="G28" s="67"/>
      <c r="H28" s="23"/>
      <c r="I28" s="23"/>
      <c r="J28" s="22"/>
      <c r="K28" s="67"/>
      <c r="L28" s="22"/>
      <c r="M28" s="118"/>
      <c r="N28" s="67"/>
      <c r="O28" s="23"/>
      <c r="P28" s="23"/>
      <c r="Q28" s="23"/>
      <c r="R28" s="22"/>
      <c r="S28" s="118"/>
      <c r="T28" s="152"/>
      <c r="U28" s="67"/>
      <c r="V28" s="23"/>
      <c r="W28" s="23"/>
      <c r="X28" s="23"/>
      <c r="Y28" s="23"/>
      <c r="Z28" s="23"/>
      <c r="AA28" s="23"/>
      <c r="AB28" s="22"/>
      <c r="AC28" s="317" t="s">
        <v>3</v>
      </c>
      <c r="AD28" s="318"/>
      <c r="AE28" s="5"/>
    </row>
    <row r="29" spans="1:31" s="6" customFormat="1" ht="24" customHeight="1" thickBot="1">
      <c r="A29" s="4"/>
      <c r="B29" s="321" t="s">
        <v>107</v>
      </c>
      <c r="C29" s="34">
        <f t="shared" ref="C29:AB29" si="2">IF(SUM(C27:C28)=0,0,IF(C28=0,1*100.0001,IF(C27=0,1*-100.0001,(C27/C28*100-100))))</f>
        <v>0</v>
      </c>
      <c r="D29" s="32">
        <f t="shared" si="2"/>
        <v>0</v>
      </c>
      <c r="E29" s="33">
        <f t="shared" si="2"/>
        <v>0</v>
      </c>
      <c r="F29" s="32">
        <f t="shared" si="2"/>
        <v>0</v>
      </c>
      <c r="G29" s="33">
        <f t="shared" si="2"/>
        <v>0</v>
      </c>
      <c r="H29" s="34">
        <f t="shared" si="2"/>
        <v>0</v>
      </c>
      <c r="I29" s="34">
        <f t="shared" si="2"/>
        <v>0</v>
      </c>
      <c r="J29" s="32">
        <f t="shared" si="2"/>
        <v>0</v>
      </c>
      <c r="K29" s="33">
        <f t="shared" si="2"/>
        <v>0</v>
      </c>
      <c r="L29" s="32">
        <f t="shared" si="2"/>
        <v>0</v>
      </c>
      <c r="M29" s="104">
        <f t="shared" si="2"/>
        <v>0</v>
      </c>
      <c r="N29" s="33">
        <f t="shared" si="2"/>
        <v>0</v>
      </c>
      <c r="O29" s="34">
        <f t="shared" si="2"/>
        <v>0</v>
      </c>
      <c r="P29" s="34">
        <f t="shared" si="2"/>
        <v>0</v>
      </c>
      <c r="Q29" s="34">
        <f t="shared" si="2"/>
        <v>0</v>
      </c>
      <c r="R29" s="32">
        <f t="shared" si="2"/>
        <v>0</v>
      </c>
      <c r="S29" s="104">
        <f t="shared" si="2"/>
        <v>0</v>
      </c>
      <c r="T29" s="322">
        <f t="shared" ref="T29:AA29" si="3">T27-T28</f>
        <v>0</v>
      </c>
      <c r="U29" s="323">
        <f t="shared" si="3"/>
        <v>0</v>
      </c>
      <c r="V29" s="324">
        <f t="shared" si="3"/>
        <v>0</v>
      </c>
      <c r="W29" s="324">
        <f t="shared" si="3"/>
        <v>0</v>
      </c>
      <c r="X29" s="324">
        <f t="shared" si="3"/>
        <v>0</v>
      </c>
      <c r="Y29" s="324">
        <f t="shared" si="3"/>
        <v>0</v>
      </c>
      <c r="Z29" s="324">
        <f t="shared" si="3"/>
        <v>0</v>
      </c>
      <c r="AA29" s="324">
        <f t="shared" si="3"/>
        <v>0</v>
      </c>
      <c r="AB29" s="325">
        <f>AB27-AB28</f>
        <v>0</v>
      </c>
      <c r="AC29" s="319" t="s">
        <v>17</v>
      </c>
      <c r="AD29" s="320"/>
      <c r="AE29" s="5"/>
    </row>
    <row r="30" spans="1:31" s="6" customFormat="1" ht="4.3499999999999996" customHeight="1" thickBot="1">
      <c r="A30" s="8"/>
      <c r="B30" s="46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9"/>
    </row>
    <row r="31" spans="1:31" ht="18" thickTop="1"/>
    <row r="36" spans="9:12">
      <c r="I36" s="257"/>
      <c r="J36" s="257"/>
      <c r="K36" s="257"/>
      <c r="L36" s="257"/>
    </row>
  </sheetData>
  <sheetProtection algorithmName="SHA-512" hashValue="EnTjBOxOT8S2phqzEBdtrQQeqCzfMnVhC5kY6aiDqOgPIkD5f3E/GIRGOZiFnR3AlS11icZ27CX6zRq1aGMKvw==" saltValue="3rT/Rvs4IfsJm+0imNqqKw==" spinCount="100000" sheet="1" formatCells="0" formatColumns="0" formatRows="0" insertColumns="0" insertRows="0" insertHyperlinks="0" deleteColumns="0" deleteRows="0" sort="0" autoFilter="0" pivotTables="0"/>
  <mergeCells count="53">
    <mergeCell ref="Z5:AD5"/>
    <mergeCell ref="A1:AE1"/>
    <mergeCell ref="B2:F2"/>
    <mergeCell ref="H2:X4"/>
    <mergeCell ref="Z2:AD2"/>
    <mergeCell ref="B3:F3"/>
    <mergeCell ref="Z3:AD3"/>
    <mergeCell ref="Z4:AD4"/>
    <mergeCell ref="B5:F5"/>
    <mergeCell ref="I5:K5"/>
    <mergeCell ref="L5:N5"/>
    <mergeCell ref="Q5:S5"/>
    <mergeCell ref="T5:V5"/>
    <mergeCell ref="B6:F7"/>
    <mergeCell ref="Z6:AD7"/>
    <mergeCell ref="H7:X7"/>
    <mergeCell ref="B9:D9"/>
    <mergeCell ref="E9:F9"/>
    <mergeCell ref="G9:J9"/>
    <mergeCell ref="K9:L9"/>
    <mergeCell ref="M9:R9"/>
    <mergeCell ref="BV14:CA14"/>
    <mergeCell ref="T10:T11"/>
    <mergeCell ref="AC10:AC11"/>
    <mergeCell ref="AD10:AD11"/>
    <mergeCell ref="AL11:AS11"/>
    <mergeCell ref="AX11:BQ13"/>
    <mergeCell ref="BV11:CA11"/>
    <mergeCell ref="AL12:AS12"/>
    <mergeCell ref="BV12:CA12"/>
    <mergeCell ref="AL14:AS14"/>
    <mergeCell ref="AX14:AZ14"/>
    <mergeCell ref="BA14:BE14"/>
    <mergeCell ref="BJ14:BM14"/>
    <mergeCell ref="BN14:BQ14"/>
    <mergeCell ref="AL15:AS16"/>
    <mergeCell ref="BV15:CA16"/>
    <mergeCell ref="AW16:BR16"/>
    <mergeCell ref="AC27:AD27"/>
    <mergeCell ref="AC28:AD28"/>
    <mergeCell ref="U9:AB9"/>
    <mergeCell ref="U10:AB10"/>
    <mergeCell ref="C30:AD30"/>
    <mergeCell ref="I36:J36"/>
    <mergeCell ref="K36:L36"/>
    <mergeCell ref="AC29:AD29"/>
    <mergeCell ref="S10:S11"/>
    <mergeCell ref="B10:D10"/>
    <mergeCell ref="E10:F10"/>
    <mergeCell ref="G10:J10"/>
    <mergeCell ref="K10:L10"/>
    <mergeCell ref="M10:M11"/>
    <mergeCell ref="N10:R10"/>
  </mergeCells>
  <conditionalFormatting sqref="T29:AB29">
    <cfRule type="cellIs" dxfId="1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اندرونِ سندھ</vt:lpstr>
      <vt:lpstr>بلوچستان</vt:lpstr>
      <vt:lpstr>پنجاب</vt:lpstr>
      <vt:lpstr>اسلام آباد</vt:lpstr>
      <vt:lpstr>گلگت بلتستان</vt:lpstr>
      <vt:lpstr>خیبر پختونخوا</vt:lpstr>
      <vt:lpstr>کشمیر</vt:lpstr>
      <vt:lpstr>'Pakistan, Suba'!Print_Area</vt:lpstr>
      <vt:lpstr>'Pakistan,Division'!Print_Area</vt:lpstr>
      <vt:lpstr>'اسلام آباد'!Print_Area</vt:lpstr>
      <vt:lpstr>'اندرونِ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'اندرونِ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2022-01-30T15:06:34Z</cp:lastPrinted>
  <dcterms:created xsi:type="dcterms:W3CDTF">2002-05-03T06:31:37Z</dcterms:created>
  <dcterms:modified xsi:type="dcterms:W3CDTF">2022-01-30T15:06:44Z</dcterms:modified>
</cp:coreProperties>
</file>