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ajj o Umrah\"/>
    </mc:Choice>
  </mc:AlternateContent>
  <bookViews>
    <workbookView showVerticalScroll="0" xWindow="0" yWindow="0" windowWidth="24000" windowHeight="9300" tabRatio="804" activeTab="2"/>
  </bookViews>
  <sheets>
    <sheet name="Pakistan, Suba" sheetId="32" r:id="rId1"/>
    <sheet name="Pakistan,Division" sheetId="38" r:id="rId2"/>
    <sheet name="کراچی" sheetId="61" r:id="rId3"/>
    <sheet name="اندرون سندھ" sheetId="76" r:id="rId4"/>
    <sheet name="بلوچستان" sheetId="77" r:id="rId5"/>
    <sheet name="پنجاب" sheetId="78" r:id="rId6"/>
    <sheet name="اسلام آباد" sheetId="79" r:id="rId7"/>
    <sheet name="خیبر پختونخوا" sheetId="80" r:id="rId8"/>
    <sheet name="گلگت بلتستان" sheetId="81" r:id="rId9"/>
    <sheet name="کشمیر" sheetId="82" r:id="rId10"/>
  </sheets>
  <definedNames>
    <definedName name="_xlnm.Print_Area" localSheetId="0">'Pakistan, Suba'!$A$1:$U$33</definedName>
    <definedName name="_xlnm.Print_Area" localSheetId="1">'Pakistan,Division'!$A$1:$V$59</definedName>
    <definedName name="_xlnm.Print_Area" localSheetId="6">'اسلام آباد'!$A$1:$U$31</definedName>
    <definedName name="_xlnm.Print_Area" localSheetId="3">'اندرون سندھ'!$A$1:$U$31</definedName>
    <definedName name="_xlnm.Print_Area" localSheetId="4">بلوچستان!$A$1:$U$31</definedName>
    <definedName name="_xlnm.Print_Area" localSheetId="5">پنجاب!$A$1:$U$31</definedName>
    <definedName name="_xlnm.Print_Area" localSheetId="7">'خیبر پختونخوا'!$A$1:$U$31</definedName>
    <definedName name="_xlnm.Print_Area" localSheetId="2">کراچی!$A$1:$U$31</definedName>
    <definedName name="_xlnm.Print_Area" localSheetId="9">کشمیر!$A$1:$U$31</definedName>
    <definedName name="_xlnm.Print_Area" localSheetId="8">'گلگت بلتستان'!$A$1:$U$31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'اندرون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38" l="1"/>
  <c r="S54" i="38"/>
  <c r="S55" i="38"/>
  <c r="S29" i="38"/>
  <c r="S30" i="38"/>
  <c r="S31" i="38"/>
  <c r="S32" i="38"/>
  <c r="S33" i="38"/>
  <c r="S34" i="38"/>
  <c r="S35" i="38"/>
  <c r="S36" i="38"/>
  <c r="S37" i="38"/>
  <c r="S21" i="38"/>
  <c r="S22" i="38"/>
  <c r="S23" i="38"/>
  <c r="S24" i="38"/>
  <c r="S25" i="38"/>
  <c r="S26" i="38"/>
  <c r="S27" i="38"/>
  <c r="S28" i="38"/>
  <c r="S15" i="38"/>
  <c r="S16" i="38"/>
  <c r="S17" i="38"/>
  <c r="S18" i="38"/>
  <c r="S19" i="38"/>
  <c r="S20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4" i="38"/>
  <c r="S45" i="38"/>
  <c r="S46" i="38"/>
  <c r="S47" i="38"/>
  <c r="S48" i="38"/>
  <c r="S49" i="38"/>
  <c r="S43" i="38"/>
  <c r="S51" i="38"/>
  <c r="S52" i="38"/>
  <c r="S50" i="38"/>
  <c r="R30" i="61"/>
  <c r="Q30" i="61"/>
  <c r="P30" i="61"/>
  <c r="O30" i="61"/>
  <c r="N30" i="61"/>
  <c r="M30" i="61"/>
  <c r="L30" i="61"/>
  <c r="K30" i="61"/>
  <c r="J30" i="61"/>
  <c r="I30" i="61"/>
  <c r="H30" i="61"/>
  <c r="G30" i="61"/>
  <c r="F30" i="61"/>
  <c r="E30" i="61"/>
  <c r="D30" i="61"/>
  <c r="C30" i="61"/>
  <c r="B30" i="61"/>
  <c r="R30" i="76"/>
  <c r="Q30" i="76"/>
  <c r="P30" i="76"/>
  <c r="O30" i="76"/>
  <c r="N30" i="76"/>
  <c r="M30" i="76"/>
  <c r="L30" i="76"/>
  <c r="K30" i="76"/>
  <c r="J30" i="76"/>
  <c r="I30" i="76"/>
  <c r="H30" i="76"/>
  <c r="G30" i="76"/>
  <c r="F30" i="76"/>
  <c r="E30" i="76"/>
  <c r="D30" i="76"/>
  <c r="C30" i="76"/>
  <c r="B30" i="76"/>
  <c r="R30" i="77"/>
  <c r="Q30" i="77"/>
  <c r="P30" i="77"/>
  <c r="O30" i="77"/>
  <c r="N30" i="77"/>
  <c r="M30" i="77"/>
  <c r="L30" i="77"/>
  <c r="K30" i="77"/>
  <c r="J30" i="77"/>
  <c r="I30" i="77"/>
  <c r="H30" i="77"/>
  <c r="G30" i="77"/>
  <c r="F30" i="77"/>
  <c r="E30" i="77"/>
  <c r="D30" i="77"/>
  <c r="C30" i="77"/>
  <c r="B30" i="77"/>
  <c r="R30" i="78"/>
  <c r="Q30" i="78"/>
  <c r="P30" i="78"/>
  <c r="O30" i="78"/>
  <c r="N30" i="78"/>
  <c r="M30" i="78"/>
  <c r="L30" i="78"/>
  <c r="K30" i="78"/>
  <c r="J30" i="78"/>
  <c r="I30" i="78"/>
  <c r="H30" i="78"/>
  <c r="G30" i="78"/>
  <c r="F30" i="78"/>
  <c r="E30" i="78"/>
  <c r="D30" i="78"/>
  <c r="C30" i="78"/>
  <c r="B30" i="78"/>
  <c r="R30" i="79"/>
  <c r="Q30" i="79"/>
  <c r="P30" i="79"/>
  <c r="O30" i="79"/>
  <c r="N30" i="79"/>
  <c r="M30" i="79"/>
  <c r="L30" i="79"/>
  <c r="K30" i="79"/>
  <c r="J30" i="79"/>
  <c r="I30" i="79"/>
  <c r="H30" i="79"/>
  <c r="G30" i="79"/>
  <c r="F30" i="79"/>
  <c r="E30" i="79"/>
  <c r="D30" i="79"/>
  <c r="C30" i="79"/>
  <c r="B30" i="79"/>
  <c r="R30" i="81"/>
  <c r="Q30" i="81"/>
  <c r="P30" i="81"/>
  <c r="O30" i="81"/>
  <c r="N30" i="81"/>
  <c r="M30" i="81"/>
  <c r="L30" i="81"/>
  <c r="K30" i="81"/>
  <c r="J30" i="81"/>
  <c r="I30" i="81"/>
  <c r="H30" i="81"/>
  <c r="G30" i="81"/>
  <c r="F30" i="81"/>
  <c r="E30" i="81"/>
  <c r="D30" i="81"/>
  <c r="C30" i="81"/>
  <c r="B30" i="81"/>
  <c r="R30" i="82"/>
  <c r="Q30" i="82"/>
  <c r="P30" i="82"/>
  <c r="O30" i="82"/>
  <c r="N30" i="82"/>
  <c r="M30" i="82"/>
  <c r="L30" i="82"/>
  <c r="K30" i="82"/>
  <c r="J30" i="82"/>
  <c r="I30" i="82"/>
  <c r="H30" i="82"/>
  <c r="G30" i="82"/>
  <c r="F30" i="82"/>
  <c r="E30" i="82"/>
  <c r="D30" i="82"/>
  <c r="C30" i="82"/>
  <c r="B30" i="82"/>
  <c r="R3" i="82" l="1"/>
  <c r="R3" i="81"/>
  <c r="R3" i="80"/>
  <c r="R3" i="79"/>
  <c r="R3" i="78"/>
  <c r="R3" i="77"/>
  <c r="R3" i="76"/>
  <c r="R3" i="61"/>
  <c r="B3" i="82"/>
  <c r="B3" i="81"/>
  <c r="B3" i="80"/>
  <c r="B3" i="79"/>
  <c r="B3" i="78"/>
  <c r="B3" i="77"/>
  <c r="B3" i="76"/>
  <c r="B3" i="61"/>
  <c r="C28" i="82"/>
  <c r="C52" i="38"/>
  <c r="C51" i="38"/>
  <c r="C50" i="38"/>
  <c r="C28" i="77"/>
  <c r="C16" i="38"/>
  <c r="C15" i="38"/>
  <c r="C14" i="38"/>
  <c r="C13" i="38"/>
  <c r="L5" i="38"/>
  <c r="C17" i="38"/>
  <c r="C18" i="38"/>
  <c r="C19" i="38"/>
  <c r="C20" i="38"/>
  <c r="C27" i="38"/>
  <c r="C28" i="38"/>
  <c r="D30" i="38"/>
  <c r="D31" i="38"/>
  <c r="D32" i="38"/>
  <c r="D34" i="38"/>
  <c r="D35" i="38"/>
  <c r="D36" i="38"/>
  <c r="C37" i="38"/>
  <c r="C57" i="38"/>
  <c r="D57" i="38"/>
  <c r="E57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B28" i="82"/>
  <c r="B28" i="81"/>
  <c r="B28" i="80"/>
  <c r="B30" i="80" s="1"/>
  <c r="B28" i="79"/>
  <c r="B28" i="78"/>
  <c r="B28" i="77"/>
  <c r="C28" i="76"/>
  <c r="B28" i="76"/>
  <c r="D54" i="38" l="1"/>
  <c r="C20" i="32"/>
  <c r="D55" i="38"/>
  <c r="C55" i="38"/>
  <c r="C54" i="38"/>
  <c r="C53" i="38"/>
  <c r="C28" i="81"/>
  <c r="D28" i="80"/>
  <c r="D30" i="80" s="1"/>
  <c r="C28" i="80"/>
  <c r="C30" i="80" s="1"/>
  <c r="D39" i="38"/>
  <c r="D41" i="38"/>
  <c r="D40" i="38"/>
  <c r="D28" i="79"/>
  <c r="D38" i="38"/>
  <c r="D42" i="38"/>
  <c r="C28" i="79"/>
  <c r="C42" i="38"/>
  <c r="C41" i="38"/>
  <c r="C40" i="38"/>
  <c r="C39" i="38"/>
  <c r="C38" i="38"/>
  <c r="C28" i="78"/>
  <c r="D37" i="38"/>
  <c r="D28" i="78"/>
  <c r="D33" i="38"/>
  <c r="D29" i="38"/>
  <c r="E34" i="38"/>
  <c r="E31" i="38"/>
  <c r="E35" i="38"/>
  <c r="E33" i="38"/>
  <c r="E30" i="38"/>
  <c r="E32" i="38"/>
  <c r="E36" i="38"/>
  <c r="C36" i="38"/>
  <c r="C35" i="38"/>
  <c r="C34" i="38"/>
  <c r="C33" i="38"/>
  <c r="C32" i="38"/>
  <c r="C31" i="38"/>
  <c r="C30" i="38"/>
  <c r="C29" i="38"/>
  <c r="D28" i="38"/>
  <c r="D27" i="38"/>
  <c r="D23" i="38"/>
  <c r="D24" i="38"/>
  <c r="C15" i="32"/>
  <c r="D25" i="38"/>
  <c r="D22" i="38"/>
  <c r="D26" i="38"/>
  <c r="C26" i="38"/>
  <c r="C25" i="38"/>
  <c r="C24" i="38"/>
  <c r="C23" i="38"/>
  <c r="C22" i="38"/>
  <c r="C21" i="38"/>
  <c r="D20" i="38"/>
  <c r="D19" i="38"/>
  <c r="D18" i="38"/>
  <c r="D17" i="38"/>
  <c r="C14" i="32"/>
  <c r="E13" i="38"/>
  <c r="D13" i="38"/>
  <c r="C28" i="61"/>
  <c r="B28" i="61"/>
  <c r="C16" i="32" l="1"/>
  <c r="D28" i="82"/>
  <c r="D53" i="38"/>
  <c r="E54" i="38"/>
  <c r="C56" i="38"/>
  <c r="C58" i="38" s="1"/>
  <c r="E55" i="38"/>
  <c r="D52" i="38"/>
  <c r="C19" i="32"/>
  <c r="D51" i="38"/>
  <c r="D28" i="81"/>
  <c r="D50" i="38"/>
  <c r="C18" i="32"/>
  <c r="D18" i="32"/>
  <c r="E28" i="80"/>
  <c r="E30" i="80" s="1"/>
  <c r="E42" i="38"/>
  <c r="C17" i="32"/>
  <c r="D17" i="32"/>
  <c r="E41" i="38"/>
  <c r="E38" i="38"/>
  <c r="E28" i="79"/>
  <c r="E40" i="38"/>
  <c r="E39" i="38"/>
  <c r="E37" i="38"/>
  <c r="D16" i="32"/>
  <c r="F30" i="38"/>
  <c r="F35" i="38"/>
  <c r="F34" i="38"/>
  <c r="E29" i="38"/>
  <c r="E28" i="78"/>
  <c r="F36" i="38"/>
  <c r="F32" i="38"/>
  <c r="F33" i="38"/>
  <c r="F31" i="38"/>
  <c r="E27" i="38"/>
  <c r="E28" i="38"/>
  <c r="E26" i="38"/>
  <c r="E25" i="38"/>
  <c r="E22" i="38"/>
  <c r="E23" i="38"/>
  <c r="D28" i="77"/>
  <c r="D21" i="38"/>
  <c r="E24" i="38"/>
  <c r="E17" i="38"/>
  <c r="E19" i="38"/>
  <c r="E18" i="38"/>
  <c r="E20" i="38"/>
  <c r="D16" i="38"/>
  <c r="D15" i="38"/>
  <c r="D28" i="76"/>
  <c r="D14" i="38"/>
  <c r="D28" i="61"/>
  <c r="F13" i="38"/>
  <c r="C13" i="32"/>
  <c r="G5" i="38"/>
  <c r="F54" i="38" l="1"/>
  <c r="F55" i="38"/>
  <c r="E53" i="38"/>
  <c r="E28" i="82"/>
  <c r="D20" i="32"/>
  <c r="E50" i="38"/>
  <c r="E28" i="81"/>
  <c r="E52" i="38"/>
  <c r="D19" i="32"/>
  <c r="E51" i="38"/>
  <c r="E18" i="32"/>
  <c r="F28" i="80"/>
  <c r="F30" i="80" s="1"/>
  <c r="C29" i="32"/>
  <c r="C31" i="32" s="1"/>
  <c r="F39" i="38"/>
  <c r="F40" i="38"/>
  <c r="E17" i="32"/>
  <c r="F41" i="38"/>
  <c r="F28" i="79"/>
  <c r="F38" i="38"/>
  <c r="F42" i="38"/>
  <c r="F37" i="38"/>
  <c r="G34" i="38"/>
  <c r="G31" i="38"/>
  <c r="G32" i="38"/>
  <c r="E16" i="32"/>
  <c r="G35" i="38"/>
  <c r="G30" i="38"/>
  <c r="G33" i="38"/>
  <c r="G36" i="38"/>
  <c r="F28" i="78"/>
  <c r="F29" i="38"/>
  <c r="F28" i="38"/>
  <c r="F27" i="38"/>
  <c r="F24" i="38"/>
  <c r="E21" i="38"/>
  <c r="E28" i="77"/>
  <c r="F23" i="38"/>
  <c r="F25" i="38"/>
  <c r="D15" i="32"/>
  <c r="F22" i="38"/>
  <c r="F26" i="38"/>
  <c r="F19" i="38"/>
  <c r="F18" i="38"/>
  <c r="F17" i="38"/>
  <c r="F20" i="38"/>
  <c r="E28" i="76"/>
  <c r="E15" i="38"/>
  <c r="D56" i="38"/>
  <c r="D58" i="38" s="1"/>
  <c r="D14" i="32"/>
  <c r="E16" i="38"/>
  <c r="D13" i="32"/>
  <c r="E14" i="38"/>
  <c r="E28" i="61"/>
  <c r="G13" i="38"/>
  <c r="R5" i="38"/>
  <c r="B6" i="38"/>
  <c r="B3" i="38"/>
  <c r="B57" i="38"/>
  <c r="B30" i="32" s="1"/>
  <c r="B54" i="38"/>
  <c r="B55" i="38"/>
  <c r="B53" i="38"/>
  <c r="T14" i="82"/>
  <c r="T15" i="82" s="1"/>
  <c r="T16" i="82" s="1"/>
  <c r="T17" i="82" s="1"/>
  <c r="T18" i="82" s="1"/>
  <c r="T19" i="82" s="1"/>
  <c r="T20" i="82" s="1"/>
  <c r="T21" i="82" s="1"/>
  <c r="T22" i="82" s="1"/>
  <c r="T23" i="82" s="1"/>
  <c r="T24" i="82" s="1"/>
  <c r="T25" i="82" s="1"/>
  <c r="T26" i="82" s="1"/>
  <c r="T27" i="82" s="1"/>
  <c r="B51" i="38"/>
  <c r="B52" i="38"/>
  <c r="B50" i="38"/>
  <c r="T14" i="81"/>
  <c r="T15" i="81" s="1"/>
  <c r="T16" i="81" s="1"/>
  <c r="T17" i="81" s="1"/>
  <c r="T18" i="81" s="1"/>
  <c r="T19" i="81" s="1"/>
  <c r="T20" i="81" s="1"/>
  <c r="T21" i="81" s="1"/>
  <c r="T22" i="81" s="1"/>
  <c r="T23" i="81" s="1"/>
  <c r="T24" i="81" s="1"/>
  <c r="T25" i="81" s="1"/>
  <c r="T26" i="81" s="1"/>
  <c r="T27" i="81" s="1"/>
  <c r="T14" i="80"/>
  <c r="T15" i="80" s="1"/>
  <c r="T16" i="80" s="1"/>
  <c r="T17" i="80" s="1"/>
  <c r="T18" i="80" s="1"/>
  <c r="T19" i="80" s="1"/>
  <c r="T20" i="80" s="1"/>
  <c r="T21" i="80" s="1"/>
  <c r="T22" i="80" s="1"/>
  <c r="T23" i="80" s="1"/>
  <c r="T24" i="80" s="1"/>
  <c r="T25" i="80" s="1"/>
  <c r="T26" i="80" s="1"/>
  <c r="T27" i="80" s="1"/>
  <c r="B39" i="38"/>
  <c r="B40" i="38"/>
  <c r="B41" i="38"/>
  <c r="B42" i="38"/>
  <c r="B38" i="38"/>
  <c r="S39" i="38"/>
  <c r="S40" i="38"/>
  <c r="S41" i="38"/>
  <c r="S42" i="38"/>
  <c r="S38" i="38"/>
  <c r="T14" i="79"/>
  <c r="T15" i="79" s="1"/>
  <c r="T16" i="79" s="1"/>
  <c r="T17" i="79" s="1"/>
  <c r="T18" i="79" s="1"/>
  <c r="T19" i="79" s="1"/>
  <c r="T20" i="79" s="1"/>
  <c r="T21" i="79" s="1"/>
  <c r="T22" i="79" s="1"/>
  <c r="T23" i="79" s="1"/>
  <c r="T24" i="79" s="1"/>
  <c r="T25" i="79" s="1"/>
  <c r="T26" i="79" s="1"/>
  <c r="T27" i="79" s="1"/>
  <c r="B30" i="38"/>
  <c r="B31" i="38"/>
  <c r="B32" i="38"/>
  <c r="B33" i="38"/>
  <c r="B34" i="38"/>
  <c r="B35" i="38"/>
  <c r="B36" i="38"/>
  <c r="B37" i="38"/>
  <c r="B29" i="38"/>
  <c r="T14" i="78"/>
  <c r="T15" i="78" s="1"/>
  <c r="T16" i="78" s="1"/>
  <c r="T17" i="78" s="1"/>
  <c r="T18" i="78" s="1"/>
  <c r="T19" i="78" s="1"/>
  <c r="T20" i="78" s="1"/>
  <c r="T21" i="78" s="1"/>
  <c r="T22" i="78" s="1"/>
  <c r="T23" i="78" s="1"/>
  <c r="T24" i="78" s="1"/>
  <c r="T25" i="78" s="1"/>
  <c r="T26" i="78" s="1"/>
  <c r="T27" i="78" s="1"/>
  <c r="B22" i="38"/>
  <c r="B23" i="38"/>
  <c r="B24" i="38"/>
  <c r="B25" i="38"/>
  <c r="B26" i="38"/>
  <c r="B27" i="38"/>
  <c r="B28" i="38"/>
  <c r="B21" i="38"/>
  <c r="T14" i="77"/>
  <c r="T15" i="77" s="1"/>
  <c r="T16" i="77" s="1"/>
  <c r="T17" i="77" s="1"/>
  <c r="T18" i="77" s="1"/>
  <c r="T19" i="77" s="1"/>
  <c r="T20" i="77" s="1"/>
  <c r="T21" i="77" s="1"/>
  <c r="T22" i="77" s="1"/>
  <c r="T23" i="77" s="1"/>
  <c r="T24" i="77" s="1"/>
  <c r="T25" i="77" s="1"/>
  <c r="T26" i="77" s="1"/>
  <c r="T27" i="77" s="1"/>
  <c r="B16" i="38"/>
  <c r="B17" i="38"/>
  <c r="B18" i="38"/>
  <c r="B19" i="38"/>
  <c r="B20" i="38"/>
  <c r="B15" i="38"/>
  <c r="T14" i="76"/>
  <c r="T15" i="76" s="1"/>
  <c r="T16" i="76" s="1"/>
  <c r="T17" i="76" s="1"/>
  <c r="T18" i="76" s="1"/>
  <c r="T19" i="76" s="1"/>
  <c r="T20" i="76" s="1"/>
  <c r="T21" i="76" s="1"/>
  <c r="T22" i="76" s="1"/>
  <c r="T23" i="76" s="1"/>
  <c r="T24" i="76" s="1"/>
  <c r="T25" i="76" s="1"/>
  <c r="T26" i="76" s="1"/>
  <c r="T27" i="76" s="1"/>
  <c r="B14" i="38"/>
  <c r="B13" i="38"/>
  <c r="G54" i="38" l="1"/>
  <c r="E20" i="32"/>
  <c r="G55" i="38"/>
  <c r="F53" i="38"/>
  <c r="F28" i="82"/>
  <c r="F51" i="38"/>
  <c r="F52" i="38"/>
  <c r="E19" i="32"/>
  <c r="F50" i="38"/>
  <c r="F28" i="81"/>
  <c r="G28" i="80"/>
  <c r="G30" i="80" s="1"/>
  <c r="F18" i="32"/>
  <c r="G41" i="38"/>
  <c r="G40" i="38"/>
  <c r="G38" i="38"/>
  <c r="G28" i="79"/>
  <c r="G39" i="38"/>
  <c r="G42" i="38"/>
  <c r="F17" i="32"/>
  <c r="G37" i="38"/>
  <c r="G29" i="38"/>
  <c r="G28" i="78"/>
  <c r="H30" i="38"/>
  <c r="H31" i="38"/>
  <c r="H36" i="38"/>
  <c r="F16" i="32"/>
  <c r="H33" i="38"/>
  <c r="H35" i="38"/>
  <c r="H32" i="38"/>
  <c r="H34" i="38"/>
  <c r="G27" i="38"/>
  <c r="G28" i="38"/>
  <c r="E56" i="38"/>
  <c r="E58" i="38" s="1"/>
  <c r="G26" i="38"/>
  <c r="F28" i="77"/>
  <c r="F21" i="38"/>
  <c r="G23" i="38"/>
  <c r="G24" i="38"/>
  <c r="D29" i="32"/>
  <c r="D31" i="32" s="1"/>
  <c r="G22" i="38"/>
  <c r="G25" i="38"/>
  <c r="E15" i="32"/>
  <c r="G20" i="38"/>
  <c r="G18" i="38"/>
  <c r="G17" i="38"/>
  <c r="G19" i="38"/>
  <c r="F16" i="38"/>
  <c r="E14" i="32"/>
  <c r="F28" i="76"/>
  <c r="F15" i="38"/>
  <c r="E13" i="32"/>
  <c r="F14" i="38"/>
  <c r="F28" i="61"/>
  <c r="H13" i="38"/>
  <c r="B20" i="32"/>
  <c r="B19" i="32"/>
  <c r="B18" i="32"/>
  <c r="B17" i="32"/>
  <c r="B16" i="32"/>
  <c r="B15" i="32"/>
  <c r="B14" i="32"/>
  <c r="G28" i="82" l="1"/>
  <c r="G53" i="38"/>
  <c r="F20" i="32"/>
  <c r="H55" i="38"/>
  <c r="H54" i="38"/>
  <c r="G52" i="38"/>
  <c r="G51" i="38"/>
  <c r="G50" i="38"/>
  <c r="G28" i="81"/>
  <c r="F56" i="38"/>
  <c r="F58" i="38" s="1"/>
  <c r="F19" i="32"/>
  <c r="G18" i="32"/>
  <c r="H28" i="80"/>
  <c r="H30" i="80" s="1"/>
  <c r="H39" i="38"/>
  <c r="G17" i="32"/>
  <c r="H40" i="38"/>
  <c r="H42" i="38"/>
  <c r="H38" i="38"/>
  <c r="H28" i="79"/>
  <c r="H41" i="38"/>
  <c r="H37" i="38"/>
  <c r="I32" i="38"/>
  <c r="I30" i="38"/>
  <c r="I34" i="38"/>
  <c r="I35" i="38"/>
  <c r="I31" i="38"/>
  <c r="I33" i="38"/>
  <c r="I36" i="38"/>
  <c r="G16" i="32"/>
  <c r="H28" i="78"/>
  <c r="H29" i="38"/>
  <c r="H28" i="38"/>
  <c r="H27" i="38"/>
  <c r="H22" i="38"/>
  <c r="H25" i="38"/>
  <c r="H26" i="38"/>
  <c r="F15" i="32"/>
  <c r="H23" i="38"/>
  <c r="H24" i="38"/>
  <c r="G28" i="77"/>
  <c r="G21" i="38"/>
  <c r="H18" i="38"/>
  <c r="H19" i="38"/>
  <c r="H17" i="38"/>
  <c r="H20" i="38"/>
  <c r="G15" i="38"/>
  <c r="G28" i="76"/>
  <c r="E29" i="32"/>
  <c r="E31" i="32" s="1"/>
  <c r="F14" i="32"/>
  <c r="G16" i="38"/>
  <c r="G14" i="38"/>
  <c r="G28" i="61"/>
  <c r="F13" i="32"/>
  <c r="I13" i="38"/>
  <c r="S14" i="38"/>
  <c r="S13" i="38"/>
  <c r="H28" i="82" l="1"/>
  <c r="H53" i="38"/>
  <c r="I54" i="38"/>
  <c r="I55" i="38"/>
  <c r="G20" i="32"/>
  <c r="G19" i="32"/>
  <c r="H52" i="38"/>
  <c r="H51" i="38"/>
  <c r="H28" i="81"/>
  <c r="H50" i="38"/>
  <c r="H18" i="32"/>
  <c r="I28" i="80"/>
  <c r="I30" i="80" s="1"/>
  <c r="I41" i="38"/>
  <c r="H17" i="32"/>
  <c r="I42" i="38"/>
  <c r="I38" i="38"/>
  <c r="I28" i="79"/>
  <c r="I40" i="38"/>
  <c r="I39" i="38"/>
  <c r="I37" i="38"/>
  <c r="J30" i="38"/>
  <c r="J33" i="38"/>
  <c r="J35" i="38"/>
  <c r="H16" i="32"/>
  <c r="I29" i="38"/>
  <c r="I28" i="78"/>
  <c r="J36" i="38"/>
  <c r="J31" i="38"/>
  <c r="J34" i="38"/>
  <c r="J32" i="38"/>
  <c r="I28" i="38"/>
  <c r="I27" i="38"/>
  <c r="I25" i="38"/>
  <c r="F29" i="32"/>
  <c r="F31" i="32" s="1"/>
  <c r="H21" i="38"/>
  <c r="H28" i="77"/>
  <c r="I24" i="38"/>
  <c r="G15" i="32"/>
  <c r="I23" i="38"/>
  <c r="I26" i="38"/>
  <c r="I22" i="38"/>
  <c r="I19" i="38"/>
  <c r="I17" i="38"/>
  <c r="I18" i="38"/>
  <c r="I20" i="38"/>
  <c r="G14" i="32"/>
  <c r="H16" i="38"/>
  <c r="H15" i="38"/>
  <c r="H28" i="76"/>
  <c r="G56" i="38"/>
  <c r="G58" i="38" s="1"/>
  <c r="H14" i="38"/>
  <c r="H28" i="61"/>
  <c r="G13" i="32"/>
  <c r="J13" i="38"/>
  <c r="B56" i="38"/>
  <c r="B58" i="38" s="1"/>
  <c r="J54" i="38" l="1"/>
  <c r="J55" i="38"/>
  <c r="I53" i="38"/>
  <c r="I28" i="82"/>
  <c r="H20" i="32"/>
  <c r="I50" i="38"/>
  <c r="I28" i="81"/>
  <c r="H19" i="32"/>
  <c r="I52" i="38"/>
  <c r="I51" i="38"/>
  <c r="I18" i="32"/>
  <c r="J28" i="80"/>
  <c r="J30" i="80" s="1"/>
  <c r="J39" i="38"/>
  <c r="J38" i="38"/>
  <c r="J28" i="79"/>
  <c r="J40" i="38"/>
  <c r="I17" i="32"/>
  <c r="J42" i="38"/>
  <c r="J41" i="38"/>
  <c r="J37" i="38"/>
  <c r="K32" i="38"/>
  <c r="I16" i="32"/>
  <c r="K35" i="38"/>
  <c r="K30" i="38"/>
  <c r="K33" i="38"/>
  <c r="K31" i="38"/>
  <c r="K34" i="38"/>
  <c r="K36" i="38"/>
  <c r="J28" i="78"/>
  <c r="J29" i="38"/>
  <c r="J28" i="38"/>
  <c r="J27" i="38"/>
  <c r="G29" i="32"/>
  <c r="G31" i="32" s="1"/>
  <c r="J22" i="38"/>
  <c r="J24" i="38"/>
  <c r="J23" i="38"/>
  <c r="H15" i="32"/>
  <c r="J26" i="38"/>
  <c r="I21" i="38"/>
  <c r="I28" i="77"/>
  <c r="J25" i="38"/>
  <c r="J20" i="38"/>
  <c r="J18" i="38"/>
  <c r="J19" i="38"/>
  <c r="J17" i="38"/>
  <c r="I16" i="38"/>
  <c r="H14" i="32"/>
  <c r="H56" i="38"/>
  <c r="H58" i="38" s="1"/>
  <c r="I28" i="76"/>
  <c r="I15" i="38"/>
  <c r="H13" i="32"/>
  <c r="I14" i="38"/>
  <c r="I28" i="61"/>
  <c r="K13" i="38"/>
  <c r="B13" i="32"/>
  <c r="B29" i="32" s="1"/>
  <c r="B31" i="32" s="1"/>
  <c r="K55" i="38" l="1"/>
  <c r="I20" i="32"/>
  <c r="J53" i="38"/>
  <c r="J28" i="82"/>
  <c r="K54" i="38"/>
  <c r="J51" i="38"/>
  <c r="J52" i="38"/>
  <c r="I19" i="32"/>
  <c r="J50" i="38"/>
  <c r="J28" i="81"/>
  <c r="K28" i="80"/>
  <c r="K30" i="80" s="1"/>
  <c r="J18" i="32"/>
  <c r="K38" i="38"/>
  <c r="K28" i="79"/>
  <c r="K40" i="38"/>
  <c r="K42" i="38"/>
  <c r="K39" i="38"/>
  <c r="K41" i="38"/>
  <c r="J17" i="32"/>
  <c r="K37" i="38"/>
  <c r="L36" i="38"/>
  <c r="K29" i="38"/>
  <c r="K28" i="78"/>
  <c r="L31" i="38"/>
  <c r="L30" i="38"/>
  <c r="J16" i="32"/>
  <c r="L34" i="38"/>
  <c r="L33" i="38"/>
  <c r="L35" i="38"/>
  <c r="L32" i="38"/>
  <c r="K27" i="38"/>
  <c r="K28" i="38"/>
  <c r="I56" i="38"/>
  <c r="I58" i="38" s="1"/>
  <c r="K23" i="38"/>
  <c r="K25" i="38"/>
  <c r="J21" i="38"/>
  <c r="J28" i="77"/>
  <c r="K24" i="38"/>
  <c r="I15" i="32"/>
  <c r="K26" i="38"/>
  <c r="K22" i="38"/>
  <c r="K17" i="38"/>
  <c r="K18" i="38"/>
  <c r="H29" i="32"/>
  <c r="H31" i="32" s="1"/>
  <c r="K19" i="38"/>
  <c r="K20" i="38"/>
  <c r="I14" i="32"/>
  <c r="J28" i="76"/>
  <c r="J15" i="38"/>
  <c r="J16" i="38"/>
  <c r="J14" i="38"/>
  <c r="J28" i="61"/>
  <c r="I13" i="32"/>
  <c r="L13" i="38"/>
  <c r="T14" i="61"/>
  <c r="L54" i="38" l="1"/>
  <c r="J20" i="32"/>
  <c r="K28" i="82"/>
  <c r="K53" i="38"/>
  <c r="L55" i="38"/>
  <c r="K50" i="38"/>
  <c r="K28" i="81"/>
  <c r="K52" i="38"/>
  <c r="K51" i="38"/>
  <c r="J19" i="32"/>
  <c r="K18" i="32"/>
  <c r="L28" i="80"/>
  <c r="L30" i="80" s="1"/>
  <c r="L39" i="38"/>
  <c r="L40" i="38"/>
  <c r="K17" i="32"/>
  <c r="L41" i="38"/>
  <c r="L42" i="38"/>
  <c r="L28" i="79"/>
  <c r="L38" i="38"/>
  <c r="L37" i="38"/>
  <c r="K16" i="32"/>
  <c r="M35" i="38"/>
  <c r="M34" i="38"/>
  <c r="M30" i="38"/>
  <c r="L28" i="78"/>
  <c r="L29" i="38"/>
  <c r="M32" i="38"/>
  <c r="M33" i="38"/>
  <c r="M31" i="38"/>
  <c r="M36" i="38"/>
  <c r="I29" i="32"/>
  <c r="I31" i="32" s="1"/>
  <c r="L28" i="38"/>
  <c r="L27" i="38"/>
  <c r="K28" i="77"/>
  <c r="K21" i="38"/>
  <c r="L25" i="38"/>
  <c r="L22" i="38"/>
  <c r="J15" i="32"/>
  <c r="L23" i="38"/>
  <c r="L26" i="38"/>
  <c r="L24" i="38"/>
  <c r="L18" i="38"/>
  <c r="L19" i="38"/>
  <c r="L20" i="38"/>
  <c r="L17" i="38"/>
  <c r="K15" i="38"/>
  <c r="K28" i="76"/>
  <c r="K16" i="38"/>
  <c r="J14" i="32"/>
  <c r="J56" i="38"/>
  <c r="J58" i="38" s="1"/>
  <c r="J13" i="32"/>
  <c r="K14" i="38"/>
  <c r="K28" i="61"/>
  <c r="M13" i="38"/>
  <c r="T15" i="61"/>
  <c r="T16" i="61" s="1"/>
  <c r="T17" i="61" s="1"/>
  <c r="T18" i="61" s="1"/>
  <c r="T19" i="61" s="1"/>
  <c r="T20" i="61" s="1"/>
  <c r="T21" i="61" s="1"/>
  <c r="T22" i="61" s="1"/>
  <c r="T23" i="61" s="1"/>
  <c r="T24" i="61" s="1"/>
  <c r="T25" i="61" s="1"/>
  <c r="T26" i="61" s="1"/>
  <c r="T27" i="61" s="1"/>
  <c r="U14" i="38"/>
  <c r="U15" i="38" s="1"/>
  <c r="U16" i="38" s="1"/>
  <c r="U17" i="38" s="1"/>
  <c r="U18" i="38" s="1"/>
  <c r="U19" i="38" s="1"/>
  <c r="U20" i="38" s="1"/>
  <c r="U21" i="38" s="1"/>
  <c r="U22" i="38" s="1"/>
  <c r="U23" i="38" s="1"/>
  <c r="U24" i="38" s="1"/>
  <c r="U25" i="38" s="1"/>
  <c r="U26" i="38" s="1"/>
  <c r="U27" i="38" s="1"/>
  <c r="U28" i="38" s="1"/>
  <c r="U29" i="38" s="1"/>
  <c r="U30" i="38" s="1"/>
  <c r="U31" i="38" s="1"/>
  <c r="U32" i="38" s="1"/>
  <c r="U33" i="38" s="1"/>
  <c r="U34" i="38" s="1"/>
  <c r="U35" i="38" s="1"/>
  <c r="U36" i="38" s="1"/>
  <c r="U37" i="38" s="1"/>
  <c r="U38" i="38" s="1"/>
  <c r="U39" i="38" s="1"/>
  <c r="U40" i="38" s="1"/>
  <c r="U41" i="38" s="1"/>
  <c r="U42" i="38" s="1"/>
  <c r="U43" i="38" s="1"/>
  <c r="U44" i="38" s="1"/>
  <c r="U45" i="38" s="1"/>
  <c r="U46" i="38" s="1"/>
  <c r="U47" i="38" s="1"/>
  <c r="U48" i="38" s="1"/>
  <c r="U49" i="38" s="1"/>
  <c r="U50" i="38" s="1"/>
  <c r="U51" i="38" s="1"/>
  <c r="U52" i="38" s="1"/>
  <c r="U53" i="38" s="1"/>
  <c r="U54" i="38" s="1"/>
  <c r="U55" i="38" s="1"/>
  <c r="K20" i="32" l="1"/>
  <c r="M54" i="38"/>
  <c r="M55" i="38"/>
  <c r="L28" i="82"/>
  <c r="L53" i="38"/>
  <c r="L28" i="81"/>
  <c r="L50" i="38"/>
  <c r="K19" i="32"/>
  <c r="L51" i="38"/>
  <c r="L52" i="38"/>
  <c r="M28" i="80"/>
  <c r="M30" i="80" s="1"/>
  <c r="L18" i="32"/>
  <c r="M41" i="38"/>
  <c r="M40" i="38"/>
  <c r="M39" i="38"/>
  <c r="L17" i="32"/>
  <c r="M38" i="38"/>
  <c r="M28" i="79"/>
  <c r="M42" i="38"/>
  <c r="M37" i="38"/>
  <c r="N32" i="38"/>
  <c r="N30" i="38"/>
  <c r="N36" i="38"/>
  <c r="N33" i="38"/>
  <c r="L16" i="32"/>
  <c r="N31" i="38"/>
  <c r="N35" i="38"/>
  <c r="M29" i="38"/>
  <c r="M28" i="78"/>
  <c r="N34" i="38"/>
  <c r="M27" i="38"/>
  <c r="M28" i="38"/>
  <c r="M25" i="38"/>
  <c r="M22" i="38"/>
  <c r="M24" i="38"/>
  <c r="M23" i="38"/>
  <c r="L28" i="77"/>
  <c r="L21" i="38"/>
  <c r="M26" i="38"/>
  <c r="K15" i="32"/>
  <c r="M19" i="38"/>
  <c r="M18" i="38"/>
  <c r="M17" i="38"/>
  <c r="M20" i="38"/>
  <c r="K56" i="38"/>
  <c r="K58" i="38" s="1"/>
  <c r="L15" i="38"/>
  <c r="L28" i="76"/>
  <c r="K14" i="32"/>
  <c r="J29" i="32"/>
  <c r="J31" i="32" s="1"/>
  <c r="L16" i="38"/>
  <c r="K13" i="32"/>
  <c r="L14" i="38"/>
  <c r="L28" i="61"/>
  <c r="N13" i="38"/>
  <c r="L56" i="38" l="1"/>
  <c r="L58" i="38" s="1"/>
  <c r="M53" i="38"/>
  <c r="M28" i="82"/>
  <c r="L20" i="32"/>
  <c r="N54" i="38"/>
  <c r="N55" i="38"/>
  <c r="M51" i="38"/>
  <c r="M52" i="38"/>
  <c r="M28" i="81"/>
  <c r="M50" i="38"/>
  <c r="L19" i="32"/>
  <c r="M18" i="32"/>
  <c r="N28" i="80"/>
  <c r="N30" i="80" s="1"/>
  <c r="N42" i="38"/>
  <c r="M17" i="32"/>
  <c r="N40" i="38"/>
  <c r="N38" i="38"/>
  <c r="N28" i="79"/>
  <c r="N39" i="38"/>
  <c r="N41" i="38"/>
  <c r="N37" i="38"/>
  <c r="O31" i="38"/>
  <c r="O34" i="38"/>
  <c r="N28" i="78"/>
  <c r="N29" i="38"/>
  <c r="O36" i="38"/>
  <c r="O32" i="38"/>
  <c r="O33" i="38"/>
  <c r="O30" i="38"/>
  <c r="M16" i="32"/>
  <c r="O35" i="38"/>
  <c r="N27" i="38"/>
  <c r="N28" i="38"/>
  <c r="N26" i="38"/>
  <c r="K29" i="32"/>
  <c r="K31" i="32" s="1"/>
  <c r="N23" i="38"/>
  <c r="N22" i="38"/>
  <c r="M21" i="38"/>
  <c r="M28" i="77"/>
  <c r="L15" i="32"/>
  <c r="N24" i="38"/>
  <c r="N25" i="38"/>
  <c r="N20" i="38"/>
  <c r="N18" i="38"/>
  <c r="N17" i="38"/>
  <c r="N19" i="38"/>
  <c r="M16" i="38"/>
  <c r="M28" i="76"/>
  <c r="M15" i="38"/>
  <c r="L14" i="32"/>
  <c r="L13" i="32"/>
  <c r="M14" i="38"/>
  <c r="M28" i="61"/>
  <c r="O13" i="38"/>
  <c r="T14" i="32"/>
  <c r="M56" i="38" l="1"/>
  <c r="M58" i="38" s="1"/>
  <c r="M20" i="32"/>
  <c r="O54" i="38"/>
  <c r="O55" i="38"/>
  <c r="N53" i="38"/>
  <c r="N28" i="82"/>
  <c r="N50" i="38"/>
  <c r="N28" i="81"/>
  <c r="N52" i="38"/>
  <c r="M19" i="32"/>
  <c r="L29" i="32"/>
  <c r="L31" i="32" s="1"/>
  <c r="N51" i="38"/>
  <c r="N18" i="32"/>
  <c r="O28" i="80"/>
  <c r="O30" i="80" s="1"/>
  <c r="O41" i="38"/>
  <c r="O38" i="38"/>
  <c r="O28" i="79"/>
  <c r="O39" i="38"/>
  <c r="O40" i="38"/>
  <c r="N17" i="32"/>
  <c r="O42" i="38"/>
  <c r="O37" i="38"/>
  <c r="P33" i="38"/>
  <c r="O29" i="38"/>
  <c r="O28" i="78"/>
  <c r="P35" i="38"/>
  <c r="P30" i="38"/>
  <c r="P32" i="38"/>
  <c r="P36" i="38"/>
  <c r="P34" i="38"/>
  <c r="N16" i="32"/>
  <c r="P31" i="38"/>
  <c r="O28" i="38"/>
  <c r="O27" i="38"/>
  <c r="O25" i="38"/>
  <c r="N28" i="77"/>
  <c r="N21" i="38"/>
  <c r="M15" i="32"/>
  <c r="O26" i="38"/>
  <c r="O24" i="38"/>
  <c r="O22" i="38"/>
  <c r="O23" i="38"/>
  <c r="O19" i="38"/>
  <c r="O18" i="38"/>
  <c r="O17" i="38"/>
  <c r="O20" i="38"/>
  <c r="M14" i="32"/>
  <c r="N28" i="76"/>
  <c r="N15" i="38"/>
  <c r="N16" i="38"/>
  <c r="N14" i="38"/>
  <c r="N28" i="61"/>
  <c r="M13" i="32"/>
  <c r="P13" i="38"/>
  <c r="T15" i="32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P54" i="38" l="1"/>
  <c r="O28" i="82"/>
  <c r="O53" i="38"/>
  <c r="N20" i="32"/>
  <c r="P55" i="38"/>
  <c r="N19" i="32"/>
  <c r="O51" i="38"/>
  <c r="O52" i="38"/>
  <c r="N56" i="38"/>
  <c r="N58" i="38" s="1"/>
  <c r="O50" i="38"/>
  <c r="O28" i="81"/>
  <c r="O18" i="32"/>
  <c r="P28" i="80"/>
  <c r="P30" i="80" s="1"/>
  <c r="P42" i="38"/>
  <c r="P40" i="38"/>
  <c r="P38" i="38"/>
  <c r="P28" i="79"/>
  <c r="P39" i="38"/>
  <c r="O17" i="32"/>
  <c r="P41" i="38"/>
  <c r="P37" i="38"/>
  <c r="R36" i="38"/>
  <c r="Q36" i="38"/>
  <c r="R32" i="38"/>
  <c r="Q32" i="38"/>
  <c r="R30" i="38"/>
  <c r="Q30" i="38"/>
  <c r="P28" i="78"/>
  <c r="P29" i="38"/>
  <c r="R31" i="38"/>
  <c r="Q31" i="38"/>
  <c r="R34" i="38"/>
  <c r="Q34" i="38"/>
  <c r="R35" i="38"/>
  <c r="Q35" i="38"/>
  <c r="O16" i="32"/>
  <c r="R33" i="38"/>
  <c r="Q33" i="38"/>
  <c r="P27" i="38"/>
  <c r="P28" i="38"/>
  <c r="P22" i="38"/>
  <c r="P26" i="38"/>
  <c r="M29" i="32"/>
  <c r="M31" i="32" s="1"/>
  <c r="P24" i="38"/>
  <c r="N15" i="32"/>
  <c r="P23" i="38"/>
  <c r="O28" i="77"/>
  <c r="O21" i="38"/>
  <c r="P25" i="38"/>
  <c r="P20" i="38"/>
  <c r="P18" i="38"/>
  <c r="P17" i="38"/>
  <c r="P19" i="38"/>
  <c r="O15" i="38"/>
  <c r="O28" i="76"/>
  <c r="O16" i="38"/>
  <c r="N14" i="32"/>
  <c r="O14" i="38"/>
  <c r="O28" i="61"/>
  <c r="N13" i="32"/>
  <c r="Q13" i="38"/>
  <c r="R55" i="38" l="1"/>
  <c r="Q55" i="38"/>
  <c r="P28" i="82"/>
  <c r="P53" i="38"/>
  <c r="O20" i="32"/>
  <c r="R54" i="38"/>
  <c r="Q54" i="38"/>
  <c r="P28" i="81"/>
  <c r="P50" i="38"/>
  <c r="P52" i="38"/>
  <c r="P51" i="38"/>
  <c r="O56" i="38"/>
  <c r="O58" i="38" s="1"/>
  <c r="O19" i="32"/>
  <c r="Q28" i="80"/>
  <c r="Q30" i="80" s="1"/>
  <c r="P18" i="32"/>
  <c r="R39" i="38"/>
  <c r="Q39" i="38"/>
  <c r="P17" i="32"/>
  <c r="R40" i="38"/>
  <c r="Q40" i="38"/>
  <c r="Q38" i="38"/>
  <c r="Q28" i="79"/>
  <c r="R41" i="38"/>
  <c r="Q41" i="38"/>
  <c r="R42" i="38"/>
  <c r="Q42" i="38"/>
  <c r="R37" i="38"/>
  <c r="Q37" i="38"/>
  <c r="P16" i="32"/>
  <c r="Q29" i="38"/>
  <c r="Q28" i="78"/>
  <c r="Q28" i="38"/>
  <c r="R28" i="38"/>
  <c r="N29" i="32"/>
  <c r="N31" i="32" s="1"/>
  <c r="Q27" i="38"/>
  <c r="R27" i="38"/>
  <c r="O15" i="32"/>
  <c r="R25" i="38"/>
  <c r="Q25" i="38"/>
  <c r="R23" i="38"/>
  <c r="Q23" i="38"/>
  <c r="R24" i="38"/>
  <c r="Q24" i="38"/>
  <c r="R26" i="38"/>
  <c r="Q26" i="38"/>
  <c r="P21" i="38"/>
  <c r="P28" i="77"/>
  <c r="R22" i="38"/>
  <c r="Q22" i="38"/>
  <c r="Q19" i="38"/>
  <c r="R19" i="38"/>
  <c r="Q18" i="38"/>
  <c r="R18" i="38"/>
  <c r="Q17" i="38"/>
  <c r="R17" i="38"/>
  <c r="Q20" i="38"/>
  <c r="R20" i="38"/>
  <c r="P15" i="38"/>
  <c r="P28" i="76"/>
  <c r="O14" i="32"/>
  <c r="P16" i="38"/>
  <c r="P14" i="38"/>
  <c r="P28" i="61"/>
  <c r="O13" i="32"/>
  <c r="R13" i="38"/>
  <c r="O29" i="32" l="1"/>
  <c r="O31" i="32" s="1"/>
  <c r="P56" i="38"/>
  <c r="P58" i="38" s="1"/>
  <c r="P20" i="32"/>
  <c r="Q53" i="38"/>
  <c r="Q28" i="82"/>
  <c r="R52" i="38"/>
  <c r="Q52" i="38"/>
  <c r="R51" i="38"/>
  <c r="Q51" i="38"/>
  <c r="Q50" i="38"/>
  <c r="Q28" i="81"/>
  <c r="P19" i="32"/>
  <c r="Q18" i="32"/>
  <c r="R28" i="80"/>
  <c r="R30" i="80" s="1"/>
  <c r="R28" i="79"/>
  <c r="R38" i="38"/>
  <c r="Q17" i="32"/>
  <c r="R28" i="78"/>
  <c r="R29" i="38"/>
  <c r="Q16" i="32"/>
  <c r="Q21" i="38"/>
  <c r="Q28" i="77"/>
  <c r="P15" i="32"/>
  <c r="P14" i="32"/>
  <c r="R16" i="38"/>
  <c r="Q16" i="38"/>
  <c r="Q28" i="76"/>
  <c r="Q15" i="38"/>
  <c r="P13" i="32"/>
  <c r="Q14" i="38"/>
  <c r="Q28" i="61"/>
  <c r="R53" i="38" l="1"/>
  <c r="R28" i="82"/>
  <c r="Q20" i="32"/>
  <c r="R50" i="38"/>
  <c r="R28" i="81"/>
  <c r="Q19" i="32"/>
  <c r="R18" i="32"/>
  <c r="R17" i="32"/>
  <c r="R16" i="32"/>
  <c r="Q15" i="32"/>
  <c r="R21" i="38"/>
  <c r="R28" i="77"/>
  <c r="P29" i="32"/>
  <c r="P31" i="32" s="1"/>
  <c r="R28" i="76"/>
  <c r="R15" i="38"/>
  <c r="Q56" i="38"/>
  <c r="Q58" i="38" s="1"/>
  <c r="Q14" i="32"/>
  <c r="R14" i="38"/>
  <c r="R28" i="61"/>
  <c r="Q13" i="32"/>
  <c r="R56" i="38" l="1"/>
  <c r="R58" i="38" s="1"/>
  <c r="R20" i="32"/>
  <c r="R19" i="32"/>
  <c r="R15" i="32"/>
  <c r="R14" i="32"/>
  <c r="Q29" i="32"/>
  <c r="Q31" i="32" s="1"/>
  <c r="R13" i="32"/>
  <c r="R29" i="32" l="1"/>
  <c r="R31" i="32" s="1"/>
</calcChain>
</file>

<file path=xl/sharedStrings.xml><?xml version="1.0" encoding="utf-8"?>
<sst xmlns="http://schemas.openxmlformats.org/spreadsheetml/2006/main" count="404" uniqueCount="95">
  <si>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</si>
  <si>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</si>
  <si>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</si>
  <si>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</si>
  <si>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</si>
  <si>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</si>
  <si>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</si>
  <si>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</si>
  <si>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</si>
  <si>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</si>
  <si>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</si>
  <si>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</si>
  <si>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</si>
  <si>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</si>
  <si>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</si>
  <si>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</si>
  <si>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</si>
  <si>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</si>
  <si>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</si>
  <si>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</si>
  <si>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</si>
  <si>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</si>
  <si>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</si>
  <si>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</si>
  <si>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</si>
  <si>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</si>
  <si>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</si>
  <si>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</si>
  <si>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</si>
  <si>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</si>
  <si>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</si>
  <si>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</si>
  <si>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</si>
  <si>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</si>
  <si>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</si>
  <si>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</si>
  <si>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</si>
  <si>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</si>
  <si>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</si>
  <si>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</si>
  <si>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</si>
  <si>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</si>
  <si>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</si>
  <si>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</si>
  <si>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</si>
  <si>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</si>
  <si>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</si>
  <si>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</si>
  <si>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</si>
  <si>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</si>
  <si>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</si>
  <si>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</si>
  <si>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</si>
  <si>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</si>
  <si>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</si>
  <si>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</si>
  <si>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</si>
  <si>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</si>
  <si>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</si>
  <si>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</si>
  <si>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ڈِویژن</t>
  </si>
  <si>
    <t>گوجرانوالہ</t>
  </si>
  <si>
    <t>نِگرانِ صوبائی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</si>
  <si>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</si>
  <si>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</si>
  <si>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(مجھے دعوتِ اسلامی سے پیار ہے)</t>
  </si>
  <si>
    <t>بنیادی معلومات(تعداد)</t>
  </si>
  <si>
    <t>رخشان</t>
  </si>
  <si>
    <t>ڈی جی خان</t>
  </si>
  <si>
    <t>بلتستان</t>
  </si>
  <si>
    <t>دیامر</t>
  </si>
  <si>
    <t>پونچھ</t>
  </si>
  <si>
    <t>صوبائی ذِمہ دار</t>
  </si>
  <si>
    <r>
      <rPr>
        <sz val="18"/>
        <rFont val="UL Sajid Heading"/>
        <charset val="178"/>
      </rPr>
      <t>پاکستان ماہانہ کارکردگی فارم</t>
    </r>
    <r>
      <rPr>
        <sz val="16"/>
        <rFont val="UL Sajid Heading"/>
        <charset val="178"/>
      </rPr>
      <t xml:space="preserve"> </t>
    </r>
    <r>
      <rPr>
        <sz val="15"/>
        <rFont val="Alvi Nastaleeq"/>
      </rPr>
      <t>(شعبہ حج و عمرہ)</t>
    </r>
  </si>
  <si>
    <t>شعبے سے وابسطہ افراد کی دینی کاموں میں شرکت (تعداد کل/اوسطاً شرکاء)</t>
  </si>
  <si>
    <t>کتنےٹریننگ سیشن کیے(تعداد)</t>
  </si>
  <si>
    <t>اس ماہ کتنوں سے رابطہ ہوا؟</t>
  </si>
  <si>
    <t>3دن مدنی قافلہ</t>
  </si>
  <si>
    <t>ہفتہ وار رسالہ(پڑھنے/سننے والے)</t>
  </si>
  <si>
    <t>ہفتہ وار مدنی مذاکرہ</t>
  </si>
  <si>
    <t>ہفتہ وار اجتماع</t>
  </si>
  <si>
    <t>شرکاء</t>
  </si>
  <si>
    <t>حج</t>
  </si>
  <si>
    <t>عمرہ</t>
  </si>
  <si>
    <t>کاروان  /ٹریول ایجنسی</t>
  </si>
  <si>
    <t>حاجی کیمپ اسٹاف/ائیر پورٹ اسٹاف</t>
  </si>
  <si>
    <t>حرمین طیبین سے واپسی پر زائرین</t>
  </si>
  <si>
    <t>احرام شاپ کیپرز</t>
  </si>
  <si>
    <t>عازم حج</t>
  </si>
  <si>
    <t>عازم عمرہ</t>
  </si>
  <si>
    <t>احرام شاپس</t>
  </si>
  <si>
    <t>شعبہ نِگران</t>
  </si>
  <si>
    <r>
      <rPr>
        <sz val="18"/>
        <rFont val="UL Sajid Heading"/>
        <charset val="178"/>
      </rPr>
      <t>صوبہ ماہانہ کارکردگی فارم</t>
    </r>
    <r>
      <rPr>
        <sz val="14"/>
        <rFont val="UL Sajid Heading"/>
        <charset val="178"/>
      </rPr>
      <t xml:space="preserve"> </t>
    </r>
    <r>
      <rPr>
        <sz val="15"/>
        <rFont val="Alvi Nastaleeq"/>
      </rPr>
      <t>(شعبہ حج و عمرہ)</t>
    </r>
  </si>
  <si>
    <t>اندرونِ سندھ</t>
  </si>
  <si>
    <t xml:space="preserve"> ڈِویژن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</si>
</sst>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4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3"/>
      <name val="Jameel Noori Kasheeda"/>
    </font>
    <font>
      <sz val="14"/>
      <name val="UL Sajid Heading"/>
      <charset val="178"/>
    </font>
    <font>
      <sz val="16"/>
      <name val="UL Sajid Heading"/>
      <charset val="178"/>
    </font>
    <font>
      <sz val="12"/>
      <name val="Al_Mushaf"/>
    </font>
    <font>
      <sz val="18"/>
      <name val="UL Sajid Heading"/>
      <charset val="178"/>
    </font>
    <font>
      <sz val="15"/>
      <name val="Alvi Nastaleeq"/>
    </font>
    <font>
      <sz val="14"/>
      <name val="Jameel Noori Nastaleeq"/>
    </font>
    <font>
      <sz val="16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29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8" xfId="1" applyNumberFormat="1" applyFont="1" applyBorder="1" applyAlignment="1" applyProtection="1">
      <alignment horizontal="center" vertical="center" shrinkToFit="1"/>
      <protection locked="0"/>
    </xf>
    <xf numFmtId="0" fontId="10" fillId="0" borderId="13" xfId="0" applyFont="1" applyBorder="1" applyAlignment="1" applyProtection="1">
      <alignment horizontal="center" vertical="center" shrinkToFit="1"/>
    </xf>
    <xf numFmtId="1" fontId="14" fillId="0" borderId="9" xfId="1" applyNumberFormat="1" applyFont="1" applyBorder="1" applyAlignment="1" applyProtection="1">
      <alignment horizontal="center" vertical="center" shrinkToFit="1"/>
      <protection locked="0"/>
    </xf>
    <xf numFmtId="1" fontId="14" fillId="0" borderId="11" xfId="1" applyNumberFormat="1" applyFont="1" applyBorder="1" applyAlignment="1" applyProtection="1">
      <alignment horizontal="center" vertical="center" shrinkToFit="1"/>
      <protection locked="0"/>
    </xf>
    <xf numFmtId="0" fontId="10" fillId="0" borderId="15" xfId="0" applyFont="1" applyBorder="1" applyAlignment="1" applyProtection="1">
      <alignment horizontal="center" vertical="center" shrinkToFit="1"/>
    </xf>
    <xf numFmtId="0" fontId="10" fillId="0" borderId="16" xfId="0" applyFont="1" applyBorder="1" applyAlignment="1" applyProtection="1">
      <alignment horizontal="center" vertical="center" shrinkToFit="1"/>
    </xf>
    <xf numFmtId="1" fontId="14" fillId="2" borderId="19" xfId="1" applyNumberFormat="1" applyFont="1" applyFill="1" applyBorder="1" applyAlignment="1" applyProtection="1">
      <alignment horizontal="center" vertical="center" shrinkToFit="1"/>
    </xf>
    <xf numFmtId="1" fontId="14" fillId="2" borderId="32" xfId="1" applyNumberFormat="1" applyFont="1" applyFill="1" applyBorder="1" applyAlignment="1" applyProtection="1">
      <alignment horizontal="center" vertical="center" shrinkToFit="1"/>
    </xf>
    <xf numFmtId="1" fontId="14" fillId="2" borderId="33" xfId="1" applyNumberFormat="1" applyFont="1" applyFill="1" applyBorder="1" applyAlignment="1" applyProtection="1">
      <alignment horizontal="center" vertical="center" shrinkToFit="1"/>
    </xf>
    <xf numFmtId="38" fontId="14" fillId="2" borderId="36" xfId="1" applyNumberFormat="1" applyFont="1" applyFill="1" applyBorder="1" applyAlignment="1" applyProtection="1">
      <alignment horizontal="center" vertical="center" wrapText="1" shrinkToFit="1"/>
    </xf>
    <xf numFmtId="38" fontId="14" fillId="2" borderId="37" xfId="1" applyNumberFormat="1" applyFont="1" applyFill="1" applyBorder="1" applyAlignment="1" applyProtection="1">
      <alignment horizontal="center" vertical="center" wrapText="1" shrinkToFit="1"/>
    </xf>
    <xf numFmtId="38" fontId="14" fillId="2" borderId="38" xfId="1" applyNumberFormat="1" applyFont="1" applyFill="1" applyBorder="1" applyAlignment="1" applyProtection="1">
      <alignment horizontal="center" vertical="center" wrapText="1" shrinkToFit="1"/>
    </xf>
    <xf numFmtId="1" fontId="14" fillId="0" borderId="7" xfId="1" applyNumberFormat="1" applyFont="1" applyBorder="1" applyAlignment="1" applyProtection="1">
      <alignment horizontal="center" vertical="center" shrinkToFit="1"/>
    </xf>
    <xf numFmtId="1" fontId="14" fillId="0" borderId="6" xfId="1" applyNumberFormat="1" applyFont="1" applyBorder="1" applyAlignment="1" applyProtection="1">
      <alignment horizontal="center" vertical="center" shrinkToFit="1"/>
    </xf>
    <xf numFmtId="1" fontId="14" fillId="0" borderId="8" xfId="1" applyNumberFormat="1" applyFont="1" applyBorder="1" applyAlignment="1" applyProtection="1">
      <alignment horizontal="center" vertical="center" shrinkToFit="1"/>
    </xf>
    <xf numFmtId="1" fontId="14" fillId="0" borderId="10" xfId="1" applyNumberFormat="1" applyFont="1" applyBorder="1" applyAlignment="1" applyProtection="1">
      <alignment horizontal="center" vertical="center" shrinkToFit="1"/>
    </xf>
    <xf numFmtId="1" fontId="14" fillId="0" borderId="9" xfId="1" applyNumberFormat="1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46" xfId="2" applyFont="1" applyFill="1" applyBorder="1" applyAlignment="1" applyProtection="1">
      <alignment horizontal="center" vertical="center" wrapText="1" shrinkToFit="1"/>
    </xf>
    <xf numFmtId="0" fontId="7" fillId="0" borderId="20" xfId="2" applyFont="1" applyFill="1" applyBorder="1" applyAlignment="1" applyProtection="1">
      <alignment horizontal="center" vertical="center" wrapText="1" shrinkToFit="1"/>
    </xf>
    <xf numFmtId="0" fontId="11" fillId="0" borderId="20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7" xfId="1" applyNumberFormat="1" applyFont="1" applyBorder="1" applyAlignment="1" applyProtection="1">
      <alignment horizontal="center" vertical="center" shrinkToFit="1"/>
      <protection locked="0"/>
    </xf>
    <xf numFmtId="1" fontId="14" fillId="0" borderId="10" xfId="1" applyNumberFormat="1" applyFont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9" xfId="2" applyNumberFormat="1" applyFont="1" applyFill="1" applyBorder="1" applyAlignment="1" applyProtection="1">
      <alignment horizontal="center" vertical="center" wrapText="1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6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2" borderId="57" xfId="1" applyNumberFormat="1" applyFont="1" applyFill="1" applyBorder="1" applyAlignment="1" applyProtection="1">
      <alignment horizontal="center" vertical="center" shrinkToFit="1"/>
    </xf>
    <xf numFmtId="1" fontId="10" fillId="2" borderId="56" xfId="1" applyNumberFormat="1" applyFont="1" applyFill="1" applyBorder="1" applyAlignment="1" applyProtection="1">
      <alignment horizontal="center" vertical="center" shrinkToFit="1"/>
    </xf>
    <xf numFmtId="1" fontId="10" fillId="2" borderId="59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53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20" xfId="2" applyFont="1" applyFill="1" applyBorder="1" applyAlignment="1" applyProtection="1">
      <alignment horizontal="center" vertical="center" wrapText="1" shrinkToFit="1"/>
      <protection locked="0"/>
    </xf>
    <xf numFmtId="1" fontId="14" fillId="0" borderId="6" xfId="1" applyNumberFormat="1" applyFont="1" applyBorder="1" applyAlignment="1" applyProtection="1">
      <alignment horizontal="center" vertical="center" shrinkToFit="1"/>
      <protection locked="0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0" fontId="2" fillId="0" borderId="34" xfId="3" applyNumberFormat="1" applyFont="1" applyBorder="1" applyAlignment="1" applyProtection="1">
      <alignment vertical="center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vertical="center" wrapText="1"/>
    </xf>
    <xf numFmtId="0" fontId="13" fillId="3" borderId="0" xfId="0" applyFont="1" applyFill="1" applyBorder="1" applyAlignment="1" applyProtection="1">
      <alignment vertical="center" wrapText="1" shrinkToFi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46" xfId="2" applyFont="1" applyBorder="1" applyAlignment="1" applyProtection="1">
      <alignment horizontal="center" vertical="center" wrapText="1" shrinkToFit="1"/>
    </xf>
    <xf numFmtId="0" fontId="11" fillId="0" borderId="20" xfId="2" applyFont="1" applyBorder="1" applyAlignment="1" applyProtection="1">
      <alignment horizontal="center" vertical="center" wrapText="1" shrinkToFit="1"/>
    </xf>
    <xf numFmtId="0" fontId="7" fillId="0" borderId="20" xfId="2" applyFont="1" applyBorder="1" applyAlignment="1" applyProtection="1">
      <alignment horizontal="center" vertical="center" wrapText="1" shrinkToFit="1"/>
    </xf>
    <xf numFmtId="0" fontId="11" fillId="0" borderId="20" xfId="2" applyFont="1" applyFill="1" applyBorder="1" applyAlignment="1" applyProtection="1">
      <alignment horizontal="center" vertical="center" wrapText="1" shrinkToFit="1"/>
      <protection locked="0"/>
    </xf>
    <xf numFmtId="0" fontId="7" fillId="0" borderId="20" xfId="2" applyFont="1" applyBorder="1" applyAlignment="1" applyProtection="1">
      <alignment horizontal="center" vertical="center" wrapText="1" shrinkToFit="1"/>
      <protection locked="0"/>
    </xf>
    <xf numFmtId="1" fontId="14" fillId="0" borderId="58" xfId="1" applyNumberFormat="1" applyFont="1" applyBorder="1" applyAlignment="1" applyProtection="1">
      <alignment horizontal="center" vertical="center" shrinkToFit="1"/>
    </xf>
    <xf numFmtId="1" fontId="14" fillId="0" borderId="14" xfId="1" applyNumberFormat="1" applyFont="1" applyBorder="1" applyAlignment="1" applyProtection="1">
      <alignment horizontal="center" vertical="center" shrinkToFit="1"/>
    </xf>
    <xf numFmtId="1" fontId="14" fillId="2" borderId="61" xfId="1" applyNumberFormat="1" applyFont="1" applyFill="1" applyBorder="1" applyAlignment="1" applyProtection="1">
      <alignment horizontal="center" vertical="center" shrinkToFit="1"/>
    </xf>
    <xf numFmtId="38" fontId="14" fillId="2" borderId="69" xfId="1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1" fontId="10" fillId="0" borderId="14" xfId="2" applyNumberFormat="1" applyFont="1" applyFill="1" applyBorder="1" applyAlignment="1" applyProtection="1">
      <alignment horizontal="center" vertical="center" wrapText="1" shrinkToFit="1"/>
    </xf>
    <xf numFmtId="1" fontId="10" fillId="0" borderId="14" xfId="1" applyNumberFormat="1" applyFont="1" applyBorder="1" applyAlignment="1" applyProtection="1">
      <alignment horizontal="center" vertical="center" shrinkToFit="1"/>
    </xf>
    <xf numFmtId="1" fontId="10" fillId="2" borderId="24" xfId="1" applyNumberFormat="1" applyFont="1" applyFill="1" applyBorder="1" applyAlignment="1" applyProtection="1">
      <alignment horizontal="center" vertical="center" shrinkToFit="1"/>
    </xf>
    <xf numFmtId="1" fontId="14" fillId="0" borderId="58" xfId="1" applyNumberFormat="1" applyFont="1" applyBorder="1" applyAlignment="1" applyProtection="1">
      <alignment horizontal="center" vertical="center" shrinkToFit="1"/>
      <protection locked="0"/>
    </xf>
    <xf numFmtId="1" fontId="14" fillId="0" borderId="14" xfId="1" applyNumberFormat="1" applyFont="1" applyBorder="1" applyAlignment="1" applyProtection="1">
      <alignment horizontal="center" vertical="center" shrinkToFit="1"/>
      <protection locked="0"/>
    </xf>
    <xf numFmtId="0" fontId="14" fillId="2" borderId="47" xfId="0" applyFont="1" applyFill="1" applyBorder="1" applyAlignment="1">
      <alignment horizontal="center" vertical="center" shrinkToFit="1"/>
    </xf>
    <xf numFmtId="0" fontId="3" fillId="3" borderId="0" xfId="3" applyFont="1" applyFill="1" applyBorder="1" applyAlignment="1" applyProtection="1">
      <alignment vertical="center"/>
      <protection locked="0"/>
    </xf>
    <xf numFmtId="0" fontId="14" fillId="2" borderId="24" xfId="0" applyFont="1" applyFill="1" applyBorder="1" applyAlignment="1">
      <alignment horizontal="center" vertical="center" shrinkToFit="1"/>
    </xf>
    <xf numFmtId="0" fontId="10" fillId="2" borderId="27" xfId="0" applyFont="1" applyFill="1" applyBorder="1" applyAlignment="1">
      <alignment horizontal="center" vertical="center"/>
    </xf>
    <xf numFmtId="1" fontId="14" fillId="0" borderId="62" xfId="1" applyNumberFormat="1" applyFont="1" applyBorder="1" applyAlignment="1" applyProtection="1">
      <alignment horizontal="center" vertical="center" shrinkToFit="1"/>
    </xf>
    <xf numFmtId="1" fontId="14" fillId="0" borderId="25" xfId="1" applyNumberFormat="1" applyFont="1" applyBorder="1" applyAlignment="1" applyProtection="1">
      <alignment horizontal="center" vertical="center" shrinkToFit="1"/>
    </xf>
    <xf numFmtId="1" fontId="14" fillId="2" borderId="79" xfId="1" applyNumberFormat="1" applyFont="1" applyFill="1" applyBorder="1" applyAlignment="1" applyProtection="1">
      <alignment horizontal="center" vertical="center" shrinkToFit="1"/>
    </xf>
    <xf numFmtId="38" fontId="14" fillId="2" borderId="77" xfId="1" applyNumberFormat="1" applyFont="1" applyFill="1" applyBorder="1" applyAlignment="1" applyProtection="1">
      <alignment horizontal="center" vertical="center" wrapText="1" shrinkToFit="1"/>
    </xf>
    <xf numFmtId="0" fontId="4" fillId="0" borderId="34" xfId="3" applyNumberFormat="1" applyFont="1" applyBorder="1" applyAlignment="1" applyProtection="1">
      <alignment vertical="center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58" xfId="1" applyNumberFormat="1" applyFont="1" applyBorder="1" applyAlignment="1" applyProtection="1">
      <alignment horizontal="center" vertical="center" shrinkToFit="1"/>
    </xf>
    <xf numFmtId="1" fontId="10" fillId="0" borderId="81" xfId="1" applyNumberFormat="1" applyFont="1" applyBorder="1" applyAlignment="1" applyProtection="1">
      <alignment horizontal="center" vertical="center" shrinkToFit="1"/>
    </xf>
    <xf numFmtId="1" fontId="10" fillId="0" borderId="25" xfId="2" applyNumberFormat="1" applyFont="1" applyFill="1" applyBorder="1" applyAlignment="1" applyProtection="1">
      <alignment horizontal="center" vertical="center" wrapText="1" shrinkToFit="1"/>
    </xf>
    <xf numFmtId="1" fontId="10" fillId="0" borderId="25" xfId="1" applyNumberFormat="1" applyFont="1" applyBorder="1" applyAlignment="1" applyProtection="1">
      <alignment horizontal="center" vertical="center" shrinkToFit="1"/>
    </xf>
    <xf numFmtId="1" fontId="10" fillId="2" borderId="62" xfId="1" applyNumberFormat="1" applyFont="1" applyFill="1" applyBorder="1" applyAlignment="1" applyProtection="1">
      <alignment horizontal="center" vertical="center" shrinkToFit="1"/>
    </xf>
    <xf numFmtId="1" fontId="14" fillId="0" borderId="62" xfId="1" applyNumberFormat="1" applyFont="1" applyBorder="1" applyAlignment="1" applyProtection="1">
      <alignment horizontal="center" vertical="center" shrinkToFit="1"/>
      <protection locked="0"/>
    </xf>
    <xf numFmtId="1" fontId="14" fillId="0" borderId="81" xfId="1" applyNumberFormat="1" applyFont="1" applyBorder="1" applyAlignment="1" applyProtection="1">
      <alignment horizontal="center" vertical="center" shrinkToFit="1"/>
      <protection locked="0"/>
    </xf>
    <xf numFmtId="1" fontId="14" fillId="0" borderId="25" xfId="1" applyNumberFormat="1" applyFont="1" applyBorder="1" applyAlignment="1" applyProtection="1">
      <alignment horizontal="center" vertical="center" shrinkToFit="1"/>
      <protection locked="0"/>
    </xf>
    <xf numFmtId="0" fontId="8" fillId="2" borderId="27" xfId="0" applyFont="1" applyFill="1" applyBorder="1" applyAlignment="1" applyProtection="1">
      <alignment vertical="center" wrapText="1" shrinkToFit="1"/>
    </xf>
    <xf numFmtId="0" fontId="8" fillId="2" borderId="28" xfId="0" applyFont="1" applyFill="1" applyBorder="1" applyAlignment="1" applyProtection="1">
      <alignment vertical="center" wrapText="1" shrinkToFit="1"/>
    </xf>
    <xf numFmtId="0" fontId="4" fillId="0" borderId="46" xfId="2" applyFont="1" applyFill="1" applyBorder="1" applyAlignment="1" applyProtection="1">
      <alignment horizontal="center" vertical="center" wrapText="1" shrinkToFit="1"/>
    </xf>
    <xf numFmtId="1" fontId="4" fillId="0" borderId="20" xfId="2" applyNumberFormat="1" applyFont="1" applyFill="1" applyBorder="1" applyAlignment="1" applyProtection="1">
      <alignment horizontal="center" vertical="center" wrapText="1" shrinkToFit="1"/>
    </xf>
    <xf numFmtId="0" fontId="4" fillId="0" borderId="20" xfId="2" applyFont="1" applyFill="1" applyBorder="1" applyAlignment="1" applyProtection="1">
      <alignment horizontal="center" vertical="center" wrapText="1" shrinkToFit="1"/>
    </xf>
    <xf numFmtId="0" fontId="4" fillId="0" borderId="20" xfId="2" applyFont="1" applyFill="1" applyBorder="1" applyAlignment="1" applyProtection="1">
      <alignment horizontal="center" vertical="center" shrinkToFit="1"/>
    </xf>
    <xf numFmtId="0" fontId="8" fillId="2" borderId="71" xfId="0" applyFont="1" applyFill="1" applyBorder="1" applyAlignment="1" applyProtection="1">
      <alignment vertical="center" wrapText="1" shrinkToFit="1"/>
    </xf>
    <xf numFmtId="1" fontId="15" fillId="0" borderId="80" xfId="0" applyNumberFormat="1" applyFont="1" applyBorder="1" applyAlignment="1" applyProtection="1">
      <alignment horizontal="center" vertical="center" shrinkToFit="1" readingOrder="2"/>
    </xf>
    <xf numFmtId="1" fontId="15" fillId="0" borderId="4" xfId="0" applyNumberFormat="1" applyFont="1" applyBorder="1" applyAlignment="1" applyProtection="1">
      <alignment horizontal="center" vertical="center" shrinkToFit="1" readingOrder="2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64" fontId="4" fillId="0" borderId="4" xfId="0" quotePrefix="1" applyNumberFormat="1" applyFont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 wrapText="1" shrinkToFit="1"/>
    </xf>
    <xf numFmtId="0" fontId="3" fillId="0" borderId="0" xfId="0" applyFont="1" applyBorder="1" applyAlignment="1" applyProtection="1">
      <alignment horizontal="left" vertical="center" wrapText="1" shrinkToFit="1"/>
    </xf>
    <xf numFmtId="0" fontId="3" fillId="2" borderId="14" xfId="3" applyFont="1" applyFill="1" applyBorder="1" applyAlignment="1" applyProtection="1">
      <alignment horizontal="center" vertical="center"/>
      <protection locked="0"/>
    </xf>
    <xf numFmtId="0" fontId="10" fillId="2" borderId="56" xfId="0" applyFont="1" applyFill="1" applyBorder="1" applyAlignment="1">
      <alignment horizontal="center" vertical="center"/>
    </xf>
    <xf numFmtId="0" fontId="10" fillId="2" borderId="59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0" fillId="2" borderId="71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1" fontId="4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4" xfId="0" applyFont="1" applyBorder="1" applyAlignment="1" applyProtection="1">
      <alignment horizontal="center" vertical="center" shrinkToFit="1"/>
    </xf>
    <xf numFmtId="1" fontId="4" fillId="0" borderId="34" xfId="0" applyNumberFormat="1" applyFont="1" applyBorder="1" applyAlignment="1" applyProtection="1">
      <alignment horizontal="center" vertical="center" shrinkToFit="1"/>
    </xf>
    <xf numFmtId="0" fontId="4" fillId="0" borderId="34" xfId="3" applyNumberFormat="1" applyFont="1" applyBorder="1" applyAlignment="1" applyProtection="1">
      <alignment horizontal="left" vertical="center"/>
    </xf>
    <xf numFmtId="0" fontId="13" fillId="2" borderId="43" xfId="0" applyFont="1" applyFill="1" applyBorder="1" applyAlignment="1">
      <alignment horizontal="center" vertical="center" wrapText="1" shrinkToFit="1"/>
    </xf>
    <xf numFmtId="0" fontId="13" fillId="2" borderId="18" xfId="0" applyFont="1" applyFill="1" applyBorder="1" applyAlignment="1">
      <alignment horizontal="center" vertical="center" wrapText="1" shrinkToFit="1"/>
    </xf>
    <xf numFmtId="0" fontId="13" fillId="2" borderId="20" xfId="0" applyFont="1" applyFill="1" applyBorder="1" applyAlignment="1">
      <alignment horizontal="center" vertical="center" wrapText="1" shrinkToFit="1"/>
    </xf>
    <xf numFmtId="0" fontId="13" fillId="2" borderId="76" xfId="0" applyFont="1" applyFill="1" applyBorder="1" applyAlignment="1">
      <alignment horizontal="center" vertical="center" wrapText="1" shrinkToFit="1"/>
    </xf>
    <xf numFmtId="0" fontId="13" fillId="2" borderId="77" xfId="0" applyFont="1" applyFill="1" applyBorder="1" applyAlignment="1">
      <alignment horizontal="center" vertical="center" wrapText="1" shrinkToFit="1"/>
    </xf>
    <xf numFmtId="0" fontId="13" fillId="2" borderId="51" xfId="0" applyFont="1" applyFill="1" applyBorder="1" applyAlignment="1">
      <alignment horizontal="center" vertical="center" wrapText="1" shrinkToFit="1"/>
    </xf>
    <xf numFmtId="0" fontId="13" fillId="2" borderId="69" xfId="0" applyFont="1" applyFill="1" applyBorder="1" applyAlignment="1">
      <alignment horizontal="center" vertical="center" wrapText="1" shrinkToFit="1"/>
    </xf>
    <xf numFmtId="0" fontId="22" fillId="2" borderId="51" xfId="0" applyFont="1" applyFill="1" applyBorder="1" applyAlignment="1">
      <alignment horizontal="center" vertical="center" wrapText="1" shrinkToFit="1"/>
    </xf>
    <xf numFmtId="0" fontId="22" fillId="2" borderId="69" xfId="0" applyFont="1" applyFill="1" applyBorder="1" applyAlignment="1">
      <alignment horizontal="center" vertical="center" wrapText="1" shrinkToFit="1"/>
    </xf>
    <xf numFmtId="0" fontId="13" fillId="2" borderId="10" xfId="0" applyFont="1" applyFill="1" applyBorder="1" applyAlignment="1">
      <alignment horizontal="center" vertical="center" wrapText="1" shrinkToFit="1"/>
    </xf>
    <xf numFmtId="0" fontId="13" fillId="2" borderId="11" xfId="0" applyFont="1" applyFill="1" applyBorder="1" applyAlignment="1">
      <alignment horizontal="center" vertical="center" wrapText="1" shrinkToFit="1"/>
    </xf>
    <xf numFmtId="0" fontId="13" fillId="2" borderId="9" xfId="0" applyFont="1" applyFill="1" applyBorder="1" applyAlignment="1">
      <alignment horizontal="center" vertical="center" wrapText="1" shrinkToFit="1"/>
    </xf>
    <xf numFmtId="0" fontId="23" fillId="2" borderId="72" xfId="0" applyFont="1" applyFill="1" applyBorder="1" applyAlignment="1">
      <alignment horizontal="center" vertical="center" wrapText="1" shrinkToFit="1"/>
    </xf>
    <xf numFmtId="0" fontId="23" fillId="2" borderId="38" xfId="0" applyFont="1" applyFill="1" applyBorder="1" applyAlignment="1">
      <alignment horizontal="center" vertical="center" wrapText="1" shrinkToFit="1"/>
    </xf>
    <xf numFmtId="0" fontId="23" fillId="2" borderId="73" xfId="0" applyFont="1" applyFill="1" applyBorder="1" applyAlignment="1">
      <alignment horizontal="center" vertical="center" wrapText="1" shrinkToFit="1"/>
    </xf>
    <xf numFmtId="0" fontId="23" fillId="2" borderId="36" xfId="0" applyFont="1" applyFill="1" applyBorder="1" applyAlignment="1">
      <alignment horizontal="center" vertical="center" wrapText="1" shrinkToFit="1"/>
    </xf>
    <xf numFmtId="0" fontId="23" fillId="2" borderId="74" xfId="0" applyFont="1" applyFill="1" applyBorder="1" applyAlignment="1">
      <alignment horizontal="center" vertical="center" wrapText="1" shrinkToFit="1"/>
    </xf>
    <xf numFmtId="0" fontId="23" fillId="2" borderId="37" xfId="0" applyFont="1" applyFill="1" applyBorder="1" applyAlignment="1">
      <alignment horizontal="center" vertical="center" wrapText="1" shrinkToFit="1"/>
    </xf>
    <xf numFmtId="164" fontId="4" fillId="0" borderId="30" xfId="3" applyNumberFormat="1" applyFont="1" applyBorder="1" applyAlignment="1" applyProtection="1">
      <alignment horizontal="right" vertical="center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3" fillId="2" borderId="47" xfId="0" applyFont="1" applyFill="1" applyBorder="1" applyAlignment="1" applyProtection="1">
      <alignment horizontal="center" vertical="center" wrapText="1" shrinkToFit="1"/>
    </xf>
    <xf numFmtId="0" fontId="3" fillId="2" borderId="27" xfId="0" applyFont="1" applyFill="1" applyBorder="1" applyAlignment="1" applyProtection="1">
      <alignment horizontal="center" vertical="center" wrapText="1" shrinkToFit="1"/>
    </xf>
    <xf numFmtId="0" fontId="3" fillId="2" borderId="28" xfId="0" applyFont="1" applyFill="1" applyBorder="1" applyAlignment="1" applyProtection="1">
      <alignment horizontal="center" vertical="center" wrapText="1" shrinkToFit="1"/>
    </xf>
    <xf numFmtId="14" fontId="13" fillId="2" borderId="47" xfId="0" applyNumberFormat="1" applyFont="1" applyFill="1" applyBorder="1" applyAlignment="1" applyProtection="1">
      <alignment horizontal="center" vertical="center" wrapText="1" shrinkToFit="1"/>
    </xf>
    <xf numFmtId="14" fontId="13" fillId="2" borderId="27" xfId="0" applyNumberFormat="1" applyFont="1" applyFill="1" applyBorder="1" applyAlignment="1" applyProtection="1">
      <alignment horizontal="center" vertical="center" wrapText="1" shrinkToFit="1"/>
    </xf>
    <xf numFmtId="14" fontId="13" fillId="2" borderId="28" xfId="0" applyNumberFormat="1" applyFont="1" applyFill="1" applyBorder="1" applyAlignment="1" applyProtection="1">
      <alignment horizontal="center" vertical="center" wrapText="1" shrinkToFit="1"/>
    </xf>
    <xf numFmtId="14" fontId="13" fillId="2" borderId="43" xfId="0" applyNumberFormat="1" applyFont="1" applyFill="1" applyBorder="1" applyAlignment="1" applyProtection="1">
      <alignment horizontal="center" vertical="center" wrapText="1" shrinkToFit="1"/>
    </xf>
    <xf numFmtId="14" fontId="13" fillId="2" borderId="18" xfId="0" applyNumberFormat="1" applyFont="1" applyFill="1" applyBorder="1" applyAlignment="1" applyProtection="1">
      <alignment horizontal="center" vertical="center" wrapText="1" shrinkToFit="1"/>
    </xf>
    <xf numFmtId="14" fontId="13" fillId="2" borderId="16" xfId="0" applyNumberFormat="1" applyFont="1" applyFill="1" applyBorder="1" applyAlignment="1" applyProtection="1">
      <alignment horizontal="center" vertical="center" wrapText="1" shrinkToFit="1"/>
    </xf>
    <xf numFmtId="0" fontId="3" fillId="0" borderId="48" xfId="0" applyFont="1" applyBorder="1" applyAlignment="1" applyProtection="1">
      <alignment horizontal="center" vertical="center" wrapText="1" shrinkToFit="1"/>
      <protection locked="0"/>
    </xf>
    <xf numFmtId="0" fontId="3" fillId="0" borderId="44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43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3" fillId="0" borderId="16" xfId="0" applyFont="1" applyBorder="1" applyAlignment="1" applyProtection="1">
      <alignment horizontal="center" vertical="center" wrapText="1" shrinkToFit="1"/>
      <protection locked="0"/>
    </xf>
    <xf numFmtId="0" fontId="3" fillId="2" borderId="14" xfId="0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39" xfId="0" applyFont="1" applyBorder="1" applyAlignment="1" applyProtection="1">
      <alignment horizontal="left" vertical="center" wrapText="1" shrinkToFit="1"/>
    </xf>
    <xf numFmtId="0" fontId="7" fillId="2" borderId="50" xfId="0" applyFont="1" applyFill="1" applyBorder="1" applyAlignment="1" applyProtection="1">
      <alignment horizontal="center" vertical="center" wrapText="1" shrinkToFit="1"/>
    </xf>
    <xf numFmtId="0" fontId="7" fillId="2" borderId="29" xfId="0" applyFont="1" applyFill="1" applyBorder="1" applyAlignment="1" applyProtection="1">
      <alignment horizontal="center" vertical="center" wrapText="1" shrinkToFit="1"/>
    </xf>
    <xf numFmtId="0" fontId="7" fillId="2" borderId="18" xfId="0" applyFont="1" applyFill="1" applyBorder="1" applyAlignment="1" applyProtection="1">
      <alignment horizontal="center" vertical="center" wrapText="1" shrinkToFit="1"/>
    </xf>
    <xf numFmtId="0" fontId="7" fillId="2" borderId="16" xfId="0" applyFont="1" applyFill="1" applyBorder="1" applyAlignment="1" applyProtection="1">
      <alignment horizontal="center" vertical="center" wrapText="1" shrinkToFit="1"/>
    </xf>
    <xf numFmtId="0" fontId="7" fillId="2" borderId="67" xfId="0" applyFont="1" applyFill="1" applyBorder="1" applyAlignment="1" applyProtection="1">
      <alignment horizontal="center" vertical="center" textRotation="90" wrapText="1" shrinkToFit="1"/>
    </xf>
    <xf numFmtId="0" fontId="7" fillId="2" borderId="31" xfId="0" applyFont="1" applyFill="1" applyBorder="1" applyAlignment="1" applyProtection="1">
      <alignment horizontal="center" vertical="center" textRotation="90" wrapText="1" shrinkToFit="1"/>
    </xf>
    <xf numFmtId="0" fontId="7" fillId="2" borderId="34" xfId="0" applyFont="1" applyFill="1" applyBorder="1" applyAlignment="1" applyProtection="1">
      <alignment horizontal="center" vertical="center" wrapText="1" shrinkToFit="1"/>
    </xf>
    <xf numFmtId="0" fontId="7" fillId="2" borderId="35" xfId="0" applyFont="1" applyFill="1" applyBorder="1" applyAlignment="1" applyProtection="1">
      <alignment horizontal="center" vertical="center" wrapText="1" shrinkToFit="1"/>
    </xf>
    <xf numFmtId="0" fontId="8" fillId="2" borderId="71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0" fontId="12" fillId="2" borderId="68" xfId="0" applyFont="1" applyFill="1" applyBorder="1" applyAlignment="1" applyProtection="1">
      <alignment horizontal="center" vertical="center" wrapText="1" shrinkToFit="1"/>
    </xf>
    <xf numFmtId="0" fontId="12" fillId="2" borderId="64" xfId="0" applyFont="1" applyFill="1" applyBorder="1" applyAlignment="1" applyProtection="1">
      <alignment horizontal="center" vertical="center" wrapText="1" shrinkToFit="1"/>
    </xf>
    <xf numFmtId="0" fontId="13" fillId="2" borderId="73" xfId="0" applyFont="1" applyFill="1" applyBorder="1" applyAlignment="1">
      <alignment horizontal="center" vertical="center" wrapText="1" shrinkToFit="1"/>
    </xf>
    <xf numFmtId="0" fontId="13" fillId="2" borderId="36" xfId="0" applyFont="1" applyFill="1" applyBorder="1" applyAlignment="1">
      <alignment horizontal="center" vertical="center" wrapText="1" shrinkToFit="1"/>
    </xf>
    <xf numFmtId="0" fontId="13" fillId="2" borderId="74" xfId="0" applyFont="1" applyFill="1" applyBorder="1" applyAlignment="1">
      <alignment horizontal="center" vertical="center" wrapText="1" shrinkToFit="1"/>
    </xf>
    <xf numFmtId="0" fontId="13" fillId="2" borderId="37" xfId="0" applyFont="1" applyFill="1" applyBorder="1" applyAlignment="1">
      <alignment horizontal="center" vertical="center" wrapText="1" shrinkToFit="1"/>
    </xf>
    <xf numFmtId="0" fontId="3" fillId="2" borderId="72" xfId="0" applyFont="1" applyFill="1" applyBorder="1" applyAlignment="1">
      <alignment horizontal="center" vertical="center" wrapText="1" shrinkToFit="1"/>
    </xf>
    <xf numFmtId="0" fontId="3" fillId="2" borderId="38" xfId="0" applyFont="1" applyFill="1" applyBorder="1" applyAlignment="1">
      <alignment horizontal="center" vertical="center" wrapText="1" shrinkToFit="1"/>
    </xf>
    <xf numFmtId="0" fontId="13" fillId="2" borderId="72" xfId="0" applyFont="1" applyFill="1" applyBorder="1" applyAlignment="1">
      <alignment horizontal="center" vertical="center" wrapText="1" shrinkToFit="1"/>
    </xf>
    <xf numFmtId="0" fontId="13" fillId="2" borderId="38" xfId="0" applyFont="1" applyFill="1" applyBorder="1" applyAlignment="1">
      <alignment horizontal="center" vertical="center" wrapText="1" shrinkToFit="1"/>
    </xf>
    <xf numFmtId="0" fontId="3" fillId="2" borderId="74" xfId="0" applyFont="1" applyFill="1" applyBorder="1" applyAlignment="1">
      <alignment horizontal="center" vertical="center" wrapText="1" shrinkToFit="1"/>
    </xf>
    <xf numFmtId="0" fontId="3" fillId="2" borderId="37" xfId="0" applyFont="1" applyFill="1" applyBorder="1" applyAlignment="1">
      <alignment horizontal="center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13" fillId="0" borderId="68" xfId="0" applyFont="1" applyBorder="1" applyAlignment="1" applyProtection="1">
      <alignment horizontal="left" vertical="center" wrapText="1" shrinkToFit="1"/>
    </xf>
    <xf numFmtId="0" fontId="13" fillId="0" borderId="39" xfId="0" applyFont="1" applyBorder="1" applyAlignment="1" applyProtection="1">
      <alignment horizontal="left" vertical="center" wrapText="1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2" fillId="2" borderId="60" xfId="0" applyFont="1" applyFill="1" applyBorder="1" applyAlignment="1" applyProtection="1">
      <alignment horizontal="center" vertical="center" textRotation="90" wrapText="1" shrinkToFit="1"/>
    </xf>
    <xf numFmtId="0" fontId="12" fillId="2" borderId="17" xfId="0" applyFont="1" applyFill="1" applyBorder="1" applyAlignment="1" applyProtection="1">
      <alignment horizontal="center" vertical="center" textRotation="90" wrapText="1" shrinkToFit="1"/>
    </xf>
    <xf numFmtId="0" fontId="3" fillId="0" borderId="61" xfId="2" applyFont="1" applyFill="1" applyBorder="1" applyAlignment="1" applyProtection="1">
      <alignment horizontal="center" vertical="center" textRotation="90" wrapText="1" shrinkToFit="1"/>
    </xf>
    <xf numFmtId="0" fontId="3" fillId="0" borderId="58" xfId="2" applyFont="1" applyFill="1" applyBorder="1" applyAlignment="1" applyProtection="1">
      <alignment horizontal="center" vertical="center" textRotation="90" wrapText="1" shrinkToFi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3" fillId="2" borderId="62" xfId="0" applyNumberFormat="1" applyFont="1" applyFill="1" applyBorder="1" applyAlignment="1" applyProtection="1">
      <alignment horizontal="center" vertical="center" wrapText="1" shrinkToFit="1"/>
    </xf>
    <xf numFmtId="14" fontId="13" fillId="2" borderId="24" xfId="0" applyNumberFormat="1" applyFont="1" applyFill="1" applyBorder="1" applyAlignment="1" applyProtection="1">
      <alignment horizontal="center" vertical="center" wrapText="1" shrinkToFit="1"/>
    </xf>
    <xf numFmtId="14" fontId="13" fillId="2" borderId="65" xfId="0" applyNumberFormat="1" applyFont="1" applyFill="1" applyBorder="1" applyAlignment="1" applyProtection="1">
      <alignment horizontal="center" vertical="center" wrapText="1" shrinkToFit="1"/>
    </xf>
    <xf numFmtId="14" fontId="13" fillId="2" borderId="25" xfId="0" applyNumberFormat="1" applyFont="1" applyFill="1" applyBorder="1" applyAlignment="1" applyProtection="1">
      <alignment horizontal="center" vertical="center" wrapText="1" shrinkToFit="1"/>
    </xf>
    <xf numFmtId="14" fontId="13" fillId="2" borderId="14" xfId="0" applyNumberFormat="1" applyFont="1" applyFill="1" applyBorder="1" applyAlignment="1" applyProtection="1">
      <alignment horizontal="center" vertical="center" wrapText="1" shrinkToFit="1"/>
    </xf>
    <xf numFmtId="14" fontId="13" fillId="2" borderId="55" xfId="0" applyNumberFormat="1" applyFont="1" applyFill="1" applyBorder="1" applyAlignment="1" applyProtection="1">
      <alignment horizontal="center" vertical="center" wrapText="1" shrinkToFit="1"/>
    </xf>
    <xf numFmtId="0" fontId="3" fillId="0" borderId="25" xfId="0" applyFont="1" applyBorder="1" applyAlignment="1" applyProtection="1">
      <alignment horizontal="center" vertical="center" wrapText="1" shrinkToFit="1"/>
    </xf>
    <xf numFmtId="0" fontId="3" fillId="0" borderId="14" xfId="0" applyFont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 shrinkToFit="1"/>
    </xf>
    <xf numFmtId="0" fontId="3" fillId="0" borderId="17" xfId="0" applyFont="1" applyBorder="1" applyAlignment="1" applyProtection="1">
      <alignment horizontal="center" vertical="center" wrapText="1" shrinkToFit="1"/>
    </xf>
    <xf numFmtId="0" fontId="3" fillId="0" borderId="52" xfId="0" applyFont="1" applyBorder="1" applyAlignment="1" applyProtection="1">
      <alignment horizontal="center" vertical="center" wrapText="1" shrinkToFit="1"/>
    </xf>
    <xf numFmtId="0" fontId="13" fillId="2" borderId="62" xfId="0" applyFont="1" applyFill="1" applyBorder="1" applyAlignment="1" applyProtection="1">
      <alignment horizontal="center" vertical="center" wrapText="1" shrinkToFit="1"/>
    </xf>
    <xf numFmtId="0" fontId="13" fillId="2" borderId="24" xfId="0" applyFont="1" applyFill="1" applyBorder="1" applyAlignment="1" applyProtection="1">
      <alignment horizontal="center" vertical="center" wrapText="1" shrinkToFit="1"/>
    </xf>
    <xf numFmtId="0" fontId="13" fillId="2" borderId="65" xfId="0" applyFont="1" applyFill="1" applyBorder="1" applyAlignment="1" applyProtection="1">
      <alignment horizontal="center" vertical="center" wrapText="1" shrinkToFit="1"/>
    </xf>
    <xf numFmtId="0" fontId="3" fillId="2" borderId="75" xfId="0" applyFont="1" applyFill="1" applyBorder="1" applyAlignment="1" applyProtection="1">
      <alignment horizontal="center" vertical="center" wrapText="1" shrinkToFit="1"/>
    </xf>
    <xf numFmtId="0" fontId="3" fillId="2" borderId="20" xfId="0" applyFont="1" applyFill="1" applyBorder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0" fontId="7" fillId="2" borderId="14" xfId="0" applyFont="1" applyFill="1" applyBorder="1" applyAlignment="1" applyProtection="1">
      <alignment horizontal="center" vertical="center" wrapText="1"/>
    </xf>
    <xf numFmtId="0" fontId="3" fillId="2" borderId="14" xfId="3" applyNumberFormat="1" applyFont="1" applyFill="1" applyBorder="1" applyAlignment="1" applyProtection="1">
      <alignment horizontal="center" vertical="center" shrinkToFit="1"/>
    </xf>
    <xf numFmtId="0" fontId="7" fillId="0" borderId="4" xfId="0" applyFont="1" applyBorder="1" applyAlignment="1" applyProtection="1">
      <alignment horizontal="center" shrinkToFit="1"/>
    </xf>
    <xf numFmtId="0" fontId="13" fillId="2" borderId="50" xfId="0" applyFont="1" applyFill="1" applyBorder="1" applyAlignment="1" applyProtection="1">
      <alignment horizontal="center" vertical="center" wrapText="1" shrinkToFit="1"/>
    </xf>
    <xf numFmtId="0" fontId="13" fillId="2" borderId="29" xfId="0" applyFont="1" applyFill="1" applyBorder="1" applyAlignment="1" applyProtection="1">
      <alignment horizontal="center" vertical="center" wrapText="1" shrinkToFit="1"/>
    </xf>
    <xf numFmtId="0" fontId="3" fillId="0" borderId="14" xfId="2" applyFont="1" applyFill="1" applyBorder="1" applyAlignment="1" applyProtection="1">
      <alignment horizontal="center" vertical="center" textRotation="90" wrapText="1" shrinkToFit="1"/>
    </xf>
    <xf numFmtId="0" fontId="16" fillId="0" borderId="14" xfId="2" applyFont="1" applyFill="1" applyBorder="1" applyAlignment="1" applyProtection="1">
      <alignment horizontal="center" vertical="center" textRotation="90" wrapText="1" shrinkToFit="1"/>
    </xf>
    <xf numFmtId="0" fontId="3" fillId="0" borderId="51" xfId="2" applyFont="1" applyFill="1" applyBorder="1" applyAlignment="1" applyProtection="1">
      <alignment horizontal="center" vertical="center" textRotation="90" wrapText="1" shrinkToFit="1"/>
    </xf>
    <xf numFmtId="0" fontId="3" fillId="0" borderId="60" xfId="2" applyFont="1" applyFill="1" applyBorder="1" applyAlignment="1" applyProtection="1">
      <alignment horizontal="center" vertical="center" textRotation="90" wrapText="1" shrinkToFit="1"/>
    </xf>
    <xf numFmtId="0" fontId="16" fillId="0" borderId="51" xfId="2" applyFont="1" applyFill="1" applyBorder="1" applyAlignment="1" applyProtection="1">
      <alignment horizontal="center" vertical="center" textRotation="90" wrapText="1" shrinkToFit="1"/>
    </xf>
    <xf numFmtId="0" fontId="16" fillId="0" borderId="60" xfId="2" applyFont="1" applyFill="1" applyBorder="1" applyAlignment="1" applyProtection="1">
      <alignment horizontal="center" vertical="center" textRotation="90" wrapText="1" shrinkToFit="1"/>
    </xf>
    <xf numFmtId="0" fontId="16" fillId="0" borderId="58" xfId="2" applyFont="1" applyFill="1" applyBorder="1" applyAlignment="1" applyProtection="1">
      <alignment horizontal="center" vertical="center" textRotation="90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12" fillId="2" borderId="45" xfId="0" applyFont="1" applyFill="1" applyBorder="1" applyAlignment="1" applyProtection="1">
      <alignment horizontal="center" vertical="center" wrapText="1" shrinkToFit="1"/>
    </xf>
    <xf numFmtId="0" fontId="4" fillId="2" borderId="34" xfId="0" applyFont="1" applyFill="1" applyBorder="1" applyAlignment="1" applyProtection="1">
      <alignment horizontal="center" vertical="center" wrapText="1" shrinkToFit="1"/>
    </xf>
    <xf numFmtId="0" fontId="4" fillId="2" borderId="35" xfId="0" applyFont="1" applyFill="1" applyBorder="1" applyAlignment="1" applyProtection="1">
      <alignment horizontal="center" vertical="center" wrapText="1" shrinkToFit="1"/>
    </xf>
    <xf numFmtId="0" fontId="4" fillId="2" borderId="63" xfId="0" applyFont="1" applyFill="1" applyBorder="1" applyAlignment="1" applyProtection="1">
      <alignment horizontal="center" vertical="center" wrapText="1" shrinkToFit="1"/>
    </xf>
    <xf numFmtId="0" fontId="4" fillId="2" borderId="66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shrinkToFit="1"/>
    </xf>
    <xf numFmtId="0" fontId="4" fillId="2" borderId="49" xfId="0" applyFont="1" applyFill="1" applyBorder="1" applyAlignment="1" applyProtection="1">
      <alignment horizontal="center" vertical="center" shrinkToFit="1"/>
    </xf>
    <xf numFmtId="0" fontId="3" fillId="2" borderId="14" xfId="3" applyNumberFormat="1" applyFont="1" applyFill="1" applyBorder="1" applyAlignment="1" applyProtection="1">
      <alignment horizontal="center" vertical="center" shrinkToFit="1"/>
      <protection locked="0"/>
    </xf>
    <xf numFmtId="0" fontId="13" fillId="3" borderId="39" xfId="0" applyFont="1" applyFill="1" applyBorder="1" applyAlignment="1" applyProtection="1">
      <alignment horizontal="left" vertical="center" wrapText="1" shrinkToFit="1"/>
    </xf>
    <xf numFmtId="0" fontId="13" fillId="3" borderId="0" xfId="0" applyFont="1" applyFill="1" applyBorder="1" applyAlignment="1" applyProtection="1">
      <alignment horizontal="left" vertical="center" wrapText="1" shrinkToFit="1"/>
    </xf>
    <xf numFmtId="14" fontId="13" fillId="0" borderId="42" xfId="0" applyNumberFormat="1" applyFont="1" applyFill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52" xfId="0" applyFont="1" applyBorder="1" applyAlignment="1" applyProtection="1">
      <alignment horizontal="center" vertical="center" wrapText="1"/>
    </xf>
    <xf numFmtId="0" fontId="3" fillId="0" borderId="40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15" xfId="0" applyFont="1" applyBorder="1" applyAlignment="1" applyProtection="1">
      <alignment horizontal="center" vertical="center" wrapText="1" shrinkToFit="1"/>
      <protection locked="0"/>
    </xf>
    <xf numFmtId="0" fontId="3" fillId="0" borderId="41" xfId="0" applyFont="1" applyBorder="1" applyAlignment="1" applyProtection="1">
      <alignment horizontal="center" vertical="center" wrapText="1" shrinkToFit="1"/>
      <protection locked="0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29" xfId="0" applyFont="1" applyBorder="1" applyAlignment="1" applyProtection="1">
      <alignment horizontal="center" vertical="center" wrapText="1" shrinkToFit="1"/>
      <protection locked="0"/>
    </xf>
    <xf numFmtId="0" fontId="3" fillId="3" borderId="40" xfId="0" applyFont="1" applyFill="1" applyBorder="1" applyAlignment="1" applyProtection="1">
      <alignment horizontal="center" vertical="center" wrapText="1"/>
      <protection locked="0"/>
    </xf>
    <xf numFmtId="0" fontId="3" fillId="3" borderId="54" xfId="0" applyFont="1" applyFill="1" applyBorder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 wrapText="1"/>
      <protection locked="0"/>
    </xf>
    <xf numFmtId="0" fontId="3" fillId="3" borderId="41" xfId="0" applyFont="1" applyFill="1" applyBorder="1" applyAlignment="1" applyProtection="1">
      <alignment horizontal="center" vertical="center" wrapText="1"/>
      <protection locked="0"/>
    </xf>
    <xf numFmtId="0" fontId="3" fillId="3" borderId="50" xfId="0" applyFont="1" applyFill="1" applyBorder="1" applyAlignment="1" applyProtection="1">
      <alignment horizontal="center" vertical="center" wrapText="1"/>
      <protection locked="0"/>
    </xf>
    <xf numFmtId="0" fontId="3" fillId="3" borderId="29" xfId="0" applyFont="1" applyFill="1" applyBorder="1" applyAlignment="1" applyProtection="1">
      <alignment horizontal="center" vertical="center" wrapText="1"/>
      <protection locked="0"/>
    </xf>
    <xf numFmtId="0" fontId="13" fillId="2" borderId="78" xfId="0" applyFont="1" applyFill="1" applyBorder="1" applyAlignment="1">
      <alignment horizontal="center" vertical="center" wrapText="1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0" fontId="4" fillId="2" borderId="16" xfId="0" applyFont="1" applyFill="1" applyBorder="1" applyAlignment="1" applyProtection="1">
      <alignment horizontal="center" vertical="center" wrapText="1" shrinkToFit="1"/>
    </xf>
    <xf numFmtId="0" fontId="14" fillId="2" borderId="38" xfId="1" applyNumberFormat="1" applyFont="1" applyFill="1" applyBorder="1" applyAlignment="1" applyProtection="1">
      <alignment horizontal="center" vertical="center" wrapText="1" shrinkToFit="1"/>
    </xf>
    <xf numFmtId="0" fontId="14" fillId="2" borderId="12" xfId="1" applyNumberFormat="1" applyFont="1" applyFill="1" applyBorder="1" applyAlignment="1" applyProtection="1">
      <alignment horizontal="center" vertical="center" wrapText="1" shrinkToFit="1"/>
    </xf>
    <xf numFmtId="0" fontId="4" fillId="2" borderId="72" xfId="0" applyFont="1" applyFill="1" applyBorder="1" applyAlignment="1">
      <alignment horizontal="center" vertical="center" wrapText="1" shrinkToFit="1"/>
    </xf>
    <xf numFmtId="0" fontId="4" fillId="2" borderId="38" xfId="0" applyFont="1" applyFill="1" applyBorder="1" applyAlignment="1">
      <alignment horizontal="center" vertical="center" wrapText="1" shrinkToFit="1"/>
    </xf>
    <xf numFmtId="0" fontId="4" fillId="2" borderId="51" xfId="0" applyFont="1" applyFill="1" applyBorder="1" applyAlignment="1">
      <alignment horizontal="center" vertical="center" wrapText="1" shrinkToFit="1"/>
    </xf>
    <xf numFmtId="0" fontId="4" fillId="2" borderId="69" xfId="0" applyFont="1" applyFill="1" applyBorder="1" applyAlignment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20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X34"/>
  <sheetViews>
    <sheetView showGridLines="0" zoomScaleNormal="100" zoomScaleSheetLayoutView="100" workbookViewId="0">
      <selection activeCell="O14" sqref="O14"/>
    </sheetView>
  </sheetViews>
  <sheetFormatPr defaultColWidth="9.28515625" defaultRowHeight="17.25"/>
  <cols>
    <col min="1" max="1" width="0.85546875" style="11" customWidth="1"/>
    <col min="2" max="2" width="7.7109375" style="11" customWidth="1"/>
    <col min="3" max="4" width="7.7109375" style="84" customWidth="1"/>
    <col min="5" max="5" width="7.7109375" style="11" customWidth="1"/>
    <col min="6" max="7" width="7.7109375" style="75" customWidth="1"/>
    <col min="8" max="9" width="7.7109375" style="84" customWidth="1"/>
    <col min="10" max="10" width="7.7109375" style="75" customWidth="1"/>
    <col min="11" max="11" width="7.7109375" style="84" customWidth="1"/>
    <col min="12" max="13" width="7.7109375" style="11" customWidth="1"/>
    <col min="14" max="16" width="7.7109375" style="84" customWidth="1"/>
    <col min="17" max="17" width="7.7109375" style="75" customWidth="1"/>
    <col min="18" max="18" width="7.7109375" style="84" customWidth="1"/>
    <col min="19" max="19" width="10.140625" style="11" customWidth="1"/>
    <col min="20" max="20" width="3.140625" style="11" customWidth="1"/>
    <col min="21" max="21" width="0.7109375" style="11" customWidth="1"/>
    <col min="22" max="23" width="9.28515625" style="11"/>
    <col min="24" max="24" width="9.28515625" style="52"/>
    <col min="25" max="16384" width="9.28515625" style="11"/>
  </cols>
  <sheetData>
    <row r="1" spans="1:21" ht="4.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s="86" customFormat="1" ht="19.5" customHeight="1">
      <c r="A2" s="85"/>
      <c r="B2" s="174" t="s">
        <v>6</v>
      </c>
      <c r="C2" s="175"/>
      <c r="D2" s="176"/>
      <c r="F2" s="139" t="s">
        <v>73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R2" s="177" t="s">
        <v>13</v>
      </c>
      <c r="S2" s="178"/>
      <c r="T2" s="179"/>
      <c r="U2" s="87"/>
    </row>
    <row r="3" spans="1:21" ht="21.75" customHeight="1" thickBot="1">
      <c r="A3" s="1"/>
      <c r="B3" s="183"/>
      <c r="C3" s="184"/>
      <c r="D3" s="185"/>
      <c r="E3" s="75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1"/>
      <c r="R3" s="180"/>
      <c r="S3" s="181"/>
      <c r="T3" s="182"/>
      <c r="U3" s="2"/>
    </row>
    <row r="4" spans="1:21" ht="5.0999999999999996" customHeight="1" thickBot="1">
      <c r="A4" s="1"/>
      <c r="B4" s="38"/>
      <c r="D4" s="10"/>
      <c r="E4" s="75"/>
      <c r="F4" s="10"/>
      <c r="G4" s="10"/>
      <c r="H4" s="10"/>
      <c r="I4" s="59"/>
      <c r="J4" s="59"/>
      <c r="K4" s="59"/>
      <c r="L4" s="59"/>
      <c r="M4" s="59"/>
      <c r="P4" s="38"/>
      <c r="Q4" s="11"/>
      <c r="R4" s="180"/>
      <c r="S4" s="181"/>
      <c r="T4" s="182"/>
      <c r="U4" s="2"/>
    </row>
    <row r="5" spans="1:21" ht="21.75" customHeight="1">
      <c r="A5" s="1"/>
      <c r="B5" s="174" t="s">
        <v>91</v>
      </c>
      <c r="C5" s="175"/>
      <c r="D5" s="176"/>
      <c r="E5" s="75"/>
      <c r="F5" s="12"/>
      <c r="G5" s="190"/>
      <c r="H5" s="190"/>
      <c r="I5" s="191" t="s">
        <v>0</v>
      </c>
      <c r="J5" s="140"/>
      <c r="K5" s="111"/>
      <c r="L5" s="141"/>
      <c r="M5" s="141"/>
      <c r="N5" s="140" t="s">
        <v>10</v>
      </c>
      <c r="O5" s="140"/>
      <c r="P5" s="12"/>
      <c r="Q5" s="11"/>
      <c r="R5" s="186"/>
      <c r="S5" s="187"/>
      <c r="T5" s="188"/>
      <c r="U5" s="2"/>
    </row>
    <row r="6" spans="1:21" ht="4.5" customHeight="1">
      <c r="A6" s="1"/>
      <c r="B6" s="186"/>
      <c r="C6" s="187"/>
      <c r="D6" s="188"/>
      <c r="E6" s="75"/>
      <c r="F6" s="12"/>
      <c r="G6" s="12"/>
      <c r="H6" s="12"/>
      <c r="I6" s="12"/>
      <c r="J6" s="12"/>
      <c r="K6" s="38"/>
      <c r="L6" s="84"/>
      <c r="M6" s="84"/>
      <c r="N6" s="12"/>
      <c r="O6" s="12"/>
      <c r="P6" s="12"/>
      <c r="Q6" s="11"/>
      <c r="R6" s="186"/>
      <c r="S6" s="187"/>
      <c r="T6" s="188"/>
      <c r="U6" s="2"/>
    </row>
    <row r="7" spans="1:21" ht="21" customHeight="1" thickBot="1">
      <c r="A7" s="1"/>
      <c r="B7" s="183"/>
      <c r="C7" s="184"/>
      <c r="D7" s="185"/>
      <c r="E7" s="75"/>
      <c r="F7" s="189" t="s">
        <v>5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1"/>
      <c r="R7" s="183"/>
      <c r="S7" s="184"/>
      <c r="T7" s="185"/>
      <c r="U7" s="2"/>
    </row>
    <row r="8" spans="1:2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s="6" customFormat="1" ht="15" customHeight="1">
      <c r="A9" s="4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200"/>
      <c r="T9" s="201"/>
      <c r="U9" s="5"/>
    </row>
    <row r="10" spans="1:21" s="6" customFormat="1" ht="47.25" customHeight="1">
      <c r="A10" s="7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04"/>
      <c r="S10" s="202" t="s">
        <v>17</v>
      </c>
      <c r="T10" s="196" t="s">
        <v>2</v>
      </c>
      <c r="U10" s="5"/>
    </row>
    <row r="11" spans="1:21" s="6" customFormat="1" ht="48.75" customHeight="1">
      <c r="A11" s="7"/>
      <c r="B11" s="155" t="s">
        <v>77</v>
      </c>
      <c r="C11" s="296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94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196"/>
      <c r="U11" s="5"/>
    </row>
    <row r="12" spans="1:21" s="6" customFormat="1" ht="43.5" customHeight="1" thickBot="1">
      <c r="A12" s="7"/>
      <c r="B12" s="156"/>
      <c r="C12" s="297"/>
      <c r="D12" s="160"/>
      <c r="E12" s="160"/>
      <c r="F12" s="169"/>
      <c r="G12" s="165"/>
      <c r="H12" s="165"/>
      <c r="I12" s="167"/>
      <c r="J12" s="213"/>
      <c r="K12" s="209"/>
      <c r="L12" s="295"/>
      <c r="M12" s="211"/>
      <c r="N12" s="211"/>
      <c r="O12" s="205"/>
      <c r="P12" s="207"/>
      <c r="Q12" s="209"/>
      <c r="R12" s="205"/>
      <c r="S12" s="203"/>
      <c r="T12" s="197"/>
      <c r="U12" s="5"/>
    </row>
    <row r="13" spans="1:21" s="6" customFormat="1" ht="24" customHeight="1">
      <c r="A13" s="4"/>
      <c r="B13" s="114">
        <f>کراچی!B28</f>
        <v>0</v>
      </c>
      <c r="C13" s="100">
        <f>کراچی!C28</f>
        <v>0</v>
      </c>
      <c r="D13" s="100">
        <f>کراچی!D28</f>
        <v>0</v>
      </c>
      <c r="E13" s="100">
        <f>کراچی!E28</f>
        <v>0</v>
      </c>
      <c r="F13" s="32">
        <f>کراچی!F28</f>
        <v>0</v>
      </c>
      <c r="G13" s="34">
        <f>کراچی!G28</f>
        <v>0</v>
      </c>
      <c r="H13" s="34">
        <f>کراچی!H28</f>
        <v>0</v>
      </c>
      <c r="I13" s="33">
        <f>کراچی!I28</f>
        <v>0</v>
      </c>
      <c r="J13" s="32">
        <f>کراچی!J28</f>
        <v>0</v>
      </c>
      <c r="K13" s="34">
        <f>کراچی!K28</f>
        <v>0</v>
      </c>
      <c r="L13" s="34">
        <f>کراچی!L28</f>
        <v>0</v>
      </c>
      <c r="M13" s="34">
        <f>کراچی!M28</f>
        <v>0</v>
      </c>
      <c r="N13" s="34">
        <f>کراچی!N28</f>
        <v>0</v>
      </c>
      <c r="O13" s="33">
        <f>کراچی!O28</f>
        <v>0</v>
      </c>
      <c r="P13" s="32">
        <f>کراچی!P28</f>
        <v>0</v>
      </c>
      <c r="Q13" s="34">
        <f>کراچی!Q28</f>
        <v>0</v>
      </c>
      <c r="R13" s="33">
        <f>کراچی!R28</f>
        <v>0</v>
      </c>
      <c r="S13" s="40" t="s">
        <v>7</v>
      </c>
      <c r="T13" s="21">
        <v>1</v>
      </c>
      <c r="U13" s="5"/>
    </row>
    <row r="14" spans="1:21" s="6" customFormat="1" ht="24" customHeight="1">
      <c r="A14" s="4"/>
      <c r="B14" s="115">
        <f>'اندرون سندھ'!B28</f>
        <v>0</v>
      </c>
      <c r="C14" s="101">
        <f>'اندرون سندھ'!C28</f>
        <v>0</v>
      </c>
      <c r="D14" s="101">
        <f>'اندرون سندھ'!D28</f>
        <v>0</v>
      </c>
      <c r="E14" s="101">
        <f>'اندرون سندھ'!E28</f>
        <v>0</v>
      </c>
      <c r="F14" s="32">
        <f>'اندرون سندھ'!F28</f>
        <v>0</v>
      </c>
      <c r="G14" s="37">
        <f>'اندرون سندھ'!G28</f>
        <v>0</v>
      </c>
      <c r="H14" s="37">
        <f>'اندرون سندھ'!H28</f>
        <v>0</v>
      </c>
      <c r="I14" s="36">
        <f>'اندرون سندھ'!I28</f>
        <v>0</v>
      </c>
      <c r="J14" s="35">
        <f>'اندرون سندھ'!J28</f>
        <v>0</v>
      </c>
      <c r="K14" s="37">
        <f>'اندرون سندھ'!K28</f>
        <v>0</v>
      </c>
      <c r="L14" s="37">
        <f>'اندرون سندھ'!L28</f>
        <v>0</v>
      </c>
      <c r="M14" s="37">
        <f>'اندرون سندھ'!M28</f>
        <v>0</v>
      </c>
      <c r="N14" s="37">
        <f>'اندرون سندھ'!N28</f>
        <v>0</v>
      </c>
      <c r="O14" s="36">
        <f>'اندرون سندھ'!O28</f>
        <v>0</v>
      </c>
      <c r="P14" s="35">
        <f>'اندرون سندھ'!P28</f>
        <v>0</v>
      </c>
      <c r="Q14" s="37">
        <f>'اندرون سندھ'!Q28</f>
        <v>0</v>
      </c>
      <c r="R14" s="36">
        <f>'اندرون سندھ'!R28</f>
        <v>0</v>
      </c>
      <c r="S14" s="41" t="s">
        <v>93</v>
      </c>
      <c r="T14" s="24">
        <f>T13+1</f>
        <v>2</v>
      </c>
      <c r="U14" s="5"/>
    </row>
    <row r="15" spans="1:21" s="6" customFormat="1" ht="24" customHeight="1">
      <c r="A15" s="4"/>
      <c r="B15" s="115">
        <f>بلوچستان!B28</f>
        <v>0</v>
      </c>
      <c r="C15" s="101">
        <f>بلوچستان!C28</f>
        <v>0</v>
      </c>
      <c r="D15" s="101">
        <f>بلوچستان!D28</f>
        <v>0</v>
      </c>
      <c r="E15" s="101">
        <f>بلوچستان!E28</f>
        <v>0</v>
      </c>
      <c r="F15" s="35">
        <f>بلوچستان!F28</f>
        <v>0</v>
      </c>
      <c r="G15" s="37">
        <f>بلوچستان!G28</f>
        <v>0</v>
      </c>
      <c r="H15" s="37">
        <f>بلوچستان!H28</f>
        <v>0</v>
      </c>
      <c r="I15" s="36">
        <f>بلوچستان!I28</f>
        <v>0</v>
      </c>
      <c r="J15" s="35">
        <f>بلوچستان!J28</f>
        <v>0</v>
      </c>
      <c r="K15" s="37">
        <f>بلوچستان!K28</f>
        <v>0</v>
      </c>
      <c r="L15" s="37">
        <f>بلوچستان!L28</f>
        <v>0</v>
      </c>
      <c r="M15" s="37">
        <f>بلوچستان!M28</f>
        <v>0</v>
      </c>
      <c r="N15" s="37">
        <f>بلوچستان!N28</f>
        <v>0</v>
      </c>
      <c r="O15" s="36">
        <f>بلوچستان!O28</f>
        <v>0</v>
      </c>
      <c r="P15" s="35">
        <f>بلوچستان!P28</f>
        <v>0</v>
      </c>
      <c r="Q15" s="37">
        <f>بلوچستان!Q28</f>
        <v>0</v>
      </c>
      <c r="R15" s="36">
        <f>بلوچستان!R28</f>
        <v>0</v>
      </c>
      <c r="S15" s="41" t="s">
        <v>12</v>
      </c>
      <c r="T15" s="24">
        <f t="shared" ref="T15:T16" si="0">T14+1</f>
        <v>3</v>
      </c>
      <c r="U15" s="5"/>
    </row>
    <row r="16" spans="1:21" s="6" customFormat="1" ht="24" customHeight="1">
      <c r="A16" s="4"/>
      <c r="B16" s="115">
        <f>پنجاب!B28</f>
        <v>0</v>
      </c>
      <c r="C16" s="101">
        <f>پنجاب!C28</f>
        <v>0</v>
      </c>
      <c r="D16" s="101">
        <f>پنجاب!D28</f>
        <v>0</v>
      </c>
      <c r="E16" s="101">
        <f>پنجاب!E28</f>
        <v>0</v>
      </c>
      <c r="F16" s="35">
        <f>پنجاب!F28</f>
        <v>0</v>
      </c>
      <c r="G16" s="37">
        <f>پنجاب!G28</f>
        <v>0</v>
      </c>
      <c r="H16" s="37">
        <f>پنجاب!H28</f>
        <v>0</v>
      </c>
      <c r="I16" s="36">
        <f>پنجاب!I28</f>
        <v>0</v>
      </c>
      <c r="J16" s="35">
        <f>پنجاب!J28</f>
        <v>0</v>
      </c>
      <c r="K16" s="37">
        <f>پنجاب!K28</f>
        <v>0</v>
      </c>
      <c r="L16" s="37">
        <f>پنجاب!L28</f>
        <v>0</v>
      </c>
      <c r="M16" s="37">
        <f>پنجاب!M28</f>
        <v>0</v>
      </c>
      <c r="N16" s="37">
        <f>پنجاب!N28</f>
        <v>0</v>
      </c>
      <c r="O16" s="36">
        <f>پنجاب!O28</f>
        <v>0</v>
      </c>
      <c r="P16" s="35">
        <f>پنجاب!P28</f>
        <v>0</v>
      </c>
      <c r="Q16" s="37">
        <f>پنجاب!Q28</f>
        <v>0</v>
      </c>
      <c r="R16" s="36">
        <f>پنجاب!R28</f>
        <v>0</v>
      </c>
      <c r="S16" s="42" t="s">
        <v>20</v>
      </c>
      <c r="T16" s="24">
        <f t="shared" si="0"/>
        <v>4</v>
      </c>
      <c r="U16" s="5"/>
    </row>
    <row r="17" spans="1:21" s="6" customFormat="1" ht="24" customHeight="1">
      <c r="A17" s="4"/>
      <c r="B17" s="115">
        <f>'اسلام آباد'!B28</f>
        <v>0</v>
      </c>
      <c r="C17" s="101">
        <f>'اسلام آباد'!C28</f>
        <v>0</v>
      </c>
      <c r="D17" s="101">
        <f>'اسلام آباد'!D28</f>
        <v>0</v>
      </c>
      <c r="E17" s="101">
        <f>'اسلام آباد'!E28</f>
        <v>0</v>
      </c>
      <c r="F17" s="35">
        <f>'اسلام آباد'!F28</f>
        <v>0</v>
      </c>
      <c r="G17" s="37">
        <f>'اسلام آباد'!G28</f>
        <v>0</v>
      </c>
      <c r="H17" s="37">
        <f>'اسلام آباد'!H28</f>
        <v>0</v>
      </c>
      <c r="I17" s="36">
        <f>'اسلام آباد'!I28</f>
        <v>0</v>
      </c>
      <c r="J17" s="35">
        <f>'اسلام آباد'!J28</f>
        <v>0</v>
      </c>
      <c r="K17" s="37">
        <f>'اسلام آباد'!K28</f>
        <v>0</v>
      </c>
      <c r="L17" s="37">
        <f>'اسلام آباد'!L28</f>
        <v>0</v>
      </c>
      <c r="M17" s="37">
        <f>'اسلام آباد'!M28</f>
        <v>0</v>
      </c>
      <c r="N17" s="37">
        <f>'اسلام آباد'!N28</f>
        <v>0</v>
      </c>
      <c r="O17" s="36">
        <f>'اسلام آباد'!O28</f>
        <v>0</v>
      </c>
      <c r="P17" s="35">
        <f>'اسلام آباد'!P28</f>
        <v>0</v>
      </c>
      <c r="Q17" s="37">
        <f>'اسلام آباد'!Q28</f>
        <v>0</v>
      </c>
      <c r="R17" s="36">
        <f>'اسلام آباد'!R28</f>
        <v>0</v>
      </c>
      <c r="S17" s="41" t="s">
        <v>8</v>
      </c>
      <c r="T17" s="25">
        <f t="shared" ref="T17:T28" si="1">T16+1</f>
        <v>5</v>
      </c>
      <c r="U17" s="5"/>
    </row>
    <row r="18" spans="1:21" s="6" customFormat="1" ht="24" customHeight="1">
      <c r="A18" s="4"/>
      <c r="B18" s="115">
        <f>'خیبر پختونخوا'!B28</f>
        <v>0</v>
      </c>
      <c r="C18" s="101">
        <f>'خیبر پختونخوا'!C28</f>
        <v>0</v>
      </c>
      <c r="D18" s="101">
        <f>'خیبر پختونخوا'!D28</f>
        <v>0</v>
      </c>
      <c r="E18" s="101">
        <f>'خیبر پختونخوا'!E28</f>
        <v>0</v>
      </c>
      <c r="F18" s="35">
        <f>'خیبر پختونخوا'!F28</f>
        <v>0</v>
      </c>
      <c r="G18" s="37">
        <f>'خیبر پختونخوا'!G28</f>
        <v>0</v>
      </c>
      <c r="H18" s="37">
        <f>'خیبر پختونخوا'!H28</f>
        <v>0</v>
      </c>
      <c r="I18" s="36">
        <f>'خیبر پختونخوا'!I28</f>
        <v>0</v>
      </c>
      <c r="J18" s="35">
        <f>'خیبر پختونخوا'!J28</f>
        <v>0</v>
      </c>
      <c r="K18" s="37">
        <f>'خیبر پختونخوا'!K28</f>
        <v>0</v>
      </c>
      <c r="L18" s="37">
        <f>'خیبر پختونخوا'!L28</f>
        <v>0</v>
      </c>
      <c r="M18" s="37">
        <f>'خیبر پختونخوا'!M28</f>
        <v>0</v>
      </c>
      <c r="N18" s="37">
        <f>'خیبر پختونخوا'!N28</f>
        <v>0</v>
      </c>
      <c r="O18" s="36">
        <f>'خیبر پختونخوا'!O28</f>
        <v>0</v>
      </c>
      <c r="P18" s="35">
        <f>'خیبر پختونخوا'!P28</f>
        <v>0</v>
      </c>
      <c r="Q18" s="37">
        <f>'خیبر پختونخوا'!Q28</f>
        <v>0</v>
      </c>
      <c r="R18" s="36">
        <f>'خیبر پختونخوا'!R28</f>
        <v>0</v>
      </c>
      <c r="S18" s="41" t="s">
        <v>18</v>
      </c>
      <c r="T18" s="25">
        <f t="shared" si="1"/>
        <v>6</v>
      </c>
      <c r="U18" s="5"/>
    </row>
    <row r="19" spans="1:21" s="6" customFormat="1" ht="24" customHeight="1">
      <c r="A19" s="4"/>
      <c r="B19" s="115">
        <f>'گلگت بلتستان'!B28</f>
        <v>0</v>
      </c>
      <c r="C19" s="101">
        <f>'گلگت بلتستان'!C28</f>
        <v>0</v>
      </c>
      <c r="D19" s="101">
        <f>'گلگت بلتستان'!D28</f>
        <v>0</v>
      </c>
      <c r="E19" s="101">
        <f>'گلگت بلتستان'!E28</f>
        <v>0</v>
      </c>
      <c r="F19" s="35">
        <f>'گلگت بلتستان'!F28</f>
        <v>0</v>
      </c>
      <c r="G19" s="37">
        <f>'گلگت بلتستان'!G28</f>
        <v>0</v>
      </c>
      <c r="H19" s="37">
        <f>'گلگت بلتستان'!H28</f>
        <v>0</v>
      </c>
      <c r="I19" s="36">
        <f>'گلگت بلتستان'!I28</f>
        <v>0</v>
      </c>
      <c r="J19" s="35">
        <f>'گلگت بلتستان'!J28</f>
        <v>0</v>
      </c>
      <c r="K19" s="37">
        <f>'گلگت بلتستان'!K28</f>
        <v>0</v>
      </c>
      <c r="L19" s="37">
        <f>'گلگت بلتستان'!L28</f>
        <v>0</v>
      </c>
      <c r="M19" s="37">
        <f>'گلگت بلتستان'!M28</f>
        <v>0</v>
      </c>
      <c r="N19" s="37">
        <f>'گلگت بلتستان'!N28</f>
        <v>0</v>
      </c>
      <c r="O19" s="36">
        <f>'گلگت بلتستان'!O28</f>
        <v>0</v>
      </c>
      <c r="P19" s="35">
        <f>'گلگت بلتستان'!P28</f>
        <v>0</v>
      </c>
      <c r="Q19" s="37">
        <f>'گلگت بلتستان'!Q28</f>
        <v>0</v>
      </c>
      <c r="R19" s="36">
        <f>'گلگت بلتستان'!R28</f>
        <v>0</v>
      </c>
      <c r="S19" s="41" t="s">
        <v>21</v>
      </c>
      <c r="T19" s="25">
        <f t="shared" si="1"/>
        <v>7</v>
      </c>
      <c r="U19" s="5"/>
    </row>
    <row r="20" spans="1:21" s="6" customFormat="1" ht="24" customHeight="1" thickBot="1">
      <c r="A20" s="4"/>
      <c r="B20" s="115">
        <f>کشمیر!B28</f>
        <v>0</v>
      </c>
      <c r="C20" s="101">
        <f>کشمیر!C28</f>
        <v>0</v>
      </c>
      <c r="D20" s="101">
        <f>کشمیر!D28</f>
        <v>0</v>
      </c>
      <c r="E20" s="101">
        <f>کشمیر!E28</f>
        <v>0</v>
      </c>
      <c r="F20" s="35">
        <f>کشمیر!F28</f>
        <v>0</v>
      </c>
      <c r="G20" s="37">
        <f>کشمیر!G28</f>
        <v>0</v>
      </c>
      <c r="H20" s="37">
        <f>کشمیر!H28</f>
        <v>0</v>
      </c>
      <c r="I20" s="36">
        <f>کشمیر!I28</f>
        <v>0</v>
      </c>
      <c r="J20" s="35">
        <f>کشمیر!J28</f>
        <v>0</v>
      </c>
      <c r="K20" s="37">
        <f>کشمیر!K28</f>
        <v>0</v>
      </c>
      <c r="L20" s="37">
        <f>کشمیر!L28</f>
        <v>0</v>
      </c>
      <c r="M20" s="37">
        <f>کشمیر!M28</f>
        <v>0</v>
      </c>
      <c r="N20" s="37">
        <f>کشمیر!N28</f>
        <v>0</v>
      </c>
      <c r="O20" s="36">
        <f>کشمیر!O28</f>
        <v>0</v>
      </c>
      <c r="P20" s="35">
        <f>کشمیر!P28</f>
        <v>0</v>
      </c>
      <c r="Q20" s="37">
        <f>کشمیر!Q28</f>
        <v>0</v>
      </c>
      <c r="R20" s="36">
        <f>کشمیر!R28</f>
        <v>0</v>
      </c>
      <c r="S20" s="41" t="s">
        <v>19</v>
      </c>
      <c r="T20" s="25">
        <f t="shared" si="1"/>
        <v>8</v>
      </c>
      <c r="U20" s="5"/>
    </row>
    <row r="21" spans="1:21" s="6" customFormat="1" ht="24" hidden="1" customHeight="1">
      <c r="A21" s="4"/>
      <c r="B21" s="115"/>
      <c r="C21" s="101"/>
      <c r="D21" s="101"/>
      <c r="E21" s="101"/>
      <c r="F21" s="35"/>
      <c r="G21" s="37"/>
      <c r="H21" s="37"/>
      <c r="I21" s="36"/>
      <c r="J21" s="35"/>
      <c r="K21" s="37"/>
      <c r="L21" s="37"/>
      <c r="M21" s="37"/>
      <c r="N21" s="37"/>
      <c r="O21" s="36"/>
      <c r="P21" s="35"/>
      <c r="Q21" s="37"/>
      <c r="R21" s="36"/>
      <c r="S21" s="41"/>
      <c r="T21" s="25">
        <f t="shared" si="1"/>
        <v>9</v>
      </c>
      <c r="U21" s="5"/>
    </row>
    <row r="22" spans="1:21" s="6" customFormat="1" ht="24" hidden="1" customHeight="1">
      <c r="A22" s="4"/>
      <c r="B22" s="115"/>
      <c r="C22" s="101"/>
      <c r="D22" s="101"/>
      <c r="E22" s="101"/>
      <c r="F22" s="35"/>
      <c r="G22" s="37"/>
      <c r="H22" s="37"/>
      <c r="I22" s="36"/>
      <c r="J22" s="35"/>
      <c r="K22" s="37"/>
      <c r="L22" s="37"/>
      <c r="M22" s="37"/>
      <c r="N22" s="37"/>
      <c r="O22" s="36"/>
      <c r="P22" s="35"/>
      <c r="Q22" s="37"/>
      <c r="R22" s="36"/>
      <c r="S22" s="41"/>
      <c r="T22" s="25">
        <f t="shared" si="1"/>
        <v>10</v>
      </c>
      <c r="U22" s="5"/>
    </row>
    <row r="23" spans="1:21" s="6" customFormat="1" ht="24" hidden="1" customHeight="1">
      <c r="A23" s="4"/>
      <c r="B23" s="115"/>
      <c r="C23" s="101"/>
      <c r="D23" s="101"/>
      <c r="E23" s="101"/>
      <c r="F23" s="35"/>
      <c r="G23" s="37"/>
      <c r="H23" s="37"/>
      <c r="I23" s="36"/>
      <c r="J23" s="35"/>
      <c r="K23" s="37"/>
      <c r="L23" s="37"/>
      <c r="M23" s="37"/>
      <c r="N23" s="37"/>
      <c r="O23" s="36"/>
      <c r="P23" s="35"/>
      <c r="Q23" s="37"/>
      <c r="R23" s="36"/>
      <c r="S23" s="41"/>
      <c r="T23" s="25">
        <f t="shared" si="1"/>
        <v>11</v>
      </c>
      <c r="U23" s="5"/>
    </row>
    <row r="24" spans="1:21" s="6" customFormat="1" ht="24" hidden="1" customHeight="1">
      <c r="A24" s="4"/>
      <c r="B24" s="115"/>
      <c r="C24" s="101"/>
      <c r="D24" s="101"/>
      <c r="E24" s="101"/>
      <c r="F24" s="35"/>
      <c r="G24" s="37"/>
      <c r="H24" s="37"/>
      <c r="I24" s="36"/>
      <c r="J24" s="35"/>
      <c r="K24" s="37"/>
      <c r="L24" s="37"/>
      <c r="M24" s="37"/>
      <c r="N24" s="37"/>
      <c r="O24" s="36"/>
      <c r="P24" s="35"/>
      <c r="Q24" s="37"/>
      <c r="R24" s="36"/>
      <c r="S24" s="41"/>
      <c r="T24" s="25">
        <f t="shared" si="1"/>
        <v>12</v>
      </c>
      <c r="U24" s="5"/>
    </row>
    <row r="25" spans="1:21" s="6" customFormat="1" ht="24" hidden="1" customHeight="1">
      <c r="A25" s="4"/>
      <c r="B25" s="115"/>
      <c r="C25" s="101"/>
      <c r="D25" s="101"/>
      <c r="E25" s="101"/>
      <c r="F25" s="35"/>
      <c r="G25" s="37"/>
      <c r="H25" s="37"/>
      <c r="I25" s="36"/>
      <c r="J25" s="35"/>
      <c r="K25" s="37"/>
      <c r="L25" s="37"/>
      <c r="M25" s="37"/>
      <c r="N25" s="37"/>
      <c r="O25" s="36"/>
      <c r="P25" s="35"/>
      <c r="Q25" s="37"/>
      <c r="R25" s="36"/>
      <c r="S25" s="41"/>
      <c r="T25" s="25">
        <f t="shared" si="1"/>
        <v>13</v>
      </c>
      <c r="U25" s="5"/>
    </row>
    <row r="26" spans="1:21" s="6" customFormat="1" ht="24" hidden="1" customHeight="1">
      <c r="A26" s="4"/>
      <c r="B26" s="115"/>
      <c r="C26" s="101"/>
      <c r="D26" s="101"/>
      <c r="E26" s="101"/>
      <c r="F26" s="35"/>
      <c r="G26" s="37"/>
      <c r="H26" s="37"/>
      <c r="I26" s="36"/>
      <c r="J26" s="35"/>
      <c r="K26" s="37"/>
      <c r="L26" s="37"/>
      <c r="M26" s="37"/>
      <c r="N26" s="37"/>
      <c r="O26" s="36"/>
      <c r="P26" s="35"/>
      <c r="Q26" s="37"/>
      <c r="R26" s="36"/>
      <c r="S26" s="41"/>
      <c r="T26" s="25">
        <f t="shared" si="1"/>
        <v>14</v>
      </c>
      <c r="U26" s="5"/>
    </row>
    <row r="27" spans="1:21" s="6" customFormat="1" ht="24" hidden="1" customHeight="1">
      <c r="A27" s="4"/>
      <c r="B27" s="115"/>
      <c r="C27" s="101"/>
      <c r="D27" s="101"/>
      <c r="E27" s="101"/>
      <c r="F27" s="35"/>
      <c r="G27" s="37"/>
      <c r="H27" s="37"/>
      <c r="I27" s="36"/>
      <c r="J27" s="35"/>
      <c r="K27" s="37"/>
      <c r="L27" s="37"/>
      <c r="M27" s="37"/>
      <c r="N27" s="37"/>
      <c r="O27" s="36"/>
      <c r="P27" s="35"/>
      <c r="Q27" s="37"/>
      <c r="R27" s="36"/>
      <c r="S27" s="41"/>
      <c r="T27" s="25">
        <f t="shared" si="1"/>
        <v>15</v>
      </c>
      <c r="U27" s="5"/>
    </row>
    <row r="28" spans="1:21" s="6" customFormat="1" ht="24" hidden="1" customHeight="1" thickBot="1">
      <c r="A28" s="4"/>
      <c r="B28" s="115"/>
      <c r="C28" s="101"/>
      <c r="D28" s="101"/>
      <c r="E28" s="101"/>
      <c r="F28" s="35"/>
      <c r="G28" s="37"/>
      <c r="H28" s="37"/>
      <c r="I28" s="36"/>
      <c r="J28" s="35"/>
      <c r="K28" s="37"/>
      <c r="L28" s="37"/>
      <c r="M28" s="37"/>
      <c r="N28" s="37"/>
      <c r="O28" s="36"/>
      <c r="P28" s="35"/>
      <c r="Q28" s="37"/>
      <c r="R28" s="36"/>
      <c r="S28" s="41"/>
      <c r="T28" s="25">
        <f t="shared" si="1"/>
        <v>16</v>
      </c>
      <c r="U28" s="5"/>
    </row>
    <row r="29" spans="1:21" s="6" customFormat="1" ht="24" customHeight="1">
      <c r="A29" s="4"/>
      <c r="B29" s="116">
        <f t="shared" ref="B29" si="2">SUM(B13:B28)</f>
        <v>0</v>
      </c>
      <c r="C29" s="102">
        <f t="shared" ref="C29:R29" si="3">SUM(C13:C28)</f>
        <v>0</v>
      </c>
      <c r="D29" s="102">
        <f t="shared" si="3"/>
        <v>0</v>
      </c>
      <c r="E29" s="102">
        <f t="shared" si="3"/>
        <v>0</v>
      </c>
      <c r="F29" s="27">
        <f t="shared" si="3"/>
        <v>0</v>
      </c>
      <c r="G29" s="28">
        <f t="shared" si="3"/>
        <v>0</v>
      </c>
      <c r="H29" s="28">
        <f t="shared" si="3"/>
        <v>0</v>
      </c>
      <c r="I29" s="26">
        <f t="shared" si="3"/>
        <v>0</v>
      </c>
      <c r="J29" s="27">
        <f t="shared" si="3"/>
        <v>0</v>
      </c>
      <c r="K29" s="28">
        <f t="shared" si="3"/>
        <v>0</v>
      </c>
      <c r="L29" s="28">
        <f t="shared" si="3"/>
        <v>0</v>
      </c>
      <c r="M29" s="28">
        <f t="shared" si="3"/>
        <v>0</v>
      </c>
      <c r="N29" s="28">
        <f t="shared" si="3"/>
        <v>0</v>
      </c>
      <c r="O29" s="26">
        <f t="shared" si="3"/>
        <v>0</v>
      </c>
      <c r="P29" s="27">
        <f t="shared" si="3"/>
        <v>0</v>
      </c>
      <c r="Q29" s="28">
        <f t="shared" si="3"/>
        <v>0</v>
      </c>
      <c r="R29" s="26">
        <f t="shared" si="3"/>
        <v>0</v>
      </c>
      <c r="S29" s="198" t="s">
        <v>4</v>
      </c>
      <c r="T29" s="199"/>
      <c r="U29" s="5"/>
    </row>
    <row r="30" spans="1:21" s="6" customFormat="1" ht="24" customHeight="1">
      <c r="A30" s="4"/>
      <c r="B30" s="115">
        <f>'Pakistan,Division'!B57</f>
        <v>0</v>
      </c>
      <c r="C30" s="101">
        <f>'Pakistan,Division'!C57</f>
        <v>0</v>
      </c>
      <c r="D30" s="101">
        <f>'Pakistan,Division'!D57</f>
        <v>0</v>
      </c>
      <c r="E30" s="101">
        <f>'Pakistan,Division'!E57</f>
        <v>0</v>
      </c>
      <c r="F30" s="35">
        <f>'Pakistan,Division'!F57</f>
        <v>0</v>
      </c>
      <c r="G30" s="37">
        <f>'Pakistan,Division'!G57</f>
        <v>0</v>
      </c>
      <c r="H30" s="37">
        <f>'Pakistan,Division'!H57</f>
        <v>0</v>
      </c>
      <c r="I30" s="36">
        <f>'Pakistan,Division'!I57</f>
        <v>0</v>
      </c>
      <c r="J30" s="35">
        <f>'Pakistan,Division'!J57</f>
        <v>0</v>
      </c>
      <c r="K30" s="37">
        <f>'Pakistan,Division'!K57</f>
        <v>0</v>
      </c>
      <c r="L30" s="37">
        <f>'Pakistan,Division'!L57</f>
        <v>0</v>
      </c>
      <c r="M30" s="37">
        <f>'Pakistan,Division'!M57</f>
        <v>0</v>
      </c>
      <c r="N30" s="37">
        <f>'Pakistan,Division'!N57</f>
        <v>0</v>
      </c>
      <c r="O30" s="36">
        <f>'Pakistan,Division'!O57</f>
        <v>0</v>
      </c>
      <c r="P30" s="35">
        <f>'Pakistan,Division'!P57</f>
        <v>0</v>
      </c>
      <c r="Q30" s="37">
        <f>'Pakistan,Division'!Q57</f>
        <v>0</v>
      </c>
      <c r="R30" s="36">
        <f>'Pakistan,Division'!R57</f>
        <v>0</v>
      </c>
      <c r="S30" s="194" t="s">
        <v>3</v>
      </c>
      <c r="T30" s="195"/>
      <c r="U30" s="5"/>
    </row>
    <row r="31" spans="1:21" s="6" customFormat="1" ht="24" customHeight="1" thickBot="1">
      <c r="A31" s="4"/>
      <c r="B31" s="117">
        <f t="shared" ref="B31:O31" si="4">IF(SUM(B29:B30)=0,0,IF(B30=0,1*100.0001,IF(B29=0,1*-100.0001,(B29/B30*100-100))))</f>
        <v>0</v>
      </c>
      <c r="C31" s="103">
        <f t="shared" si="4"/>
        <v>0</v>
      </c>
      <c r="D31" s="103">
        <f t="shared" si="4"/>
        <v>0</v>
      </c>
      <c r="E31" s="103">
        <f t="shared" si="4"/>
        <v>0</v>
      </c>
      <c r="F31" s="30">
        <f t="shared" si="4"/>
        <v>0</v>
      </c>
      <c r="G31" s="31">
        <f t="shared" si="4"/>
        <v>0</v>
      </c>
      <c r="H31" s="31">
        <f t="shared" si="4"/>
        <v>0</v>
      </c>
      <c r="I31" s="29">
        <f t="shared" si="4"/>
        <v>0</v>
      </c>
      <c r="J31" s="30">
        <f t="shared" si="4"/>
        <v>0</v>
      </c>
      <c r="K31" s="31">
        <f t="shared" si="4"/>
        <v>0</v>
      </c>
      <c r="L31" s="31">
        <f t="shared" si="4"/>
        <v>0</v>
      </c>
      <c r="M31" s="31">
        <f t="shared" si="4"/>
        <v>0</v>
      </c>
      <c r="N31" s="31">
        <f t="shared" si="4"/>
        <v>0</v>
      </c>
      <c r="O31" s="29">
        <f t="shared" si="4"/>
        <v>0</v>
      </c>
      <c r="P31" s="292">
        <f t="shared" ref="P31:R31" si="5">P29-P30</f>
        <v>0</v>
      </c>
      <c r="Q31" s="292">
        <f t="shared" si="5"/>
        <v>0</v>
      </c>
      <c r="R31" s="293">
        <f t="shared" si="5"/>
        <v>0</v>
      </c>
      <c r="S31" s="192" t="s">
        <v>15</v>
      </c>
      <c r="T31" s="193"/>
      <c r="U31" s="5"/>
    </row>
    <row r="32" spans="1:21" s="6" customFormat="1" ht="24" customHeight="1">
      <c r="A32" s="4"/>
      <c r="B32" s="170"/>
      <c r="C32" s="170"/>
      <c r="D32" s="170"/>
      <c r="E32" s="151" t="s">
        <v>1</v>
      </c>
      <c r="F32" s="151"/>
      <c r="G32" s="151"/>
      <c r="H32" s="118"/>
      <c r="I32" s="118"/>
      <c r="J32" s="82"/>
      <c r="K32" s="150" t="s">
        <v>64</v>
      </c>
      <c r="L32" s="150"/>
      <c r="M32" s="150"/>
      <c r="N32" s="150"/>
      <c r="O32" s="150"/>
      <c r="P32" s="150"/>
      <c r="Q32" s="150"/>
      <c r="R32" s="150"/>
      <c r="S32" s="150"/>
      <c r="T32" s="150"/>
      <c r="U32" s="5"/>
    </row>
    <row r="33" spans="1:21" s="6" customFormat="1" ht="27" customHeight="1" thickBot="1">
      <c r="A33" s="8"/>
      <c r="B33" s="135" t="s">
        <v>11</v>
      </c>
      <c r="C33" s="135"/>
      <c r="D33" s="135"/>
      <c r="E33" s="136"/>
      <c r="F33" s="137">
        <v>44596</v>
      </c>
      <c r="G33" s="137"/>
      <c r="H33" s="138" t="s">
        <v>9</v>
      </c>
      <c r="I33" s="138"/>
      <c r="J33" s="138"/>
      <c r="K33" s="148" t="s">
        <v>65</v>
      </c>
      <c r="L33" s="148"/>
      <c r="M33" s="148"/>
      <c r="N33" s="149" t="s">
        <v>63</v>
      </c>
      <c r="O33" s="149"/>
      <c r="P33" s="149"/>
      <c r="Q33" s="149"/>
      <c r="R33" s="149"/>
      <c r="S33" s="149"/>
      <c r="T33" s="149"/>
      <c r="U33" s="9"/>
    </row>
    <row r="34" spans="1:21" ht="18" thickTop="1"/>
  </sheetData>
  <sheetProtection algorithmName="SHA-512" hashValue="2gpgP/ipH9yxWqxVPSaMVr3udsMsts6pAAHOnvhQdiOROr7qu63FC7QaUZXiP7m2VI8tKL1sTyK+B0w/bzcHFw==" saltValue="AOSP4927Z87UOGd8u2PB9A==" spinCount="100000" sheet="1" formatCells="0" formatColumns="0" formatRows="0" insertColumns="0" insertRows="0" insertHyperlinks="0" deleteColumns="0" deleteRows="0" sort="0" autoFilter="0" pivotTables="0"/>
  <mergeCells count="50">
    <mergeCell ref="K32:T32"/>
    <mergeCell ref="S10:S12"/>
    <mergeCell ref="O11:O12"/>
    <mergeCell ref="P11:P12"/>
    <mergeCell ref="Q11:Q12"/>
    <mergeCell ref="R11:R12"/>
    <mergeCell ref="J10:O10"/>
    <mergeCell ref="P10:R10"/>
    <mergeCell ref="M11:M12"/>
    <mergeCell ref="N11:N12"/>
    <mergeCell ref="J11:J12"/>
    <mergeCell ref="K11:K12"/>
    <mergeCell ref="L11:L12"/>
    <mergeCell ref="B32:D32"/>
    <mergeCell ref="A1:U1"/>
    <mergeCell ref="B2:D2"/>
    <mergeCell ref="R2:T4"/>
    <mergeCell ref="B3:D3"/>
    <mergeCell ref="R5:T7"/>
    <mergeCell ref="B6:D7"/>
    <mergeCell ref="B5:D5"/>
    <mergeCell ref="F7:P7"/>
    <mergeCell ref="G5:H5"/>
    <mergeCell ref="I5:J5"/>
    <mergeCell ref="S31:T31"/>
    <mergeCell ref="S30:T30"/>
    <mergeCell ref="T10:T12"/>
    <mergeCell ref="S29:T29"/>
    <mergeCell ref="S9:T9"/>
    <mergeCell ref="F10:I10"/>
    <mergeCell ref="E11:E12"/>
    <mergeCell ref="G11:G12"/>
    <mergeCell ref="H11:H12"/>
    <mergeCell ref="I11:I12"/>
    <mergeCell ref="F11:F12"/>
    <mergeCell ref="B33:E33"/>
    <mergeCell ref="F33:G33"/>
    <mergeCell ref="H33:J33"/>
    <mergeCell ref="F2:P3"/>
    <mergeCell ref="N5:O5"/>
    <mergeCell ref="L5:M5"/>
    <mergeCell ref="F9:I9"/>
    <mergeCell ref="J9:O9"/>
    <mergeCell ref="K33:M33"/>
    <mergeCell ref="N33:T33"/>
    <mergeCell ref="E32:G32"/>
    <mergeCell ref="B10:E10"/>
    <mergeCell ref="B11:B12"/>
    <mergeCell ref="C11:C12"/>
    <mergeCell ref="D11:D12"/>
  </mergeCells>
  <conditionalFormatting sqref="P31:R31">
    <cfRule type="cellIs" dxfId="19" priority="1" operator="lessThan">
      <formula>0</formula>
    </cfRule>
  </conditionalFormatting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2"/>
  <sheetViews>
    <sheetView showGridLines="0" zoomScaleNormal="100" zoomScaleSheetLayoutView="100" workbookViewId="0">
      <selection activeCell="X16" sqref="X16"/>
    </sheetView>
  </sheetViews>
  <sheetFormatPr defaultColWidth="9.28515625" defaultRowHeight="17.25"/>
  <cols>
    <col min="1" max="1" width="0.85546875" style="84" customWidth="1"/>
    <col min="2" max="18" width="7.7109375" style="84" customWidth="1"/>
    <col min="19" max="19" width="9.85546875" style="84" customWidth="1"/>
    <col min="20" max="20" width="3.5703125" style="84" customWidth="1"/>
    <col min="21" max="21" width="0.7109375" style="84" customWidth="1"/>
    <col min="22" max="16384" width="9.28515625" style="84"/>
  </cols>
  <sheetData>
    <row r="1" spans="1:67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67" ht="24.95" customHeight="1">
      <c r="A2" s="1"/>
      <c r="B2" s="239" t="s">
        <v>91</v>
      </c>
      <c r="C2" s="240"/>
      <c r="D2" s="241"/>
      <c r="E2" s="89"/>
      <c r="F2" s="139" t="s">
        <v>92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59"/>
      <c r="R2" s="227" t="s">
        <v>17</v>
      </c>
      <c r="S2" s="228"/>
      <c r="T2" s="229"/>
      <c r="U2" s="2"/>
    </row>
    <row r="3" spans="1:67" ht="24.95" customHeight="1" thickBot="1">
      <c r="A3" s="1"/>
      <c r="B3" s="236">
        <f>'Pakistan, Suba'!B6</f>
        <v>0</v>
      </c>
      <c r="C3" s="237"/>
      <c r="D3" s="238"/>
      <c r="E3" s="9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59"/>
      <c r="R3" s="273" t="str">
        <f>'Pakistan, Suba'!S20</f>
        <v>کشمیر</v>
      </c>
      <c r="S3" s="274"/>
      <c r="T3" s="275"/>
      <c r="U3" s="2"/>
    </row>
    <row r="4" spans="1:67" ht="5.0999999999999996" customHeight="1" thickBot="1">
      <c r="A4" s="1"/>
      <c r="B4" s="94"/>
      <c r="C4" s="94"/>
      <c r="D4" s="94"/>
      <c r="E4" s="10"/>
      <c r="F4" s="10"/>
      <c r="G4" s="10"/>
      <c r="H4" s="10"/>
      <c r="I4" s="59"/>
      <c r="J4" s="59"/>
      <c r="K4" s="59"/>
      <c r="L4" s="59"/>
      <c r="M4" s="59"/>
      <c r="N4" s="59"/>
      <c r="O4" s="59"/>
      <c r="P4" s="59"/>
      <c r="Q4" s="59"/>
      <c r="R4" s="94"/>
      <c r="S4" s="272"/>
      <c r="T4" s="272"/>
      <c r="U4" s="2"/>
    </row>
    <row r="5" spans="1:67" ht="24.95" customHeight="1">
      <c r="A5" s="1"/>
      <c r="B5" s="239" t="s">
        <v>72</v>
      </c>
      <c r="C5" s="240"/>
      <c r="D5" s="241"/>
      <c r="E5" s="89"/>
      <c r="F5" s="12"/>
      <c r="G5" s="269"/>
      <c r="H5" s="269"/>
      <c r="I5" s="216" t="s">
        <v>0</v>
      </c>
      <c r="J5" s="214"/>
      <c r="K5" s="214"/>
      <c r="L5" s="269"/>
      <c r="M5" s="269"/>
      <c r="N5" s="270" t="s">
        <v>10</v>
      </c>
      <c r="O5" s="271"/>
      <c r="P5" s="83"/>
      <c r="Q5" s="76"/>
      <c r="R5" s="227" t="s">
        <v>62</v>
      </c>
      <c r="S5" s="228"/>
      <c r="T5" s="229"/>
      <c r="U5" s="2"/>
    </row>
    <row r="6" spans="1:67" ht="5.0999999999999996" customHeight="1">
      <c r="A6" s="1"/>
      <c r="B6" s="276"/>
      <c r="C6" s="277"/>
      <c r="D6" s="278"/>
      <c r="E6" s="90"/>
      <c r="F6" s="12"/>
      <c r="G6" s="12"/>
      <c r="H6" s="12"/>
      <c r="I6" s="12"/>
      <c r="J6" s="12"/>
      <c r="K6" s="12"/>
      <c r="L6" s="12"/>
      <c r="M6" s="12"/>
      <c r="N6" s="12"/>
      <c r="O6" s="94"/>
      <c r="P6" s="94"/>
      <c r="Q6" s="12"/>
      <c r="R6" s="282"/>
      <c r="S6" s="283"/>
      <c r="T6" s="284"/>
      <c r="U6" s="2"/>
    </row>
    <row r="7" spans="1:67" ht="22.35" customHeight="1" thickBot="1">
      <c r="A7" s="1"/>
      <c r="B7" s="279"/>
      <c r="C7" s="280"/>
      <c r="D7" s="281"/>
      <c r="E7" s="90"/>
      <c r="F7" s="189" t="s">
        <v>5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88"/>
      <c r="R7" s="285"/>
      <c r="S7" s="286"/>
      <c r="T7" s="287"/>
      <c r="U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67" s="6" customFormat="1" ht="15" customHeight="1">
      <c r="A9" s="4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134"/>
      <c r="T9" s="129"/>
      <c r="U9" s="5"/>
    </row>
    <row r="10" spans="1:67" s="6" customFormat="1" ht="48.75" customHeight="1">
      <c r="A10" s="7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88"/>
      <c r="S10" s="202" t="s">
        <v>60</v>
      </c>
      <c r="T10" s="196" t="s">
        <v>2</v>
      </c>
      <c r="U10" s="5"/>
    </row>
    <row r="11" spans="1:67" s="6" customFormat="1" ht="48.75" customHeight="1">
      <c r="A11" s="7"/>
      <c r="B11" s="155" t="s">
        <v>77</v>
      </c>
      <c r="C11" s="157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10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196"/>
      <c r="U11" s="5"/>
    </row>
    <row r="12" spans="1:67" s="6" customFormat="1" ht="52.5" customHeight="1" thickBot="1">
      <c r="A12" s="7"/>
      <c r="B12" s="156"/>
      <c r="C12" s="158"/>
      <c r="D12" s="160"/>
      <c r="E12" s="160"/>
      <c r="F12" s="169"/>
      <c r="G12" s="165"/>
      <c r="H12" s="165"/>
      <c r="I12" s="167"/>
      <c r="J12" s="213"/>
      <c r="K12" s="209"/>
      <c r="L12" s="211"/>
      <c r="M12" s="211"/>
      <c r="N12" s="211"/>
      <c r="O12" s="205"/>
      <c r="P12" s="207"/>
      <c r="Q12" s="209"/>
      <c r="R12" s="205"/>
      <c r="S12" s="262"/>
      <c r="T12" s="197"/>
      <c r="U12" s="5"/>
      <c r="AA12" s="259"/>
      <c r="AB12" s="259"/>
      <c r="AC12" s="259"/>
      <c r="AD12" s="259"/>
      <c r="AE12" s="259"/>
      <c r="AF12" s="259"/>
      <c r="AG12" s="259"/>
      <c r="AH12" s="259"/>
      <c r="AI12" s="45"/>
      <c r="AJ12" s="45"/>
      <c r="AK12" s="45"/>
      <c r="AL12" s="4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46"/>
      <c r="BG12" s="46"/>
      <c r="BH12" s="46"/>
      <c r="BI12" s="46"/>
      <c r="BJ12" s="259"/>
      <c r="BK12" s="259"/>
      <c r="BL12" s="259"/>
      <c r="BM12" s="259"/>
      <c r="BN12" s="259"/>
      <c r="BO12" s="259"/>
    </row>
    <row r="13" spans="1:67" s="6" customFormat="1" ht="24" customHeight="1">
      <c r="A13" s="4"/>
      <c r="B13" s="125"/>
      <c r="C13" s="108"/>
      <c r="D13" s="108"/>
      <c r="E13" s="108"/>
      <c r="F13" s="53"/>
      <c r="G13" s="20"/>
      <c r="H13" s="20"/>
      <c r="I13" s="78"/>
      <c r="J13" s="53"/>
      <c r="K13" s="20"/>
      <c r="L13" s="20"/>
      <c r="M13" s="20"/>
      <c r="N13" s="20"/>
      <c r="O13" s="78"/>
      <c r="P13" s="53"/>
      <c r="Q13" s="20"/>
      <c r="R13" s="78"/>
      <c r="S13" s="95" t="s">
        <v>56</v>
      </c>
      <c r="T13" s="21">
        <v>1</v>
      </c>
      <c r="U13" s="5"/>
      <c r="AA13" s="257"/>
      <c r="AB13" s="257"/>
      <c r="AC13" s="257"/>
      <c r="AD13" s="257"/>
      <c r="AE13" s="257"/>
      <c r="AF13" s="257"/>
      <c r="AG13" s="257"/>
      <c r="AH13" s="257"/>
      <c r="AI13" s="45"/>
      <c r="AJ13" s="45"/>
      <c r="AK13" s="45"/>
      <c r="AL13" s="45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46"/>
      <c r="BG13" s="46"/>
      <c r="BH13" s="46"/>
      <c r="BI13" s="46"/>
      <c r="BJ13" s="257"/>
      <c r="BK13" s="257"/>
      <c r="BL13" s="257"/>
      <c r="BM13" s="257"/>
      <c r="BN13" s="257"/>
      <c r="BO13" s="257"/>
    </row>
    <row r="14" spans="1:67" s="6" customFormat="1" ht="24" customHeight="1">
      <c r="A14" s="4"/>
      <c r="B14" s="126"/>
      <c r="C14" s="108"/>
      <c r="D14" s="108"/>
      <c r="E14" s="108"/>
      <c r="F14" s="53"/>
      <c r="G14" s="20"/>
      <c r="H14" s="20"/>
      <c r="I14" s="78"/>
      <c r="J14" s="53"/>
      <c r="K14" s="20"/>
      <c r="L14" s="20"/>
      <c r="M14" s="20"/>
      <c r="N14" s="20"/>
      <c r="O14" s="78"/>
      <c r="P14" s="53"/>
      <c r="Q14" s="20"/>
      <c r="R14" s="78"/>
      <c r="S14" s="95" t="s">
        <v>55</v>
      </c>
      <c r="T14" s="24">
        <f>T13+1</f>
        <v>2</v>
      </c>
      <c r="U14" s="5"/>
      <c r="AA14" s="46"/>
      <c r="AB14" s="46"/>
      <c r="AC14" s="46"/>
      <c r="AD14" s="46"/>
      <c r="AE14" s="46"/>
      <c r="AF14" s="46"/>
      <c r="AG14" s="46"/>
      <c r="AH14" s="45"/>
      <c r="AI14" s="45"/>
      <c r="AJ14" s="45"/>
      <c r="AK14" s="45"/>
      <c r="AL14" s="45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46"/>
      <c r="BG14" s="46"/>
      <c r="BH14" s="46"/>
      <c r="BI14" s="46"/>
      <c r="BJ14" s="46"/>
      <c r="BK14" s="46"/>
      <c r="BL14" s="46"/>
      <c r="BM14" s="46"/>
      <c r="BN14" s="46"/>
      <c r="BO14" s="46"/>
    </row>
    <row r="15" spans="1:67" s="6" customFormat="1" ht="24" customHeight="1">
      <c r="A15" s="4"/>
      <c r="B15" s="126"/>
      <c r="C15" s="108"/>
      <c r="D15" s="108"/>
      <c r="E15" s="108"/>
      <c r="F15" s="53"/>
      <c r="G15" s="20"/>
      <c r="H15" s="20"/>
      <c r="I15" s="78"/>
      <c r="J15" s="53"/>
      <c r="K15" s="20"/>
      <c r="L15" s="20"/>
      <c r="M15" s="20"/>
      <c r="N15" s="20"/>
      <c r="O15" s="78"/>
      <c r="P15" s="53"/>
      <c r="Q15" s="20"/>
      <c r="R15" s="78"/>
      <c r="S15" s="96" t="s">
        <v>71</v>
      </c>
      <c r="T15" s="25">
        <f t="shared" ref="T15:T27" si="0">T14+1</f>
        <v>3</v>
      </c>
      <c r="U15" s="5"/>
      <c r="AA15" s="259"/>
      <c r="AB15" s="259"/>
      <c r="AC15" s="259"/>
      <c r="AD15" s="259"/>
      <c r="AE15" s="259"/>
      <c r="AF15" s="259"/>
      <c r="AG15" s="259"/>
      <c r="AH15" s="259"/>
      <c r="AI15" s="47"/>
      <c r="AJ15" s="47"/>
      <c r="AK15" s="47"/>
      <c r="AL15" s="47"/>
      <c r="AM15" s="289"/>
      <c r="AN15" s="289"/>
      <c r="AO15" s="289"/>
      <c r="AP15" s="260"/>
      <c r="AQ15" s="260"/>
      <c r="AR15" s="260"/>
      <c r="AS15" s="260"/>
      <c r="AT15" s="48"/>
      <c r="AU15" s="48"/>
      <c r="AV15" s="48"/>
      <c r="AW15" s="48"/>
      <c r="AX15" s="261"/>
      <c r="AY15" s="261"/>
      <c r="AZ15" s="261"/>
      <c r="BA15" s="261"/>
      <c r="BB15" s="260"/>
      <c r="BC15" s="260"/>
      <c r="BD15" s="260"/>
      <c r="BE15" s="260"/>
      <c r="BF15" s="47"/>
      <c r="BG15" s="47"/>
      <c r="BH15" s="47"/>
      <c r="BI15" s="47"/>
      <c r="BJ15" s="259"/>
      <c r="BK15" s="259"/>
      <c r="BL15" s="259"/>
      <c r="BM15" s="259"/>
      <c r="BN15" s="259"/>
      <c r="BO15" s="259"/>
    </row>
    <row r="16" spans="1:67" s="6" customFormat="1" ht="24" customHeight="1">
      <c r="A16" s="4"/>
      <c r="B16" s="126"/>
      <c r="C16" s="108"/>
      <c r="D16" s="108"/>
      <c r="E16" s="108"/>
      <c r="F16" s="53"/>
      <c r="G16" s="20"/>
      <c r="H16" s="20"/>
      <c r="I16" s="78"/>
      <c r="J16" s="53"/>
      <c r="K16" s="20"/>
      <c r="L16" s="20"/>
      <c r="M16" s="20"/>
      <c r="N16" s="20"/>
      <c r="O16" s="78"/>
      <c r="P16" s="53"/>
      <c r="Q16" s="20"/>
      <c r="R16" s="78"/>
      <c r="S16" s="99"/>
      <c r="T16" s="25">
        <f t="shared" si="0"/>
        <v>4</v>
      </c>
      <c r="U16" s="5"/>
      <c r="AA16" s="218"/>
      <c r="AB16" s="218"/>
      <c r="AC16" s="218"/>
      <c r="AD16" s="218"/>
      <c r="AE16" s="218"/>
      <c r="AF16" s="218"/>
      <c r="AG16" s="218"/>
      <c r="AH16" s="218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6"/>
      <c r="BE16" s="46"/>
      <c r="BF16" s="47"/>
      <c r="BG16" s="47"/>
      <c r="BH16" s="47"/>
      <c r="BI16" s="47"/>
      <c r="BJ16" s="257"/>
      <c r="BK16" s="257"/>
      <c r="BL16" s="257"/>
      <c r="BM16" s="257"/>
      <c r="BN16" s="257"/>
      <c r="BO16" s="257"/>
    </row>
    <row r="17" spans="1:67" s="6" customFormat="1" ht="24" customHeight="1">
      <c r="A17" s="4"/>
      <c r="B17" s="126"/>
      <c r="C17" s="108"/>
      <c r="D17" s="108"/>
      <c r="E17" s="108"/>
      <c r="F17" s="53"/>
      <c r="G17" s="20"/>
      <c r="H17" s="20"/>
      <c r="I17" s="78"/>
      <c r="J17" s="53"/>
      <c r="K17" s="20"/>
      <c r="L17" s="20"/>
      <c r="M17" s="20"/>
      <c r="N17" s="20"/>
      <c r="O17" s="78"/>
      <c r="P17" s="53"/>
      <c r="Q17" s="20"/>
      <c r="R17" s="78"/>
      <c r="S17" s="99"/>
      <c r="T17" s="25">
        <f t="shared" si="0"/>
        <v>5</v>
      </c>
      <c r="U17" s="5"/>
      <c r="AA17" s="218"/>
      <c r="AB17" s="218"/>
      <c r="AC17" s="218"/>
      <c r="AD17" s="218"/>
      <c r="AE17" s="218"/>
      <c r="AF17" s="218"/>
      <c r="AG17" s="218"/>
      <c r="AH17" s="218"/>
      <c r="AI17" s="46"/>
      <c r="AJ17" s="46"/>
      <c r="AK17" s="46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47"/>
      <c r="BH17" s="47"/>
      <c r="BI17" s="47"/>
      <c r="BJ17" s="257"/>
      <c r="BK17" s="257"/>
      <c r="BL17" s="257"/>
      <c r="BM17" s="257"/>
      <c r="BN17" s="257"/>
      <c r="BO17" s="257"/>
    </row>
    <row r="18" spans="1:67" s="6" customFormat="1" ht="24" customHeight="1">
      <c r="A18" s="4"/>
      <c r="B18" s="126"/>
      <c r="C18" s="108"/>
      <c r="D18" s="108"/>
      <c r="E18" s="108"/>
      <c r="F18" s="53"/>
      <c r="G18" s="20"/>
      <c r="H18" s="20"/>
      <c r="I18" s="78"/>
      <c r="J18" s="53"/>
      <c r="K18" s="20"/>
      <c r="L18" s="20"/>
      <c r="M18" s="20"/>
      <c r="N18" s="20"/>
      <c r="O18" s="78"/>
      <c r="P18" s="53"/>
      <c r="Q18" s="20"/>
      <c r="R18" s="78"/>
      <c r="S18" s="99"/>
      <c r="T18" s="25">
        <f t="shared" si="0"/>
        <v>6</v>
      </c>
      <c r="U18" s="5"/>
    </row>
    <row r="19" spans="1:67" s="6" customFormat="1" ht="24" customHeight="1">
      <c r="A19" s="4"/>
      <c r="B19" s="126"/>
      <c r="C19" s="108"/>
      <c r="D19" s="108"/>
      <c r="E19" s="108"/>
      <c r="F19" s="53"/>
      <c r="G19" s="20"/>
      <c r="H19" s="20"/>
      <c r="I19" s="78"/>
      <c r="J19" s="53"/>
      <c r="K19" s="20"/>
      <c r="L19" s="20"/>
      <c r="M19" s="20"/>
      <c r="N19" s="20"/>
      <c r="O19" s="78"/>
      <c r="P19" s="53"/>
      <c r="Q19" s="20"/>
      <c r="R19" s="78"/>
      <c r="S19" s="99"/>
      <c r="T19" s="25">
        <f t="shared" si="0"/>
        <v>7</v>
      </c>
      <c r="U19" s="5"/>
    </row>
    <row r="20" spans="1:67" s="6" customFormat="1" ht="24" customHeight="1">
      <c r="A20" s="4"/>
      <c r="B20" s="126"/>
      <c r="C20" s="108"/>
      <c r="D20" s="108"/>
      <c r="E20" s="108"/>
      <c r="F20" s="53"/>
      <c r="G20" s="20"/>
      <c r="H20" s="20"/>
      <c r="I20" s="78"/>
      <c r="J20" s="53"/>
      <c r="K20" s="20"/>
      <c r="L20" s="20"/>
      <c r="M20" s="20"/>
      <c r="N20" s="20"/>
      <c r="O20" s="78"/>
      <c r="P20" s="53"/>
      <c r="Q20" s="20"/>
      <c r="R20" s="78"/>
      <c r="S20" s="99"/>
      <c r="T20" s="25">
        <f t="shared" si="0"/>
        <v>8</v>
      </c>
      <c r="U20" s="5"/>
    </row>
    <row r="21" spans="1:67" s="6" customFormat="1" ht="24" customHeight="1" thickBot="1">
      <c r="A21" s="4"/>
      <c r="B21" s="126"/>
      <c r="C21" s="108"/>
      <c r="D21" s="108"/>
      <c r="E21" s="108"/>
      <c r="F21" s="53"/>
      <c r="G21" s="20"/>
      <c r="H21" s="20"/>
      <c r="I21" s="78"/>
      <c r="J21" s="53"/>
      <c r="K21" s="20"/>
      <c r="L21" s="20"/>
      <c r="M21" s="20"/>
      <c r="N21" s="20"/>
      <c r="O21" s="78"/>
      <c r="P21" s="53"/>
      <c r="Q21" s="20"/>
      <c r="R21" s="78"/>
      <c r="S21" s="99"/>
      <c r="T21" s="25">
        <f t="shared" si="0"/>
        <v>9</v>
      </c>
      <c r="U21" s="5"/>
    </row>
    <row r="22" spans="1:67" s="6" customFormat="1" ht="24" hidden="1" customHeight="1">
      <c r="A22" s="4"/>
      <c r="B22" s="126"/>
      <c r="C22" s="108"/>
      <c r="D22" s="108"/>
      <c r="E22" s="108"/>
      <c r="F22" s="53"/>
      <c r="G22" s="49"/>
      <c r="H22" s="49"/>
      <c r="I22" s="57"/>
      <c r="J22" s="55"/>
      <c r="K22" s="49"/>
      <c r="L22" s="49"/>
      <c r="M22" s="49"/>
      <c r="N22" s="49"/>
      <c r="O22" s="57"/>
      <c r="P22" s="55"/>
      <c r="Q22" s="49"/>
      <c r="R22" s="78"/>
      <c r="S22" s="77"/>
      <c r="T22" s="25">
        <f t="shared" si="0"/>
        <v>10</v>
      </c>
      <c r="U22" s="5"/>
    </row>
    <row r="23" spans="1:67" s="6" customFormat="1" ht="24" hidden="1" customHeight="1">
      <c r="A23" s="4"/>
      <c r="B23" s="127"/>
      <c r="C23" s="109"/>
      <c r="D23" s="109"/>
      <c r="E23" s="109"/>
      <c r="F23" s="54"/>
      <c r="G23" s="50"/>
      <c r="H23" s="50"/>
      <c r="I23" s="51"/>
      <c r="J23" s="56"/>
      <c r="K23" s="50"/>
      <c r="L23" s="49"/>
      <c r="M23" s="49"/>
      <c r="N23" s="49"/>
      <c r="O23" s="57"/>
      <c r="P23" s="55"/>
      <c r="Q23" s="50"/>
      <c r="R23" s="22"/>
      <c r="S23" s="77"/>
      <c r="T23" s="25">
        <f t="shared" si="0"/>
        <v>11</v>
      </c>
      <c r="U23" s="5"/>
    </row>
    <row r="24" spans="1:67" s="6" customFormat="1" ht="24" hidden="1" customHeight="1">
      <c r="A24" s="4"/>
      <c r="B24" s="127"/>
      <c r="C24" s="109"/>
      <c r="D24" s="109"/>
      <c r="E24" s="109"/>
      <c r="F24" s="54"/>
      <c r="G24" s="50"/>
      <c r="H24" s="50"/>
      <c r="I24" s="51"/>
      <c r="J24" s="56"/>
      <c r="K24" s="50"/>
      <c r="L24" s="49"/>
      <c r="M24" s="49"/>
      <c r="N24" s="49"/>
      <c r="O24" s="57"/>
      <c r="P24" s="55"/>
      <c r="Q24" s="50"/>
      <c r="R24" s="22"/>
      <c r="S24" s="77"/>
      <c r="T24" s="25">
        <f t="shared" si="0"/>
        <v>12</v>
      </c>
      <c r="U24" s="5"/>
    </row>
    <row r="25" spans="1:67" s="6" customFormat="1" ht="24" hidden="1" customHeight="1">
      <c r="A25" s="4"/>
      <c r="B25" s="127"/>
      <c r="C25" s="109"/>
      <c r="D25" s="109"/>
      <c r="E25" s="109"/>
      <c r="F25" s="54"/>
      <c r="G25" s="50"/>
      <c r="H25" s="50"/>
      <c r="I25" s="51"/>
      <c r="J25" s="56"/>
      <c r="K25" s="50"/>
      <c r="L25" s="49"/>
      <c r="M25" s="49"/>
      <c r="N25" s="49"/>
      <c r="O25" s="57"/>
      <c r="P25" s="55"/>
      <c r="Q25" s="50"/>
      <c r="R25" s="22"/>
      <c r="S25" s="77"/>
      <c r="T25" s="25">
        <f t="shared" si="0"/>
        <v>13</v>
      </c>
      <c r="U25" s="5"/>
    </row>
    <row r="26" spans="1:67" s="6" customFormat="1" ht="24" hidden="1" customHeight="1">
      <c r="A26" s="4"/>
      <c r="B26" s="127"/>
      <c r="C26" s="109"/>
      <c r="D26" s="109"/>
      <c r="E26" s="109"/>
      <c r="F26" s="54"/>
      <c r="G26" s="50"/>
      <c r="H26" s="50"/>
      <c r="I26" s="51"/>
      <c r="J26" s="56"/>
      <c r="K26" s="50"/>
      <c r="L26" s="49"/>
      <c r="M26" s="49"/>
      <c r="N26" s="49"/>
      <c r="O26" s="57"/>
      <c r="P26" s="55"/>
      <c r="Q26" s="50"/>
      <c r="R26" s="22"/>
      <c r="S26" s="77"/>
      <c r="T26" s="25">
        <f t="shared" si="0"/>
        <v>14</v>
      </c>
      <c r="U26" s="5"/>
    </row>
    <row r="27" spans="1:67" s="6" customFormat="1" ht="24" hidden="1" customHeight="1" thickBot="1">
      <c r="A27" s="4"/>
      <c r="B27" s="127"/>
      <c r="C27" s="109"/>
      <c r="D27" s="109"/>
      <c r="E27" s="109"/>
      <c r="F27" s="54"/>
      <c r="G27" s="50"/>
      <c r="H27" s="50"/>
      <c r="I27" s="51"/>
      <c r="J27" s="56"/>
      <c r="K27" s="50"/>
      <c r="L27" s="49"/>
      <c r="M27" s="49"/>
      <c r="N27" s="49"/>
      <c r="O27" s="57"/>
      <c r="P27" s="55"/>
      <c r="Q27" s="50"/>
      <c r="R27" s="22"/>
      <c r="S27" s="77"/>
      <c r="T27" s="25">
        <f t="shared" si="0"/>
        <v>15</v>
      </c>
      <c r="U27" s="5"/>
    </row>
    <row r="28" spans="1:67" s="6" customFormat="1" ht="24" customHeight="1">
      <c r="A28" s="4"/>
      <c r="B28" s="116">
        <f t="shared" ref="B28:R28" si="1">SUM(B13:B27)</f>
        <v>0</v>
      </c>
      <c r="C28" s="102">
        <f t="shared" si="1"/>
        <v>0</v>
      </c>
      <c r="D28" s="102">
        <f t="shared" si="1"/>
        <v>0</v>
      </c>
      <c r="E28" s="102">
        <f t="shared" si="1"/>
        <v>0</v>
      </c>
      <c r="F28" s="27">
        <f t="shared" si="1"/>
        <v>0</v>
      </c>
      <c r="G28" s="28">
        <f t="shared" si="1"/>
        <v>0</v>
      </c>
      <c r="H28" s="28">
        <f t="shared" si="1"/>
        <v>0</v>
      </c>
      <c r="I28" s="26">
        <f t="shared" si="1"/>
        <v>0</v>
      </c>
      <c r="J28" s="27">
        <f t="shared" si="1"/>
        <v>0</v>
      </c>
      <c r="K28" s="28">
        <f t="shared" si="1"/>
        <v>0</v>
      </c>
      <c r="L28" s="28">
        <f t="shared" si="1"/>
        <v>0</v>
      </c>
      <c r="M28" s="28">
        <f t="shared" si="1"/>
        <v>0</v>
      </c>
      <c r="N28" s="28">
        <f t="shared" si="1"/>
        <v>0</v>
      </c>
      <c r="O28" s="26">
        <f t="shared" si="1"/>
        <v>0</v>
      </c>
      <c r="P28" s="27">
        <f t="shared" si="1"/>
        <v>0</v>
      </c>
      <c r="Q28" s="28">
        <f t="shared" si="1"/>
        <v>0</v>
      </c>
      <c r="R28" s="26">
        <f t="shared" si="1"/>
        <v>0</v>
      </c>
      <c r="S28" s="263" t="s">
        <v>4</v>
      </c>
      <c r="T28" s="264"/>
      <c r="U28" s="5"/>
    </row>
    <row r="29" spans="1:67" s="6" customFormat="1" ht="24" customHeight="1">
      <c r="A29" s="4"/>
      <c r="B29" s="127"/>
      <c r="C29" s="109"/>
      <c r="D29" s="109"/>
      <c r="E29" s="109"/>
      <c r="F29" s="54"/>
      <c r="G29" s="23"/>
      <c r="H29" s="23"/>
      <c r="I29" s="22"/>
      <c r="J29" s="54"/>
      <c r="K29" s="23"/>
      <c r="L29" s="23"/>
      <c r="M29" s="23"/>
      <c r="N29" s="23"/>
      <c r="O29" s="22"/>
      <c r="P29" s="54"/>
      <c r="Q29" s="23"/>
      <c r="R29" s="22"/>
      <c r="S29" s="290" t="s">
        <v>3</v>
      </c>
      <c r="T29" s="291"/>
      <c r="U29" s="5"/>
    </row>
    <row r="30" spans="1:67" s="6" customFormat="1" ht="24" customHeight="1" thickBot="1">
      <c r="A30" s="4"/>
      <c r="B30" s="117">
        <f t="shared" ref="B30:O30" si="2">IF(SUM(B28:B29)=0,0,IF(B29=0,1*100.0001,IF(B28=0,1*-100.0001,(B28/B29*100-100))))</f>
        <v>0</v>
      </c>
      <c r="C30" s="103">
        <f t="shared" si="2"/>
        <v>0</v>
      </c>
      <c r="D30" s="103">
        <f t="shared" si="2"/>
        <v>0</v>
      </c>
      <c r="E30" s="103">
        <f t="shared" si="2"/>
        <v>0</v>
      </c>
      <c r="F30" s="30">
        <f t="shared" si="2"/>
        <v>0</v>
      </c>
      <c r="G30" s="31">
        <f t="shared" si="2"/>
        <v>0</v>
      </c>
      <c r="H30" s="31">
        <f t="shared" si="2"/>
        <v>0</v>
      </c>
      <c r="I30" s="29">
        <f t="shared" si="2"/>
        <v>0</v>
      </c>
      <c r="J30" s="30">
        <f t="shared" si="2"/>
        <v>0</v>
      </c>
      <c r="K30" s="31">
        <f t="shared" si="2"/>
        <v>0</v>
      </c>
      <c r="L30" s="31">
        <f t="shared" si="2"/>
        <v>0</v>
      </c>
      <c r="M30" s="31">
        <f t="shared" si="2"/>
        <v>0</v>
      </c>
      <c r="N30" s="31">
        <f t="shared" si="2"/>
        <v>0</v>
      </c>
      <c r="O30" s="29">
        <f t="shared" si="2"/>
        <v>0</v>
      </c>
      <c r="P30" s="292">
        <f t="shared" ref="P30:R30" si="3">P28-P29</f>
        <v>0</v>
      </c>
      <c r="Q30" s="292">
        <f t="shared" si="3"/>
        <v>0</v>
      </c>
      <c r="R30" s="293">
        <f t="shared" si="3"/>
        <v>0</v>
      </c>
      <c r="S30" s="267" t="s">
        <v>15</v>
      </c>
      <c r="T30" s="268"/>
      <c r="U30" s="5"/>
    </row>
    <row r="31" spans="1:67" s="6" customFormat="1" ht="4.3499999999999996" customHeight="1" thickBot="1">
      <c r="A31" s="8"/>
      <c r="B31" s="39"/>
      <c r="C31" s="39"/>
      <c r="D31" s="39"/>
      <c r="E31" s="39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9"/>
    </row>
    <row r="32" spans="1:67" ht="18" thickTop="1"/>
  </sheetData>
  <sheetProtection algorithmName="SHA-512" hashValue="iCnj76GGTOwSFdzASoGV1Hje7YMPwlaAy+4Cn7TQ23me9ncJWkkX51kur88EXaoIS+gAVZ6CB9CklpK6Wcc6gA==" saltValue="7eRlmjR12YyNIlD3T31trA==" spinCount="100000" sheet="1" formatCells="0" formatColumns="0" formatRows="0" insertColumns="0" insertRows="0" insertHyperlinks="0" deleteColumns="0" deleteRows="0" sort="0" autoFilter="0" pivotTables="0"/>
  <mergeCells count="59">
    <mergeCell ref="B6:D7"/>
    <mergeCell ref="F7:P7"/>
    <mergeCell ref="B10:E10"/>
    <mergeCell ref="B11:B12"/>
    <mergeCell ref="C11:C12"/>
    <mergeCell ref="D11:D12"/>
    <mergeCell ref="E11:E12"/>
    <mergeCell ref="G11:G12"/>
    <mergeCell ref="P11:P12"/>
    <mergeCell ref="J10:O10"/>
    <mergeCell ref="P10:R10"/>
    <mergeCell ref="F11:F12"/>
    <mergeCell ref="F31:T31"/>
    <mergeCell ref="AA16:AH17"/>
    <mergeCell ref="BJ16:BO17"/>
    <mergeCell ref="AL17:BF17"/>
    <mergeCell ref="S28:T28"/>
    <mergeCell ref="S29:T29"/>
    <mergeCell ref="S30:T30"/>
    <mergeCell ref="BJ15:BO15"/>
    <mergeCell ref="T10:T12"/>
    <mergeCell ref="AA12:AH12"/>
    <mergeCell ref="AM12:BE14"/>
    <mergeCell ref="BJ12:BO12"/>
    <mergeCell ref="AA13:AH13"/>
    <mergeCell ref="BJ13:BO13"/>
    <mergeCell ref="AA15:AH15"/>
    <mergeCell ref="AM15:AO15"/>
    <mergeCell ref="AP15:AS15"/>
    <mergeCell ref="AX15:BA15"/>
    <mergeCell ref="BB15:BE15"/>
    <mergeCell ref="S10:S12"/>
    <mergeCell ref="R6:T7"/>
    <mergeCell ref="R5:T5"/>
    <mergeCell ref="H11:H12"/>
    <mergeCell ref="I11:I12"/>
    <mergeCell ref="J11:J12"/>
    <mergeCell ref="K11:K12"/>
    <mergeCell ref="L11:L12"/>
    <mergeCell ref="M11:M12"/>
    <mergeCell ref="N11:N12"/>
    <mergeCell ref="O11:O12"/>
    <mergeCell ref="F9:I9"/>
    <mergeCell ref="Q11:Q12"/>
    <mergeCell ref="R11:R12"/>
    <mergeCell ref="J9:O9"/>
    <mergeCell ref="F10:I10"/>
    <mergeCell ref="A1:U1"/>
    <mergeCell ref="R2:T2"/>
    <mergeCell ref="R3:T3"/>
    <mergeCell ref="B2:D2"/>
    <mergeCell ref="F2:P3"/>
    <mergeCell ref="B3:D3"/>
    <mergeCell ref="S4:T4"/>
    <mergeCell ref="B5:D5"/>
    <mergeCell ref="G5:H5"/>
    <mergeCell ref="I5:K5"/>
    <mergeCell ref="L5:M5"/>
    <mergeCell ref="N5:O5"/>
  </mergeCells>
  <conditionalFormatting sqref="B3:D3">
    <cfRule type="cellIs" dxfId="1" priority="2" operator="equal">
      <formula>0</formula>
    </cfRule>
  </conditionalFormatting>
  <conditionalFormatting sqref="P30:R30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N60"/>
  <sheetViews>
    <sheetView showGridLines="0" zoomScaleNormal="100" zoomScaleSheetLayoutView="100" workbookViewId="0">
      <selection activeCell="E15" sqref="E15"/>
    </sheetView>
  </sheetViews>
  <sheetFormatPr defaultColWidth="9.28515625" defaultRowHeight="17.25"/>
  <cols>
    <col min="1" max="1" width="0.85546875" style="19" customWidth="1"/>
    <col min="2" max="2" width="7.42578125" style="19" customWidth="1"/>
    <col min="3" max="4" width="7.42578125" style="84" customWidth="1"/>
    <col min="5" max="5" width="7.42578125" style="19" customWidth="1"/>
    <col min="6" max="7" width="7.42578125" style="75" customWidth="1"/>
    <col min="8" max="9" width="7.42578125" style="84" customWidth="1"/>
    <col min="10" max="10" width="7.42578125" style="75" customWidth="1"/>
    <col min="11" max="12" width="7.42578125" style="84" customWidth="1"/>
    <col min="13" max="13" width="7.42578125" style="74" customWidth="1"/>
    <col min="14" max="16" width="7.42578125" style="19" customWidth="1"/>
    <col min="17" max="17" width="7.42578125" style="75" customWidth="1"/>
    <col min="18" max="18" width="7.42578125" style="19" customWidth="1"/>
    <col min="19" max="19" width="10.42578125" style="19" customWidth="1"/>
    <col min="20" max="20" width="3.85546875" style="19" customWidth="1"/>
    <col min="21" max="21" width="3.5703125" style="19" customWidth="1"/>
    <col min="22" max="22" width="0.7109375" style="19" customWidth="1"/>
    <col min="23" max="24" width="9.28515625" style="19"/>
    <col min="25" max="26" width="9.28515625" style="58"/>
    <col min="27" max="16384" width="9.28515625" style="19"/>
  </cols>
  <sheetData>
    <row r="1" spans="1:40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5"/>
    </row>
    <row r="2" spans="1:40" ht="25.5" customHeight="1">
      <c r="A2" s="13"/>
      <c r="B2" s="239" t="s">
        <v>6</v>
      </c>
      <c r="C2" s="240"/>
      <c r="D2" s="241"/>
      <c r="F2" s="244" t="s">
        <v>73</v>
      </c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92"/>
      <c r="R2" s="227" t="s">
        <v>14</v>
      </c>
      <c r="S2" s="228"/>
      <c r="T2" s="228"/>
      <c r="U2" s="229"/>
      <c r="V2" s="14"/>
    </row>
    <row r="3" spans="1:40" ht="26.25" customHeight="1" thickBot="1">
      <c r="A3" s="13"/>
      <c r="B3" s="236">
        <f>'Pakistan, Suba'!B3:D3</f>
        <v>0</v>
      </c>
      <c r="C3" s="237"/>
      <c r="D3" s="238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92"/>
      <c r="R3" s="230"/>
      <c r="S3" s="231"/>
      <c r="T3" s="231"/>
      <c r="U3" s="232"/>
      <c r="V3" s="14"/>
    </row>
    <row r="4" spans="1:40" ht="5.0999999999999996" customHeight="1" thickBot="1">
      <c r="A4" s="13"/>
      <c r="B4" s="92"/>
      <c r="C4" s="92"/>
      <c r="D4" s="59"/>
      <c r="F4" s="92"/>
      <c r="G4" s="92"/>
      <c r="H4" s="59"/>
      <c r="I4" s="59"/>
      <c r="J4" s="59"/>
      <c r="K4" s="59"/>
      <c r="L4" s="59"/>
      <c r="M4" s="59"/>
      <c r="N4" s="59"/>
      <c r="O4" s="92"/>
      <c r="P4" s="92"/>
      <c r="Q4" s="92"/>
      <c r="R4" s="230"/>
      <c r="S4" s="231"/>
      <c r="T4" s="231"/>
      <c r="U4" s="232"/>
      <c r="V4" s="14"/>
    </row>
    <row r="5" spans="1:40" ht="24.75" customHeight="1">
      <c r="A5" s="13"/>
      <c r="B5" s="239" t="s">
        <v>91</v>
      </c>
      <c r="C5" s="240"/>
      <c r="D5" s="241"/>
      <c r="F5" s="92"/>
      <c r="G5" s="246">
        <f>'Pakistan, Suba'!G5:I5</f>
        <v>0</v>
      </c>
      <c r="H5" s="246"/>
      <c r="I5" s="214" t="s">
        <v>0</v>
      </c>
      <c r="J5" s="214"/>
      <c r="K5" s="215"/>
      <c r="L5" s="242">
        <f>'Pakistan, Suba'!L5:M5</f>
        <v>0</v>
      </c>
      <c r="M5" s="243"/>
      <c r="N5" s="216" t="s">
        <v>10</v>
      </c>
      <c r="O5" s="214"/>
      <c r="P5" s="214"/>
      <c r="Q5" s="92"/>
      <c r="R5" s="233">
        <f>'Pakistan, Suba'!R5</f>
        <v>0</v>
      </c>
      <c r="S5" s="234"/>
      <c r="T5" s="234"/>
      <c r="U5" s="235"/>
      <c r="V5" s="14"/>
    </row>
    <row r="6" spans="1:40" ht="5.0999999999999996" customHeight="1">
      <c r="A6" s="13"/>
      <c r="B6" s="233">
        <f>'Pakistan, Suba'!B6:D7</f>
        <v>0</v>
      </c>
      <c r="C6" s="234"/>
      <c r="D6" s="235"/>
      <c r="F6" s="92"/>
      <c r="G6" s="92"/>
      <c r="H6" s="93"/>
      <c r="I6" s="93"/>
      <c r="J6" s="93"/>
      <c r="K6" s="93"/>
      <c r="L6" s="93"/>
      <c r="M6" s="93"/>
      <c r="N6" s="93"/>
      <c r="O6" s="93"/>
      <c r="P6" s="92"/>
      <c r="Q6" s="92"/>
      <c r="R6" s="233"/>
      <c r="S6" s="234"/>
      <c r="T6" s="234"/>
      <c r="U6" s="235"/>
      <c r="V6" s="14"/>
    </row>
    <row r="7" spans="1:40" ht="23.25" customHeight="1" thickBot="1">
      <c r="A7" s="13"/>
      <c r="B7" s="236"/>
      <c r="C7" s="237"/>
      <c r="D7" s="238"/>
      <c r="F7" s="245" t="s">
        <v>5</v>
      </c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92"/>
      <c r="R7" s="236"/>
      <c r="S7" s="237"/>
      <c r="T7" s="237"/>
      <c r="U7" s="238"/>
      <c r="V7" s="14"/>
    </row>
    <row r="8" spans="1:40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</row>
    <row r="9" spans="1:40" s="6" customFormat="1" ht="15" customHeight="1">
      <c r="A9" s="16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134"/>
      <c r="T9" s="128"/>
      <c r="U9" s="129"/>
      <c r="V9" s="17"/>
    </row>
    <row r="10" spans="1:40" s="6" customFormat="1" ht="48.75" customHeight="1">
      <c r="A10" s="18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04"/>
      <c r="S10" s="202" t="s">
        <v>94</v>
      </c>
      <c r="T10" s="219" t="s">
        <v>17</v>
      </c>
      <c r="U10" s="196" t="s">
        <v>2</v>
      </c>
      <c r="V10" s="17"/>
      <c r="X10" s="91"/>
      <c r="Y10" s="91"/>
      <c r="Z10" s="91"/>
      <c r="AA10" s="43"/>
      <c r="AB10" s="226"/>
      <c r="AC10" s="226"/>
      <c r="AD10" s="226"/>
      <c r="AE10" s="226"/>
      <c r="AF10" s="226"/>
      <c r="AG10" s="44"/>
      <c r="AH10" s="44"/>
      <c r="AI10" s="217"/>
      <c r="AJ10" s="217"/>
      <c r="AK10" s="217"/>
      <c r="AL10" s="217"/>
      <c r="AM10" s="217"/>
      <c r="AN10" s="217"/>
    </row>
    <row r="11" spans="1:40" s="6" customFormat="1" ht="48.75" customHeight="1">
      <c r="A11" s="18"/>
      <c r="B11" s="155" t="s">
        <v>77</v>
      </c>
      <c r="C11" s="157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10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219"/>
      <c r="U11" s="196"/>
      <c r="V11" s="17"/>
      <c r="X11" s="104"/>
      <c r="Y11" s="104"/>
      <c r="Z11" s="104"/>
      <c r="AA11" s="43"/>
      <c r="AB11" s="226"/>
      <c r="AC11" s="226"/>
      <c r="AD11" s="226"/>
      <c r="AE11" s="226"/>
      <c r="AF11" s="226"/>
      <c r="AG11" s="44"/>
      <c r="AH11" s="44"/>
      <c r="AI11" s="217"/>
      <c r="AJ11" s="217"/>
      <c r="AK11" s="217"/>
      <c r="AL11" s="217"/>
      <c r="AM11" s="217"/>
      <c r="AN11" s="217"/>
    </row>
    <row r="12" spans="1:40" s="6" customFormat="1" ht="52.5" customHeight="1" thickBot="1">
      <c r="A12" s="18"/>
      <c r="B12" s="156"/>
      <c r="C12" s="158"/>
      <c r="D12" s="160"/>
      <c r="E12" s="160"/>
      <c r="F12" s="169"/>
      <c r="G12" s="165"/>
      <c r="H12" s="165"/>
      <c r="I12" s="167"/>
      <c r="J12" s="213"/>
      <c r="K12" s="209"/>
      <c r="L12" s="211"/>
      <c r="M12" s="211"/>
      <c r="N12" s="211"/>
      <c r="O12" s="205"/>
      <c r="P12" s="207"/>
      <c r="Q12" s="209"/>
      <c r="R12" s="205"/>
      <c r="S12" s="262"/>
      <c r="T12" s="220"/>
      <c r="U12" s="197"/>
      <c r="V12" s="17"/>
      <c r="X12" s="218"/>
      <c r="Y12" s="218"/>
      <c r="Z12" s="218"/>
      <c r="AA12" s="43"/>
      <c r="AB12" s="226"/>
      <c r="AC12" s="226"/>
      <c r="AD12" s="226"/>
      <c r="AE12" s="226"/>
      <c r="AF12" s="226"/>
      <c r="AG12" s="44"/>
      <c r="AH12" s="44"/>
      <c r="AI12" s="217"/>
      <c r="AJ12" s="217"/>
      <c r="AK12" s="217"/>
      <c r="AL12" s="217"/>
      <c r="AM12" s="217"/>
      <c r="AN12" s="217"/>
    </row>
    <row r="13" spans="1:40" s="6" customFormat="1" ht="24" customHeight="1">
      <c r="A13" s="16"/>
      <c r="B13" s="121">
        <f>کراچی!B13</f>
        <v>0</v>
      </c>
      <c r="C13" s="120">
        <f>کراچی!C13</f>
        <v>0</v>
      </c>
      <c r="D13" s="120">
        <f>کراچی!D13</f>
        <v>0</v>
      </c>
      <c r="E13" s="120">
        <f>کراچی!E13</f>
        <v>0</v>
      </c>
      <c r="F13" s="79">
        <f>کراچی!F13</f>
        <v>0</v>
      </c>
      <c r="G13" s="67">
        <f>کراچی!G13</f>
        <v>0</v>
      </c>
      <c r="H13" s="67">
        <f>کراچی!H13</f>
        <v>0</v>
      </c>
      <c r="I13" s="66">
        <f>کراچی!I13</f>
        <v>0</v>
      </c>
      <c r="J13" s="79">
        <f>کراچی!J13</f>
        <v>0</v>
      </c>
      <c r="K13" s="67">
        <f>کراچی!K13</f>
        <v>0</v>
      </c>
      <c r="L13" s="67">
        <f>کراچی!L13</f>
        <v>0</v>
      </c>
      <c r="M13" s="67">
        <f>کراچی!M13</f>
        <v>0</v>
      </c>
      <c r="N13" s="67">
        <f>کراچی!N13</f>
        <v>0</v>
      </c>
      <c r="O13" s="65">
        <f>کراچی!O13</f>
        <v>0</v>
      </c>
      <c r="P13" s="119">
        <f>کراچی!P13</f>
        <v>0</v>
      </c>
      <c r="Q13" s="80">
        <f>کراچی!Q13</f>
        <v>0</v>
      </c>
      <c r="R13" s="65">
        <f>کراچی!R13</f>
        <v>0</v>
      </c>
      <c r="S13" s="130" t="str">
        <f>کراچی!S13</f>
        <v>ڈویژن -1</v>
      </c>
      <c r="T13" s="221" t="s">
        <v>7</v>
      </c>
      <c r="U13" s="21">
        <v>1</v>
      </c>
      <c r="V13" s="17"/>
      <c r="X13" s="44"/>
      <c r="Y13" s="44"/>
      <c r="Z13" s="44"/>
      <c r="AA13" s="43"/>
      <c r="AB13" s="226"/>
      <c r="AC13" s="226"/>
      <c r="AD13" s="226"/>
      <c r="AE13" s="226"/>
      <c r="AF13" s="226"/>
      <c r="AG13" s="44"/>
      <c r="AH13" s="44"/>
      <c r="AI13" s="217"/>
      <c r="AJ13" s="217"/>
      <c r="AK13" s="217"/>
      <c r="AL13" s="217"/>
      <c r="AM13" s="217"/>
      <c r="AN13" s="217"/>
    </row>
    <row r="14" spans="1:40" s="6" customFormat="1" ht="24" customHeight="1">
      <c r="A14" s="16"/>
      <c r="B14" s="121">
        <f>کراچی!B14</f>
        <v>0</v>
      </c>
      <c r="C14" s="120">
        <f>کراچی!C14</f>
        <v>0</v>
      </c>
      <c r="D14" s="120">
        <f>کراچی!D14</f>
        <v>0</v>
      </c>
      <c r="E14" s="120">
        <f>کراچی!E14</f>
        <v>0</v>
      </c>
      <c r="F14" s="79">
        <f>کراچی!F14</f>
        <v>0</v>
      </c>
      <c r="G14" s="67">
        <f>کراچی!G14</f>
        <v>0</v>
      </c>
      <c r="H14" s="67">
        <f>کراچی!H14</f>
        <v>0</v>
      </c>
      <c r="I14" s="66">
        <f>کراچی!I14</f>
        <v>0</v>
      </c>
      <c r="J14" s="79">
        <f>کراچی!J14</f>
        <v>0</v>
      </c>
      <c r="K14" s="67">
        <f>کراچی!K14</f>
        <v>0</v>
      </c>
      <c r="L14" s="67">
        <f>کراچی!L14</f>
        <v>0</v>
      </c>
      <c r="M14" s="67">
        <f>کراچی!M14</f>
        <v>0</v>
      </c>
      <c r="N14" s="67">
        <f>کراچی!N14</f>
        <v>0</v>
      </c>
      <c r="O14" s="65">
        <f>کراچی!O14</f>
        <v>0</v>
      </c>
      <c r="P14" s="119">
        <f>کراچی!P14</f>
        <v>0</v>
      </c>
      <c r="Q14" s="80">
        <f>کراچی!Q14</f>
        <v>0</v>
      </c>
      <c r="R14" s="65">
        <f>کراچی!R14</f>
        <v>0</v>
      </c>
      <c r="S14" s="130" t="str">
        <f>کراچی!S14</f>
        <v>ڈویژن -2</v>
      </c>
      <c r="T14" s="222"/>
      <c r="U14" s="73">
        <f>U13+1</f>
        <v>2</v>
      </c>
      <c r="V14" s="17"/>
      <c r="X14" s="44"/>
      <c r="Y14" s="44"/>
      <c r="Z14" s="44"/>
      <c r="AA14" s="43"/>
      <c r="AB14" s="71"/>
      <c r="AC14" s="71"/>
      <c r="AD14" s="71"/>
      <c r="AE14" s="71"/>
      <c r="AF14" s="71"/>
      <c r="AG14" s="44"/>
      <c r="AH14" s="44"/>
      <c r="AI14" s="72"/>
      <c r="AJ14" s="72"/>
      <c r="AK14" s="72"/>
      <c r="AL14" s="72"/>
      <c r="AM14" s="72"/>
      <c r="AN14" s="72"/>
    </row>
    <row r="15" spans="1:40" s="6" customFormat="1" ht="21.75">
      <c r="A15" s="16"/>
      <c r="B15" s="122">
        <f>'اندرون سندھ'!B13</f>
        <v>0</v>
      </c>
      <c r="C15" s="105">
        <f>'اندرون سندھ'!C13</f>
        <v>0</v>
      </c>
      <c r="D15" s="105">
        <f>'اندرون سندھ'!D13</f>
        <v>0</v>
      </c>
      <c r="E15" s="105">
        <f>'اندرون سندھ'!E13</f>
        <v>0</v>
      </c>
      <c r="F15" s="81">
        <f>'اندرون سندھ'!F13</f>
        <v>0</v>
      </c>
      <c r="G15" s="62">
        <f>'اندرون سندھ'!G13</f>
        <v>0</v>
      </c>
      <c r="H15" s="62">
        <f>'اندرون سندھ'!H13</f>
        <v>0</v>
      </c>
      <c r="I15" s="61">
        <f>'اندرون سندھ'!I13</f>
        <v>0</v>
      </c>
      <c r="J15" s="81">
        <f>'اندرون سندھ'!J13</f>
        <v>0</v>
      </c>
      <c r="K15" s="62">
        <f>'اندرون سندھ'!K13</f>
        <v>0</v>
      </c>
      <c r="L15" s="62">
        <f>'اندرون سندھ'!L13</f>
        <v>0</v>
      </c>
      <c r="M15" s="62">
        <f>'اندرون سندھ'!M13</f>
        <v>0</v>
      </c>
      <c r="N15" s="62">
        <f>'اندرون سندھ'!N13</f>
        <v>0</v>
      </c>
      <c r="O15" s="61">
        <f>'اندرون سندھ'!O13</f>
        <v>0</v>
      </c>
      <c r="P15" s="64">
        <f>'اندرون سندھ'!P13</f>
        <v>0</v>
      </c>
      <c r="Q15" s="80">
        <f>'اندرون سندھ'!Q13</f>
        <v>0</v>
      </c>
      <c r="R15" s="65">
        <f>'اندرون سندھ'!R13</f>
        <v>0</v>
      </c>
      <c r="S15" s="131" t="str">
        <f>'اندرون سندھ'!S13</f>
        <v>حیدرآباد</v>
      </c>
      <c r="T15" s="250" t="s">
        <v>59</v>
      </c>
      <c r="U15" s="24">
        <f t="shared" ref="U15:U55" si="0">U14+1</f>
        <v>3</v>
      </c>
      <c r="V15" s="17"/>
    </row>
    <row r="16" spans="1:40" s="6" customFormat="1" ht="21.75">
      <c r="A16" s="16"/>
      <c r="B16" s="122">
        <f>'اندرون سندھ'!B14</f>
        <v>0</v>
      </c>
      <c r="C16" s="105">
        <f>'اندرون سندھ'!C14</f>
        <v>0</v>
      </c>
      <c r="D16" s="105">
        <f>'اندرون سندھ'!D14</f>
        <v>0</v>
      </c>
      <c r="E16" s="105">
        <f>'اندرون سندھ'!E14</f>
        <v>0</v>
      </c>
      <c r="F16" s="81">
        <f>'اندرون سندھ'!F14</f>
        <v>0</v>
      </c>
      <c r="G16" s="62">
        <f>'اندرون سندھ'!G14</f>
        <v>0</v>
      </c>
      <c r="H16" s="62">
        <f>'اندرون سندھ'!H14</f>
        <v>0</v>
      </c>
      <c r="I16" s="61">
        <f>'اندرون سندھ'!I14</f>
        <v>0</v>
      </c>
      <c r="J16" s="81">
        <f>'اندرون سندھ'!J14</f>
        <v>0</v>
      </c>
      <c r="K16" s="62">
        <f>'اندرون سندھ'!K14</f>
        <v>0</v>
      </c>
      <c r="L16" s="62">
        <f>'اندرون سندھ'!L14</f>
        <v>0</v>
      </c>
      <c r="M16" s="62">
        <f>'اندرون سندھ'!M14</f>
        <v>0</v>
      </c>
      <c r="N16" s="62">
        <f>'اندرون سندھ'!N14</f>
        <v>0</v>
      </c>
      <c r="O16" s="61">
        <f>'اندرون سندھ'!O14</f>
        <v>0</v>
      </c>
      <c r="P16" s="64">
        <f>'اندرون سندھ'!P14</f>
        <v>0</v>
      </c>
      <c r="Q16" s="80">
        <f>'اندرون سندھ'!Q14</f>
        <v>0</v>
      </c>
      <c r="R16" s="65">
        <f>'اندرون سندھ'!R14</f>
        <v>0</v>
      </c>
      <c r="S16" s="131" t="str">
        <f>'اندرون سندھ'!S14</f>
        <v>بھنبھور</v>
      </c>
      <c r="T16" s="250"/>
      <c r="U16" s="24">
        <f t="shared" si="0"/>
        <v>4</v>
      </c>
      <c r="V16" s="17"/>
    </row>
    <row r="17" spans="1:22" s="6" customFormat="1" ht="21.75">
      <c r="A17" s="16"/>
      <c r="B17" s="122">
        <f>'اندرون سندھ'!B15</f>
        <v>0</v>
      </c>
      <c r="C17" s="105">
        <f>'اندرون سندھ'!C15</f>
        <v>0</v>
      </c>
      <c r="D17" s="105">
        <f>'اندرون سندھ'!D15</f>
        <v>0</v>
      </c>
      <c r="E17" s="105">
        <f>'اندرون سندھ'!E15</f>
        <v>0</v>
      </c>
      <c r="F17" s="81">
        <f>'اندرون سندھ'!F15</f>
        <v>0</v>
      </c>
      <c r="G17" s="62">
        <f>'اندرون سندھ'!G15</f>
        <v>0</v>
      </c>
      <c r="H17" s="62">
        <f>'اندرون سندھ'!H15</f>
        <v>0</v>
      </c>
      <c r="I17" s="61">
        <f>'اندرون سندھ'!I15</f>
        <v>0</v>
      </c>
      <c r="J17" s="81">
        <f>'اندرون سندھ'!J15</f>
        <v>0</v>
      </c>
      <c r="K17" s="62">
        <f>'اندرون سندھ'!K15</f>
        <v>0</v>
      </c>
      <c r="L17" s="62">
        <f>'اندرون سندھ'!L15</f>
        <v>0</v>
      </c>
      <c r="M17" s="62">
        <f>'اندرون سندھ'!M15</f>
        <v>0</v>
      </c>
      <c r="N17" s="62">
        <f>'اندرون سندھ'!N15</f>
        <v>0</v>
      </c>
      <c r="O17" s="61">
        <f>'اندرون سندھ'!O15</f>
        <v>0</v>
      </c>
      <c r="P17" s="64">
        <f>'اندرون سندھ'!P15</f>
        <v>0</v>
      </c>
      <c r="Q17" s="80">
        <f>'اندرون سندھ'!Q15</f>
        <v>0</v>
      </c>
      <c r="R17" s="65">
        <f>'اندرون سندھ'!R15</f>
        <v>0</v>
      </c>
      <c r="S17" s="131" t="str">
        <f>'اندرون سندھ'!S15</f>
        <v>میرپورخاص</v>
      </c>
      <c r="T17" s="250"/>
      <c r="U17" s="24">
        <f t="shared" si="0"/>
        <v>5</v>
      </c>
      <c r="V17" s="17"/>
    </row>
    <row r="18" spans="1:22" s="6" customFormat="1" ht="21.75">
      <c r="A18" s="16"/>
      <c r="B18" s="122">
        <f>'اندرون سندھ'!B16</f>
        <v>0</v>
      </c>
      <c r="C18" s="105">
        <f>'اندرون سندھ'!C16</f>
        <v>0</v>
      </c>
      <c r="D18" s="105">
        <f>'اندرون سندھ'!D16</f>
        <v>0</v>
      </c>
      <c r="E18" s="105">
        <f>'اندرون سندھ'!E16</f>
        <v>0</v>
      </c>
      <c r="F18" s="81">
        <f>'اندرون سندھ'!F16</f>
        <v>0</v>
      </c>
      <c r="G18" s="62">
        <f>'اندرون سندھ'!G16</f>
        <v>0</v>
      </c>
      <c r="H18" s="62">
        <f>'اندرون سندھ'!H16</f>
        <v>0</v>
      </c>
      <c r="I18" s="61">
        <f>'اندرون سندھ'!I16</f>
        <v>0</v>
      </c>
      <c r="J18" s="81">
        <f>'اندرون سندھ'!J16</f>
        <v>0</v>
      </c>
      <c r="K18" s="62">
        <f>'اندرون سندھ'!K16</f>
        <v>0</v>
      </c>
      <c r="L18" s="62">
        <f>'اندرون سندھ'!L16</f>
        <v>0</v>
      </c>
      <c r="M18" s="62">
        <f>'اندرون سندھ'!M16</f>
        <v>0</v>
      </c>
      <c r="N18" s="62">
        <f>'اندرون سندھ'!N16</f>
        <v>0</v>
      </c>
      <c r="O18" s="61">
        <f>'اندرون سندھ'!O16</f>
        <v>0</v>
      </c>
      <c r="P18" s="64">
        <f>'اندرون سندھ'!P16</f>
        <v>0</v>
      </c>
      <c r="Q18" s="80">
        <f>'اندرون سندھ'!Q16</f>
        <v>0</v>
      </c>
      <c r="R18" s="65">
        <f>'اندرون سندھ'!R16</f>
        <v>0</v>
      </c>
      <c r="S18" s="131" t="str">
        <f>'اندرون سندھ'!S16</f>
        <v>نواب شاہ</v>
      </c>
      <c r="T18" s="250"/>
      <c r="U18" s="24">
        <f t="shared" si="0"/>
        <v>6</v>
      </c>
      <c r="V18" s="17"/>
    </row>
    <row r="19" spans="1:22" s="6" customFormat="1" ht="21.75">
      <c r="A19" s="16"/>
      <c r="B19" s="122">
        <f>'اندرون سندھ'!B17</f>
        <v>0</v>
      </c>
      <c r="C19" s="105">
        <f>'اندرون سندھ'!C17</f>
        <v>0</v>
      </c>
      <c r="D19" s="105">
        <f>'اندرون سندھ'!D17</f>
        <v>0</v>
      </c>
      <c r="E19" s="105">
        <f>'اندرون سندھ'!E17</f>
        <v>0</v>
      </c>
      <c r="F19" s="81">
        <f>'اندرون سندھ'!F17</f>
        <v>0</v>
      </c>
      <c r="G19" s="62">
        <f>'اندرون سندھ'!G17</f>
        <v>0</v>
      </c>
      <c r="H19" s="62">
        <f>'اندرون سندھ'!H17</f>
        <v>0</v>
      </c>
      <c r="I19" s="61">
        <f>'اندرون سندھ'!I17</f>
        <v>0</v>
      </c>
      <c r="J19" s="81">
        <f>'اندرون سندھ'!J17</f>
        <v>0</v>
      </c>
      <c r="K19" s="62">
        <f>'اندرون سندھ'!K17</f>
        <v>0</v>
      </c>
      <c r="L19" s="62">
        <f>'اندرون سندھ'!L17</f>
        <v>0</v>
      </c>
      <c r="M19" s="62">
        <f>'اندرون سندھ'!M17</f>
        <v>0</v>
      </c>
      <c r="N19" s="62">
        <f>'اندرون سندھ'!N17</f>
        <v>0</v>
      </c>
      <c r="O19" s="61">
        <f>'اندرون سندھ'!O17</f>
        <v>0</v>
      </c>
      <c r="P19" s="64">
        <f>'اندرون سندھ'!P17</f>
        <v>0</v>
      </c>
      <c r="Q19" s="80">
        <f>'اندرون سندھ'!Q17</f>
        <v>0</v>
      </c>
      <c r="R19" s="65">
        <f>'اندرون سندھ'!R17</f>
        <v>0</v>
      </c>
      <c r="S19" s="131" t="str">
        <f>'اندرون سندھ'!S17</f>
        <v>سکھر</v>
      </c>
      <c r="T19" s="250"/>
      <c r="U19" s="24">
        <f t="shared" si="0"/>
        <v>7</v>
      </c>
      <c r="V19" s="17"/>
    </row>
    <row r="20" spans="1:22" s="6" customFormat="1" ht="21.75">
      <c r="A20" s="16"/>
      <c r="B20" s="122">
        <f>'اندرون سندھ'!B18</f>
        <v>0</v>
      </c>
      <c r="C20" s="105">
        <f>'اندرون سندھ'!C18</f>
        <v>0</v>
      </c>
      <c r="D20" s="105">
        <f>'اندرون سندھ'!D18</f>
        <v>0</v>
      </c>
      <c r="E20" s="105">
        <f>'اندرون سندھ'!E18</f>
        <v>0</v>
      </c>
      <c r="F20" s="81">
        <f>'اندرون سندھ'!F18</f>
        <v>0</v>
      </c>
      <c r="G20" s="62">
        <f>'اندرون سندھ'!G18</f>
        <v>0</v>
      </c>
      <c r="H20" s="62">
        <f>'اندرون سندھ'!H18</f>
        <v>0</v>
      </c>
      <c r="I20" s="61">
        <f>'اندرون سندھ'!I18</f>
        <v>0</v>
      </c>
      <c r="J20" s="81">
        <f>'اندرون سندھ'!J18</f>
        <v>0</v>
      </c>
      <c r="K20" s="62">
        <f>'اندرون سندھ'!K18</f>
        <v>0</v>
      </c>
      <c r="L20" s="62">
        <f>'اندرون سندھ'!L18</f>
        <v>0</v>
      </c>
      <c r="M20" s="62">
        <f>'اندرون سندھ'!M18</f>
        <v>0</v>
      </c>
      <c r="N20" s="62">
        <f>'اندرون سندھ'!N18</f>
        <v>0</v>
      </c>
      <c r="O20" s="61">
        <f>'اندرون سندھ'!O18</f>
        <v>0</v>
      </c>
      <c r="P20" s="64">
        <f>'اندرون سندھ'!P18</f>
        <v>0</v>
      </c>
      <c r="Q20" s="80">
        <f>'اندرون سندھ'!Q18</f>
        <v>0</v>
      </c>
      <c r="R20" s="65">
        <f>'اندرون سندھ'!R18</f>
        <v>0</v>
      </c>
      <c r="S20" s="131" t="str">
        <f>'اندرون سندھ'!S18</f>
        <v>لاڑکانہ</v>
      </c>
      <c r="T20" s="250"/>
      <c r="U20" s="24">
        <f t="shared" si="0"/>
        <v>8</v>
      </c>
      <c r="V20" s="17"/>
    </row>
    <row r="21" spans="1:22" s="6" customFormat="1" ht="21.75">
      <c r="A21" s="16"/>
      <c r="B21" s="122">
        <f>بلوچستان!B13</f>
        <v>0</v>
      </c>
      <c r="C21" s="105">
        <f>بلوچستان!C13</f>
        <v>0</v>
      </c>
      <c r="D21" s="105">
        <f>بلوچستان!D13</f>
        <v>0</v>
      </c>
      <c r="E21" s="105">
        <f>بلوچستان!E13</f>
        <v>0</v>
      </c>
      <c r="F21" s="81">
        <f>بلوچستان!F13</f>
        <v>0</v>
      </c>
      <c r="G21" s="62">
        <f>بلوچستان!G13</f>
        <v>0</v>
      </c>
      <c r="H21" s="62">
        <f>بلوچستان!H13</f>
        <v>0</v>
      </c>
      <c r="I21" s="61">
        <f>بلوچستان!I13</f>
        <v>0</v>
      </c>
      <c r="J21" s="81">
        <f>بلوچستان!J13</f>
        <v>0</v>
      </c>
      <c r="K21" s="62">
        <f>بلوچستان!K13</f>
        <v>0</v>
      </c>
      <c r="L21" s="62">
        <f>بلوچستان!L13</f>
        <v>0</v>
      </c>
      <c r="M21" s="62">
        <f>بلوچستان!M13</f>
        <v>0</v>
      </c>
      <c r="N21" s="62">
        <f>بلوچستان!N13</f>
        <v>0</v>
      </c>
      <c r="O21" s="61">
        <f>بلوچستان!O13</f>
        <v>0</v>
      </c>
      <c r="P21" s="64">
        <f>بلوچستان!P13</f>
        <v>0</v>
      </c>
      <c r="Q21" s="80">
        <f>بلوچستان!Q13</f>
        <v>0</v>
      </c>
      <c r="R21" s="65">
        <f>بلوچستان!R13</f>
        <v>0</v>
      </c>
      <c r="S21" s="131" t="str">
        <f>بلوچستان!S13</f>
        <v>قلات</v>
      </c>
      <c r="T21" s="254" t="s">
        <v>12</v>
      </c>
      <c r="U21" s="24">
        <f t="shared" si="0"/>
        <v>9</v>
      </c>
      <c r="V21" s="17"/>
    </row>
    <row r="22" spans="1:22" s="6" customFormat="1" ht="21.75">
      <c r="A22" s="16"/>
      <c r="B22" s="122">
        <f>بلوچستان!B14</f>
        <v>0</v>
      </c>
      <c r="C22" s="105">
        <f>بلوچستان!C14</f>
        <v>0</v>
      </c>
      <c r="D22" s="105">
        <f>بلوچستان!D14</f>
        <v>0</v>
      </c>
      <c r="E22" s="105">
        <f>بلوچستان!E14</f>
        <v>0</v>
      </c>
      <c r="F22" s="81">
        <f>بلوچستان!F14</f>
        <v>0</v>
      </c>
      <c r="G22" s="62">
        <f>بلوچستان!G14</f>
        <v>0</v>
      </c>
      <c r="H22" s="62">
        <f>بلوچستان!H14</f>
        <v>0</v>
      </c>
      <c r="I22" s="61">
        <f>بلوچستان!I14</f>
        <v>0</v>
      </c>
      <c r="J22" s="81">
        <f>بلوچستان!J14</f>
        <v>0</v>
      </c>
      <c r="K22" s="62">
        <f>بلوچستان!K14</f>
        <v>0</v>
      </c>
      <c r="L22" s="62">
        <f>بلوچستان!L14</f>
        <v>0</v>
      </c>
      <c r="M22" s="62">
        <f>بلوچستان!M14</f>
        <v>0</v>
      </c>
      <c r="N22" s="62">
        <f>بلوچستان!N14</f>
        <v>0</v>
      </c>
      <c r="O22" s="61">
        <f>بلوچستان!O14</f>
        <v>0</v>
      </c>
      <c r="P22" s="64">
        <f>بلوچستان!P14</f>
        <v>0</v>
      </c>
      <c r="Q22" s="80">
        <f>بلوچستان!Q14</f>
        <v>0</v>
      </c>
      <c r="R22" s="65">
        <f>بلوچستان!R14</f>
        <v>0</v>
      </c>
      <c r="S22" s="131" t="str">
        <f>بلوچستان!S14</f>
        <v>مکران</v>
      </c>
      <c r="T22" s="255"/>
      <c r="U22" s="24">
        <f t="shared" si="0"/>
        <v>10</v>
      </c>
      <c r="V22" s="17"/>
    </row>
    <row r="23" spans="1:22" s="6" customFormat="1" ht="21.75">
      <c r="A23" s="16"/>
      <c r="B23" s="122">
        <f>بلوچستان!B15</f>
        <v>0</v>
      </c>
      <c r="C23" s="105">
        <f>بلوچستان!C15</f>
        <v>0</v>
      </c>
      <c r="D23" s="105">
        <f>بلوچستان!D15</f>
        <v>0</v>
      </c>
      <c r="E23" s="105">
        <f>بلوچستان!E15</f>
        <v>0</v>
      </c>
      <c r="F23" s="81">
        <f>بلوچستان!F15</f>
        <v>0</v>
      </c>
      <c r="G23" s="62">
        <f>بلوچستان!G15</f>
        <v>0</v>
      </c>
      <c r="H23" s="62">
        <f>بلوچستان!H15</f>
        <v>0</v>
      </c>
      <c r="I23" s="61">
        <f>بلوچستان!I15</f>
        <v>0</v>
      </c>
      <c r="J23" s="81">
        <f>بلوچستان!J15</f>
        <v>0</v>
      </c>
      <c r="K23" s="62">
        <f>بلوچستان!K15</f>
        <v>0</v>
      </c>
      <c r="L23" s="62">
        <f>بلوچستان!L15</f>
        <v>0</v>
      </c>
      <c r="M23" s="62">
        <f>بلوچستان!M15</f>
        <v>0</v>
      </c>
      <c r="N23" s="62">
        <f>بلوچستان!N15</f>
        <v>0</v>
      </c>
      <c r="O23" s="61">
        <f>بلوچستان!O15</f>
        <v>0</v>
      </c>
      <c r="P23" s="64">
        <f>بلوچستان!P15</f>
        <v>0</v>
      </c>
      <c r="Q23" s="80">
        <f>بلوچستان!Q15</f>
        <v>0</v>
      </c>
      <c r="R23" s="65">
        <f>بلوچستان!R15</f>
        <v>0</v>
      </c>
      <c r="S23" s="131" t="str">
        <f>بلوچستان!S15</f>
        <v>کوئٹہ</v>
      </c>
      <c r="T23" s="255"/>
      <c r="U23" s="24">
        <f t="shared" si="0"/>
        <v>11</v>
      </c>
      <c r="V23" s="17"/>
    </row>
    <row r="24" spans="1:22" s="6" customFormat="1" ht="21.75">
      <c r="A24" s="16"/>
      <c r="B24" s="122">
        <f>بلوچستان!B16</f>
        <v>0</v>
      </c>
      <c r="C24" s="105">
        <f>بلوچستان!C16</f>
        <v>0</v>
      </c>
      <c r="D24" s="105">
        <f>بلوچستان!D16</f>
        <v>0</v>
      </c>
      <c r="E24" s="105">
        <f>بلوچستان!E16</f>
        <v>0</v>
      </c>
      <c r="F24" s="81">
        <f>بلوچستان!F16</f>
        <v>0</v>
      </c>
      <c r="G24" s="62">
        <f>بلوچستان!G16</f>
        <v>0</v>
      </c>
      <c r="H24" s="62">
        <f>بلوچستان!H16</f>
        <v>0</v>
      </c>
      <c r="I24" s="61">
        <f>بلوچستان!I16</f>
        <v>0</v>
      </c>
      <c r="J24" s="81">
        <f>بلوچستان!J16</f>
        <v>0</v>
      </c>
      <c r="K24" s="62">
        <f>بلوچستان!K16</f>
        <v>0</v>
      </c>
      <c r="L24" s="62">
        <f>بلوچستان!L16</f>
        <v>0</v>
      </c>
      <c r="M24" s="62">
        <f>بلوچستان!M16</f>
        <v>0</v>
      </c>
      <c r="N24" s="62">
        <f>بلوچستان!N16</f>
        <v>0</v>
      </c>
      <c r="O24" s="61">
        <f>بلوچستان!O16</f>
        <v>0</v>
      </c>
      <c r="P24" s="64">
        <f>بلوچستان!P16</f>
        <v>0</v>
      </c>
      <c r="Q24" s="80">
        <f>بلوچستان!Q16</f>
        <v>0</v>
      </c>
      <c r="R24" s="65">
        <f>بلوچستان!R16</f>
        <v>0</v>
      </c>
      <c r="S24" s="131" t="str">
        <f>بلوچستان!S16</f>
        <v>ژوب</v>
      </c>
      <c r="T24" s="255"/>
      <c r="U24" s="24">
        <f t="shared" si="0"/>
        <v>12</v>
      </c>
      <c r="V24" s="17"/>
    </row>
    <row r="25" spans="1:22" s="6" customFormat="1" ht="21.75">
      <c r="A25" s="16"/>
      <c r="B25" s="122">
        <f>بلوچستان!B17</f>
        <v>0</v>
      </c>
      <c r="C25" s="105">
        <f>بلوچستان!C17</f>
        <v>0</v>
      </c>
      <c r="D25" s="105">
        <f>بلوچستان!D17</f>
        <v>0</v>
      </c>
      <c r="E25" s="105">
        <f>بلوچستان!E17</f>
        <v>0</v>
      </c>
      <c r="F25" s="81">
        <f>بلوچستان!F17</f>
        <v>0</v>
      </c>
      <c r="G25" s="62">
        <f>بلوچستان!G17</f>
        <v>0</v>
      </c>
      <c r="H25" s="62">
        <f>بلوچستان!H17</f>
        <v>0</v>
      </c>
      <c r="I25" s="61">
        <f>بلوچستان!I17</f>
        <v>0</v>
      </c>
      <c r="J25" s="81">
        <f>بلوچستان!J17</f>
        <v>0</v>
      </c>
      <c r="K25" s="62">
        <f>بلوچستان!K17</f>
        <v>0</v>
      </c>
      <c r="L25" s="62">
        <f>بلوچستان!L17</f>
        <v>0</v>
      </c>
      <c r="M25" s="62">
        <f>بلوچستان!M17</f>
        <v>0</v>
      </c>
      <c r="N25" s="62">
        <f>بلوچستان!N17</f>
        <v>0</v>
      </c>
      <c r="O25" s="61">
        <f>بلوچستان!O17</f>
        <v>0</v>
      </c>
      <c r="P25" s="64">
        <f>بلوچستان!P17</f>
        <v>0</v>
      </c>
      <c r="Q25" s="80">
        <f>بلوچستان!Q17</f>
        <v>0</v>
      </c>
      <c r="R25" s="65">
        <f>بلوچستان!R17</f>
        <v>0</v>
      </c>
      <c r="S25" s="131" t="str">
        <f>بلوچستان!S17</f>
        <v>سبی</v>
      </c>
      <c r="T25" s="255"/>
      <c r="U25" s="24">
        <f t="shared" si="0"/>
        <v>13</v>
      </c>
      <c r="V25" s="17"/>
    </row>
    <row r="26" spans="1:22" s="6" customFormat="1" ht="21.75">
      <c r="A26" s="16"/>
      <c r="B26" s="122">
        <f>بلوچستان!B18</f>
        <v>0</v>
      </c>
      <c r="C26" s="105">
        <f>بلوچستان!C18</f>
        <v>0</v>
      </c>
      <c r="D26" s="105">
        <f>بلوچستان!D18</f>
        <v>0</v>
      </c>
      <c r="E26" s="105">
        <f>بلوچستان!E18</f>
        <v>0</v>
      </c>
      <c r="F26" s="81">
        <f>بلوچستان!F18</f>
        <v>0</v>
      </c>
      <c r="G26" s="62">
        <f>بلوچستان!G18</f>
        <v>0</v>
      </c>
      <c r="H26" s="62">
        <f>بلوچستان!H18</f>
        <v>0</v>
      </c>
      <c r="I26" s="61">
        <f>بلوچستان!I18</f>
        <v>0</v>
      </c>
      <c r="J26" s="81">
        <f>بلوچستان!J18</f>
        <v>0</v>
      </c>
      <c r="K26" s="62">
        <f>بلوچستان!K18</f>
        <v>0</v>
      </c>
      <c r="L26" s="62">
        <f>بلوچستان!L18</f>
        <v>0</v>
      </c>
      <c r="M26" s="62">
        <f>بلوچستان!M18</f>
        <v>0</v>
      </c>
      <c r="N26" s="62">
        <f>بلوچستان!N18</f>
        <v>0</v>
      </c>
      <c r="O26" s="61">
        <f>بلوچستان!O18</f>
        <v>0</v>
      </c>
      <c r="P26" s="64">
        <f>بلوچستان!P18</f>
        <v>0</v>
      </c>
      <c r="Q26" s="80">
        <f>بلوچستان!Q18</f>
        <v>0</v>
      </c>
      <c r="R26" s="65">
        <f>بلوچستان!R18</f>
        <v>0</v>
      </c>
      <c r="S26" s="131" t="str">
        <f>بلوچستان!S18</f>
        <v>رخشان</v>
      </c>
      <c r="T26" s="255"/>
      <c r="U26" s="24">
        <f t="shared" si="0"/>
        <v>14</v>
      </c>
      <c r="V26" s="17"/>
    </row>
    <row r="27" spans="1:22" s="6" customFormat="1" ht="21.75">
      <c r="A27" s="16"/>
      <c r="B27" s="122">
        <f>بلوچستان!B19</f>
        <v>0</v>
      </c>
      <c r="C27" s="105">
        <f>بلوچستان!C19</f>
        <v>0</v>
      </c>
      <c r="D27" s="105">
        <f>بلوچستان!D19</f>
        <v>0</v>
      </c>
      <c r="E27" s="105">
        <f>بلوچستان!E19</f>
        <v>0</v>
      </c>
      <c r="F27" s="81">
        <f>بلوچستان!F19</f>
        <v>0</v>
      </c>
      <c r="G27" s="62">
        <f>بلوچستان!G19</f>
        <v>0</v>
      </c>
      <c r="H27" s="62">
        <f>بلوچستان!H19</f>
        <v>0</v>
      </c>
      <c r="I27" s="61">
        <f>بلوچستان!I19</f>
        <v>0</v>
      </c>
      <c r="J27" s="81">
        <f>بلوچستان!J19</f>
        <v>0</v>
      </c>
      <c r="K27" s="62">
        <f>بلوچستان!K19</f>
        <v>0</v>
      </c>
      <c r="L27" s="62">
        <f>بلوچستان!L19</f>
        <v>0</v>
      </c>
      <c r="M27" s="62">
        <f>بلوچستان!M19</f>
        <v>0</v>
      </c>
      <c r="N27" s="62">
        <f>بلوچستان!N19</f>
        <v>0</v>
      </c>
      <c r="O27" s="61">
        <f>بلوچستان!O19</f>
        <v>0</v>
      </c>
      <c r="P27" s="64">
        <f>بلوچستان!P19</f>
        <v>0</v>
      </c>
      <c r="Q27" s="80">
        <f>بلوچستان!Q19</f>
        <v>0</v>
      </c>
      <c r="R27" s="65">
        <f>بلوچستان!R19</f>
        <v>0</v>
      </c>
      <c r="S27" s="131" t="str">
        <f>بلوچستان!S19</f>
        <v>نصیر آباد</v>
      </c>
      <c r="T27" s="255"/>
      <c r="U27" s="24">
        <f t="shared" si="0"/>
        <v>15</v>
      </c>
      <c r="V27" s="17"/>
    </row>
    <row r="28" spans="1:22" s="6" customFormat="1" ht="21.75">
      <c r="A28" s="16"/>
      <c r="B28" s="122">
        <f>بلوچستان!B20</f>
        <v>0</v>
      </c>
      <c r="C28" s="105">
        <f>بلوچستان!C20</f>
        <v>0</v>
      </c>
      <c r="D28" s="105">
        <f>بلوچستان!D20</f>
        <v>0</v>
      </c>
      <c r="E28" s="105">
        <f>بلوچستان!E20</f>
        <v>0</v>
      </c>
      <c r="F28" s="81">
        <f>بلوچستان!F20</f>
        <v>0</v>
      </c>
      <c r="G28" s="62">
        <f>بلوچستان!G20</f>
        <v>0</v>
      </c>
      <c r="H28" s="62">
        <f>بلوچستان!H20</f>
        <v>0</v>
      </c>
      <c r="I28" s="61">
        <f>بلوچستان!I20</f>
        <v>0</v>
      </c>
      <c r="J28" s="81">
        <f>بلوچستان!J20</f>
        <v>0</v>
      </c>
      <c r="K28" s="62">
        <f>بلوچستان!K20</f>
        <v>0</v>
      </c>
      <c r="L28" s="62">
        <f>بلوچستان!L20</f>
        <v>0</v>
      </c>
      <c r="M28" s="62">
        <f>بلوچستان!M20</f>
        <v>0</v>
      </c>
      <c r="N28" s="62">
        <f>بلوچستان!N20</f>
        <v>0</v>
      </c>
      <c r="O28" s="61">
        <f>بلوچستان!O20</f>
        <v>0</v>
      </c>
      <c r="P28" s="64">
        <f>بلوچستان!P20</f>
        <v>0</v>
      </c>
      <c r="Q28" s="80">
        <f>بلوچستان!Q20</f>
        <v>0</v>
      </c>
      <c r="R28" s="65">
        <f>بلوچستان!R20</f>
        <v>0</v>
      </c>
      <c r="S28" s="131" t="str">
        <f>بلوچستان!S20</f>
        <v>لورالائی</v>
      </c>
      <c r="T28" s="256"/>
      <c r="U28" s="24">
        <f t="shared" si="0"/>
        <v>16</v>
      </c>
      <c r="V28" s="17"/>
    </row>
    <row r="29" spans="1:22" s="6" customFormat="1" ht="21.75">
      <c r="A29" s="16"/>
      <c r="B29" s="122">
        <f>پنجاب!B13</f>
        <v>0</v>
      </c>
      <c r="C29" s="105">
        <f>پنجاب!C13</f>
        <v>0</v>
      </c>
      <c r="D29" s="105">
        <f>پنجاب!D13</f>
        <v>0</v>
      </c>
      <c r="E29" s="105">
        <f>پنجاب!E13</f>
        <v>0</v>
      </c>
      <c r="F29" s="81">
        <f>پنجاب!F13</f>
        <v>0</v>
      </c>
      <c r="G29" s="62">
        <f>پنجاب!G13</f>
        <v>0</v>
      </c>
      <c r="H29" s="62">
        <f>پنجاب!H13</f>
        <v>0</v>
      </c>
      <c r="I29" s="61">
        <f>پنجاب!I13</f>
        <v>0</v>
      </c>
      <c r="J29" s="81">
        <f>پنجاب!J13</f>
        <v>0</v>
      </c>
      <c r="K29" s="62">
        <f>پنجاب!K13</f>
        <v>0</v>
      </c>
      <c r="L29" s="62">
        <f>پنجاب!L13</f>
        <v>0</v>
      </c>
      <c r="M29" s="62">
        <f>پنجاب!M13</f>
        <v>0</v>
      </c>
      <c r="N29" s="62">
        <f>پنجاب!N13</f>
        <v>0</v>
      </c>
      <c r="O29" s="61">
        <f>پنجاب!O13</f>
        <v>0</v>
      </c>
      <c r="P29" s="64">
        <f>پنجاب!P13</f>
        <v>0</v>
      </c>
      <c r="Q29" s="80">
        <f>پنجاب!Q13</f>
        <v>0</v>
      </c>
      <c r="R29" s="65">
        <f>پنجاب!R13</f>
        <v>0</v>
      </c>
      <c r="S29" s="131" t="str">
        <f>پنجاب!S13</f>
        <v>بہاولپور</v>
      </c>
      <c r="T29" s="250" t="s">
        <v>20</v>
      </c>
      <c r="U29" s="24">
        <f t="shared" si="0"/>
        <v>17</v>
      </c>
      <c r="V29" s="17"/>
    </row>
    <row r="30" spans="1:22" s="6" customFormat="1" ht="21.75">
      <c r="A30" s="16"/>
      <c r="B30" s="122">
        <f>پنجاب!B14</f>
        <v>0</v>
      </c>
      <c r="C30" s="105">
        <f>پنجاب!C14</f>
        <v>0</v>
      </c>
      <c r="D30" s="105">
        <f>پنجاب!D14</f>
        <v>0</v>
      </c>
      <c r="E30" s="105">
        <f>پنجاب!E14</f>
        <v>0</v>
      </c>
      <c r="F30" s="81">
        <f>پنجاب!F14</f>
        <v>0</v>
      </c>
      <c r="G30" s="62">
        <f>پنجاب!G14</f>
        <v>0</v>
      </c>
      <c r="H30" s="62">
        <f>پنجاب!H14</f>
        <v>0</v>
      </c>
      <c r="I30" s="61">
        <f>پنجاب!I14</f>
        <v>0</v>
      </c>
      <c r="J30" s="81">
        <f>پنجاب!J14</f>
        <v>0</v>
      </c>
      <c r="K30" s="62">
        <f>پنجاب!K14</f>
        <v>0</v>
      </c>
      <c r="L30" s="62">
        <f>پنجاب!L14</f>
        <v>0</v>
      </c>
      <c r="M30" s="62">
        <f>پنجاب!M14</f>
        <v>0</v>
      </c>
      <c r="N30" s="62">
        <f>پنجاب!N14</f>
        <v>0</v>
      </c>
      <c r="O30" s="61">
        <f>پنجاب!O14</f>
        <v>0</v>
      </c>
      <c r="P30" s="64">
        <f>پنجاب!P14</f>
        <v>0</v>
      </c>
      <c r="Q30" s="80">
        <f>پنجاب!Q14</f>
        <v>0</v>
      </c>
      <c r="R30" s="65">
        <f>پنجاب!R14</f>
        <v>0</v>
      </c>
      <c r="S30" s="131" t="str">
        <f>پنجاب!S14</f>
        <v>ڈی جی خان</v>
      </c>
      <c r="T30" s="250"/>
      <c r="U30" s="24">
        <f t="shared" si="0"/>
        <v>18</v>
      </c>
      <c r="V30" s="17"/>
    </row>
    <row r="31" spans="1:22" s="6" customFormat="1" ht="21.75">
      <c r="A31" s="16"/>
      <c r="B31" s="122">
        <f>پنجاب!B15</f>
        <v>0</v>
      </c>
      <c r="C31" s="105">
        <f>پنجاب!C15</f>
        <v>0</v>
      </c>
      <c r="D31" s="105">
        <f>پنجاب!D15</f>
        <v>0</v>
      </c>
      <c r="E31" s="105">
        <f>پنجاب!E15</f>
        <v>0</v>
      </c>
      <c r="F31" s="81">
        <f>پنجاب!F15</f>
        <v>0</v>
      </c>
      <c r="G31" s="62">
        <f>پنجاب!G15</f>
        <v>0</v>
      </c>
      <c r="H31" s="62">
        <f>پنجاب!H15</f>
        <v>0</v>
      </c>
      <c r="I31" s="61">
        <f>پنجاب!I15</f>
        <v>0</v>
      </c>
      <c r="J31" s="81">
        <f>پنجاب!J15</f>
        <v>0</v>
      </c>
      <c r="K31" s="62">
        <f>پنجاب!K15</f>
        <v>0</v>
      </c>
      <c r="L31" s="62">
        <f>پنجاب!L15</f>
        <v>0</v>
      </c>
      <c r="M31" s="62">
        <f>پنجاب!M15</f>
        <v>0</v>
      </c>
      <c r="N31" s="62">
        <f>پنجاب!N15</f>
        <v>0</v>
      </c>
      <c r="O31" s="61">
        <f>پنجاب!O15</f>
        <v>0</v>
      </c>
      <c r="P31" s="64">
        <f>پنجاب!P15</f>
        <v>0</v>
      </c>
      <c r="Q31" s="80">
        <f>پنجاب!Q15</f>
        <v>0</v>
      </c>
      <c r="R31" s="65">
        <f>پنجاب!R15</f>
        <v>0</v>
      </c>
      <c r="S31" s="131" t="str">
        <f>پنجاب!S15</f>
        <v>ملتان</v>
      </c>
      <c r="T31" s="250"/>
      <c r="U31" s="24">
        <f t="shared" si="0"/>
        <v>19</v>
      </c>
      <c r="V31" s="17"/>
    </row>
    <row r="32" spans="1:22" s="6" customFormat="1" ht="21.75">
      <c r="A32" s="16"/>
      <c r="B32" s="122">
        <f>پنجاب!B16</f>
        <v>0</v>
      </c>
      <c r="C32" s="105">
        <f>پنجاب!C16</f>
        <v>0</v>
      </c>
      <c r="D32" s="105">
        <f>پنجاب!D16</f>
        <v>0</v>
      </c>
      <c r="E32" s="105">
        <f>پنجاب!E16</f>
        <v>0</v>
      </c>
      <c r="F32" s="81">
        <f>پنجاب!F16</f>
        <v>0</v>
      </c>
      <c r="G32" s="62">
        <f>پنجاب!G16</f>
        <v>0</v>
      </c>
      <c r="H32" s="62">
        <f>پنجاب!H16</f>
        <v>0</v>
      </c>
      <c r="I32" s="61">
        <f>پنجاب!I16</f>
        <v>0</v>
      </c>
      <c r="J32" s="81">
        <f>پنجاب!J16</f>
        <v>0</v>
      </c>
      <c r="K32" s="62">
        <f>پنجاب!K16</f>
        <v>0</v>
      </c>
      <c r="L32" s="62">
        <f>پنجاب!L16</f>
        <v>0</v>
      </c>
      <c r="M32" s="62">
        <f>پنجاب!M16</f>
        <v>0</v>
      </c>
      <c r="N32" s="62">
        <f>پنجاب!N16</f>
        <v>0</v>
      </c>
      <c r="O32" s="61">
        <f>پنجاب!O16</f>
        <v>0</v>
      </c>
      <c r="P32" s="64">
        <f>پنجاب!P16</f>
        <v>0</v>
      </c>
      <c r="Q32" s="80">
        <f>پنجاب!Q16</f>
        <v>0</v>
      </c>
      <c r="R32" s="65">
        <f>پنجاب!R16</f>
        <v>0</v>
      </c>
      <c r="S32" s="131" t="str">
        <f>پنجاب!S16</f>
        <v>سرگودھا</v>
      </c>
      <c r="T32" s="250"/>
      <c r="U32" s="24">
        <f t="shared" si="0"/>
        <v>20</v>
      </c>
      <c r="V32" s="17"/>
    </row>
    <row r="33" spans="1:22" s="6" customFormat="1" ht="21.75">
      <c r="A33" s="16"/>
      <c r="B33" s="122">
        <f>پنجاب!B17</f>
        <v>0</v>
      </c>
      <c r="C33" s="105">
        <f>پنجاب!C17</f>
        <v>0</v>
      </c>
      <c r="D33" s="105">
        <f>پنجاب!D17</f>
        <v>0</v>
      </c>
      <c r="E33" s="105">
        <f>پنجاب!E17</f>
        <v>0</v>
      </c>
      <c r="F33" s="81">
        <f>پنجاب!F17</f>
        <v>0</v>
      </c>
      <c r="G33" s="62">
        <f>پنجاب!G17</f>
        <v>0</v>
      </c>
      <c r="H33" s="62">
        <f>پنجاب!H17</f>
        <v>0</v>
      </c>
      <c r="I33" s="61">
        <f>پنجاب!I17</f>
        <v>0</v>
      </c>
      <c r="J33" s="81">
        <f>پنجاب!J17</f>
        <v>0</v>
      </c>
      <c r="K33" s="62">
        <f>پنجاب!K17</f>
        <v>0</v>
      </c>
      <c r="L33" s="62">
        <f>پنجاب!L17</f>
        <v>0</v>
      </c>
      <c r="M33" s="62">
        <f>پنجاب!M17</f>
        <v>0</v>
      </c>
      <c r="N33" s="62">
        <f>پنجاب!N17</f>
        <v>0</v>
      </c>
      <c r="O33" s="61">
        <f>پنجاب!O17</f>
        <v>0</v>
      </c>
      <c r="P33" s="64">
        <f>پنجاب!P17</f>
        <v>0</v>
      </c>
      <c r="Q33" s="80">
        <f>پنجاب!Q17</f>
        <v>0</v>
      </c>
      <c r="R33" s="65">
        <f>پنجاب!R17</f>
        <v>0</v>
      </c>
      <c r="S33" s="131" t="str">
        <f>پنجاب!S17</f>
        <v>فیصل آباد</v>
      </c>
      <c r="T33" s="250"/>
      <c r="U33" s="24">
        <f t="shared" si="0"/>
        <v>21</v>
      </c>
      <c r="V33" s="17"/>
    </row>
    <row r="34" spans="1:22" s="6" customFormat="1" ht="21.75">
      <c r="A34" s="16"/>
      <c r="B34" s="122">
        <f>پنجاب!B18</f>
        <v>0</v>
      </c>
      <c r="C34" s="105">
        <f>پنجاب!C18</f>
        <v>0</v>
      </c>
      <c r="D34" s="105">
        <f>پنجاب!D18</f>
        <v>0</v>
      </c>
      <c r="E34" s="105">
        <f>پنجاب!E18</f>
        <v>0</v>
      </c>
      <c r="F34" s="81">
        <f>پنجاب!F18</f>
        <v>0</v>
      </c>
      <c r="G34" s="62">
        <f>پنجاب!G18</f>
        <v>0</v>
      </c>
      <c r="H34" s="62">
        <f>پنجاب!H18</f>
        <v>0</v>
      </c>
      <c r="I34" s="61">
        <f>پنجاب!I18</f>
        <v>0</v>
      </c>
      <c r="J34" s="81">
        <f>پنجاب!J18</f>
        <v>0</v>
      </c>
      <c r="K34" s="62">
        <f>پنجاب!K18</f>
        <v>0</v>
      </c>
      <c r="L34" s="62">
        <f>پنجاب!L18</f>
        <v>0</v>
      </c>
      <c r="M34" s="62">
        <f>پنجاب!M18</f>
        <v>0</v>
      </c>
      <c r="N34" s="62">
        <f>پنجاب!N18</f>
        <v>0</v>
      </c>
      <c r="O34" s="61">
        <f>پنجاب!O18</f>
        <v>0</v>
      </c>
      <c r="P34" s="64">
        <f>پنجاب!P18</f>
        <v>0</v>
      </c>
      <c r="Q34" s="80">
        <f>پنجاب!Q18</f>
        <v>0</v>
      </c>
      <c r="R34" s="65">
        <f>پنجاب!R18</f>
        <v>0</v>
      </c>
      <c r="S34" s="131" t="str">
        <f>پنجاب!S18</f>
        <v>ساہیوال</v>
      </c>
      <c r="T34" s="250"/>
      <c r="U34" s="24">
        <f t="shared" si="0"/>
        <v>22</v>
      </c>
      <c r="V34" s="17"/>
    </row>
    <row r="35" spans="1:22" s="6" customFormat="1" ht="21.75">
      <c r="A35" s="16"/>
      <c r="B35" s="122">
        <f>پنجاب!B19</f>
        <v>0</v>
      </c>
      <c r="C35" s="105">
        <f>پنجاب!C19</f>
        <v>0</v>
      </c>
      <c r="D35" s="105">
        <f>پنجاب!D19</f>
        <v>0</v>
      </c>
      <c r="E35" s="105">
        <f>پنجاب!E19</f>
        <v>0</v>
      </c>
      <c r="F35" s="81">
        <f>پنجاب!F19</f>
        <v>0</v>
      </c>
      <c r="G35" s="62">
        <f>پنجاب!G19</f>
        <v>0</v>
      </c>
      <c r="H35" s="62">
        <f>پنجاب!H19</f>
        <v>0</v>
      </c>
      <c r="I35" s="61">
        <f>پنجاب!I19</f>
        <v>0</v>
      </c>
      <c r="J35" s="81">
        <f>پنجاب!J19</f>
        <v>0</v>
      </c>
      <c r="K35" s="62">
        <f>پنجاب!K19</f>
        <v>0</v>
      </c>
      <c r="L35" s="62">
        <f>پنجاب!L19</f>
        <v>0</v>
      </c>
      <c r="M35" s="62">
        <f>پنجاب!M19</f>
        <v>0</v>
      </c>
      <c r="N35" s="62">
        <f>پنجاب!N19</f>
        <v>0</v>
      </c>
      <c r="O35" s="61">
        <f>پنجاب!O19</f>
        <v>0</v>
      </c>
      <c r="P35" s="64">
        <f>پنجاب!P19</f>
        <v>0</v>
      </c>
      <c r="Q35" s="80">
        <f>پنجاب!Q19</f>
        <v>0</v>
      </c>
      <c r="R35" s="65">
        <f>پنجاب!R19</f>
        <v>0</v>
      </c>
      <c r="S35" s="131" t="str">
        <f>پنجاب!S19</f>
        <v>گوجرانوالہ</v>
      </c>
      <c r="T35" s="250"/>
      <c r="U35" s="24">
        <f t="shared" si="0"/>
        <v>23</v>
      </c>
      <c r="V35" s="17"/>
    </row>
    <row r="36" spans="1:22" s="6" customFormat="1" ht="21.75">
      <c r="A36" s="16"/>
      <c r="B36" s="122">
        <f>پنجاب!B20</f>
        <v>0</v>
      </c>
      <c r="C36" s="105">
        <f>پنجاب!C20</f>
        <v>0</v>
      </c>
      <c r="D36" s="105">
        <f>پنجاب!D20</f>
        <v>0</v>
      </c>
      <c r="E36" s="105">
        <f>پنجاب!E20</f>
        <v>0</v>
      </c>
      <c r="F36" s="81">
        <f>پنجاب!F20</f>
        <v>0</v>
      </c>
      <c r="G36" s="62">
        <f>پنجاب!G20</f>
        <v>0</v>
      </c>
      <c r="H36" s="62">
        <f>پنجاب!H20</f>
        <v>0</v>
      </c>
      <c r="I36" s="61">
        <f>پنجاب!I20</f>
        <v>0</v>
      </c>
      <c r="J36" s="81">
        <f>پنجاب!J20</f>
        <v>0</v>
      </c>
      <c r="K36" s="62">
        <f>پنجاب!K20</f>
        <v>0</v>
      </c>
      <c r="L36" s="62">
        <f>پنجاب!L20</f>
        <v>0</v>
      </c>
      <c r="M36" s="62">
        <f>پنجاب!M20</f>
        <v>0</v>
      </c>
      <c r="N36" s="62">
        <f>پنجاب!N20</f>
        <v>0</v>
      </c>
      <c r="O36" s="61">
        <f>پنجاب!O20</f>
        <v>0</v>
      </c>
      <c r="P36" s="64">
        <f>پنجاب!P20</f>
        <v>0</v>
      </c>
      <c r="Q36" s="80">
        <f>پنجاب!Q20</f>
        <v>0</v>
      </c>
      <c r="R36" s="65">
        <f>پنجاب!R20</f>
        <v>0</v>
      </c>
      <c r="S36" s="131" t="str">
        <f>پنجاب!S20</f>
        <v>لاہور</v>
      </c>
      <c r="T36" s="250"/>
      <c r="U36" s="24">
        <f t="shared" si="0"/>
        <v>24</v>
      </c>
      <c r="V36" s="17"/>
    </row>
    <row r="37" spans="1:22" s="6" customFormat="1" ht="21.75">
      <c r="A37" s="16"/>
      <c r="B37" s="122">
        <f>پنجاب!B21</f>
        <v>0</v>
      </c>
      <c r="C37" s="105">
        <f>پنجاب!C21</f>
        <v>0</v>
      </c>
      <c r="D37" s="105">
        <f>پنجاب!D21</f>
        <v>0</v>
      </c>
      <c r="E37" s="105">
        <f>پنجاب!E21</f>
        <v>0</v>
      </c>
      <c r="F37" s="81">
        <f>پنجاب!F21</f>
        <v>0</v>
      </c>
      <c r="G37" s="62">
        <f>پنجاب!G21</f>
        <v>0</v>
      </c>
      <c r="H37" s="62">
        <f>پنجاب!H21</f>
        <v>0</v>
      </c>
      <c r="I37" s="61">
        <f>پنجاب!I21</f>
        <v>0</v>
      </c>
      <c r="J37" s="81">
        <f>پنجاب!J21</f>
        <v>0</v>
      </c>
      <c r="K37" s="62">
        <f>پنجاب!K21</f>
        <v>0</v>
      </c>
      <c r="L37" s="62">
        <f>پنجاب!L21</f>
        <v>0</v>
      </c>
      <c r="M37" s="62">
        <f>پنجاب!M21</f>
        <v>0</v>
      </c>
      <c r="N37" s="62">
        <f>پنجاب!N21</f>
        <v>0</v>
      </c>
      <c r="O37" s="61">
        <f>پنجاب!O21</f>
        <v>0</v>
      </c>
      <c r="P37" s="64">
        <f>پنجاب!P21</f>
        <v>0</v>
      </c>
      <c r="Q37" s="80">
        <f>پنجاب!Q21</f>
        <v>0</v>
      </c>
      <c r="R37" s="65">
        <f>پنجاب!R21</f>
        <v>0</v>
      </c>
      <c r="S37" s="131" t="str">
        <f>پنجاب!S21</f>
        <v>راولپنڈی</v>
      </c>
      <c r="T37" s="250"/>
      <c r="U37" s="24">
        <f t="shared" si="0"/>
        <v>25</v>
      </c>
      <c r="V37" s="17"/>
    </row>
    <row r="38" spans="1:22" s="6" customFormat="1" ht="21.75">
      <c r="A38" s="16"/>
      <c r="B38" s="122">
        <f>'اسلام آباد'!B13</f>
        <v>0</v>
      </c>
      <c r="C38" s="105">
        <f>'اسلام آباد'!C13</f>
        <v>0</v>
      </c>
      <c r="D38" s="105">
        <f>'اسلام آباد'!D13</f>
        <v>0</v>
      </c>
      <c r="E38" s="105">
        <f>'اسلام آباد'!E13</f>
        <v>0</v>
      </c>
      <c r="F38" s="81">
        <f>'اسلام آباد'!F13</f>
        <v>0</v>
      </c>
      <c r="G38" s="62">
        <f>'اسلام آباد'!G13</f>
        <v>0</v>
      </c>
      <c r="H38" s="62">
        <f>'اسلام آباد'!H13</f>
        <v>0</v>
      </c>
      <c r="I38" s="61">
        <f>'اسلام آباد'!I13</f>
        <v>0</v>
      </c>
      <c r="J38" s="81">
        <f>'اسلام آباد'!J13</f>
        <v>0</v>
      </c>
      <c r="K38" s="62">
        <f>'اسلام آباد'!K13</f>
        <v>0</v>
      </c>
      <c r="L38" s="62">
        <f>'اسلام آباد'!L13</f>
        <v>0</v>
      </c>
      <c r="M38" s="62">
        <f>'اسلام آباد'!M13</f>
        <v>0</v>
      </c>
      <c r="N38" s="62">
        <f>'اسلام آباد'!N13</f>
        <v>0</v>
      </c>
      <c r="O38" s="61">
        <f>'اسلام آباد'!O13</f>
        <v>0</v>
      </c>
      <c r="P38" s="64">
        <f>'اسلام آباد'!P13</f>
        <v>0</v>
      </c>
      <c r="Q38" s="80">
        <f>'اسلام آباد'!Q13</f>
        <v>0</v>
      </c>
      <c r="R38" s="65">
        <f>'اسلام آباد'!R13</f>
        <v>0</v>
      </c>
      <c r="S38" s="131" t="str">
        <f>'اسلام آباد'!S13</f>
        <v>زون-1</v>
      </c>
      <c r="T38" s="250" t="s">
        <v>8</v>
      </c>
      <c r="U38" s="24">
        <f t="shared" si="0"/>
        <v>26</v>
      </c>
      <c r="V38" s="17"/>
    </row>
    <row r="39" spans="1:22" s="6" customFormat="1" ht="21.75">
      <c r="A39" s="16"/>
      <c r="B39" s="122">
        <f>'اسلام آباد'!B14</f>
        <v>0</v>
      </c>
      <c r="C39" s="105">
        <f>'اسلام آباد'!C14</f>
        <v>0</v>
      </c>
      <c r="D39" s="105">
        <f>'اسلام آباد'!D14</f>
        <v>0</v>
      </c>
      <c r="E39" s="105">
        <f>'اسلام آباد'!E14</f>
        <v>0</v>
      </c>
      <c r="F39" s="81">
        <f>'اسلام آباد'!F14</f>
        <v>0</v>
      </c>
      <c r="G39" s="62">
        <f>'اسلام آباد'!G14</f>
        <v>0</v>
      </c>
      <c r="H39" s="62">
        <f>'اسلام آباد'!H14</f>
        <v>0</v>
      </c>
      <c r="I39" s="61">
        <f>'اسلام آباد'!I14</f>
        <v>0</v>
      </c>
      <c r="J39" s="81">
        <f>'اسلام آباد'!J14</f>
        <v>0</v>
      </c>
      <c r="K39" s="62">
        <f>'اسلام آباد'!K14</f>
        <v>0</v>
      </c>
      <c r="L39" s="62">
        <f>'اسلام آباد'!L14</f>
        <v>0</v>
      </c>
      <c r="M39" s="62">
        <f>'اسلام آباد'!M14</f>
        <v>0</v>
      </c>
      <c r="N39" s="62">
        <f>'اسلام آباد'!N14</f>
        <v>0</v>
      </c>
      <c r="O39" s="61">
        <f>'اسلام آباد'!O14</f>
        <v>0</v>
      </c>
      <c r="P39" s="64">
        <f>'اسلام آباد'!P14</f>
        <v>0</v>
      </c>
      <c r="Q39" s="80">
        <f>'اسلام آباد'!Q14</f>
        <v>0</v>
      </c>
      <c r="R39" s="65">
        <f>'اسلام آباد'!R14</f>
        <v>0</v>
      </c>
      <c r="S39" s="131" t="str">
        <f>'اسلام آباد'!S14</f>
        <v>زون-2</v>
      </c>
      <c r="T39" s="250"/>
      <c r="U39" s="24">
        <f t="shared" si="0"/>
        <v>27</v>
      </c>
      <c r="V39" s="17"/>
    </row>
    <row r="40" spans="1:22" s="6" customFormat="1" ht="21.75">
      <c r="A40" s="16"/>
      <c r="B40" s="122">
        <f>'اسلام آباد'!B15</f>
        <v>0</v>
      </c>
      <c r="C40" s="105">
        <f>'اسلام آباد'!C15</f>
        <v>0</v>
      </c>
      <c r="D40" s="105">
        <f>'اسلام آباد'!D15</f>
        <v>0</v>
      </c>
      <c r="E40" s="105">
        <f>'اسلام آباد'!E15</f>
        <v>0</v>
      </c>
      <c r="F40" s="81">
        <f>'اسلام آباد'!F15</f>
        <v>0</v>
      </c>
      <c r="G40" s="62">
        <f>'اسلام آباد'!G15</f>
        <v>0</v>
      </c>
      <c r="H40" s="62">
        <f>'اسلام آباد'!H15</f>
        <v>0</v>
      </c>
      <c r="I40" s="61">
        <f>'اسلام آباد'!I15</f>
        <v>0</v>
      </c>
      <c r="J40" s="81">
        <f>'اسلام آباد'!J15</f>
        <v>0</v>
      </c>
      <c r="K40" s="62">
        <f>'اسلام آباد'!K15</f>
        <v>0</v>
      </c>
      <c r="L40" s="62">
        <f>'اسلام آباد'!L15</f>
        <v>0</v>
      </c>
      <c r="M40" s="62">
        <f>'اسلام آباد'!M15</f>
        <v>0</v>
      </c>
      <c r="N40" s="62">
        <f>'اسلام آباد'!N15</f>
        <v>0</v>
      </c>
      <c r="O40" s="61">
        <f>'اسلام آباد'!O15</f>
        <v>0</v>
      </c>
      <c r="P40" s="64">
        <f>'اسلام آباد'!P15</f>
        <v>0</v>
      </c>
      <c r="Q40" s="80">
        <f>'اسلام آباد'!Q15</f>
        <v>0</v>
      </c>
      <c r="R40" s="65">
        <f>'اسلام آباد'!R15</f>
        <v>0</v>
      </c>
      <c r="S40" s="131" t="str">
        <f>'اسلام آباد'!S15</f>
        <v>زون-3</v>
      </c>
      <c r="T40" s="250"/>
      <c r="U40" s="24">
        <f t="shared" si="0"/>
        <v>28</v>
      </c>
      <c r="V40" s="17"/>
    </row>
    <row r="41" spans="1:22" s="6" customFormat="1" ht="21.75">
      <c r="A41" s="16"/>
      <c r="B41" s="122">
        <f>'اسلام آباد'!B16</f>
        <v>0</v>
      </c>
      <c r="C41" s="105">
        <f>'اسلام آباد'!C16</f>
        <v>0</v>
      </c>
      <c r="D41" s="105">
        <f>'اسلام آباد'!D16</f>
        <v>0</v>
      </c>
      <c r="E41" s="105">
        <f>'اسلام آباد'!E16</f>
        <v>0</v>
      </c>
      <c r="F41" s="81">
        <f>'اسلام آباد'!F16</f>
        <v>0</v>
      </c>
      <c r="G41" s="62">
        <f>'اسلام آباد'!G16</f>
        <v>0</v>
      </c>
      <c r="H41" s="62">
        <f>'اسلام آباد'!H16</f>
        <v>0</v>
      </c>
      <c r="I41" s="61">
        <f>'اسلام آباد'!I16</f>
        <v>0</v>
      </c>
      <c r="J41" s="81">
        <f>'اسلام آباد'!J16</f>
        <v>0</v>
      </c>
      <c r="K41" s="62">
        <f>'اسلام آباد'!K16</f>
        <v>0</v>
      </c>
      <c r="L41" s="62">
        <f>'اسلام آباد'!L16</f>
        <v>0</v>
      </c>
      <c r="M41" s="62">
        <f>'اسلام آباد'!M16</f>
        <v>0</v>
      </c>
      <c r="N41" s="62">
        <f>'اسلام آباد'!N16</f>
        <v>0</v>
      </c>
      <c r="O41" s="61">
        <f>'اسلام آباد'!O16</f>
        <v>0</v>
      </c>
      <c r="P41" s="64">
        <f>'اسلام آباد'!P16</f>
        <v>0</v>
      </c>
      <c r="Q41" s="80">
        <f>'اسلام آباد'!Q16</f>
        <v>0</v>
      </c>
      <c r="R41" s="65">
        <f>'اسلام آباد'!R16</f>
        <v>0</v>
      </c>
      <c r="S41" s="131" t="str">
        <f>'اسلام آباد'!S16</f>
        <v>زون-4</v>
      </c>
      <c r="T41" s="250"/>
      <c r="U41" s="24">
        <f t="shared" si="0"/>
        <v>29</v>
      </c>
      <c r="V41" s="17"/>
    </row>
    <row r="42" spans="1:22" s="6" customFormat="1" ht="21.75">
      <c r="A42" s="16"/>
      <c r="B42" s="122">
        <f>'اسلام آباد'!B17</f>
        <v>0</v>
      </c>
      <c r="C42" s="105">
        <f>'اسلام آباد'!C17</f>
        <v>0</v>
      </c>
      <c r="D42" s="105">
        <f>'اسلام آباد'!D17</f>
        <v>0</v>
      </c>
      <c r="E42" s="105">
        <f>'اسلام آباد'!E17</f>
        <v>0</v>
      </c>
      <c r="F42" s="81">
        <f>'اسلام آباد'!F17</f>
        <v>0</v>
      </c>
      <c r="G42" s="62">
        <f>'اسلام آباد'!G17</f>
        <v>0</v>
      </c>
      <c r="H42" s="62">
        <f>'اسلام آباد'!H17</f>
        <v>0</v>
      </c>
      <c r="I42" s="61">
        <f>'اسلام آباد'!I17</f>
        <v>0</v>
      </c>
      <c r="J42" s="81">
        <f>'اسلام آباد'!J17</f>
        <v>0</v>
      </c>
      <c r="K42" s="62">
        <f>'اسلام آباد'!K17</f>
        <v>0</v>
      </c>
      <c r="L42" s="62">
        <f>'اسلام آباد'!L17</f>
        <v>0</v>
      </c>
      <c r="M42" s="62">
        <f>'اسلام آباد'!M17</f>
        <v>0</v>
      </c>
      <c r="N42" s="62">
        <f>'اسلام آباد'!N17</f>
        <v>0</v>
      </c>
      <c r="O42" s="61">
        <f>'اسلام آباد'!O17</f>
        <v>0</v>
      </c>
      <c r="P42" s="64">
        <f>'اسلام آباد'!P17</f>
        <v>0</v>
      </c>
      <c r="Q42" s="80">
        <f>'اسلام آباد'!Q17</f>
        <v>0</v>
      </c>
      <c r="R42" s="65">
        <f>'اسلام آباد'!R17</f>
        <v>0</v>
      </c>
      <c r="S42" s="131" t="str">
        <f>'اسلام آباد'!S17</f>
        <v>زون-5</v>
      </c>
      <c r="T42" s="250"/>
      <c r="U42" s="24">
        <f t="shared" si="0"/>
        <v>30</v>
      </c>
      <c r="V42" s="17"/>
    </row>
    <row r="43" spans="1:22" s="6" customFormat="1" ht="21.75">
      <c r="A43" s="16"/>
      <c r="B43" s="123">
        <f>'خیبر پختونخوا'!B13</f>
        <v>0</v>
      </c>
      <c r="C43" s="106">
        <f>'خیبر پختونخوا'!C13</f>
        <v>0</v>
      </c>
      <c r="D43" s="106">
        <f>'خیبر پختونخوا'!D13</f>
        <v>0</v>
      </c>
      <c r="E43" s="106">
        <f>'خیبر پختونخوا'!E13</f>
        <v>0</v>
      </c>
      <c r="F43" s="64">
        <f>'خیبر پختونخوا'!F13</f>
        <v>0</v>
      </c>
      <c r="G43" s="63">
        <f>'خیبر پختونخوا'!G13</f>
        <v>0</v>
      </c>
      <c r="H43" s="63">
        <f>'خیبر پختونخوا'!H13</f>
        <v>0</v>
      </c>
      <c r="I43" s="60">
        <f>'خیبر پختونخوا'!I13</f>
        <v>0</v>
      </c>
      <c r="J43" s="64">
        <f>'خیبر پختونخوا'!J13</f>
        <v>0</v>
      </c>
      <c r="K43" s="63">
        <f>'خیبر پختونخوا'!K13</f>
        <v>0</v>
      </c>
      <c r="L43" s="63">
        <f>'خیبر پختونخوا'!L13</f>
        <v>0</v>
      </c>
      <c r="M43" s="63">
        <f>'خیبر پختونخوا'!M13</f>
        <v>0</v>
      </c>
      <c r="N43" s="63">
        <f>'خیبر پختونخوا'!N13</f>
        <v>0</v>
      </c>
      <c r="O43" s="60">
        <f>'خیبر پختونخوا'!O13</f>
        <v>0</v>
      </c>
      <c r="P43" s="64">
        <f>'خیبر پختونخوا'!P13</f>
        <v>0</v>
      </c>
      <c r="Q43" s="80">
        <f>'خیبر پختونخوا'!Q13</f>
        <v>0</v>
      </c>
      <c r="R43" s="65">
        <f>'خیبر پختونخوا'!R13</f>
        <v>0</v>
      </c>
      <c r="S43" s="132" t="str">
        <f>'خیبر پختونخوا'!S13</f>
        <v>ہزارہ</v>
      </c>
      <c r="T43" s="251" t="s">
        <v>18</v>
      </c>
      <c r="U43" s="24">
        <f t="shared" si="0"/>
        <v>31</v>
      </c>
      <c r="V43" s="17"/>
    </row>
    <row r="44" spans="1:22" s="6" customFormat="1" ht="21.75">
      <c r="A44" s="16"/>
      <c r="B44" s="123">
        <f>'خیبر پختونخوا'!B14</f>
        <v>0</v>
      </c>
      <c r="C44" s="106">
        <f>'خیبر پختونخوا'!C14</f>
        <v>0</v>
      </c>
      <c r="D44" s="106">
        <f>'خیبر پختونخوا'!D14</f>
        <v>0</v>
      </c>
      <c r="E44" s="106">
        <f>'خیبر پختونخوا'!E14</f>
        <v>0</v>
      </c>
      <c r="F44" s="64">
        <f>'خیبر پختونخوا'!F14</f>
        <v>0</v>
      </c>
      <c r="G44" s="63">
        <f>'خیبر پختونخوا'!G14</f>
        <v>0</v>
      </c>
      <c r="H44" s="63">
        <f>'خیبر پختونخوا'!H14</f>
        <v>0</v>
      </c>
      <c r="I44" s="60">
        <f>'خیبر پختونخوا'!I14</f>
        <v>0</v>
      </c>
      <c r="J44" s="64">
        <f>'خیبر پختونخوا'!J14</f>
        <v>0</v>
      </c>
      <c r="K44" s="63">
        <f>'خیبر پختونخوا'!K14</f>
        <v>0</v>
      </c>
      <c r="L44" s="63">
        <f>'خیبر پختونخوا'!L14</f>
        <v>0</v>
      </c>
      <c r="M44" s="63">
        <f>'خیبر پختونخوا'!M14</f>
        <v>0</v>
      </c>
      <c r="N44" s="63">
        <f>'خیبر پختونخوا'!N14</f>
        <v>0</v>
      </c>
      <c r="O44" s="60">
        <f>'خیبر پختونخوا'!O14</f>
        <v>0</v>
      </c>
      <c r="P44" s="64">
        <f>'خیبر پختونخوا'!P14</f>
        <v>0</v>
      </c>
      <c r="Q44" s="80">
        <f>'خیبر پختونخوا'!Q14</f>
        <v>0</v>
      </c>
      <c r="R44" s="65">
        <f>'خیبر پختونخوا'!R14</f>
        <v>0</v>
      </c>
      <c r="S44" s="132" t="str">
        <f>'خیبر پختونخوا'!S14</f>
        <v>بنوں</v>
      </c>
      <c r="T44" s="251"/>
      <c r="U44" s="24">
        <f t="shared" si="0"/>
        <v>32</v>
      </c>
      <c r="V44" s="17"/>
    </row>
    <row r="45" spans="1:22" s="6" customFormat="1" ht="21.75">
      <c r="A45" s="16"/>
      <c r="B45" s="123">
        <f>'خیبر پختونخوا'!B15</f>
        <v>0</v>
      </c>
      <c r="C45" s="106">
        <f>'خیبر پختونخوا'!C15</f>
        <v>0</v>
      </c>
      <c r="D45" s="106">
        <f>'خیبر پختونخوا'!D15</f>
        <v>0</v>
      </c>
      <c r="E45" s="106">
        <f>'خیبر پختونخوا'!E15</f>
        <v>0</v>
      </c>
      <c r="F45" s="64">
        <f>'خیبر پختونخوا'!F15</f>
        <v>0</v>
      </c>
      <c r="G45" s="63">
        <f>'خیبر پختونخوا'!G15</f>
        <v>0</v>
      </c>
      <c r="H45" s="63">
        <f>'خیبر پختونخوا'!H15</f>
        <v>0</v>
      </c>
      <c r="I45" s="60">
        <f>'خیبر پختونخوا'!I15</f>
        <v>0</v>
      </c>
      <c r="J45" s="64">
        <f>'خیبر پختونخوا'!J15</f>
        <v>0</v>
      </c>
      <c r="K45" s="63">
        <f>'خیبر پختونخوا'!K15</f>
        <v>0</v>
      </c>
      <c r="L45" s="63">
        <f>'خیبر پختونخوا'!L15</f>
        <v>0</v>
      </c>
      <c r="M45" s="63">
        <f>'خیبر پختونخوا'!M15</f>
        <v>0</v>
      </c>
      <c r="N45" s="63">
        <f>'خیبر پختونخوا'!N15</f>
        <v>0</v>
      </c>
      <c r="O45" s="60">
        <f>'خیبر پختونخوا'!O15</f>
        <v>0</v>
      </c>
      <c r="P45" s="64">
        <f>'خیبر پختونخوا'!P15</f>
        <v>0</v>
      </c>
      <c r="Q45" s="80">
        <f>'خیبر پختونخوا'!Q15</f>
        <v>0</v>
      </c>
      <c r="R45" s="65">
        <f>'خیبر پختونخوا'!R15</f>
        <v>0</v>
      </c>
      <c r="S45" s="132" t="str">
        <f>'خیبر پختونخوا'!S15</f>
        <v>ڈیرہ اسماعیل خان</v>
      </c>
      <c r="T45" s="251"/>
      <c r="U45" s="24">
        <f t="shared" si="0"/>
        <v>33</v>
      </c>
      <c r="V45" s="17"/>
    </row>
    <row r="46" spans="1:22" s="6" customFormat="1" ht="21.75">
      <c r="A46" s="16"/>
      <c r="B46" s="123">
        <f>'خیبر پختونخوا'!B16</f>
        <v>0</v>
      </c>
      <c r="C46" s="106">
        <f>'خیبر پختونخوا'!C16</f>
        <v>0</v>
      </c>
      <c r="D46" s="106">
        <f>'خیبر پختونخوا'!D16</f>
        <v>0</v>
      </c>
      <c r="E46" s="106">
        <f>'خیبر پختونخوا'!E16</f>
        <v>0</v>
      </c>
      <c r="F46" s="64">
        <f>'خیبر پختونخوا'!F16</f>
        <v>0</v>
      </c>
      <c r="G46" s="63">
        <f>'خیبر پختونخوا'!G16</f>
        <v>0</v>
      </c>
      <c r="H46" s="63">
        <f>'خیبر پختونخوا'!H16</f>
        <v>0</v>
      </c>
      <c r="I46" s="60">
        <f>'خیبر پختونخوا'!I16</f>
        <v>0</v>
      </c>
      <c r="J46" s="64">
        <f>'خیبر پختونخوا'!J16</f>
        <v>0</v>
      </c>
      <c r="K46" s="63">
        <f>'خیبر پختونخوا'!K16</f>
        <v>0</v>
      </c>
      <c r="L46" s="63">
        <f>'خیبر پختونخوا'!L16</f>
        <v>0</v>
      </c>
      <c r="M46" s="63">
        <f>'خیبر پختونخوا'!M16</f>
        <v>0</v>
      </c>
      <c r="N46" s="63">
        <f>'خیبر پختونخوا'!N16</f>
        <v>0</v>
      </c>
      <c r="O46" s="60">
        <f>'خیبر پختونخوا'!O16</f>
        <v>0</v>
      </c>
      <c r="P46" s="64">
        <f>'خیبر پختونخوا'!P16</f>
        <v>0</v>
      </c>
      <c r="Q46" s="80">
        <f>'خیبر پختونخوا'!Q16</f>
        <v>0</v>
      </c>
      <c r="R46" s="65">
        <f>'خیبر پختونخوا'!R16</f>
        <v>0</v>
      </c>
      <c r="S46" s="132" t="str">
        <f>'خیبر پختونخوا'!S16</f>
        <v>کوہاٹ</v>
      </c>
      <c r="T46" s="251"/>
      <c r="U46" s="24">
        <f t="shared" si="0"/>
        <v>34</v>
      </c>
      <c r="V46" s="17"/>
    </row>
    <row r="47" spans="1:22" s="6" customFormat="1" ht="21.75">
      <c r="A47" s="16"/>
      <c r="B47" s="123">
        <f>'خیبر پختونخوا'!B17</f>
        <v>0</v>
      </c>
      <c r="C47" s="106">
        <f>'خیبر پختونخوا'!C17</f>
        <v>0</v>
      </c>
      <c r="D47" s="106">
        <f>'خیبر پختونخوا'!D17</f>
        <v>0</v>
      </c>
      <c r="E47" s="106">
        <f>'خیبر پختونخوا'!E17</f>
        <v>0</v>
      </c>
      <c r="F47" s="64">
        <f>'خیبر پختونخوا'!F17</f>
        <v>0</v>
      </c>
      <c r="G47" s="63">
        <f>'خیبر پختونخوا'!G17</f>
        <v>0</v>
      </c>
      <c r="H47" s="63">
        <f>'خیبر پختونخوا'!H17</f>
        <v>0</v>
      </c>
      <c r="I47" s="60">
        <f>'خیبر پختونخوا'!I17</f>
        <v>0</v>
      </c>
      <c r="J47" s="64">
        <f>'خیبر پختونخوا'!J17</f>
        <v>0</v>
      </c>
      <c r="K47" s="63">
        <f>'خیبر پختونخوا'!K17</f>
        <v>0</v>
      </c>
      <c r="L47" s="63">
        <f>'خیبر پختونخوا'!L17</f>
        <v>0</v>
      </c>
      <c r="M47" s="63">
        <f>'خیبر پختونخوا'!M17</f>
        <v>0</v>
      </c>
      <c r="N47" s="63">
        <f>'خیبر پختونخوا'!N17</f>
        <v>0</v>
      </c>
      <c r="O47" s="60">
        <f>'خیبر پختونخوا'!O17</f>
        <v>0</v>
      </c>
      <c r="P47" s="64">
        <f>'خیبر پختونخوا'!P17</f>
        <v>0</v>
      </c>
      <c r="Q47" s="80">
        <f>'خیبر پختونخوا'!Q17</f>
        <v>0</v>
      </c>
      <c r="R47" s="65">
        <f>'خیبر پختونخوا'!R17</f>
        <v>0</v>
      </c>
      <c r="S47" s="132" t="str">
        <f>'خیبر پختونخوا'!S17</f>
        <v>مردان</v>
      </c>
      <c r="T47" s="251"/>
      <c r="U47" s="24">
        <f t="shared" si="0"/>
        <v>35</v>
      </c>
      <c r="V47" s="17"/>
    </row>
    <row r="48" spans="1:22" s="6" customFormat="1" ht="21.75">
      <c r="A48" s="16"/>
      <c r="B48" s="123">
        <f>'خیبر پختونخوا'!B18</f>
        <v>0</v>
      </c>
      <c r="C48" s="106">
        <f>'خیبر پختونخوا'!C18</f>
        <v>0</v>
      </c>
      <c r="D48" s="106">
        <f>'خیبر پختونخوا'!D18</f>
        <v>0</v>
      </c>
      <c r="E48" s="106">
        <f>'خیبر پختونخوا'!E18</f>
        <v>0</v>
      </c>
      <c r="F48" s="64">
        <f>'خیبر پختونخوا'!F18</f>
        <v>0</v>
      </c>
      <c r="G48" s="63">
        <f>'خیبر پختونخوا'!G18</f>
        <v>0</v>
      </c>
      <c r="H48" s="63">
        <f>'خیبر پختونخوا'!H18</f>
        <v>0</v>
      </c>
      <c r="I48" s="60">
        <f>'خیبر پختونخوا'!I18</f>
        <v>0</v>
      </c>
      <c r="J48" s="64">
        <f>'خیبر پختونخوا'!J18</f>
        <v>0</v>
      </c>
      <c r="K48" s="63">
        <f>'خیبر پختونخوا'!K18</f>
        <v>0</v>
      </c>
      <c r="L48" s="63">
        <f>'خیبر پختونخوا'!L18</f>
        <v>0</v>
      </c>
      <c r="M48" s="63">
        <f>'خیبر پختونخوا'!M18</f>
        <v>0</v>
      </c>
      <c r="N48" s="63">
        <f>'خیبر پختونخوا'!N18</f>
        <v>0</v>
      </c>
      <c r="O48" s="60">
        <f>'خیبر پختونخوا'!O18</f>
        <v>0</v>
      </c>
      <c r="P48" s="64">
        <f>'خیبر پختونخوا'!P18</f>
        <v>0</v>
      </c>
      <c r="Q48" s="80">
        <f>'خیبر پختونخوا'!Q18</f>
        <v>0</v>
      </c>
      <c r="R48" s="65">
        <f>'خیبر پختونخوا'!R18</f>
        <v>0</v>
      </c>
      <c r="S48" s="132" t="str">
        <f>'خیبر پختونخوا'!S18</f>
        <v>پشاور</v>
      </c>
      <c r="T48" s="251"/>
      <c r="U48" s="24">
        <f t="shared" si="0"/>
        <v>36</v>
      </c>
      <c r="V48" s="17"/>
    </row>
    <row r="49" spans="1:22" s="6" customFormat="1" ht="21.75">
      <c r="A49" s="16"/>
      <c r="B49" s="123">
        <f>'خیبر پختونخوا'!B19</f>
        <v>0</v>
      </c>
      <c r="C49" s="106">
        <f>'خیبر پختونخوا'!C19</f>
        <v>0</v>
      </c>
      <c r="D49" s="106">
        <f>'خیبر پختونخوا'!D19</f>
        <v>0</v>
      </c>
      <c r="E49" s="106">
        <f>'خیبر پختونخوا'!E19</f>
        <v>0</v>
      </c>
      <c r="F49" s="64">
        <f>'خیبر پختونخوا'!F19</f>
        <v>0</v>
      </c>
      <c r="G49" s="63">
        <f>'خیبر پختونخوا'!G19</f>
        <v>0</v>
      </c>
      <c r="H49" s="63">
        <f>'خیبر پختونخوا'!H19</f>
        <v>0</v>
      </c>
      <c r="I49" s="60">
        <f>'خیبر پختونخوا'!I19</f>
        <v>0</v>
      </c>
      <c r="J49" s="64">
        <f>'خیبر پختونخوا'!J19</f>
        <v>0</v>
      </c>
      <c r="K49" s="63">
        <f>'خیبر پختونخوا'!K19</f>
        <v>0</v>
      </c>
      <c r="L49" s="63">
        <f>'خیبر پختونخوا'!L19</f>
        <v>0</v>
      </c>
      <c r="M49" s="63">
        <f>'خیبر پختونخوا'!M19</f>
        <v>0</v>
      </c>
      <c r="N49" s="63">
        <f>'خیبر پختونخوا'!N19</f>
        <v>0</v>
      </c>
      <c r="O49" s="60">
        <f>'خیبر پختونخوا'!O19</f>
        <v>0</v>
      </c>
      <c r="P49" s="64">
        <f>'خیبر پختونخوا'!P19</f>
        <v>0</v>
      </c>
      <c r="Q49" s="80">
        <f>'خیبر پختونخوا'!Q19</f>
        <v>0</v>
      </c>
      <c r="R49" s="65">
        <f>'خیبر پختونخوا'!R19</f>
        <v>0</v>
      </c>
      <c r="S49" s="132" t="str">
        <f>'خیبر پختونخوا'!S19</f>
        <v>مالا کنڈ</v>
      </c>
      <c r="T49" s="251"/>
      <c r="U49" s="24">
        <f t="shared" si="0"/>
        <v>37</v>
      </c>
      <c r="V49" s="17"/>
    </row>
    <row r="50" spans="1:22" s="6" customFormat="1" ht="21.75">
      <c r="A50" s="16"/>
      <c r="B50" s="123">
        <f>'گلگت بلتستان'!B13</f>
        <v>0</v>
      </c>
      <c r="C50" s="106">
        <f>'گلگت بلتستان'!C13</f>
        <v>0</v>
      </c>
      <c r="D50" s="106">
        <f>'گلگت بلتستان'!D13</f>
        <v>0</v>
      </c>
      <c r="E50" s="106">
        <f>'گلگت بلتستان'!E13</f>
        <v>0</v>
      </c>
      <c r="F50" s="64">
        <f>'گلگت بلتستان'!F13</f>
        <v>0</v>
      </c>
      <c r="G50" s="63">
        <f>'گلگت بلتستان'!G13</f>
        <v>0</v>
      </c>
      <c r="H50" s="63">
        <f>'گلگت بلتستان'!H13</f>
        <v>0</v>
      </c>
      <c r="I50" s="60">
        <f>'گلگت بلتستان'!I13</f>
        <v>0</v>
      </c>
      <c r="J50" s="64">
        <f>'گلگت بلتستان'!J13</f>
        <v>0</v>
      </c>
      <c r="K50" s="63">
        <f>'گلگت بلتستان'!K13</f>
        <v>0</v>
      </c>
      <c r="L50" s="63">
        <f>'گلگت بلتستان'!L13</f>
        <v>0</v>
      </c>
      <c r="M50" s="63">
        <f>'گلگت بلتستان'!M13</f>
        <v>0</v>
      </c>
      <c r="N50" s="63">
        <f>'گلگت بلتستان'!N13</f>
        <v>0</v>
      </c>
      <c r="O50" s="60">
        <f>'گلگت بلتستان'!O13</f>
        <v>0</v>
      </c>
      <c r="P50" s="64">
        <f>'گلگت بلتستان'!P13</f>
        <v>0</v>
      </c>
      <c r="Q50" s="80">
        <f>'گلگت بلتستان'!Q13</f>
        <v>0</v>
      </c>
      <c r="R50" s="65">
        <f>'گلگت بلتستان'!R13</f>
        <v>0</v>
      </c>
      <c r="S50" s="132" t="str">
        <f>'گلگت بلتستان'!S13</f>
        <v xml:space="preserve">گلگت </v>
      </c>
      <c r="T50" s="252" t="s">
        <v>21</v>
      </c>
      <c r="U50" s="24">
        <f t="shared" si="0"/>
        <v>38</v>
      </c>
      <c r="V50" s="17"/>
    </row>
    <row r="51" spans="1:22" s="6" customFormat="1" ht="21.75">
      <c r="A51" s="16"/>
      <c r="B51" s="123">
        <f>'گلگت بلتستان'!B14</f>
        <v>0</v>
      </c>
      <c r="C51" s="106">
        <f>'گلگت بلتستان'!C14</f>
        <v>0</v>
      </c>
      <c r="D51" s="106">
        <f>'گلگت بلتستان'!D14</f>
        <v>0</v>
      </c>
      <c r="E51" s="106">
        <f>'گلگت بلتستان'!E14</f>
        <v>0</v>
      </c>
      <c r="F51" s="64">
        <f>'گلگت بلتستان'!F14</f>
        <v>0</v>
      </c>
      <c r="G51" s="63">
        <f>'گلگت بلتستان'!G14</f>
        <v>0</v>
      </c>
      <c r="H51" s="63">
        <f>'گلگت بلتستان'!H14</f>
        <v>0</v>
      </c>
      <c r="I51" s="60">
        <f>'گلگت بلتستان'!I14</f>
        <v>0</v>
      </c>
      <c r="J51" s="64">
        <f>'گلگت بلتستان'!J14</f>
        <v>0</v>
      </c>
      <c r="K51" s="63">
        <f>'گلگت بلتستان'!K14</f>
        <v>0</v>
      </c>
      <c r="L51" s="63">
        <f>'گلگت بلتستان'!L14</f>
        <v>0</v>
      </c>
      <c r="M51" s="63">
        <f>'گلگت بلتستان'!M14</f>
        <v>0</v>
      </c>
      <c r="N51" s="63">
        <f>'گلگت بلتستان'!N14</f>
        <v>0</v>
      </c>
      <c r="O51" s="60">
        <f>'گلگت بلتستان'!O14</f>
        <v>0</v>
      </c>
      <c r="P51" s="64">
        <f>'گلگت بلتستان'!P14</f>
        <v>0</v>
      </c>
      <c r="Q51" s="80">
        <f>'گلگت بلتستان'!Q14</f>
        <v>0</v>
      </c>
      <c r="R51" s="65">
        <f>'گلگت بلتستان'!R14</f>
        <v>0</v>
      </c>
      <c r="S51" s="132" t="str">
        <f>'گلگت بلتستان'!S14</f>
        <v>بلتستان</v>
      </c>
      <c r="T51" s="253"/>
      <c r="U51" s="24">
        <f t="shared" si="0"/>
        <v>39</v>
      </c>
      <c r="V51" s="17"/>
    </row>
    <row r="52" spans="1:22" s="6" customFormat="1" ht="21.75">
      <c r="A52" s="16"/>
      <c r="B52" s="123">
        <f>'گلگت بلتستان'!B15</f>
        <v>0</v>
      </c>
      <c r="C52" s="106">
        <f>'گلگت بلتستان'!C15</f>
        <v>0</v>
      </c>
      <c r="D52" s="106">
        <f>'گلگت بلتستان'!D15</f>
        <v>0</v>
      </c>
      <c r="E52" s="106">
        <f>'گلگت بلتستان'!E15</f>
        <v>0</v>
      </c>
      <c r="F52" s="64">
        <f>'گلگت بلتستان'!F15</f>
        <v>0</v>
      </c>
      <c r="G52" s="63">
        <f>'گلگت بلتستان'!G15</f>
        <v>0</v>
      </c>
      <c r="H52" s="63">
        <f>'گلگت بلتستان'!H15</f>
        <v>0</v>
      </c>
      <c r="I52" s="60">
        <f>'گلگت بلتستان'!I15</f>
        <v>0</v>
      </c>
      <c r="J52" s="64">
        <f>'گلگت بلتستان'!J15</f>
        <v>0</v>
      </c>
      <c r="K52" s="63">
        <f>'گلگت بلتستان'!K15</f>
        <v>0</v>
      </c>
      <c r="L52" s="63">
        <f>'گلگت بلتستان'!L15</f>
        <v>0</v>
      </c>
      <c r="M52" s="63">
        <f>'گلگت بلتستان'!M15</f>
        <v>0</v>
      </c>
      <c r="N52" s="63">
        <f>'گلگت بلتستان'!N15</f>
        <v>0</v>
      </c>
      <c r="O52" s="60">
        <f>'گلگت بلتستان'!O15</f>
        <v>0</v>
      </c>
      <c r="P52" s="64">
        <f>'گلگت بلتستان'!P15</f>
        <v>0</v>
      </c>
      <c r="Q52" s="80">
        <f>'گلگت بلتستان'!Q15</f>
        <v>0</v>
      </c>
      <c r="R52" s="65">
        <f>'گلگت بلتستان'!R15</f>
        <v>0</v>
      </c>
      <c r="S52" s="133" t="str">
        <f>'گلگت بلتستان'!S15</f>
        <v>دیامر</v>
      </c>
      <c r="T52" s="253"/>
      <c r="U52" s="24">
        <f t="shared" si="0"/>
        <v>40</v>
      </c>
      <c r="V52" s="17"/>
    </row>
    <row r="53" spans="1:22" s="6" customFormat="1" ht="21.75">
      <c r="A53" s="16"/>
      <c r="B53" s="122">
        <f>کشمیر!B13</f>
        <v>0</v>
      </c>
      <c r="C53" s="105">
        <f>کشمیر!C13</f>
        <v>0</v>
      </c>
      <c r="D53" s="105">
        <f>کشمیر!D13</f>
        <v>0</v>
      </c>
      <c r="E53" s="105">
        <f>کشمیر!E13</f>
        <v>0</v>
      </c>
      <c r="F53" s="81">
        <f>کشمیر!F13</f>
        <v>0</v>
      </c>
      <c r="G53" s="62">
        <f>کشمیر!G13</f>
        <v>0</v>
      </c>
      <c r="H53" s="62">
        <f>کشمیر!H13</f>
        <v>0</v>
      </c>
      <c r="I53" s="61">
        <f>کشمیر!I13</f>
        <v>0</v>
      </c>
      <c r="J53" s="81">
        <f>کشمیر!J13</f>
        <v>0</v>
      </c>
      <c r="K53" s="62">
        <f>کشمیر!K13</f>
        <v>0</v>
      </c>
      <c r="L53" s="62">
        <f>کشمیر!L13</f>
        <v>0</v>
      </c>
      <c r="M53" s="62">
        <f>کشمیر!M13</f>
        <v>0</v>
      </c>
      <c r="N53" s="62">
        <f>کشمیر!N13</f>
        <v>0</v>
      </c>
      <c r="O53" s="61">
        <f>کشمیر!O13</f>
        <v>0</v>
      </c>
      <c r="P53" s="64">
        <f>کشمیر!P13</f>
        <v>0</v>
      </c>
      <c r="Q53" s="80">
        <f>کشمیر!Q13</f>
        <v>0</v>
      </c>
      <c r="R53" s="65">
        <f>کشمیر!R13</f>
        <v>0</v>
      </c>
      <c r="S53" s="131" t="str">
        <f>کشمیر!S13</f>
        <v>مظفرآباد</v>
      </c>
      <c r="T53" s="250" t="s">
        <v>19</v>
      </c>
      <c r="U53" s="24">
        <f t="shared" si="0"/>
        <v>41</v>
      </c>
      <c r="V53" s="17"/>
    </row>
    <row r="54" spans="1:22" s="6" customFormat="1" ht="21.75">
      <c r="A54" s="16"/>
      <c r="B54" s="122">
        <f>کشمیر!B14</f>
        <v>0</v>
      </c>
      <c r="C54" s="105">
        <f>کشمیر!C14</f>
        <v>0</v>
      </c>
      <c r="D54" s="105">
        <f>کشمیر!D14</f>
        <v>0</v>
      </c>
      <c r="E54" s="105">
        <f>کشمیر!E14</f>
        <v>0</v>
      </c>
      <c r="F54" s="81">
        <f>کشمیر!F14</f>
        <v>0</v>
      </c>
      <c r="G54" s="62">
        <f>کشمیر!G14</f>
        <v>0</v>
      </c>
      <c r="H54" s="62">
        <f>کشمیر!H14</f>
        <v>0</v>
      </c>
      <c r="I54" s="61">
        <f>کشمیر!I14</f>
        <v>0</v>
      </c>
      <c r="J54" s="81">
        <f>کشمیر!J14</f>
        <v>0</v>
      </c>
      <c r="K54" s="62">
        <f>کشمیر!K14</f>
        <v>0</v>
      </c>
      <c r="L54" s="62">
        <f>کشمیر!L14</f>
        <v>0</v>
      </c>
      <c r="M54" s="62">
        <f>کشمیر!M14</f>
        <v>0</v>
      </c>
      <c r="N54" s="62">
        <f>کشمیر!N14</f>
        <v>0</v>
      </c>
      <c r="O54" s="61">
        <f>کشمیر!O14</f>
        <v>0</v>
      </c>
      <c r="P54" s="64">
        <f>کشمیر!P14</f>
        <v>0</v>
      </c>
      <c r="Q54" s="80">
        <f>کشمیر!Q14</f>
        <v>0</v>
      </c>
      <c r="R54" s="65">
        <f>کشمیر!R14</f>
        <v>0</v>
      </c>
      <c r="S54" s="131" t="str">
        <f>کشمیر!S14</f>
        <v>میر پور</v>
      </c>
      <c r="T54" s="250"/>
      <c r="U54" s="24">
        <f t="shared" si="0"/>
        <v>42</v>
      </c>
      <c r="V54" s="17"/>
    </row>
    <row r="55" spans="1:22" s="6" customFormat="1" ht="22.5" thickBot="1">
      <c r="A55" s="16"/>
      <c r="B55" s="122">
        <f>کشمیر!B15</f>
        <v>0</v>
      </c>
      <c r="C55" s="105">
        <f>کشمیر!C15</f>
        <v>0</v>
      </c>
      <c r="D55" s="105">
        <f>کشمیر!D15</f>
        <v>0</v>
      </c>
      <c r="E55" s="105">
        <f>کشمیر!E15</f>
        <v>0</v>
      </c>
      <c r="F55" s="81">
        <f>کشمیر!F15</f>
        <v>0</v>
      </c>
      <c r="G55" s="62">
        <f>کشمیر!G15</f>
        <v>0</v>
      </c>
      <c r="H55" s="62">
        <f>کشمیر!H15</f>
        <v>0</v>
      </c>
      <c r="I55" s="61">
        <f>کشمیر!I15</f>
        <v>0</v>
      </c>
      <c r="J55" s="81">
        <f>کشمیر!J15</f>
        <v>0</v>
      </c>
      <c r="K55" s="62">
        <f>کشمیر!K15</f>
        <v>0</v>
      </c>
      <c r="L55" s="62">
        <f>کشمیر!L15</f>
        <v>0</v>
      </c>
      <c r="M55" s="62">
        <f>کشمیر!M15</f>
        <v>0</v>
      </c>
      <c r="N55" s="62">
        <f>کشمیر!N15</f>
        <v>0</v>
      </c>
      <c r="O55" s="61">
        <f>کشمیر!O15</f>
        <v>0</v>
      </c>
      <c r="P55" s="64">
        <f>کشمیر!P15</f>
        <v>0</v>
      </c>
      <c r="Q55" s="80">
        <f>کشمیر!Q15</f>
        <v>0</v>
      </c>
      <c r="R55" s="65">
        <f>کشمیر!R15</f>
        <v>0</v>
      </c>
      <c r="S55" s="131" t="str">
        <f>کشمیر!S15</f>
        <v>پونچھ</v>
      </c>
      <c r="T55" s="250"/>
      <c r="U55" s="24">
        <f t="shared" si="0"/>
        <v>43</v>
      </c>
      <c r="V55" s="17"/>
    </row>
    <row r="56" spans="1:22" s="6" customFormat="1" ht="30" customHeight="1">
      <c r="A56" s="16"/>
      <c r="B56" s="124">
        <f>SUM(B13:B55)</f>
        <v>0</v>
      </c>
      <c r="C56" s="107">
        <f>SUM(C13:C55)</f>
        <v>0</v>
      </c>
      <c r="D56" s="107">
        <f>SUM(D13:D55)</f>
        <v>0</v>
      </c>
      <c r="E56" s="107">
        <f>SUM(E13:E55)</f>
        <v>0</v>
      </c>
      <c r="F56" s="69">
        <f>SUM(F13:F55)</f>
        <v>0</v>
      </c>
      <c r="G56" s="70">
        <f>SUM(G13:G55)</f>
        <v>0</v>
      </c>
      <c r="H56" s="70">
        <f>SUM(H13:H55)</f>
        <v>0</v>
      </c>
      <c r="I56" s="68">
        <f>SUM(I13:I55)</f>
        <v>0</v>
      </c>
      <c r="J56" s="69">
        <f>SUM(J13:J55)</f>
        <v>0</v>
      </c>
      <c r="K56" s="70">
        <f>SUM(K13:K55)</f>
        <v>0</v>
      </c>
      <c r="L56" s="70">
        <f>SUM(L13:L55)</f>
        <v>0</v>
      </c>
      <c r="M56" s="70">
        <f>SUM(M13:M55)</f>
        <v>0</v>
      </c>
      <c r="N56" s="70">
        <f>SUM(N13:N55)</f>
        <v>0</v>
      </c>
      <c r="O56" s="68">
        <f>SUM(O13:O55)</f>
        <v>0</v>
      </c>
      <c r="P56" s="69">
        <f>SUM(P13:P55)</f>
        <v>0</v>
      </c>
      <c r="Q56" s="70">
        <f>SUM(Q13:Q55)</f>
        <v>0</v>
      </c>
      <c r="R56" s="68">
        <f>SUM(R13:R55)</f>
        <v>0</v>
      </c>
      <c r="S56" s="198" t="s">
        <v>4</v>
      </c>
      <c r="T56" s="198"/>
      <c r="U56" s="199"/>
      <c r="V56" s="17"/>
    </row>
    <row r="57" spans="1:22" s="6" customFormat="1" ht="21">
      <c r="A57" s="16"/>
      <c r="B57" s="123">
        <f>کراچی!B29+'اندرون سندھ'!B29+بلوچستان!B29+پنجاب!B29+'اسلام آباد'!B29+'خیبر پختونخوا'!B29+'گلگت بلتستان'!B29+کشمیر!B29</f>
        <v>0</v>
      </c>
      <c r="C57" s="106">
        <f>کراچی!C29+'اندرون سندھ'!C29+بلوچستان!C29+پنجاب!C29+'اسلام آباد'!C29+'خیبر پختونخوا'!C29+'گلگت بلتستان'!C29+کشمیر!C29</f>
        <v>0</v>
      </c>
      <c r="D57" s="106">
        <f>کراچی!D29+'اندرون سندھ'!D29+بلوچستان!D29+پنجاب!D29+'اسلام آباد'!D29+'خیبر پختونخوا'!D29+'گلگت بلتستان'!D29+کشمیر!D29</f>
        <v>0</v>
      </c>
      <c r="E57" s="106">
        <f>کراچی!E29+'اندرون سندھ'!E29+بلوچستان!E29+پنجاب!E29+'اسلام آباد'!E29+'خیبر پختونخوا'!E29+'گلگت بلتستان'!E29+کشمیر!E29</f>
        <v>0</v>
      </c>
      <c r="F57" s="64">
        <f>کراچی!F29+'اندرون سندھ'!F29+بلوچستان!F29+پنجاب!F29+'اسلام آباد'!F29+'خیبر پختونخوا'!F29+'گلگت بلتستان'!F29+کشمیر!F29</f>
        <v>0</v>
      </c>
      <c r="G57" s="63">
        <f>کراچی!G29+'اندرون سندھ'!G29+بلوچستان!G29+پنجاب!G29+'اسلام آباد'!G29+'خیبر پختونخوا'!G29+'گلگت بلتستان'!G29+کشمیر!G29</f>
        <v>0</v>
      </c>
      <c r="H57" s="63">
        <f>کراچی!H29+'اندرون سندھ'!H29+بلوچستان!H29+پنجاب!H29+'اسلام آباد'!H29+'خیبر پختونخوا'!H29+'گلگت بلتستان'!H29+کشمیر!H29</f>
        <v>0</v>
      </c>
      <c r="I57" s="60">
        <f>کراچی!I29+'اندرون سندھ'!I29+بلوچستان!I29+پنجاب!I29+'اسلام آباد'!I29+'خیبر پختونخوا'!I29+'گلگت بلتستان'!I29+کشمیر!I29</f>
        <v>0</v>
      </c>
      <c r="J57" s="64">
        <f>کراچی!J29+'اندرون سندھ'!J29+بلوچستان!J29+پنجاب!J29+'اسلام آباد'!J29+'خیبر پختونخوا'!J29+'گلگت بلتستان'!J29+کشمیر!J29</f>
        <v>0</v>
      </c>
      <c r="K57" s="63">
        <f>کراچی!K29+'اندرون سندھ'!K29+بلوچستان!K29+پنجاب!K29+'اسلام آباد'!K29+'خیبر پختونخوا'!K29+'گلگت بلتستان'!K29+کشمیر!K29</f>
        <v>0</v>
      </c>
      <c r="L57" s="63">
        <f>کراچی!L29+'اندرون سندھ'!L29+بلوچستان!L29+پنجاب!L29+'اسلام آباد'!L29+'خیبر پختونخوا'!L29+'گلگت بلتستان'!L29+کشمیر!L29</f>
        <v>0</v>
      </c>
      <c r="M57" s="63">
        <f>کراچی!M29+'اندرون سندھ'!M29+بلوچستان!M29+پنجاب!M29+'اسلام آباد'!M29+'خیبر پختونخوا'!M29+'گلگت بلتستان'!M29+کشمیر!M29</f>
        <v>0</v>
      </c>
      <c r="N57" s="63">
        <f>کراچی!N29+'اندرون سندھ'!N29+بلوچستان!N29+پنجاب!N29+'اسلام آباد'!N29+'خیبر پختونخوا'!N29+'گلگت بلتستان'!N29+کشمیر!N29</f>
        <v>0</v>
      </c>
      <c r="O57" s="60">
        <f>کراچی!O29+'اندرون سندھ'!O29+بلوچستان!O29+پنجاب!O29+'اسلام آباد'!O29+'خیبر پختونخوا'!O29+'گلگت بلتستان'!O29+کشمیر!O29</f>
        <v>0</v>
      </c>
      <c r="P57" s="64">
        <f>کراچی!P29+'اندرون سندھ'!P29+بلوچستان!P29+پنجاب!P29+'اسلام آباد'!P29+'خیبر پختونخوا'!P29+'گلگت بلتستان'!P29+کشمیر!P29</f>
        <v>0</v>
      </c>
      <c r="Q57" s="63">
        <f>کراچی!Q29+'اندرون سندھ'!Q29+بلوچستان!Q29+پنجاب!Q29+'اسلام آباد'!Q29+'خیبر پختونخوا'!Q29+'گلگت بلتستان'!Q29+کشمیر!Q29</f>
        <v>0</v>
      </c>
      <c r="R57" s="60">
        <f>کراچی!R29+'اندرون سندھ'!R29+بلوچستان!R29+پنجاب!R29+'اسلام آباد'!R29+'خیبر پختونخوا'!R29+'گلگت بلتستان'!R29+کشمیر!R29</f>
        <v>0</v>
      </c>
      <c r="S57" s="194" t="s">
        <v>3</v>
      </c>
      <c r="T57" s="194"/>
      <c r="U57" s="195"/>
      <c r="V57" s="17"/>
    </row>
    <row r="58" spans="1:22" s="6" customFormat="1" ht="27" thickBot="1">
      <c r="A58" s="16"/>
      <c r="B58" s="117">
        <f t="shared" ref="B58:O58" si="1">IF(SUM(B56:B57)=0,0,IF(B57=0,1*100.0001,IF(B56=0,1*-100.0001,(B56/B57*100-100))))</f>
        <v>0</v>
      </c>
      <c r="C58" s="103">
        <f t="shared" si="1"/>
        <v>0</v>
      </c>
      <c r="D58" s="103">
        <f t="shared" si="1"/>
        <v>0</v>
      </c>
      <c r="E58" s="103">
        <f t="shared" si="1"/>
        <v>0</v>
      </c>
      <c r="F58" s="30">
        <f t="shared" si="1"/>
        <v>0</v>
      </c>
      <c r="G58" s="31">
        <f t="shared" si="1"/>
        <v>0</v>
      </c>
      <c r="H58" s="31">
        <f t="shared" si="1"/>
        <v>0</v>
      </c>
      <c r="I58" s="29">
        <f t="shared" si="1"/>
        <v>0</v>
      </c>
      <c r="J58" s="30">
        <f t="shared" si="1"/>
        <v>0</v>
      </c>
      <c r="K58" s="31">
        <f t="shared" si="1"/>
        <v>0</v>
      </c>
      <c r="L58" s="31">
        <f t="shared" si="1"/>
        <v>0</v>
      </c>
      <c r="M58" s="31">
        <f t="shared" si="1"/>
        <v>0</v>
      </c>
      <c r="N58" s="31">
        <f t="shared" si="1"/>
        <v>0</v>
      </c>
      <c r="O58" s="29">
        <f t="shared" si="1"/>
        <v>0</v>
      </c>
      <c r="P58" s="292">
        <f t="shared" ref="P58:R58" si="2">P56-P57</f>
        <v>0</v>
      </c>
      <c r="Q58" s="292">
        <f t="shared" si="2"/>
        <v>0</v>
      </c>
      <c r="R58" s="293">
        <f t="shared" si="2"/>
        <v>0</v>
      </c>
      <c r="S58" s="248" t="s">
        <v>16</v>
      </c>
      <c r="T58" s="248"/>
      <c r="U58" s="249"/>
      <c r="V58" s="17"/>
    </row>
    <row r="59" spans="1:22" s="6" customFormat="1" ht="5.25" customHeight="1" thickBot="1">
      <c r="A59" s="8"/>
      <c r="B59" s="39"/>
      <c r="C59" s="39"/>
      <c r="D59" s="39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9"/>
    </row>
    <row r="60" spans="1:22" ht="18" thickTop="1"/>
  </sheetData>
  <sheetProtection algorithmName="SHA-512" hashValue="7LoDiQ8cVGFT+aKFXDD6dsnXUXm57cwumhsHkAqEdD/1m4x4tIFixWrZtMO91U33tj9yYugfQvVeLapzkEskGw==" saltValue="tw9TVjxfT6nBqle8fu8/RA==" spinCount="100000" sheet="1" formatCells="0" formatColumns="0" formatRows="0" insertColumns="0" insertRows="0" insertHyperlinks="0" deleteColumns="0" deleteRows="0" sort="0" autoFilter="0" pivotTables="0"/>
  <mergeCells count="54">
    <mergeCell ref="E59:U59"/>
    <mergeCell ref="U10:U12"/>
    <mergeCell ref="S10:S12"/>
    <mergeCell ref="S57:U57"/>
    <mergeCell ref="S58:U58"/>
    <mergeCell ref="T29:T37"/>
    <mergeCell ref="T38:T42"/>
    <mergeCell ref="T43:T49"/>
    <mergeCell ref="S56:U56"/>
    <mergeCell ref="T50:T52"/>
    <mergeCell ref="T53:T55"/>
    <mergeCell ref="T21:T28"/>
    <mergeCell ref="T15:T20"/>
    <mergeCell ref="B10:E10"/>
    <mergeCell ref="K11:K12"/>
    <mergeCell ref="A1:V1"/>
    <mergeCell ref="AB10:AF13"/>
    <mergeCell ref="R2:U4"/>
    <mergeCell ref="R5:U7"/>
    <mergeCell ref="B2:D2"/>
    <mergeCell ref="B3:D3"/>
    <mergeCell ref="B5:D5"/>
    <mergeCell ref="B6:D7"/>
    <mergeCell ref="L5:M5"/>
    <mergeCell ref="F2:P3"/>
    <mergeCell ref="O11:O12"/>
    <mergeCell ref="P11:P12"/>
    <mergeCell ref="Q11:Q12"/>
    <mergeCell ref="P10:R10"/>
    <mergeCell ref="F7:P7"/>
    <mergeCell ref="G5:H5"/>
    <mergeCell ref="AI10:AN13"/>
    <mergeCell ref="X12:Z12"/>
    <mergeCell ref="T10:T12"/>
    <mergeCell ref="T13:T14"/>
    <mergeCell ref="B11:B12"/>
    <mergeCell ref="C11:C12"/>
    <mergeCell ref="D11:D12"/>
    <mergeCell ref="E11:E12"/>
    <mergeCell ref="G11:G12"/>
    <mergeCell ref="H11:H12"/>
    <mergeCell ref="I11:I12"/>
    <mergeCell ref="J11:J12"/>
    <mergeCell ref="L11:L12"/>
    <mergeCell ref="M11:M12"/>
    <mergeCell ref="N11:N12"/>
    <mergeCell ref="R11:R12"/>
    <mergeCell ref="I5:K5"/>
    <mergeCell ref="N5:P5"/>
    <mergeCell ref="F11:F12"/>
    <mergeCell ref="F9:I9"/>
    <mergeCell ref="J9:O9"/>
    <mergeCell ref="F10:I10"/>
    <mergeCell ref="J10:O10"/>
  </mergeCells>
  <conditionalFormatting sqref="B3 R5 B6:D7">
    <cfRule type="cellIs" dxfId="18" priority="5" operator="equal">
      <formula>0</formula>
    </cfRule>
  </conditionalFormatting>
  <conditionalFormatting sqref="G5 L5">
    <cfRule type="cellIs" dxfId="17" priority="4" operator="equal">
      <formula>0</formula>
    </cfRule>
  </conditionalFormatting>
  <conditionalFormatting sqref="P58:R58">
    <cfRule type="cellIs" dxfId="16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C32"/>
  <sheetViews>
    <sheetView showGridLines="0" tabSelected="1" zoomScaleNormal="100" zoomScaleSheetLayoutView="100" workbookViewId="0">
      <selection activeCell="I15" sqref="I15"/>
    </sheetView>
  </sheetViews>
  <sheetFormatPr defaultColWidth="9.28515625" defaultRowHeight="17.25"/>
  <cols>
    <col min="1" max="1" width="0.85546875" style="74" customWidth="1"/>
    <col min="2" max="2" width="7.7109375" style="74" customWidth="1"/>
    <col min="3" max="5" width="7.7109375" style="84" customWidth="1"/>
    <col min="6" max="8" width="7.7109375" style="74" customWidth="1"/>
    <col min="9" max="15" width="7.7109375" style="84" customWidth="1"/>
    <col min="16" max="18" width="7.7109375" style="74" customWidth="1"/>
    <col min="19" max="19" width="9.85546875" style="74" customWidth="1"/>
    <col min="20" max="20" width="3.5703125" style="74" customWidth="1"/>
    <col min="21" max="21" width="0.7109375" style="74" customWidth="1"/>
    <col min="22" max="16384" width="9.28515625" style="74"/>
  </cols>
  <sheetData>
    <row r="1" spans="1:55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55" ht="24.95" customHeight="1">
      <c r="A2" s="1"/>
      <c r="B2" s="239" t="s">
        <v>91</v>
      </c>
      <c r="C2" s="240"/>
      <c r="D2" s="241"/>
      <c r="E2" s="89"/>
      <c r="F2" s="139" t="s">
        <v>92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59"/>
      <c r="R2" s="227" t="s">
        <v>17</v>
      </c>
      <c r="S2" s="228"/>
      <c r="T2" s="229"/>
      <c r="U2" s="2"/>
    </row>
    <row r="3" spans="1:55" ht="24.95" customHeight="1" thickBot="1">
      <c r="A3" s="1"/>
      <c r="B3" s="236">
        <f>'Pakistan, Suba'!B6</f>
        <v>0</v>
      </c>
      <c r="C3" s="237"/>
      <c r="D3" s="238"/>
      <c r="E3" s="9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59"/>
      <c r="R3" s="273" t="str">
        <f>'Pakistan, Suba'!S13</f>
        <v>کراچی</v>
      </c>
      <c r="S3" s="274"/>
      <c r="T3" s="275"/>
      <c r="U3" s="2"/>
    </row>
    <row r="4" spans="1:55" ht="5.0999999999999996" customHeight="1" thickBot="1">
      <c r="A4" s="1"/>
      <c r="D4" s="74"/>
      <c r="E4" s="10"/>
      <c r="F4" s="10"/>
      <c r="G4" s="10"/>
      <c r="H4" s="10"/>
      <c r="I4" s="59"/>
      <c r="J4" s="59"/>
      <c r="K4" s="59"/>
      <c r="L4" s="59"/>
      <c r="M4" s="59"/>
      <c r="N4" s="59"/>
      <c r="O4" s="59"/>
      <c r="P4" s="59"/>
      <c r="Q4" s="59"/>
      <c r="S4" s="272"/>
      <c r="T4" s="272"/>
      <c r="U4" s="2"/>
    </row>
    <row r="5" spans="1:55" ht="24.95" customHeight="1">
      <c r="A5" s="1"/>
      <c r="B5" s="239" t="s">
        <v>72</v>
      </c>
      <c r="C5" s="240"/>
      <c r="D5" s="241"/>
      <c r="E5" s="89"/>
      <c r="F5" s="12"/>
      <c r="G5" s="269"/>
      <c r="H5" s="269"/>
      <c r="I5" s="216" t="s">
        <v>0</v>
      </c>
      <c r="J5" s="214"/>
      <c r="K5" s="214"/>
      <c r="L5" s="269"/>
      <c r="M5" s="269"/>
      <c r="N5" s="270" t="s">
        <v>10</v>
      </c>
      <c r="O5" s="271"/>
      <c r="P5" s="83"/>
      <c r="Q5" s="76"/>
      <c r="R5" s="227" t="s">
        <v>62</v>
      </c>
      <c r="S5" s="228"/>
      <c r="T5" s="229"/>
      <c r="U5" s="2"/>
    </row>
    <row r="6" spans="1:55" ht="5.0999999999999996" customHeight="1">
      <c r="A6" s="1"/>
      <c r="B6" s="276"/>
      <c r="C6" s="277"/>
      <c r="D6" s="278"/>
      <c r="E6" s="90"/>
      <c r="F6" s="12"/>
      <c r="G6" s="12"/>
      <c r="H6" s="12"/>
      <c r="I6" s="12"/>
      <c r="J6" s="12"/>
      <c r="K6" s="12"/>
      <c r="L6" s="12"/>
      <c r="M6" s="12"/>
      <c r="N6" s="12"/>
      <c r="O6" s="74"/>
      <c r="P6" s="84"/>
      <c r="Q6" s="12"/>
      <c r="R6" s="282"/>
      <c r="S6" s="283"/>
      <c r="T6" s="284"/>
      <c r="U6" s="2"/>
    </row>
    <row r="7" spans="1:55" ht="22.35" customHeight="1" thickBot="1">
      <c r="A7" s="1"/>
      <c r="B7" s="279"/>
      <c r="C7" s="280"/>
      <c r="D7" s="281"/>
      <c r="E7" s="90"/>
      <c r="F7" s="189" t="s">
        <v>5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88"/>
      <c r="R7" s="285"/>
      <c r="S7" s="286"/>
      <c r="T7" s="287"/>
      <c r="U7" s="2"/>
    </row>
    <row r="8" spans="1:5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55" s="6" customFormat="1" ht="15" customHeight="1">
      <c r="A9" s="4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134"/>
      <c r="T9" s="129"/>
      <c r="U9" s="5"/>
    </row>
    <row r="10" spans="1:55" s="6" customFormat="1" ht="48.75" customHeight="1">
      <c r="A10" s="7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88"/>
      <c r="S10" s="202" t="s">
        <v>60</v>
      </c>
      <c r="T10" s="196" t="s">
        <v>2</v>
      </c>
      <c r="U10" s="5"/>
    </row>
    <row r="11" spans="1:55" s="6" customFormat="1" ht="48.75" customHeight="1">
      <c r="A11" s="7"/>
      <c r="B11" s="155" t="s">
        <v>77</v>
      </c>
      <c r="C11" s="157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10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196"/>
      <c r="U11" s="5"/>
    </row>
    <row r="12" spans="1:55" s="6" customFormat="1" ht="52.5" customHeight="1" thickBot="1">
      <c r="A12" s="7"/>
      <c r="B12" s="156"/>
      <c r="C12" s="158"/>
      <c r="D12" s="160"/>
      <c r="E12" s="160"/>
      <c r="F12" s="169"/>
      <c r="G12" s="165"/>
      <c r="H12" s="165"/>
      <c r="I12" s="167"/>
      <c r="J12" s="213"/>
      <c r="K12" s="209"/>
      <c r="L12" s="211"/>
      <c r="M12" s="211"/>
      <c r="N12" s="211"/>
      <c r="O12" s="205"/>
      <c r="P12" s="207"/>
      <c r="Q12" s="209"/>
      <c r="R12" s="205"/>
      <c r="S12" s="262"/>
      <c r="T12" s="197"/>
      <c r="U12" s="5"/>
      <c r="Z12" s="259"/>
      <c r="AA12" s="259"/>
      <c r="AB12" s="259"/>
      <c r="AC12" s="259"/>
      <c r="AD12" s="259"/>
      <c r="AE12" s="259"/>
      <c r="AF12" s="45"/>
      <c r="AG12" s="45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46"/>
      <c r="AU12" s="46"/>
      <c r="AV12" s="46"/>
      <c r="AW12" s="46"/>
      <c r="AX12" s="259"/>
      <c r="AY12" s="259"/>
      <c r="AZ12" s="259"/>
      <c r="BA12" s="259"/>
      <c r="BB12" s="259"/>
      <c r="BC12" s="259"/>
    </row>
    <row r="13" spans="1:55" s="6" customFormat="1" ht="24" customHeight="1">
      <c r="A13" s="4"/>
      <c r="B13" s="125"/>
      <c r="C13" s="108"/>
      <c r="D13" s="108"/>
      <c r="E13" s="108"/>
      <c r="F13" s="53"/>
      <c r="G13" s="20"/>
      <c r="H13" s="20"/>
      <c r="I13" s="78"/>
      <c r="J13" s="53"/>
      <c r="K13" s="20"/>
      <c r="L13" s="20"/>
      <c r="M13" s="20"/>
      <c r="N13" s="20"/>
      <c r="O13" s="78"/>
      <c r="P13" s="53"/>
      <c r="Q13" s="20"/>
      <c r="R13" s="78"/>
      <c r="S13" s="40" t="s">
        <v>57</v>
      </c>
      <c r="T13" s="21">
        <v>1</v>
      </c>
      <c r="U13" s="5"/>
      <c r="Z13" s="257"/>
      <c r="AA13" s="257"/>
      <c r="AB13" s="257"/>
      <c r="AC13" s="257"/>
      <c r="AD13" s="257"/>
      <c r="AE13" s="257"/>
      <c r="AF13" s="45"/>
      <c r="AG13" s="45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46"/>
      <c r="AU13" s="46"/>
      <c r="AV13" s="46"/>
      <c r="AW13" s="46"/>
      <c r="AX13" s="257"/>
      <c r="AY13" s="257"/>
      <c r="AZ13" s="257"/>
      <c r="BA13" s="257"/>
      <c r="BB13" s="257"/>
      <c r="BC13" s="257"/>
    </row>
    <row r="14" spans="1:55" s="6" customFormat="1" ht="24" customHeight="1">
      <c r="A14" s="4"/>
      <c r="B14" s="126"/>
      <c r="C14" s="108"/>
      <c r="D14" s="108"/>
      <c r="E14" s="108"/>
      <c r="F14" s="53"/>
      <c r="G14" s="20"/>
      <c r="H14" s="20"/>
      <c r="I14" s="78"/>
      <c r="J14" s="53"/>
      <c r="K14" s="20"/>
      <c r="L14" s="20"/>
      <c r="M14" s="20"/>
      <c r="N14" s="20"/>
      <c r="O14" s="78"/>
      <c r="P14" s="53"/>
      <c r="Q14" s="20"/>
      <c r="R14" s="78"/>
      <c r="S14" s="40" t="s">
        <v>58</v>
      </c>
      <c r="T14" s="24">
        <f>T13+1</f>
        <v>2</v>
      </c>
      <c r="U14" s="5"/>
      <c r="Z14" s="46"/>
      <c r="AA14" s="46"/>
      <c r="AB14" s="46"/>
      <c r="AC14" s="46"/>
      <c r="AD14" s="46"/>
      <c r="AE14" s="45"/>
      <c r="AF14" s="45"/>
      <c r="AG14" s="45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46"/>
      <c r="AU14" s="46"/>
      <c r="AV14" s="46"/>
      <c r="AW14" s="46"/>
      <c r="AX14" s="46"/>
      <c r="AY14" s="46"/>
      <c r="AZ14" s="46"/>
      <c r="BA14" s="46"/>
      <c r="BB14" s="46"/>
      <c r="BC14" s="46"/>
    </row>
    <row r="15" spans="1:55" s="6" customFormat="1" ht="24" customHeight="1">
      <c r="A15" s="4"/>
      <c r="B15" s="126"/>
      <c r="C15" s="108"/>
      <c r="D15" s="108"/>
      <c r="E15" s="108"/>
      <c r="F15" s="53"/>
      <c r="G15" s="20"/>
      <c r="H15" s="20"/>
      <c r="I15" s="78"/>
      <c r="J15" s="53"/>
      <c r="K15" s="20"/>
      <c r="L15" s="20"/>
      <c r="M15" s="20"/>
      <c r="N15" s="20"/>
      <c r="O15" s="78"/>
      <c r="P15" s="53"/>
      <c r="Q15" s="20"/>
      <c r="R15" s="78"/>
      <c r="S15" s="98"/>
      <c r="T15" s="25">
        <f t="shared" ref="T15:T27" si="0">T14+1</f>
        <v>3</v>
      </c>
      <c r="U15" s="5"/>
      <c r="Z15" s="259"/>
      <c r="AA15" s="259"/>
      <c r="AB15" s="259"/>
      <c r="AC15" s="259"/>
      <c r="AD15" s="259"/>
      <c r="AE15" s="259"/>
      <c r="AF15" s="47"/>
      <c r="AG15" s="47"/>
      <c r="AH15" s="260"/>
      <c r="AI15" s="260"/>
      <c r="AJ15" s="48"/>
      <c r="AK15" s="48"/>
      <c r="AL15" s="48"/>
      <c r="AM15" s="261"/>
      <c r="AN15" s="261"/>
      <c r="AO15" s="261"/>
      <c r="AP15" s="260"/>
      <c r="AQ15" s="260"/>
      <c r="AR15" s="260"/>
      <c r="AS15" s="260"/>
      <c r="AT15" s="47"/>
      <c r="AU15" s="47"/>
      <c r="AV15" s="47"/>
      <c r="AW15" s="47"/>
      <c r="AX15" s="259"/>
      <c r="AY15" s="259"/>
      <c r="AZ15" s="259"/>
      <c r="BA15" s="259"/>
      <c r="BB15" s="259"/>
      <c r="BC15" s="259"/>
    </row>
    <row r="16" spans="1:55" s="6" customFormat="1" ht="24" customHeight="1">
      <c r="A16" s="4"/>
      <c r="B16" s="126"/>
      <c r="C16" s="108"/>
      <c r="D16" s="108"/>
      <c r="E16" s="108"/>
      <c r="F16" s="53"/>
      <c r="G16" s="20"/>
      <c r="H16" s="20"/>
      <c r="I16" s="78"/>
      <c r="J16" s="53"/>
      <c r="K16" s="20"/>
      <c r="L16" s="20"/>
      <c r="M16" s="20"/>
      <c r="N16" s="20"/>
      <c r="O16" s="78"/>
      <c r="P16" s="53"/>
      <c r="Q16" s="20"/>
      <c r="R16" s="78"/>
      <c r="S16" s="77"/>
      <c r="T16" s="25">
        <f t="shared" si="0"/>
        <v>4</v>
      </c>
      <c r="U16" s="5"/>
      <c r="Z16" s="218"/>
      <c r="AA16" s="218"/>
      <c r="AB16" s="218"/>
      <c r="AC16" s="218"/>
      <c r="AD16" s="218"/>
      <c r="AE16" s="218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6"/>
      <c r="AS16" s="46"/>
      <c r="AT16" s="47"/>
      <c r="AU16" s="47"/>
      <c r="AV16" s="47"/>
      <c r="AW16" s="47"/>
      <c r="AX16" s="257"/>
      <c r="AY16" s="257"/>
      <c r="AZ16" s="257"/>
      <c r="BA16" s="257"/>
      <c r="BB16" s="257"/>
      <c r="BC16" s="257"/>
    </row>
    <row r="17" spans="1:55" s="6" customFormat="1" ht="24" customHeight="1">
      <c r="A17" s="4"/>
      <c r="B17" s="126"/>
      <c r="C17" s="108"/>
      <c r="D17" s="108"/>
      <c r="E17" s="108"/>
      <c r="F17" s="53"/>
      <c r="G17" s="20"/>
      <c r="H17" s="20"/>
      <c r="I17" s="78"/>
      <c r="J17" s="53"/>
      <c r="K17" s="20"/>
      <c r="L17" s="20"/>
      <c r="M17" s="20"/>
      <c r="N17" s="20"/>
      <c r="O17" s="78"/>
      <c r="P17" s="53"/>
      <c r="Q17" s="20"/>
      <c r="R17" s="78"/>
      <c r="S17" s="77"/>
      <c r="T17" s="25">
        <f t="shared" si="0"/>
        <v>5</v>
      </c>
      <c r="U17" s="5"/>
      <c r="Z17" s="218"/>
      <c r="AA17" s="218"/>
      <c r="AB17" s="218"/>
      <c r="AC17" s="218"/>
      <c r="AD17" s="218"/>
      <c r="AE17" s="218"/>
      <c r="AF17" s="46"/>
      <c r="AG17" s="46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47"/>
      <c r="AV17" s="47"/>
      <c r="AW17" s="47"/>
      <c r="AX17" s="257"/>
      <c r="AY17" s="257"/>
      <c r="AZ17" s="257"/>
      <c r="BA17" s="257"/>
      <c r="BB17" s="257"/>
      <c r="BC17" s="257"/>
    </row>
    <row r="18" spans="1:55" s="6" customFormat="1" ht="24" customHeight="1">
      <c r="A18" s="4"/>
      <c r="B18" s="126"/>
      <c r="C18" s="108"/>
      <c r="D18" s="108"/>
      <c r="E18" s="108"/>
      <c r="F18" s="53"/>
      <c r="G18" s="20"/>
      <c r="H18" s="20"/>
      <c r="I18" s="78"/>
      <c r="J18" s="53"/>
      <c r="K18" s="20"/>
      <c r="L18" s="20"/>
      <c r="M18" s="20"/>
      <c r="N18" s="20"/>
      <c r="O18" s="78"/>
      <c r="P18" s="53"/>
      <c r="Q18" s="20"/>
      <c r="R18" s="78"/>
      <c r="S18" s="77"/>
      <c r="T18" s="25">
        <f t="shared" si="0"/>
        <v>6</v>
      </c>
      <c r="U18" s="5"/>
    </row>
    <row r="19" spans="1:55" s="6" customFormat="1" ht="24" customHeight="1">
      <c r="A19" s="4"/>
      <c r="B19" s="126"/>
      <c r="C19" s="108"/>
      <c r="D19" s="108"/>
      <c r="E19" s="108"/>
      <c r="F19" s="53"/>
      <c r="G19" s="20"/>
      <c r="H19" s="20"/>
      <c r="I19" s="78"/>
      <c r="J19" s="53"/>
      <c r="K19" s="20"/>
      <c r="L19" s="20"/>
      <c r="M19" s="20"/>
      <c r="N19" s="20"/>
      <c r="O19" s="78"/>
      <c r="P19" s="53"/>
      <c r="Q19" s="20"/>
      <c r="R19" s="78"/>
      <c r="S19" s="77"/>
      <c r="T19" s="25">
        <f t="shared" si="0"/>
        <v>7</v>
      </c>
      <c r="U19" s="5"/>
    </row>
    <row r="20" spans="1:55" s="6" customFormat="1" ht="24" customHeight="1">
      <c r="A20" s="4"/>
      <c r="B20" s="126"/>
      <c r="C20" s="108"/>
      <c r="D20" s="108"/>
      <c r="E20" s="108"/>
      <c r="F20" s="53"/>
      <c r="G20" s="20"/>
      <c r="H20" s="20"/>
      <c r="I20" s="78"/>
      <c r="J20" s="53"/>
      <c r="K20" s="20"/>
      <c r="L20" s="20"/>
      <c r="M20" s="20"/>
      <c r="N20" s="20"/>
      <c r="O20" s="78"/>
      <c r="P20" s="53"/>
      <c r="Q20" s="20"/>
      <c r="R20" s="78"/>
      <c r="S20" s="77"/>
      <c r="T20" s="25">
        <f t="shared" si="0"/>
        <v>8</v>
      </c>
      <c r="U20" s="5"/>
    </row>
    <row r="21" spans="1:55" s="6" customFormat="1" ht="24" customHeight="1" thickBot="1">
      <c r="A21" s="4"/>
      <c r="B21" s="126"/>
      <c r="C21" s="108"/>
      <c r="D21" s="108"/>
      <c r="E21" s="108"/>
      <c r="F21" s="53"/>
      <c r="G21" s="20"/>
      <c r="H21" s="20"/>
      <c r="I21" s="78"/>
      <c r="J21" s="53"/>
      <c r="K21" s="20"/>
      <c r="L21" s="20"/>
      <c r="M21" s="20"/>
      <c r="N21" s="20"/>
      <c r="O21" s="78"/>
      <c r="P21" s="53"/>
      <c r="Q21" s="20"/>
      <c r="R21" s="78"/>
      <c r="S21" s="77"/>
      <c r="T21" s="25">
        <f t="shared" si="0"/>
        <v>9</v>
      </c>
      <c r="U21" s="5"/>
    </row>
    <row r="22" spans="1:55" s="6" customFormat="1" ht="24" hidden="1" customHeight="1">
      <c r="A22" s="4"/>
      <c r="B22" s="126"/>
      <c r="C22" s="108"/>
      <c r="D22" s="108"/>
      <c r="E22" s="108"/>
      <c r="F22" s="53"/>
      <c r="G22" s="49"/>
      <c r="H22" s="49"/>
      <c r="I22" s="57"/>
      <c r="J22" s="55"/>
      <c r="K22" s="49"/>
      <c r="L22" s="49"/>
      <c r="M22" s="49"/>
      <c r="N22" s="49"/>
      <c r="O22" s="57"/>
      <c r="P22" s="55"/>
      <c r="Q22" s="49"/>
      <c r="R22" s="78"/>
      <c r="S22" s="77"/>
      <c r="T22" s="25">
        <f t="shared" si="0"/>
        <v>10</v>
      </c>
      <c r="U22" s="5"/>
    </row>
    <row r="23" spans="1:55" s="6" customFormat="1" ht="24" hidden="1" customHeight="1">
      <c r="A23" s="4"/>
      <c r="B23" s="127"/>
      <c r="C23" s="109"/>
      <c r="D23" s="109"/>
      <c r="E23" s="109"/>
      <c r="F23" s="54"/>
      <c r="G23" s="50"/>
      <c r="H23" s="50"/>
      <c r="I23" s="51"/>
      <c r="J23" s="56"/>
      <c r="K23" s="50"/>
      <c r="L23" s="49"/>
      <c r="M23" s="49"/>
      <c r="N23" s="49"/>
      <c r="O23" s="57"/>
      <c r="P23" s="55"/>
      <c r="Q23" s="50"/>
      <c r="R23" s="22"/>
      <c r="S23" s="77"/>
      <c r="T23" s="25">
        <f t="shared" si="0"/>
        <v>11</v>
      </c>
      <c r="U23" s="5"/>
    </row>
    <row r="24" spans="1:55" s="6" customFormat="1" ht="24" hidden="1" customHeight="1">
      <c r="A24" s="4"/>
      <c r="B24" s="127"/>
      <c r="C24" s="109"/>
      <c r="D24" s="109"/>
      <c r="E24" s="109"/>
      <c r="F24" s="54"/>
      <c r="G24" s="50"/>
      <c r="H24" s="50"/>
      <c r="I24" s="51"/>
      <c r="J24" s="56"/>
      <c r="K24" s="50"/>
      <c r="L24" s="49"/>
      <c r="M24" s="49"/>
      <c r="N24" s="49"/>
      <c r="O24" s="57"/>
      <c r="P24" s="55"/>
      <c r="Q24" s="50"/>
      <c r="R24" s="22"/>
      <c r="S24" s="77"/>
      <c r="T24" s="25">
        <f t="shared" si="0"/>
        <v>12</v>
      </c>
      <c r="U24" s="5"/>
    </row>
    <row r="25" spans="1:55" s="6" customFormat="1" ht="24" hidden="1" customHeight="1">
      <c r="A25" s="4"/>
      <c r="B25" s="127"/>
      <c r="C25" s="109"/>
      <c r="D25" s="109"/>
      <c r="E25" s="109"/>
      <c r="F25" s="54"/>
      <c r="G25" s="50"/>
      <c r="H25" s="50"/>
      <c r="I25" s="51"/>
      <c r="J25" s="56"/>
      <c r="K25" s="50"/>
      <c r="L25" s="49"/>
      <c r="M25" s="49"/>
      <c r="N25" s="49"/>
      <c r="O25" s="57"/>
      <c r="P25" s="55"/>
      <c r="Q25" s="50"/>
      <c r="R25" s="22"/>
      <c r="S25" s="77"/>
      <c r="T25" s="25">
        <f t="shared" si="0"/>
        <v>13</v>
      </c>
      <c r="U25" s="5"/>
    </row>
    <row r="26" spans="1:55" s="6" customFormat="1" ht="24" hidden="1" customHeight="1">
      <c r="A26" s="4"/>
      <c r="B26" s="127"/>
      <c r="C26" s="109"/>
      <c r="D26" s="109"/>
      <c r="E26" s="109"/>
      <c r="F26" s="54"/>
      <c r="G26" s="50"/>
      <c r="H26" s="50"/>
      <c r="I26" s="51"/>
      <c r="J26" s="56"/>
      <c r="K26" s="50"/>
      <c r="L26" s="49"/>
      <c r="M26" s="49"/>
      <c r="N26" s="49"/>
      <c r="O26" s="57"/>
      <c r="P26" s="55"/>
      <c r="Q26" s="50"/>
      <c r="R26" s="22"/>
      <c r="S26" s="77"/>
      <c r="T26" s="25">
        <f t="shared" si="0"/>
        <v>14</v>
      </c>
      <c r="U26" s="5"/>
    </row>
    <row r="27" spans="1:55" s="6" customFormat="1" ht="24" hidden="1" customHeight="1" thickBot="1">
      <c r="A27" s="4"/>
      <c r="B27" s="127"/>
      <c r="C27" s="109"/>
      <c r="D27" s="109"/>
      <c r="E27" s="109"/>
      <c r="F27" s="54"/>
      <c r="G27" s="50"/>
      <c r="H27" s="50"/>
      <c r="I27" s="51"/>
      <c r="J27" s="56"/>
      <c r="K27" s="50"/>
      <c r="L27" s="49"/>
      <c r="M27" s="49"/>
      <c r="N27" s="49"/>
      <c r="O27" s="57"/>
      <c r="P27" s="55"/>
      <c r="Q27" s="50"/>
      <c r="R27" s="22"/>
      <c r="S27" s="77"/>
      <c r="T27" s="25">
        <f t="shared" si="0"/>
        <v>15</v>
      </c>
      <c r="U27" s="5"/>
    </row>
    <row r="28" spans="1:55" s="6" customFormat="1" ht="24" customHeight="1">
      <c r="A28" s="4"/>
      <c r="B28" s="116">
        <f t="shared" ref="B28:R28" si="1">SUM(B13:B27)</f>
        <v>0</v>
      </c>
      <c r="C28" s="102">
        <f t="shared" si="1"/>
        <v>0</v>
      </c>
      <c r="D28" s="102">
        <f t="shared" si="1"/>
        <v>0</v>
      </c>
      <c r="E28" s="102">
        <f t="shared" si="1"/>
        <v>0</v>
      </c>
      <c r="F28" s="27">
        <f t="shared" si="1"/>
        <v>0</v>
      </c>
      <c r="G28" s="28">
        <f t="shared" si="1"/>
        <v>0</v>
      </c>
      <c r="H28" s="28">
        <f t="shared" si="1"/>
        <v>0</v>
      </c>
      <c r="I28" s="26">
        <f t="shared" si="1"/>
        <v>0</v>
      </c>
      <c r="J28" s="27">
        <f t="shared" si="1"/>
        <v>0</v>
      </c>
      <c r="K28" s="28">
        <f t="shared" si="1"/>
        <v>0</v>
      </c>
      <c r="L28" s="28">
        <f t="shared" si="1"/>
        <v>0</v>
      </c>
      <c r="M28" s="28">
        <f t="shared" si="1"/>
        <v>0</v>
      </c>
      <c r="N28" s="28">
        <f t="shared" si="1"/>
        <v>0</v>
      </c>
      <c r="O28" s="26">
        <f t="shared" si="1"/>
        <v>0</v>
      </c>
      <c r="P28" s="27">
        <f t="shared" si="1"/>
        <v>0</v>
      </c>
      <c r="Q28" s="28">
        <f t="shared" si="1"/>
        <v>0</v>
      </c>
      <c r="R28" s="26">
        <f t="shared" si="1"/>
        <v>0</v>
      </c>
      <c r="S28" s="263" t="s">
        <v>4</v>
      </c>
      <c r="T28" s="264"/>
      <c r="U28" s="5"/>
    </row>
    <row r="29" spans="1:55" s="6" customFormat="1" ht="24" customHeight="1">
      <c r="A29" s="4"/>
      <c r="B29" s="127"/>
      <c r="C29" s="109"/>
      <c r="D29" s="109"/>
      <c r="E29" s="109"/>
      <c r="F29" s="54"/>
      <c r="G29" s="23"/>
      <c r="H29" s="23"/>
      <c r="I29" s="22"/>
      <c r="J29" s="54"/>
      <c r="K29" s="23"/>
      <c r="L29" s="23"/>
      <c r="M29" s="23"/>
      <c r="N29" s="23"/>
      <c r="O29" s="22"/>
      <c r="P29" s="54"/>
      <c r="Q29" s="23"/>
      <c r="R29" s="22"/>
      <c r="S29" s="265" t="s">
        <v>3</v>
      </c>
      <c r="T29" s="266"/>
      <c r="U29" s="5"/>
    </row>
    <row r="30" spans="1:55" s="6" customFormat="1" ht="24" customHeight="1" thickBot="1">
      <c r="A30" s="4"/>
      <c r="B30" s="117">
        <f t="shared" ref="B30:O30" si="2">IF(SUM(B28:B29)=0,0,IF(B29=0,1*100.0001,IF(B28=0,1*-100.0001,(B28/B29*100-100))))</f>
        <v>0</v>
      </c>
      <c r="C30" s="103">
        <f t="shared" si="2"/>
        <v>0</v>
      </c>
      <c r="D30" s="103">
        <f t="shared" si="2"/>
        <v>0</v>
      </c>
      <c r="E30" s="103">
        <f t="shared" si="2"/>
        <v>0</v>
      </c>
      <c r="F30" s="30">
        <f t="shared" si="2"/>
        <v>0</v>
      </c>
      <c r="G30" s="31">
        <f t="shared" si="2"/>
        <v>0</v>
      </c>
      <c r="H30" s="31">
        <f t="shared" si="2"/>
        <v>0</v>
      </c>
      <c r="I30" s="29">
        <f t="shared" si="2"/>
        <v>0</v>
      </c>
      <c r="J30" s="30">
        <f t="shared" si="2"/>
        <v>0</v>
      </c>
      <c r="K30" s="31">
        <f t="shared" si="2"/>
        <v>0</v>
      </c>
      <c r="L30" s="31">
        <f t="shared" si="2"/>
        <v>0</v>
      </c>
      <c r="M30" s="31">
        <f t="shared" si="2"/>
        <v>0</v>
      </c>
      <c r="N30" s="31">
        <f t="shared" si="2"/>
        <v>0</v>
      </c>
      <c r="O30" s="29">
        <f t="shared" si="2"/>
        <v>0</v>
      </c>
      <c r="P30" s="292">
        <f t="shared" ref="P30:R30" si="3">P28-P29</f>
        <v>0</v>
      </c>
      <c r="Q30" s="292">
        <f t="shared" si="3"/>
        <v>0</v>
      </c>
      <c r="R30" s="293">
        <f t="shared" si="3"/>
        <v>0</v>
      </c>
      <c r="S30" s="267" t="s">
        <v>15</v>
      </c>
      <c r="T30" s="268"/>
      <c r="U30" s="5"/>
    </row>
    <row r="31" spans="1:55" s="6" customFormat="1" ht="4.3499999999999996" customHeight="1" thickBot="1">
      <c r="A31" s="8"/>
      <c r="B31" s="39"/>
      <c r="C31" s="39"/>
      <c r="D31" s="39"/>
      <c r="E31" s="39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9"/>
    </row>
    <row r="32" spans="1:55" ht="18" thickTop="1"/>
  </sheetData>
  <sheetProtection algorithmName="SHA-512" hashValue="9025gfYHDixAoOV1JDMh3dQoUdlUv3Bw+XW/Xquc5T043mx8ChG/s8p1oXArW+YEQTctcwV1REzSNWTMZmwguA==" saltValue="//nUblO7bG4qkchprGYGTg==" spinCount="100000" sheet="1" formatCells="0" formatColumns="0" formatRows="0" insertColumns="0" insertRows="0" insertHyperlinks="0" deleteColumns="0" deleteRows="0" sort="0" autoFilter="0" pivotTables="0"/>
  <mergeCells count="58">
    <mergeCell ref="B6:D7"/>
    <mergeCell ref="R6:T7"/>
    <mergeCell ref="B10:E10"/>
    <mergeCell ref="F7:P7"/>
    <mergeCell ref="B11:B12"/>
    <mergeCell ref="C11:C12"/>
    <mergeCell ref="D11:D12"/>
    <mergeCell ref="E11:E12"/>
    <mergeCell ref="G11:G12"/>
    <mergeCell ref="Q11:Q12"/>
    <mergeCell ref="R11:R12"/>
    <mergeCell ref="M11:M12"/>
    <mergeCell ref="N11:N12"/>
    <mergeCell ref="P10:R10"/>
    <mergeCell ref="F11:F12"/>
    <mergeCell ref="L11:L12"/>
    <mergeCell ref="G5:H5"/>
    <mergeCell ref="I5:K5"/>
    <mergeCell ref="L5:M5"/>
    <mergeCell ref="N5:O5"/>
    <mergeCell ref="A1:U1"/>
    <mergeCell ref="S4:T4"/>
    <mergeCell ref="R2:T2"/>
    <mergeCell ref="R3:T3"/>
    <mergeCell ref="R5:T5"/>
    <mergeCell ref="B5:D5"/>
    <mergeCell ref="F2:P3"/>
    <mergeCell ref="B2:D2"/>
    <mergeCell ref="B3:D3"/>
    <mergeCell ref="F31:T31"/>
    <mergeCell ref="Z16:AE17"/>
    <mergeCell ref="S10:S12"/>
    <mergeCell ref="T10:T12"/>
    <mergeCell ref="Z12:AE12"/>
    <mergeCell ref="Z13:AE13"/>
    <mergeCell ref="Z15:AE15"/>
    <mergeCell ref="S28:T28"/>
    <mergeCell ref="S29:T29"/>
    <mergeCell ref="S30:T30"/>
    <mergeCell ref="H11:H12"/>
    <mergeCell ref="I11:I12"/>
    <mergeCell ref="J11:J12"/>
    <mergeCell ref="K11:K12"/>
    <mergeCell ref="O11:O12"/>
    <mergeCell ref="P11:P12"/>
    <mergeCell ref="F9:I9"/>
    <mergeCell ref="J9:O9"/>
    <mergeCell ref="F10:I10"/>
    <mergeCell ref="J10:O10"/>
    <mergeCell ref="AX16:BC17"/>
    <mergeCell ref="AH17:AT17"/>
    <mergeCell ref="AX15:BC15"/>
    <mergeCell ref="AH12:AS14"/>
    <mergeCell ref="AX12:BC12"/>
    <mergeCell ref="AX13:BC13"/>
    <mergeCell ref="AH15:AI15"/>
    <mergeCell ref="AM15:AO15"/>
    <mergeCell ref="AP15:AS15"/>
  </mergeCells>
  <conditionalFormatting sqref="B3:D3">
    <cfRule type="cellIs" dxfId="15" priority="2" operator="equal">
      <formula>0</formula>
    </cfRule>
  </conditionalFormatting>
  <conditionalFormatting sqref="P30:R30">
    <cfRule type="cellIs" dxfId="14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2"/>
  <sheetViews>
    <sheetView showGridLines="0" zoomScaleNormal="100" zoomScaleSheetLayoutView="100" workbookViewId="0">
      <selection activeCell="L36" sqref="L36"/>
    </sheetView>
  </sheetViews>
  <sheetFormatPr defaultColWidth="9.28515625" defaultRowHeight="17.25"/>
  <cols>
    <col min="1" max="1" width="0.85546875" style="84" customWidth="1"/>
    <col min="2" max="18" width="7.7109375" style="84" customWidth="1"/>
    <col min="19" max="19" width="9.85546875" style="84" customWidth="1"/>
    <col min="20" max="20" width="3.5703125" style="84" customWidth="1"/>
    <col min="21" max="21" width="0.7109375" style="84" customWidth="1"/>
    <col min="22" max="16384" width="9.28515625" style="84"/>
  </cols>
  <sheetData>
    <row r="1" spans="1:67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67" ht="24.95" customHeight="1">
      <c r="A2" s="1"/>
      <c r="B2" s="239" t="s">
        <v>91</v>
      </c>
      <c r="C2" s="240"/>
      <c r="D2" s="241"/>
      <c r="E2" s="89"/>
      <c r="F2" s="139" t="s">
        <v>92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59"/>
      <c r="R2" s="227" t="s">
        <v>17</v>
      </c>
      <c r="S2" s="228"/>
      <c r="T2" s="229"/>
      <c r="U2" s="2"/>
    </row>
    <row r="3" spans="1:67" ht="24.95" customHeight="1" thickBot="1">
      <c r="A3" s="1"/>
      <c r="B3" s="236">
        <f>'Pakistan, Suba'!B6</f>
        <v>0</v>
      </c>
      <c r="C3" s="237"/>
      <c r="D3" s="238"/>
      <c r="E3" s="9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59"/>
      <c r="R3" s="273" t="str">
        <f>'Pakistan, Suba'!S14</f>
        <v>اندرونِ سندھ</v>
      </c>
      <c r="S3" s="274"/>
      <c r="T3" s="275"/>
      <c r="U3" s="2"/>
    </row>
    <row r="4" spans="1:67" ht="5.0999999999999996" customHeight="1" thickBot="1">
      <c r="A4" s="1"/>
      <c r="B4" s="94"/>
      <c r="C4" s="94"/>
      <c r="D4" s="94"/>
      <c r="E4" s="10"/>
      <c r="F4" s="10"/>
      <c r="G4" s="10"/>
      <c r="H4" s="10"/>
      <c r="I4" s="59"/>
      <c r="J4" s="59"/>
      <c r="K4" s="59"/>
      <c r="L4" s="59"/>
      <c r="M4" s="59"/>
      <c r="N4" s="59"/>
      <c r="O4" s="59"/>
      <c r="P4" s="59"/>
      <c r="Q4" s="59"/>
      <c r="R4" s="94"/>
      <c r="S4" s="272"/>
      <c r="T4" s="272"/>
      <c r="U4" s="2"/>
    </row>
    <row r="5" spans="1:67" ht="24.95" customHeight="1">
      <c r="A5" s="1"/>
      <c r="B5" s="239" t="s">
        <v>72</v>
      </c>
      <c r="C5" s="240"/>
      <c r="D5" s="241"/>
      <c r="E5" s="89"/>
      <c r="F5" s="12"/>
      <c r="G5" s="269"/>
      <c r="H5" s="269"/>
      <c r="I5" s="216" t="s">
        <v>0</v>
      </c>
      <c r="J5" s="214"/>
      <c r="K5" s="214"/>
      <c r="L5" s="269"/>
      <c r="M5" s="269"/>
      <c r="N5" s="270" t="s">
        <v>10</v>
      </c>
      <c r="O5" s="271"/>
      <c r="P5" s="83"/>
      <c r="Q5" s="76"/>
      <c r="R5" s="227" t="s">
        <v>62</v>
      </c>
      <c r="S5" s="228"/>
      <c r="T5" s="229"/>
      <c r="U5" s="2"/>
    </row>
    <row r="6" spans="1:67" ht="5.0999999999999996" customHeight="1">
      <c r="A6" s="1"/>
      <c r="B6" s="276"/>
      <c r="C6" s="277"/>
      <c r="D6" s="278"/>
      <c r="E6" s="90"/>
      <c r="F6" s="12"/>
      <c r="G6" s="12"/>
      <c r="H6" s="12"/>
      <c r="I6" s="12"/>
      <c r="J6" s="12"/>
      <c r="K6" s="12"/>
      <c r="L6" s="12"/>
      <c r="M6" s="12"/>
      <c r="N6" s="12"/>
      <c r="O6" s="94"/>
      <c r="P6" s="94"/>
      <c r="Q6" s="12"/>
      <c r="R6" s="282"/>
      <c r="S6" s="283"/>
      <c r="T6" s="284"/>
      <c r="U6" s="2"/>
    </row>
    <row r="7" spans="1:67" ht="22.35" customHeight="1" thickBot="1">
      <c r="A7" s="1"/>
      <c r="B7" s="279"/>
      <c r="C7" s="280"/>
      <c r="D7" s="281"/>
      <c r="E7" s="90"/>
      <c r="F7" s="189" t="s">
        <v>5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88"/>
      <c r="R7" s="285"/>
      <c r="S7" s="286"/>
      <c r="T7" s="287"/>
      <c r="U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67" s="6" customFormat="1" ht="15" customHeight="1">
      <c r="A9" s="4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134"/>
      <c r="T9" s="129"/>
      <c r="U9" s="5"/>
    </row>
    <row r="10" spans="1:67" s="6" customFormat="1" ht="48.75" customHeight="1">
      <c r="A10" s="7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88"/>
      <c r="S10" s="202" t="s">
        <v>60</v>
      </c>
      <c r="T10" s="196" t="s">
        <v>2</v>
      </c>
      <c r="U10" s="5"/>
    </row>
    <row r="11" spans="1:67" s="6" customFormat="1" ht="48.75" customHeight="1">
      <c r="A11" s="7"/>
      <c r="B11" s="155" t="s">
        <v>77</v>
      </c>
      <c r="C11" s="157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10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196"/>
      <c r="U11" s="5"/>
    </row>
    <row r="12" spans="1:67" s="6" customFormat="1" ht="52.5" customHeight="1" thickBot="1">
      <c r="A12" s="7"/>
      <c r="B12" s="156"/>
      <c r="C12" s="158"/>
      <c r="D12" s="160"/>
      <c r="E12" s="160"/>
      <c r="F12" s="169"/>
      <c r="G12" s="165"/>
      <c r="H12" s="165"/>
      <c r="I12" s="167"/>
      <c r="J12" s="213"/>
      <c r="K12" s="209"/>
      <c r="L12" s="211"/>
      <c r="M12" s="211"/>
      <c r="N12" s="211"/>
      <c r="O12" s="205"/>
      <c r="P12" s="207"/>
      <c r="Q12" s="209"/>
      <c r="R12" s="205"/>
      <c r="S12" s="262"/>
      <c r="T12" s="197"/>
      <c r="U12" s="5"/>
      <c r="AA12" s="259"/>
      <c r="AB12" s="259"/>
      <c r="AC12" s="259"/>
      <c r="AD12" s="259"/>
      <c r="AE12" s="259"/>
      <c r="AF12" s="259"/>
      <c r="AG12" s="259"/>
      <c r="AH12" s="259"/>
      <c r="AI12" s="45"/>
      <c r="AJ12" s="45"/>
      <c r="AK12" s="45"/>
      <c r="AL12" s="4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46"/>
      <c r="BG12" s="46"/>
      <c r="BH12" s="46"/>
      <c r="BI12" s="46"/>
      <c r="BJ12" s="259"/>
      <c r="BK12" s="259"/>
      <c r="BL12" s="259"/>
      <c r="BM12" s="259"/>
      <c r="BN12" s="259"/>
      <c r="BO12" s="259"/>
    </row>
    <row r="13" spans="1:67" s="6" customFormat="1" ht="24" customHeight="1">
      <c r="A13" s="4"/>
      <c r="B13" s="125"/>
      <c r="C13" s="108"/>
      <c r="D13" s="108"/>
      <c r="E13" s="108"/>
      <c r="F13" s="53"/>
      <c r="G13" s="20"/>
      <c r="H13" s="20"/>
      <c r="I13" s="78"/>
      <c r="J13" s="53"/>
      <c r="K13" s="20"/>
      <c r="L13" s="20"/>
      <c r="M13" s="20"/>
      <c r="N13" s="20"/>
      <c r="O13" s="78"/>
      <c r="P13" s="53"/>
      <c r="Q13" s="20"/>
      <c r="R13" s="78"/>
      <c r="S13" s="95" t="s">
        <v>35</v>
      </c>
      <c r="T13" s="21">
        <v>1</v>
      </c>
      <c r="U13" s="5"/>
      <c r="AA13" s="257"/>
      <c r="AB13" s="257"/>
      <c r="AC13" s="257"/>
      <c r="AD13" s="257"/>
      <c r="AE13" s="257"/>
      <c r="AF13" s="257"/>
      <c r="AG13" s="257"/>
      <c r="AH13" s="257"/>
      <c r="AI13" s="45"/>
      <c r="AJ13" s="45"/>
      <c r="AK13" s="45"/>
      <c r="AL13" s="45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46"/>
      <c r="BG13" s="46"/>
      <c r="BH13" s="46"/>
      <c r="BI13" s="46"/>
      <c r="BJ13" s="257"/>
      <c r="BK13" s="257"/>
      <c r="BL13" s="257"/>
      <c r="BM13" s="257"/>
      <c r="BN13" s="257"/>
      <c r="BO13" s="257"/>
    </row>
    <row r="14" spans="1:67" s="6" customFormat="1" ht="24" customHeight="1">
      <c r="A14" s="4"/>
      <c r="B14" s="126"/>
      <c r="C14" s="108"/>
      <c r="D14" s="108"/>
      <c r="E14" s="108"/>
      <c r="F14" s="53"/>
      <c r="G14" s="20"/>
      <c r="H14" s="20"/>
      <c r="I14" s="78"/>
      <c r="J14" s="53"/>
      <c r="K14" s="20"/>
      <c r="L14" s="20"/>
      <c r="M14" s="20"/>
      <c r="N14" s="20"/>
      <c r="O14" s="78"/>
      <c r="P14" s="53"/>
      <c r="Q14" s="20"/>
      <c r="R14" s="78"/>
      <c r="S14" s="95" t="s">
        <v>40</v>
      </c>
      <c r="T14" s="24">
        <f>T13+1</f>
        <v>2</v>
      </c>
      <c r="U14" s="5"/>
      <c r="AA14" s="46"/>
      <c r="AB14" s="46"/>
      <c r="AC14" s="46"/>
      <c r="AD14" s="46"/>
      <c r="AE14" s="46"/>
      <c r="AF14" s="46"/>
      <c r="AG14" s="46"/>
      <c r="AH14" s="45"/>
      <c r="AI14" s="45"/>
      <c r="AJ14" s="45"/>
      <c r="AK14" s="45"/>
      <c r="AL14" s="45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46"/>
      <c r="BG14" s="46"/>
      <c r="BH14" s="46"/>
      <c r="BI14" s="46"/>
      <c r="BJ14" s="46"/>
      <c r="BK14" s="46"/>
      <c r="BL14" s="46"/>
      <c r="BM14" s="46"/>
      <c r="BN14" s="46"/>
      <c r="BO14" s="46"/>
    </row>
    <row r="15" spans="1:67" s="6" customFormat="1" ht="24" customHeight="1">
      <c r="A15" s="4"/>
      <c r="B15" s="126"/>
      <c r="C15" s="108"/>
      <c r="D15" s="108"/>
      <c r="E15" s="108"/>
      <c r="F15" s="53"/>
      <c r="G15" s="20"/>
      <c r="H15" s="20"/>
      <c r="I15" s="78"/>
      <c r="J15" s="53"/>
      <c r="K15" s="20"/>
      <c r="L15" s="20"/>
      <c r="M15" s="20"/>
      <c r="N15" s="20"/>
      <c r="O15" s="78"/>
      <c r="P15" s="53"/>
      <c r="Q15" s="20"/>
      <c r="R15" s="78"/>
      <c r="S15" s="96" t="s">
        <v>37</v>
      </c>
      <c r="T15" s="25">
        <f t="shared" ref="T15:T27" si="0">T14+1</f>
        <v>3</v>
      </c>
      <c r="U15" s="5"/>
      <c r="AA15" s="259"/>
      <c r="AB15" s="259"/>
      <c r="AC15" s="259"/>
      <c r="AD15" s="259"/>
      <c r="AE15" s="259"/>
      <c r="AF15" s="259"/>
      <c r="AG15" s="259"/>
      <c r="AH15" s="259"/>
      <c r="AI15" s="47"/>
      <c r="AJ15" s="47"/>
      <c r="AK15" s="47"/>
      <c r="AL15" s="47"/>
      <c r="AM15" s="289"/>
      <c r="AN15" s="289"/>
      <c r="AO15" s="289"/>
      <c r="AP15" s="260"/>
      <c r="AQ15" s="260"/>
      <c r="AR15" s="260"/>
      <c r="AS15" s="260"/>
      <c r="AT15" s="48"/>
      <c r="AU15" s="48"/>
      <c r="AV15" s="48"/>
      <c r="AW15" s="48"/>
      <c r="AX15" s="261"/>
      <c r="AY15" s="261"/>
      <c r="AZ15" s="261"/>
      <c r="BA15" s="261"/>
      <c r="BB15" s="260"/>
      <c r="BC15" s="260"/>
      <c r="BD15" s="260"/>
      <c r="BE15" s="260"/>
      <c r="BF15" s="47"/>
      <c r="BG15" s="47"/>
      <c r="BH15" s="47"/>
      <c r="BI15" s="47"/>
      <c r="BJ15" s="259"/>
      <c r="BK15" s="259"/>
      <c r="BL15" s="259"/>
      <c r="BM15" s="259"/>
      <c r="BN15" s="259"/>
      <c r="BO15" s="259"/>
    </row>
    <row r="16" spans="1:67" s="6" customFormat="1" ht="24" customHeight="1">
      <c r="A16" s="4"/>
      <c r="B16" s="126"/>
      <c r="C16" s="108"/>
      <c r="D16" s="108"/>
      <c r="E16" s="108"/>
      <c r="F16" s="53"/>
      <c r="G16" s="20"/>
      <c r="H16" s="20"/>
      <c r="I16" s="78"/>
      <c r="J16" s="53"/>
      <c r="K16" s="20"/>
      <c r="L16" s="20"/>
      <c r="M16" s="20"/>
      <c r="N16" s="20"/>
      <c r="O16" s="78"/>
      <c r="P16" s="53"/>
      <c r="Q16" s="20"/>
      <c r="R16" s="78"/>
      <c r="S16" s="97" t="s">
        <v>36</v>
      </c>
      <c r="T16" s="25">
        <f t="shared" si="0"/>
        <v>4</v>
      </c>
      <c r="U16" s="5"/>
      <c r="AA16" s="218"/>
      <c r="AB16" s="218"/>
      <c r="AC16" s="218"/>
      <c r="AD16" s="218"/>
      <c r="AE16" s="218"/>
      <c r="AF16" s="218"/>
      <c r="AG16" s="218"/>
      <c r="AH16" s="218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6"/>
      <c r="BE16" s="46"/>
      <c r="BF16" s="47"/>
      <c r="BG16" s="47"/>
      <c r="BH16" s="47"/>
      <c r="BI16" s="47"/>
      <c r="BJ16" s="257"/>
      <c r="BK16" s="257"/>
      <c r="BL16" s="257"/>
      <c r="BM16" s="257"/>
      <c r="BN16" s="257"/>
      <c r="BO16" s="257"/>
    </row>
    <row r="17" spans="1:67" s="6" customFormat="1" ht="24" customHeight="1">
      <c r="A17" s="4"/>
      <c r="B17" s="126"/>
      <c r="C17" s="108"/>
      <c r="D17" s="108"/>
      <c r="E17" s="108"/>
      <c r="F17" s="53"/>
      <c r="G17" s="20"/>
      <c r="H17" s="20"/>
      <c r="I17" s="78"/>
      <c r="J17" s="53"/>
      <c r="K17" s="20"/>
      <c r="L17" s="20"/>
      <c r="M17" s="20"/>
      <c r="N17" s="20"/>
      <c r="O17" s="78"/>
      <c r="P17" s="53"/>
      <c r="Q17" s="20"/>
      <c r="R17" s="78"/>
      <c r="S17" s="97" t="s">
        <v>38</v>
      </c>
      <c r="T17" s="25">
        <f t="shared" si="0"/>
        <v>5</v>
      </c>
      <c r="U17" s="5"/>
      <c r="AA17" s="218"/>
      <c r="AB17" s="218"/>
      <c r="AC17" s="218"/>
      <c r="AD17" s="218"/>
      <c r="AE17" s="218"/>
      <c r="AF17" s="218"/>
      <c r="AG17" s="218"/>
      <c r="AH17" s="218"/>
      <c r="AI17" s="46"/>
      <c r="AJ17" s="46"/>
      <c r="AK17" s="46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47"/>
      <c r="BH17" s="47"/>
      <c r="BI17" s="47"/>
      <c r="BJ17" s="257"/>
      <c r="BK17" s="257"/>
      <c r="BL17" s="257"/>
      <c r="BM17" s="257"/>
      <c r="BN17" s="257"/>
      <c r="BO17" s="257"/>
    </row>
    <row r="18" spans="1:67" s="6" customFormat="1" ht="24" customHeight="1">
      <c r="A18" s="4"/>
      <c r="B18" s="126"/>
      <c r="C18" s="108"/>
      <c r="D18" s="108"/>
      <c r="E18" s="108"/>
      <c r="F18" s="53"/>
      <c r="G18" s="20"/>
      <c r="H18" s="20"/>
      <c r="I18" s="78"/>
      <c r="J18" s="53"/>
      <c r="K18" s="20"/>
      <c r="L18" s="20"/>
      <c r="M18" s="20"/>
      <c r="N18" s="20"/>
      <c r="O18" s="78"/>
      <c r="P18" s="53"/>
      <c r="Q18" s="20"/>
      <c r="R18" s="78"/>
      <c r="S18" s="97" t="s">
        <v>39</v>
      </c>
      <c r="T18" s="25">
        <f t="shared" si="0"/>
        <v>6</v>
      </c>
      <c r="U18" s="5"/>
    </row>
    <row r="19" spans="1:67" s="6" customFormat="1" ht="24" customHeight="1">
      <c r="A19" s="4"/>
      <c r="B19" s="126"/>
      <c r="C19" s="108"/>
      <c r="D19" s="108"/>
      <c r="E19" s="108"/>
      <c r="F19" s="53"/>
      <c r="G19" s="20"/>
      <c r="H19" s="20"/>
      <c r="I19" s="78"/>
      <c r="J19" s="53"/>
      <c r="K19" s="20"/>
      <c r="L19" s="20"/>
      <c r="M19" s="20"/>
      <c r="N19" s="20"/>
      <c r="O19" s="78"/>
      <c r="P19" s="53"/>
      <c r="Q19" s="20"/>
      <c r="R19" s="78"/>
      <c r="S19" s="77"/>
      <c r="T19" s="25">
        <f t="shared" si="0"/>
        <v>7</v>
      </c>
      <c r="U19" s="5"/>
    </row>
    <row r="20" spans="1:67" s="6" customFormat="1" ht="24" customHeight="1">
      <c r="A20" s="4"/>
      <c r="B20" s="126"/>
      <c r="C20" s="108"/>
      <c r="D20" s="108"/>
      <c r="E20" s="108"/>
      <c r="F20" s="53"/>
      <c r="G20" s="20"/>
      <c r="H20" s="20"/>
      <c r="I20" s="78"/>
      <c r="J20" s="53"/>
      <c r="K20" s="20"/>
      <c r="L20" s="20"/>
      <c r="M20" s="20"/>
      <c r="N20" s="20"/>
      <c r="O20" s="78"/>
      <c r="P20" s="53"/>
      <c r="Q20" s="20"/>
      <c r="R20" s="78"/>
      <c r="S20" s="77"/>
      <c r="T20" s="25">
        <f t="shared" si="0"/>
        <v>8</v>
      </c>
      <c r="U20" s="5"/>
    </row>
    <row r="21" spans="1:67" s="6" customFormat="1" ht="24" customHeight="1" thickBot="1">
      <c r="A21" s="4"/>
      <c r="B21" s="126"/>
      <c r="C21" s="108"/>
      <c r="D21" s="108"/>
      <c r="E21" s="108"/>
      <c r="F21" s="53"/>
      <c r="G21" s="20"/>
      <c r="H21" s="20"/>
      <c r="I21" s="78"/>
      <c r="J21" s="53"/>
      <c r="K21" s="20"/>
      <c r="L21" s="20"/>
      <c r="M21" s="20"/>
      <c r="N21" s="20"/>
      <c r="O21" s="78"/>
      <c r="P21" s="53"/>
      <c r="Q21" s="20"/>
      <c r="R21" s="78"/>
      <c r="S21" s="77"/>
      <c r="T21" s="25">
        <f t="shared" si="0"/>
        <v>9</v>
      </c>
      <c r="U21" s="5"/>
    </row>
    <row r="22" spans="1:67" s="6" customFormat="1" ht="24" hidden="1" customHeight="1">
      <c r="A22" s="4"/>
      <c r="B22" s="126"/>
      <c r="C22" s="108"/>
      <c r="D22" s="108"/>
      <c r="E22" s="108"/>
      <c r="F22" s="53"/>
      <c r="G22" s="49"/>
      <c r="H22" s="49"/>
      <c r="I22" s="57"/>
      <c r="J22" s="55"/>
      <c r="K22" s="49"/>
      <c r="L22" s="49"/>
      <c r="M22" s="49"/>
      <c r="N22" s="49"/>
      <c r="O22" s="57"/>
      <c r="P22" s="55"/>
      <c r="Q22" s="49"/>
      <c r="R22" s="78"/>
      <c r="S22" s="77"/>
      <c r="T22" s="25">
        <f t="shared" si="0"/>
        <v>10</v>
      </c>
      <c r="U22" s="5"/>
    </row>
    <row r="23" spans="1:67" s="6" customFormat="1" ht="24" hidden="1" customHeight="1">
      <c r="A23" s="4"/>
      <c r="B23" s="127"/>
      <c r="C23" s="109"/>
      <c r="D23" s="109"/>
      <c r="E23" s="109"/>
      <c r="F23" s="54"/>
      <c r="G23" s="50"/>
      <c r="H23" s="50"/>
      <c r="I23" s="51"/>
      <c r="J23" s="56"/>
      <c r="K23" s="50"/>
      <c r="L23" s="49"/>
      <c r="M23" s="49"/>
      <c r="N23" s="49"/>
      <c r="O23" s="57"/>
      <c r="P23" s="55"/>
      <c r="Q23" s="50"/>
      <c r="R23" s="22"/>
      <c r="S23" s="77"/>
      <c r="T23" s="25">
        <f t="shared" si="0"/>
        <v>11</v>
      </c>
      <c r="U23" s="5"/>
    </row>
    <row r="24" spans="1:67" s="6" customFormat="1" ht="24" hidden="1" customHeight="1">
      <c r="A24" s="4"/>
      <c r="B24" s="127"/>
      <c r="C24" s="109"/>
      <c r="D24" s="109"/>
      <c r="E24" s="109"/>
      <c r="F24" s="54"/>
      <c r="G24" s="50"/>
      <c r="H24" s="50"/>
      <c r="I24" s="51"/>
      <c r="J24" s="56"/>
      <c r="K24" s="50"/>
      <c r="L24" s="49"/>
      <c r="M24" s="49"/>
      <c r="N24" s="49"/>
      <c r="O24" s="57"/>
      <c r="P24" s="55"/>
      <c r="Q24" s="50"/>
      <c r="R24" s="22"/>
      <c r="S24" s="77"/>
      <c r="T24" s="25">
        <f t="shared" si="0"/>
        <v>12</v>
      </c>
      <c r="U24" s="5"/>
    </row>
    <row r="25" spans="1:67" s="6" customFormat="1" ht="24" hidden="1" customHeight="1">
      <c r="A25" s="4"/>
      <c r="B25" s="127"/>
      <c r="C25" s="109"/>
      <c r="D25" s="109"/>
      <c r="E25" s="109"/>
      <c r="F25" s="54"/>
      <c r="G25" s="50"/>
      <c r="H25" s="50"/>
      <c r="I25" s="51"/>
      <c r="J25" s="56"/>
      <c r="K25" s="50"/>
      <c r="L25" s="49"/>
      <c r="M25" s="49"/>
      <c r="N25" s="49"/>
      <c r="O25" s="57"/>
      <c r="P25" s="55"/>
      <c r="Q25" s="50"/>
      <c r="R25" s="22"/>
      <c r="S25" s="77"/>
      <c r="T25" s="25">
        <f t="shared" si="0"/>
        <v>13</v>
      </c>
      <c r="U25" s="5"/>
    </row>
    <row r="26" spans="1:67" s="6" customFormat="1" ht="24" hidden="1" customHeight="1">
      <c r="A26" s="4"/>
      <c r="B26" s="127"/>
      <c r="C26" s="109"/>
      <c r="D26" s="109"/>
      <c r="E26" s="109"/>
      <c r="F26" s="54"/>
      <c r="G26" s="50"/>
      <c r="H26" s="50"/>
      <c r="I26" s="51"/>
      <c r="J26" s="56"/>
      <c r="K26" s="50"/>
      <c r="L26" s="49"/>
      <c r="M26" s="49"/>
      <c r="N26" s="49"/>
      <c r="O26" s="57"/>
      <c r="P26" s="55"/>
      <c r="Q26" s="50"/>
      <c r="R26" s="22"/>
      <c r="S26" s="77"/>
      <c r="T26" s="25">
        <f t="shared" si="0"/>
        <v>14</v>
      </c>
      <c r="U26" s="5"/>
    </row>
    <row r="27" spans="1:67" s="6" customFormat="1" ht="24" hidden="1" customHeight="1" thickBot="1">
      <c r="A27" s="4"/>
      <c r="B27" s="127"/>
      <c r="C27" s="109"/>
      <c r="D27" s="109"/>
      <c r="E27" s="109"/>
      <c r="F27" s="54"/>
      <c r="G27" s="50"/>
      <c r="H27" s="50"/>
      <c r="I27" s="51"/>
      <c r="J27" s="56"/>
      <c r="K27" s="50"/>
      <c r="L27" s="49"/>
      <c r="M27" s="49"/>
      <c r="N27" s="49"/>
      <c r="O27" s="57"/>
      <c r="P27" s="55"/>
      <c r="Q27" s="50"/>
      <c r="R27" s="22"/>
      <c r="S27" s="77"/>
      <c r="T27" s="25">
        <f t="shared" si="0"/>
        <v>15</v>
      </c>
      <c r="U27" s="5"/>
    </row>
    <row r="28" spans="1:67" s="6" customFormat="1" ht="24" customHeight="1">
      <c r="A28" s="4"/>
      <c r="B28" s="116">
        <f t="shared" ref="B28:R28" si="1">SUM(B13:B27)</f>
        <v>0</v>
      </c>
      <c r="C28" s="102">
        <f t="shared" si="1"/>
        <v>0</v>
      </c>
      <c r="D28" s="102">
        <f t="shared" si="1"/>
        <v>0</v>
      </c>
      <c r="E28" s="102">
        <f t="shared" si="1"/>
        <v>0</v>
      </c>
      <c r="F28" s="27">
        <f t="shared" si="1"/>
        <v>0</v>
      </c>
      <c r="G28" s="28">
        <f t="shared" si="1"/>
        <v>0</v>
      </c>
      <c r="H28" s="28">
        <f t="shared" si="1"/>
        <v>0</v>
      </c>
      <c r="I28" s="26">
        <f t="shared" si="1"/>
        <v>0</v>
      </c>
      <c r="J28" s="27">
        <f t="shared" si="1"/>
        <v>0</v>
      </c>
      <c r="K28" s="28">
        <f t="shared" si="1"/>
        <v>0</v>
      </c>
      <c r="L28" s="28">
        <f t="shared" si="1"/>
        <v>0</v>
      </c>
      <c r="M28" s="28">
        <f t="shared" si="1"/>
        <v>0</v>
      </c>
      <c r="N28" s="28">
        <f t="shared" si="1"/>
        <v>0</v>
      </c>
      <c r="O28" s="26">
        <f t="shared" si="1"/>
        <v>0</v>
      </c>
      <c r="P28" s="27">
        <f t="shared" si="1"/>
        <v>0</v>
      </c>
      <c r="Q28" s="28">
        <f t="shared" si="1"/>
        <v>0</v>
      </c>
      <c r="R28" s="26">
        <f t="shared" si="1"/>
        <v>0</v>
      </c>
      <c r="S28" s="263" t="s">
        <v>4</v>
      </c>
      <c r="T28" s="264"/>
      <c r="U28" s="5"/>
    </row>
    <row r="29" spans="1:67" s="6" customFormat="1" ht="24" customHeight="1">
      <c r="A29" s="4"/>
      <c r="B29" s="127"/>
      <c r="C29" s="109"/>
      <c r="D29" s="109"/>
      <c r="E29" s="109"/>
      <c r="F29" s="54"/>
      <c r="G29" s="23"/>
      <c r="H29" s="23"/>
      <c r="I29" s="22"/>
      <c r="J29" s="54"/>
      <c r="K29" s="23"/>
      <c r="L29" s="23"/>
      <c r="M29" s="23"/>
      <c r="N29" s="23"/>
      <c r="O29" s="22"/>
      <c r="P29" s="54"/>
      <c r="Q29" s="23"/>
      <c r="R29" s="22"/>
      <c r="S29" s="290" t="s">
        <v>3</v>
      </c>
      <c r="T29" s="291"/>
      <c r="U29" s="5"/>
    </row>
    <row r="30" spans="1:67" s="6" customFormat="1" ht="24" customHeight="1" thickBot="1">
      <c r="A30" s="4"/>
      <c r="B30" s="117">
        <f t="shared" ref="B30:O30" si="2">IF(SUM(B28:B29)=0,0,IF(B29=0,1*100.0001,IF(B28=0,1*-100.0001,(B28/B29*100-100))))</f>
        <v>0</v>
      </c>
      <c r="C30" s="103">
        <f t="shared" si="2"/>
        <v>0</v>
      </c>
      <c r="D30" s="103">
        <f t="shared" si="2"/>
        <v>0</v>
      </c>
      <c r="E30" s="103">
        <f t="shared" si="2"/>
        <v>0</v>
      </c>
      <c r="F30" s="30">
        <f t="shared" si="2"/>
        <v>0</v>
      </c>
      <c r="G30" s="31">
        <f t="shared" si="2"/>
        <v>0</v>
      </c>
      <c r="H30" s="31">
        <f t="shared" si="2"/>
        <v>0</v>
      </c>
      <c r="I30" s="29">
        <f t="shared" si="2"/>
        <v>0</v>
      </c>
      <c r="J30" s="30">
        <f t="shared" si="2"/>
        <v>0</v>
      </c>
      <c r="K30" s="31">
        <f t="shared" si="2"/>
        <v>0</v>
      </c>
      <c r="L30" s="31">
        <f t="shared" si="2"/>
        <v>0</v>
      </c>
      <c r="M30" s="31">
        <f t="shared" si="2"/>
        <v>0</v>
      </c>
      <c r="N30" s="31">
        <f t="shared" si="2"/>
        <v>0</v>
      </c>
      <c r="O30" s="29">
        <f t="shared" si="2"/>
        <v>0</v>
      </c>
      <c r="P30" s="292">
        <f t="shared" ref="P30:R30" si="3">P28-P29</f>
        <v>0</v>
      </c>
      <c r="Q30" s="292">
        <f t="shared" si="3"/>
        <v>0</v>
      </c>
      <c r="R30" s="293">
        <f t="shared" si="3"/>
        <v>0</v>
      </c>
      <c r="S30" s="267" t="s">
        <v>15</v>
      </c>
      <c r="T30" s="268"/>
      <c r="U30" s="5"/>
    </row>
    <row r="31" spans="1:67" s="6" customFormat="1" ht="4.3499999999999996" customHeight="1" thickBot="1">
      <c r="A31" s="8"/>
      <c r="B31" s="39"/>
      <c r="C31" s="39"/>
      <c r="D31" s="39"/>
      <c r="E31" s="39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9"/>
    </row>
    <row r="32" spans="1:67" ht="18" thickTop="1"/>
  </sheetData>
  <sheetProtection algorithmName="SHA-512" hashValue="xphvldo6134hg2EHR0RvF+E6AVlRpijmfSIFbZ474KFDusYXE+EuJYNXg1Pu4kSJjPwr60PIECEX2+/B2zQNJw==" saltValue="2Up0oSMS37JQtQ/LZGylzQ==" spinCount="100000" sheet="1" formatCells="0" formatColumns="0" formatRows="0" insertColumns="0" insertRows="0" insertHyperlinks="0" deleteColumns="0" deleteRows="0" sort="0" autoFilter="0" pivotTables="0"/>
  <mergeCells count="59">
    <mergeCell ref="B6:D7"/>
    <mergeCell ref="F7:P7"/>
    <mergeCell ref="B5:D5"/>
    <mergeCell ref="J11:J12"/>
    <mergeCell ref="B10:E10"/>
    <mergeCell ref="B11:B12"/>
    <mergeCell ref="I11:I12"/>
    <mergeCell ref="C11:C12"/>
    <mergeCell ref="D11:D12"/>
    <mergeCell ref="E11:E12"/>
    <mergeCell ref="G11:G12"/>
    <mergeCell ref="H11:H12"/>
    <mergeCell ref="G5:H5"/>
    <mergeCell ref="I5:K5"/>
    <mergeCell ref="F9:I9"/>
    <mergeCell ref="F10:I10"/>
    <mergeCell ref="F31:T31"/>
    <mergeCell ref="AA16:AH17"/>
    <mergeCell ref="BJ16:BO17"/>
    <mergeCell ref="AL17:BF17"/>
    <mergeCell ref="S28:T28"/>
    <mergeCell ref="S29:T29"/>
    <mergeCell ref="S30:T30"/>
    <mergeCell ref="BJ15:BO15"/>
    <mergeCell ref="T10:T12"/>
    <mergeCell ref="AA12:AH12"/>
    <mergeCell ref="AM12:BE14"/>
    <mergeCell ref="BJ12:BO12"/>
    <mergeCell ref="AA13:AH13"/>
    <mergeCell ref="BJ13:BO13"/>
    <mergeCell ref="AA15:AH15"/>
    <mergeCell ref="AM15:AO15"/>
    <mergeCell ref="AP15:AS15"/>
    <mergeCell ref="AX15:BA15"/>
    <mergeCell ref="BB15:BE15"/>
    <mergeCell ref="P11:P12"/>
    <mergeCell ref="Q11:Q12"/>
    <mergeCell ref="R11:R12"/>
    <mergeCell ref="L5:M5"/>
    <mergeCell ref="N5:O5"/>
    <mergeCell ref="J9:O9"/>
    <mergeCell ref="J10:O10"/>
    <mergeCell ref="P10:R10"/>
    <mergeCell ref="F11:F12"/>
    <mergeCell ref="K11:K12"/>
    <mergeCell ref="L11:L12"/>
    <mergeCell ref="S4:T4"/>
    <mergeCell ref="A1:U1"/>
    <mergeCell ref="R2:T2"/>
    <mergeCell ref="R3:T3"/>
    <mergeCell ref="B2:D2"/>
    <mergeCell ref="F2:P3"/>
    <mergeCell ref="B3:D3"/>
    <mergeCell ref="S10:S12"/>
    <mergeCell ref="R6:T7"/>
    <mergeCell ref="R5:T5"/>
    <mergeCell ref="M11:M12"/>
    <mergeCell ref="N11:N12"/>
    <mergeCell ref="O11:O12"/>
  </mergeCells>
  <conditionalFormatting sqref="B3:D3">
    <cfRule type="cellIs" dxfId="13" priority="2" operator="equal">
      <formula>0</formula>
    </cfRule>
  </conditionalFormatting>
  <conditionalFormatting sqref="P30:R30">
    <cfRule type="cellIs" dxfId="12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2"/>
  <sheetViews>
    <sheetView showGridLines="0" zoomScaleNormal="100" zoomScaleSheetLayoutView="100" workbookViewId="0">
      <selection activeCell="S17" sqref="S17"/>
    </sheetView>
  </sheetViews>
  <sheetFormatPr defaultColWidth="9.28515625" defaultRowHeight="17.25"/>
  <cols>
    <col min="1" max="1" width="0.85546875" style="84" customWidth="1"/>
    <col min="2" max="18" width="7.7109375" style="84" customWidth="1"/>
    <col min="19" max="19" width="9.85546875" style="84" customWidth="1"/>
    <col min="20" max="20" width="3.5703125" style="84" customWidth="1"/>
    <col min="21" max="21" width="0.7109375" style="84" customWidth="1"/>
    <col min="22" max="16384" width="9.28515625" style="84"/>
  </cols>
  <sheetData>
    <row r="1" spans="1:67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67" ht="24.95" customHeight="1">
      <c r="A2" s="1"/>
      <c r="B2" s="239" t="s">
        <v>91</v>
      </c>
      <c r="C2" s="240"/>
      <c r="D2" s="241"/>
      <c r="E2" s="89"/>
      <c r="F2" s="139" t="s">
        <v>92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59"/>
      <c r="R2" s="227" t="s">
        <v>17</v>
      </c>
      <c r="S2" s="228"/>
      <c r="T2" s="229"/>
      <c r="U2" s="2"/>
    </row>
    <row r="3" spans="1:67" ht="24.95" customHeight="1" thickBot="1">
      <c r="A3" s="1"/>
      <c r="B3" s="236">
        <f>'Pakistan, Suba'!B6</f>
        <v>0</v>
      </c>
      <c r="C3" s="237"/>
      <c r="D3" s="238"/>
      <c r="E3" s="9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59"/>
      <c r="R3" s="273" t="str">
        <f>'Pakistan, Suba'!S15</f>
        <v>بلوچستان</v>
      </c>
      <c r="S3" s="274"/>
      <c r="T3" s="275"/>
      <c r="U3" s="2"/>
    </row>
    <row r="4" spans="1:67" ht="5.0999999999999996" customHeight="1" thickBot="1">
      <c r="A4" s="1"/>
      <c r="B4" s="94"/>
      <c r="C4" s="94"/>
      <c r="D4" s="94"/>
      <c r="E4" s="10"/>
      <c r="F4" s="10"/>
      <c r="G4" s="10"/>
      <c r="H4" s="10"/>
      <c r="I4" s="59"/>
      <c r="J4" s="59"/>
      <c r="K4" s="59"/>
      <c r="L4" s="59"/>
      <c r="M4" s="59"/>
      <c r="N4" s="59"/>
      <c r="O4" s="59"/>
      <c r="P4" s="59"/>
      <c r="Q4" s="59"/>
      <c r="R4" s="94"/>
      <c r="S4" s="272"/>
      <c r="T4" s="272"/>
      <c r="U4" s="2"/>
    </row>
    <row r="5" spans="1:67" ht="24.95" customHeight="1">
      <c r="A5" s="1"/>
      <c r="B5" s="239" t="s">
        <v>72</v>
      </c>
      <c r="C5" s="240"/>
      <c r="D5" s="241"/>
      <c r="E5" s="89"/>
      <c r="F5" s="12"/>
      <c r="G5" s="269"/>
      <c r="H5" s="269"/>
      <c r="I5" s="216" t="s">
        <v>0</v>
      </c>
      <c r="J5" s="214"/>
      <c r="K5" s="214"/>
      <c r="L5" s="269"/>
      <c r="M5" s="269"/>
      <c r="N5" s="270" t="s">
        <v>10</v>
      </c>
      <c r="O5" s="271"/>
      <c r="P5" s="83"/>
      <c r="Q5" s="76"/>
      <c r="R5" s="227" t="s">
        <v>62</v>
      </c>
      <c r="S5" s="228"/>
      <c r="T5" s="229"/>
      <c r="U5" s="2"/>
    </row>
    <row r="6" spans="1:67" ht="5.0999999999999996" customHeight="1">
      <c r="A6" s="1"/>
      <c r="B6" s="276"/>
      <c r="C6" s="277"/>
      <c r="D6" s="278"/>
      <c r="E6" s="90"/>
      <c r="F6" s="12"/>
      <c r="G6" s="12"/>
      <c r="H6" s="12"/>
      <c r="I6" s="12"/>
      <c r="J6" s="12"/>
      <c r="K6" s="12"/>
      <c r="L6" s="12"/>
      <c r="M6" s="12"/>
      <c r="N6" s="12"/>
      <c r="O6" s="94"/>
      <c r="P6" s="94"/>
      <c r="Q6" s="12"/>
      <c r="R6" s="282"/>
      <c r="S6" s="283"/>
      <c r="T6" s="284"/>
      <c r="U6" s="2"/>
    </row>
    <row r="7" spans="1:67" ht="22.35" customHeight="1" thickBot="1">
      <c r="A7" s="1"/>
      <c r="B7" s="279"/>
      <c r="C7" s="280"/>
      <c r="D7" s="281"/>
      <c r="E7" s="90"/>
      <c r="F7" s="189" t="s">
        <v>5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88"/>
      <c r="R7" s="285"/>
      <c r="S7" s="286"/>
      <c r="T7" s="287"/>
      <c r="U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67" s="6" customFormat="1" ht="15" customHeight="1">
      <c r="A9" s="4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134"/>
      <c r="T9" s="129"/>
      <c r="U9" s="5"/>
    </row>
    <row r="10" spans="1:67" s="6" customFormat="1" ht="48.75" customHeight="1">
      <c r="A10" s="7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88"/>
      <c r="S10" s="202" t="s">
        <v>60</v>
      </c>
      <c r="T10" s="196" t="s">
        <v>2</v>
      </c>
      <c r="U10" s="5"/>
    </row>
    <row r="11" spans="1:67" s="6" customFormat="1" ht="48.75" customHeight="1">
      <c r="A11" s="7"/>
      <c r="B11" s="155" t="s">
        <v>77</v>
      </c>
      <c r="C11" s="157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10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196"/>
      <c r="U11" s="5"/>
    </row>
    <row r="12" spans="1:67" s="6" customFormat="1" ht="52.5" customHeight="1" thickBot="1">
      <c r="A12" s="7"/>
      <c r="B12" s="156"/>
      <c r="C12" s="158"/>
      <c r="D12" s="160"/>
      <c r="E12" s="160"/>
      <c r="F12" s="169"/>
      <c r="G12" s="165"/>
      <c r="H12" s="165"/>
      <c r="I12" s="167"/>
      <c r="J12" s="213"/>
      <c r="K12" s="209"/>
      <c r="L12" s="211"/>
      <c r="M12" s="211"/>
      <c r="N12" s="211"/>
      <c r="O12" s="205"/>
      <c r="P12" s="207"/>
      <c r="Q12" s="209"/>
      <c r="R12" s="205"/>
      <c r="S12" s="262"/>
      <c r="T12" s="197"/>
      <c r="U12" s="5"/>
      <c r="AA12" s="259"/>
      <c r="AB12" s="259"/>
      <c r="AC12" s="259"/>
      <c r="AD12" s="259"/>
      <c r="AE12" s="259"/>
      <c r="AF12" s="259"/>
      <c r="AG12" s="259"/>
      <c r="AH12" s="259"/>
      <c r="AI12" s="45"/>
      <c r="AJ12" s="45"/>
      <c r="AK12" s="45"/>
      <c r="AL12" s="4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46"/>
      <c r="BG12" s="46"/>
      <c r="BH12" s="46"/>
      <c r="BI12" s="46"/>
      <c r="BJ12" s="259"/>
      <c r="BK12" s="259"/>
      <c r="BL12" s="259"/>
      <c r="BM12" s="259"/>
      <c r="BN12" s="259"/>
      <c r="BO12" s="259"/>
    </row>
    <row r="13" spans="1:67" s="6" customFormat="1" ht="24" customHeight="1">
      <c r="A13" s="4"/>
      <c r="B13" s="125"/>
      <c r="C13" s="108"/>
      <c r="D13" s="108"/>
      <c r="E13" s="108"/>
      <c r="F13" s="53"/>
      <c r="G13" s="20"/>
      <c r="H13" s="20"/>
      <c r="I13" s="78"/>
      <c r="J13" s="53"/>
      <c r="K13" s="20"/>
      <c r="L13" s="20"/>
      <c r="M13" s="20"/>
      <c r="N13" s="20"/>
      <c r="O13" s="78"/>
      <c r="P13" s="53"/>
      <c r="Q13" s="20"/>
      <c r="R13" s="78"/>
      <c r="S13" s="95" t="s">
        <v>28</v>
      </c>
      <c r="T13" s="21">
        <v>1</v>
      </c>
      <c r="U13" s="5"/>
      <c r="AA13" s="257"/>
      <c r="AB13" s="257"/>
      <c r="AC13" s="257"/>
      <c r="AD13" s="257"/>
      <c r="AE13" s="257"/>
      <c r="AF13" s="257"/>
      <c r="AG13" s="257"/>
      <c r="AH13" s="257"/>
      <c r="AI13" s="45"/>
      <c r="AJ13" s="45"/>
      <c r="AK13" s="45"/>
      <c r="AL13" s="45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46"/>
      <c r="BG13" s="46"/>
      <c r="BH13" s="46"/>
      <c r="BI13" s="46"/>
      <c r="BJ13" s="257"/>
      <c r="BK13" s="257"/>
      <c r="BL13" s="257"/>
      <c r="BM13" s="257"/>
      <c r="BN13" s="257"/>
      <c r="BO13" s="257"/>
    </row>
    <row r="14" spans="1:67" s="6" customFormat="1" ht="24" customHeight="1">
      <c r="A14" s="4"/>
      <c r="B14" s="126"/>
      <c r="C14" s="108"/>
      <c r="D14" s="108"/>
      <c r="E14" s="108"/>
      <c r="F14" s="53"/>
      <c r="G14" s="20"/>
      <c r="H14" s="20"/>
      <c r="I14" s="78"/>
      <c r="J14" s="53"/>
      <c r="K14" s="20"/>
      <c r="L14" s="20"/>
      <c r="M14" s="20"/>
      <c r="N14" s="20"/>
      <c r="O14" s="78"/>
      <c r="P14" s="53"/>
      <c r="Q14" s="20"/>
      <c r="R14" s="78"/>
      <c r="S14" s="95" t="s">
        <v>29</v>
      </c>
      <c r="T14" s="24">
        <f>T13+1</f>
        <v>2</v>
      </c>
      <c r="U14" s="5"/>
      <c r="AA14" s="46"/>
      <c r="AB14" s="46"/>
      <c r="AC14" s="46"/>
      <c r="AD14" s="46"/>
      <c r="AE14" s="46"/>
      <c r="AF14" s="46"/>
      <c r="AG14" s="46"/>
      <c r="AH14" s="45"/>
      <c r="AI14" s="45"/>
      <c r="AJ14" s="45"/>
      <c r="AK14" s="45"/>
      <c r="AL14" s="45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46"/>
      <c r="BG14" s="46"/>
      <c r="BH14" s="46"/>
      <c r="BI14" s="46"/>
      <c r="BJ14" s="46"/>
      <c r="BK14" s="46"/>
      <c r="BL14" s="46"/>
      <c r="BM14" s="46"/>
      <c r="BN14" s="46"/>
      <c r="BO14" s="46"/>
    </row>
    <row r="15" spans="1:67" s="6" customFormat="1" ht="24" customHeight="1">
      <c r="A15" s="4"/>
      <c r="B15" s="126"/>
      <c r="C15" s="108"/>
      <c r="D15" s="108"/>
      <c r="E15" s="108"/>
      <c r="F15" s="53"/>
      <c r="G15" s="20"/>
      <c r="H15" s="20"/>
      <c r="I15" s="78"/>
      <c r="J15" s="53"/>
      <c r="K15" s="20"/>
      <c r="L15" s="20"/>
      <c r="M15" s="20"/>
      <c r="N15" s="20"/>
      <c r="O15" s="78"/>
      <c r="P15" s="53"/>
      <c r="Q15" s="20"/>
      <c r="R15" s="78"/>
      <c r="S15" s="96" t="s">
        <v>30</v>
      </c>
      <c r="T15" s="25">
        <f t="shared" ref="T15:T27" si="0">T14+1</f>
        <v>3</v>
      </c>
      <c r="U15" s="5"/>
      <c r="AA15" s="259"/>
      <c r="AB15" s="259"/>
      <c r="AC15" s="259"/>
      <c r="AD15" s="259"/>
      <c r="AE15" s="259"/>
      <c r="AF15" s="259"/>
      <c r="AG15" s="259"/>
      <c r="AH15" s="259"/>
      <c r="AI15" s="47"/>
      <c r="AJ15" s="47"/>
      <c r="AK15" s="47"/>
      <c r="AL15" s="47"/>
      <c r="AM15" s="289"/>
      <c r="AN15" s="289"/>
      <c r="AO15" s="289"/>
      <c r="AP15" s="260"/>
      <c r="AQ15" s="260"/>
      <c r="AR15" s="260"/>
      <c r="AS15" s="260"/>
      <c r="AT15" s="48"/>
      <c r="AU15" s="48"/>
      <c r="AV15" s="48"/>
      <c r="AW15" s="48"/>
      <c r="AX15" s="261"/>
      <c r="AY15" s="261"/>
      <c r="AZ15" s="261"/>
      <c r="BA15" s="261"/>
      <c r="BB15" s="260"/>
      <c r="BC15" s="260"/>
      <c r="BD15" s="260"/>
      <c r="BE15" s="260"/>
      <c r="BF15" s="47"/>
      <c r="BG15" s="47"/>
      <c r="BH15" s="47"/>
      <c r="BI15" s="47"/>
      <c r="BJ15" s="259"/>
      <c r="BK15" s="259"/>
      <c r="BL15" s="259"/>
      <c r="BM15" s="259"/>
      <c r="BN15" s="259"/>
      <c r="BO15" s="259"/>
    </row>
    <row r="16" spans="1:67" s="6" customFormat="1" ht="24" customHeight="1">
      <c r="A16" s="4"/>
      <c r="B16" s="126"/>
      <c r="C16" s="108"/>
      <c r="D16" s="108"/>
      <c r="E16" s="108"/>
      <c r="F16" s="53"/>
      <c r="G16" s="20"/>
      <c r="H16" s="20"/>
      <c r="I16" s="78"/>
      <c r="J16" s="53"/>
      <c r="K16" s="20"/>
      <c r="L16" s="20"/>
      <c r="M16" s="20"/>
      <c r="N16" s="20"/>
      <c r="O16" s="78"/>
      <c r="P16" s="53"/>
      <c r="Q16" s="20"/>
      <c r="R16" s="78"/>
      <c r="S16" s="97" t="s">
        <v>34</v>
      </c>
      <c r="T16" s="25">
        <f t="shared" si="0"/>
        <v>4</v>
      </c>
      <c r="U16" s="5"/>
      <c r="AA16" s="218"/>
      <c r="AB16" s="218"/>
      <c r="AC16" s="218"/>
      <c r="AD16" s="218"/>
      <c r="AE16" s="218"/>
      <c r="AF16" s="218"/>
      <c r="AG16" s="218"/>
      <c r="AH16" s="218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6"/>
      <c r="BE16" s="46"/>
      <c r="BF16" s="47"/>
      <c r="BG16" s="47"/>
      <c r="BH16" s="47"/>
      <c r="BI16" s="47"/>
      <c r="BJ16" s="257"/>
      <c r="BK16" s="257"/>
      <c r="BL16" s="257"/>
      <c r="BM16" s="257"/>
      <c r="BN16" s="257"/>
      <c r="BO16" s="257"/>
    </row>
    <row r="17" spans="1:67" s="6" customFormat="1" ht="24" customHeight="1">
      <c r="A17" s="4"/>
      <c r="B17" s="126"/>
      <c r="C17" s="108"/>
      <c r="D17" s="108"/>
      <c r="E17" s="108"/>
      <c r="F17" s="53"/>
      <c r="G17" s="20"/>
      <c r="H17" s="20"/>
      <c r="I17" s="78"/>
      <c r="J17" s="53"/>
      <c r="K17" s="20"/>
      <c r="L17" s="20"/>
      <c r="M17" s="20"/>
      <c r="N17" s="20"/>
      <c r="O17" s="78"/>
      <c r="P17" s="53"/>
      <c r="Q17" s="20"/>
      <c r="R17" s="78"/>
      <c r="S17" s="97" t="s">
        <v>31</v>
      </c>
      <c r="T17" s="25">
        <f t="shared" si="0"/>
        <v>5</v>
      </c>
      <c r="U17" s="5"/>
      <c r="AA17" s="218"/>
      <c r="AB17" s="218"/>
      <c r="AC17" s="218"/>
      <c r="AD17" s="218"/>
      <c r="AE17" s="218"/>
      <c r="AF17" s="218"/>
      <c r="AG17" s="218"/>
      <c r="AH17" s="218"/>
      <c r="AI17" s="46"/>
      <c r="AJ17" s="46"/>
      <c r="AK17" s="46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47"/>
      <c r="BH17" s="47"/>
      <c r="BI17" s="47"/>
      <c r="BJ17" s="257"/>
      <c r="BK17" s="257"/>
      <c r="BL17" s="257"/>
      <c r="BM17" s="257"/>
      <c r="BN17" s="257"/>
      <c r="BO17" s="257"/>
    </row>
    <row r="18" spans="1:67" s="6" customFormat="1" ht="24" customHeight="1">
      <c r="A18" s="4"/>
      <c r="B18" s="126"/>
      <c r="C18" s="108"/>
      <c r="D18" s="108"/>
      <c r="E18" s="108"/>
      <c r="F18" s="53"/>
      <c r="G18" s="20"/>
      <c r="H18" s="20"/>
      <c r="I18" s="78"/>
      <c r="J18" s="53"/>
      <c r="K18" s="20"/>
      <c r="L18" s="20"/>
      <c r="M18" s="20"/>
      <c r="N18" s="20"/>
      <c r="O18" s="78"/>
      <c r="P18" s="53"/>
      <c r="Q18" s="20"/>
      <c r="R18" s="78"/>
      <c r="S18" s="97" t="s">
        <v>67</v>
      </c>
      <c r="T18" s="25">
        <f t="shared" si="0"/>
        <v>6</v>
      </c>
      <c r="U18" s="5"/>
    </row>
    <row r="19" spans="1:67" s="6" customFormat="1" ht="24" customHeight="1">
      <c r="A19" s="4"/>
      <c r="B19" s="126"/>
      <c r="C19" s="108"/>
      <c r="D19" s="108"/>
      <c r="E19" s="108"/>
      <c r="F19" s="53"/>
      <c r="G19" s="20"/>
      <c r="H19" s="20"/>
      <c r="I19" s="78"/>
      <c r="J19" s="53"/>
      <c r="K19" s="20"/>
      <c r="L19" s="20"/>
      <c r="M19" s="20"/>
      <c r="N19" s="20"/>
      <c r="O19" s="78"/>
      <c r="P19" s="53"/>
      <c r="Q19" s="20"/>
      <c r="R19" s="78"/>
      <c r="S19" s="97" t="s">
        <v>32</v>
      </c>
      <c r="T19" s="25">
        <f t="shared" si="0"/>
        <v>7</v>
      </c>
      <c r="U19" s="5"/>
    </row>
    <row r="20" spans="1:67" s="6" customFormat="1" ht="24" customHeight="1">
      <c r="A20" s="4"/>
      <c r="B20" s="126"/>
      <c r="C20" s="108"/>
      <c r="D20" s="108"/>
      <c r="E20" s="108"/>
      <c r="F20" s="53"/>
      <c r="G20" s="20"/>
      <c r="H20" s="20"/>
      <c r="I20" s="78"/>
      <c r="J20" s="53"/>
      <c r="K20" s="20"/>
      <c r="L20" s="20"/>
      <c r="M20" s="20"/>
      <c r="N20" s="20"/>
      <c r="O20" s="78"/>
      <c r="P20" s="53"/>
      <c r="Q20" s="20"/>
      <c r="R20" s="78"/>
      <c r="S20" s="97" t="s">
        <v>33</v>
      </c>
      <c r="T20" s="25">
        <f t="shared" si="0"/>
        <v>8</v>
      </c>
      <c r="U20" s="5"/>
    </row>
    <row r="21" spans="1:67" s="6" customFormat="1" ht="24" customHeight="1" thickBot="1">
      <c r="A21" s="4"/>
      <c r="B21" s="126"/>
      <c r="C21" s="108"/>
      <c r="D21" s="108"/>
      <c r="E21" s="108"/>
      <c r="F21" s="53"/>
      <c r="G21" s="20"/>
      <c r="H21" s="20"/>
      <c r="I21" s="78"/>
      <c r="J21" s="53"/>
      <c r="K21" s="20"/>
      <c r="L21" s="20"/>
      <c r="M21" s="20"/>
      <c r="N21" s="20"/>
      <c r="O21" s="78"/>
      <c r="P21" s="53"/>
      <c r="Q21" s="20"/>
      <c r="R21" s="78"/>
      <c r="S21" s="77"/>
      <c r="T21" s="25">
        <f t="shared" si="0"/>
        <v>9</v>
      </c>
      <c r="U21" s="5"/>
    </row>
    <row r="22" spans="1:67" s="6" customFormat="1" ht="24" hidden="1" customHeight="1">
      <c r="A22" s="4"/>
      <c r="B22" s="126"/>
      <c r="C22" s="108"/>
      <c r="D22" s="108"/>
      <c r="E22" s="108"/>
      <c r="F22" s="53"/>
      <c r="G22" s="49"/>
      <c r="H22" s="49"/>
      <c r="I22" s="57"/>
      <c r="J22" s="55"/>
      <c r="K22" s="49"/>
      <c r="L22" s="49"/>
      <c r="M22" s="49"/>
      <c r="N22" s="49"/>
      <c r="O22" s="57"/>
      <c r="P22" s="55"/>
      <c r="Q22" s="49"/>
      <c r="R22" s="78"/>
      <c r="S22" s="77"/>
      <c r="T22" s="25">
        <f t="shared" si="0"/>
        <v>10</v>
      </c>
      <c r="U22" s="5"/>
    </row>
    <row r="23" spans="1:67" s="6" customFormat="1" ht="24" hidden="1" customHeight="1">
      <c r="A23" s="4"/>
      <c r="B23" s="127"/>
      <c r="C23" s="109"/>
      <c r="D23" s="109"/>
      <c r="E23" s="109"/>
      <c r="F23" s="54"/>
      <c r="G23" s="50"/>
      <c r="H23" s="50"/>
      <c r="I23" s="51"/>
      <c r="J23" s="56"/>
      <c r="K23" s="50"/>
      <c r="L23" s="49"/>
      <c r="M23" s="49"/>
      <c r="N23" s="49"/>
      <c r="O23" s="57"/>
      <c r="P23" s="55"/>
      <c r="Q23" s="50"/>
      <c r="R23" s="22"/>
      <c r="S23" s="77"/>
      <c r="T23" s="25">
        <f t="shared" si="0"/>
        <v>11</v>
      </c>
      <c r="U23" s="5"/>
    </row>
    <row r="24" spans="1:67" s="6" customFormat="1" ht="24" hidden="1" customHeight="1">
      <c r="A24" s="4"/>
      <c r="B24" s="127"/>
      <c r="C24" s="109"/>
      <c r="D24" s="109"/>
      <c r="E24" s="109"/>
      <c r="F24" s="54"/>
      <c r="G24" s="50"/>
      <c r="H24" s="50"/>
      <c r="I24" s="51"/>
      <c r="J24" s="56"/>
      <c r="K24" s="50"/>
      <c r="L24" s="49"/>
      <c r="M24" s="49"/>
      <c r="N24" s="49"/>
      <c r="O24" s="57"/>
      <c r="P24" s="55"/>
      <c r="Q24" s="50"/>
      <c r="R24" s="22"/>
      <c r="S24" s="77"/>
      <c r="T24" s="25">
        <f t="shared" si="0"/>
        <v>12</v>
      </c>
      <c r="U24" s="5"/>
    </row>
    <row r="25" spans="1:67" s="6" customFormat="1" ht="24" hidden="1" customHeight="1">
      <c r="A25" s="4"/>
      <c r="B25" s="127"/>
      <c r="C25" s="109"/>
      <c r="D25" s="109"/>
      <c r="E25" s="109"/>
      <c r="F25" s="54"/>
      <c r="G25" s="50"/>
      <c r="H25" s="50"/>
      <c r="I25" s="51"/>
      <c r="J25" s="56"/>
      <c r="K25" s="50"/>
      <c r="L25" s="49"/>
      <c r="M25" s="49"/>
      <c r="N25" s="49"/>
      <c r="O25" s="57"/>
      <c r="P25" s="55"/>
      <c r="Q25" s="50"/>
      <c r="R25" s="22"/>
      <c r="S25" s="77"/>
      <c r="T25" s="25">
        <f t="shared" si="0"/>
        <v>13</v>
      </c>
      <c r="U25" s="5"/>
    </row>
    <row r="26" spans="1:67" s="6" customFormat="1" ht="24" hidden="1" customHeight="1">
      <c r="A26" s="4"/>
      <c r="B26" s="127"/>
      <c r="C26" s="109"/>
      <c r="D26" s="109"/>
      <c r="E26" s="109"/>
      <c r="F26" s="54"/>
      <c r="G26" s="50"/>
      <c r="H26" s="50"/>
      <c r="I26" s="51"/>
      <c r="J26" s="56"/>
      <c r="K26" s="50"/>
      <c r="L26" s="49"/>
      <c r="M26" s="49"/>
      <c r="N26" s="49"/>
      <c r="O26" s="57"/>
      <c r="P26" s="55"/>
      <c r="Q26" s="50"/>
      <c r="R26" s="22"/>
      <c r="S26" s="77"/>
      <c r="T26" s="25">
        <f t="shared" si="0"/>
        <v>14</v>
      </c>
      <c r="U26" s="5"/>
    </row>
    <row r="27" spans="1:67" s="6" customFormat="1" ht="24" hidden="1" customHeight="1" thickBot="1">
      <c r="A27" s="4"/>
      <c r="B27" s="127"/>
      <c r="C27" s="109"/>
      <c r="D27" s="109"/>
      <c r="E27" s="109"/>
      <c r="F27" s="54"/>
      <c r="G27" s="50"/>
      <c r="H27" s="50"/>
      <c r="I27" s="51"/>
      <c r="J27" s="56"/>
      <c r="K27" s="50"/>
      <c r="L27" s="49"/>
      <c r="M27" s="49"/>
      <c r="N27" s="49"/>
      <c r="O27" s="57"/>
      <c r="P27" s="55"/>
      <c r="Q27" s="50"/>
      <c r="R27" s="22"/>
      <c r="S27" s="77"/>
      <c r="T27" s="25">
        <f t="shared" si="0"/>
        <v>15</v>
      </c>
      <c r="U27" s="5"/>
    </row>
    <row r="28" spans="1:67" s="6" customFormat="1" ht="24" customHeight="1">
      <c r="A28" s="4"/>
      <c r="B28" s="116">
        <f t="shared" ref="B28:R28" si="1">SUM(B13:B27)</f>
        <v>0</v>
      </c>
      <c r="C28" s="102">
        <f t="shared" si="1"/>
        <v>0</v>
      </c>
      <c r="D28" s="102">
        <f t="shared" si="1"/>
        <v>0</v>
      </c>
      <c r="E28" s="102">
        <f t="shared" si="1"/>
        <v>0</v>
      </c>
      <c r="F28" s="27">
        <f t="shared" si="1"/>
        <v>0</v>
      </c>
      <c r="G28" s="28">
        <f t="shared" si="1"/>
        <v>0</v>
      </c>
      <c r="H28" s="28">
        <f t="shared" si="1"/>
        <v>0</v>
      </c>
      <c r="I28" s="26">
        <f t="shared" si="1"/>
        <v>0</v>
      </c>
      <c r="J28" s="27">
        <f t="shared" si="1"/>
        <v>0</v>
      </c>
      <c r="K28" s="28">
        <f t="shared" si="1"/>
        <v>0</v>
      </c>
      <c r="L28" s="28">
        <f t="shared" si="1"/>
        <v>0</v>
      </c>
      <c r="M28" s="28">
        <f t="shared" si="1"/>
        <v>0</v>
      </c>
      <c r="N28" s="28">
        <f t="shared" si="1"/>
        <v>0</v>
      </c>
      <c r="O28" s="26">
        <f t="shared" si="1"/>
        <v>0</v>
      </c>
      <c r="P28" s="27">
        <f t="shared" si="1"/>
        <v>0</v>
      </c>
      <c r="Q28" s="28">
        <f t="shared" si="1"/>
        <v>0</v>
      </c>
      <c r="R28" s="26">
        <f t="shared" si="1"/>
        <v>0</v>
      </c>
      <c r="S28" s="263" t="s">
        <v>4</v>
      </c>
      <c r="T28" s="264"/>
      <c r="U28" s="5"/>
    </row>
    <row r="29" spans="1:67" s="6" customFormat="1" ht="24" customHeight="1">
      <c r="A29" s="4"/>
      <c r="B29" s="127"/>
      <c r="C29" s="109"/>
      <c r="D29" s="109"/>
      <c r="E29" s="109"/>
      <c r="F29" s="54"/>
      <c r="G29" s="23"/>
      <c r="H29" s="23"/>
      <c r="I29" s="22"/>
      <c r="J29" s="54"/>
      <c r="K29" s="23"/>
      <c r="L29" s="23"/>
      <c r="M29" s="23"/>
      <c r="N29" s="23"/>
      <c r="O29" s="22"/>
      <c r="P29" s="54"/>
      <c r="Q29" s="23"/>
      <c r="R29" s="22"/>
      <c r="S29" s="290" t="s">
        <v>3</v>
      </c>
      <c r="T29" s="291"/>
      <c r="U29" s="5"/>
    </row>
    <row r="30" spans="1:67" s="6" customFormat="1" ht="24" customHeight="1" thickBot="1">
      <c r="A30" s="4"/>
      <c r="B30" s="117">
        <f t="shared" ref="B30:O30" si="2">IF(SUM(B28:B29)=0,0,IF(B29=0,1*100.0001,IF(B28=0,1*-100.0001,(B28/B29*100-100))))</f>
        <v>0</v>
      </c>
      <c r="C30" s="103">
        <f t="shared" si="2"/>
        <v>0</v>
      </c>
      <c r="D30" s="103">
        <f t="shared" si="2"/>
        <v>0</v>
      </c>
      <c r="E30" s="103">
        <f t="shared" si="2"/>
        <v>0</v>
      </c>
      <c r="F30" s="30">
        <f t="shared" si="2"/>
        <v>0</v>
      </c>
      <c r="G30" s="31">
        <f t="shared" si="2"/>
        <v>0</v>
      </c>
      <c r="H30" s="31">
        <f t="shared" si="2"/>
        <v>0</v>
      </c>
      <c r="I30" s="29">
        <f t="shared" si="2"/>
        <v>0</v>
      </c>
      <c r="J30" s="30">
        <f t="shared" si="2"/>
        <v>0</v>
      </c>
      <c r="K30" s="31">
        <f t="shared" si="2"/>
        <v>0</v>
      </c>
      <c r="L30" s="31">
        <f t="shared" si="2"/>
        <v>0</v>
      </c>
      <c r="M30" s="31">
        <f t="shared" si="2"/>
        <v>0</v>
      </c>
      <c r="N30" s="31">
        <f t="shared" si="2"/>
        <v>0</v>
      </c>
      <c r="O30" s="29">
        <f t="shared" si="2"/>
        <v>0</v>
      </c>
      <c r="P30" s="292">
        <f t="shared" ref="P30:R30" si="3">P28-P29</f>
        <v>0</v>
      </c>
      <c r="Q30" s="292">
        <f t="shared" si="3"/>
        <v>0</v>
      </c>
      <c r="R30" s="293">
        <f t="shared" si="3"/>
        <v>0</v>
      </c>
      <c r="S30" s="267" t="s">
        <v>15</v>
      </c>
      <c r="T30" s="268"/>
      <c r="U30" s="5"/>
    </row>
    <row r="31" spans="1:67" s="6" customFormat="1" ht="4.3499999999999996" customHeight="1" thickBot="1">
      <c r="A31" s="8"/>
      <c r="B31" s="39"/>
      <c r="C31" s="39"/>
      <c r="D31" s="39"/>
      <c r="E31" s="39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9"/>
    </row>
    <row r="32" spans="1:67" ht="18" thickTop="1"/>
  </sheetData>
  <sheetProtection algorithmName="SHA-512" hashValue="NL+86heFLQ+Lp07PV13yzkIts0lkEF9CMMaFVBqacFvoTuzKLTPBQuCmXRYzy1a8yWK38jBY8wHURApvhcHulQ==" saltValue="+vs3USyAu6xhZ/42VqkIAw==" spinCount="100000" sheet="1" formatCells="0" formatColumns="0" formatRows="0" insertColumns="0" insertRows="0" insertHyperlinks="0" deleteColumns="0" deleteRows="0" sort="0" autoFilter="0" pivotTables="0"/>
  <mergeCells count="59">
    <mergeCell ref="B6:D7"/>
    <mergeCell ref="F7:P7"/>
    <mergeCell ref="B10:E10"/>
    <mergeCell ref="B11:B12"/>
    <mergeCell ref="C11:C12"/>
    <mergeCell ref="D11:D12"/>
    <mergeCell ref="E11:E12"/>
    <mergeCell ref="G11:G12"/>
    <mergeCell ref="P11:P12"/>
    <mergeCell ref="J10:O10"/>
    <mergeCell ref="P10:R10"/>
    <mergeCell ref="F11:F12"/>
    <mergeCell ref="F31:T31"/>
    <mergeCell ref="AA16:AH17"/>
    <mergeCell ref="BJ16:BO17"/>
    <mergeCell ref="AL17:BF17"/>
    <mergeCell ref="S28:T28"/>
    <mergeCell ref="S29:T29"/>
    <mergeCell ref="S30:T30"/>
    <mergeCell ref="BJ15:BO15"/>
    <mergeCell ref="T10:T12"/>
    <mergeCell ref="AA12:AH12"/>
    <mergeCell ref="AM12:BE14"/>
    <mergeCell ref="BJ12:BO12"/>
    <mergeCell ref="AA13:AH13"/>
    <mergeCell ref="BJ13:BO13"/>
    <mergeCell ref="AA15:AH15"/>
    <mergeCell ref="AM15:AO15"/>
    <mergeCell ref="AP15:AS15"/>
    <mergeCell ref="AX15:BA15"/>
    <mergeCell ref="BB15:BE15"/>
    <mergeCell ref="S10:S12"/>
    <mergeCell ref="R6:T7"/>
    <mergeCell ref="R5:T5"/>
    <mergeCell ref="H11:H12"/>
    <mergeCell ref="I11:I12"/>
    <mergeCell ref="J11:J12"/>
    <mergeCell ref="K11:K12"/>
    <mergeCell ref="L11:L12"/>
    <mergeCell ref="M11:M12"/>
    <mergeCell ref="N11:N12"/>
    <mergeCell ref="O11:O12"/>
    <mergeCell ref="F9:I9"/>
    <mergeCell ref="Q11:Q12"/>
    <mergeCell ref="R11:R12"/>
    <mergeCell ref="J9:O9"/>
    <mergeCell ref="F10:I10"/>
    <mergeCell ref="A1:U1"/>
    <mergeCell ref="R2:T2"/>
    <mergeCell ref="R3:T3"/>
    <mergeCell ref="B2:D2"/>
    <mergeCell ref="F2:P3"/>
    <mergeCell ref="B3:D3"/>
    <mergeCell ref="S4:T4"/>
    <mergeCell ref="B5:D5"/>
    <mergeCell ref="G5:H5"/>
    <mergeCell ref="I5:K5"/>
    <mergeCell ref="L5:M5"/>
    <mergeCell ref="N5:O5"/>
  </mergeCells>
  <conditionalFormatting sqref="B3:D3">
    <cfRule type="cellIs" dxfId="11" priority="2" operator="equal">
      <formula>0</formula>
    </cfRule>
  </conditionalFormatting>
  <conditionalFormatting sqref="P30:R30">
    <cfRule type="cellIs" dxfId="1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2"/>
  <sheetViews>
    <sheetView showGridLines="0" zoomScaleNormal="100" zoomScaleSheetLayoutView="100" workbookViewId="0">
      <selection activeCell="B30" sqref="B30:R30"/>
    </sheetView>
  </sheetViews>
  <sheetFormatPr defaultColWidth="9.28515625" defaultRowHeight="17.25"/>
  <cols>
    <col min="1" max="1" width="0.85546875" style="84" customWidth="1"/>
    <col min="2" max="18" width="7.7109375" style="84" customWidth="1"/>
    <col min="19" max="19" width="9.85546875" style="84" customWidth="1"/>
    <col min="20" max="20" width="3.5703125" style="84" customWidth="1"/>
    <col min="21" max="21" width="0.7109375" style="84" customWidth="1"/>
    <col min="22" max="16384" width="9.28515625" style="84"/>
  </cols>
  <sheetData>
    <row r="1" spans="1:67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67" ht="24.95" customHeight="1">
      <c r="A2" s="1"/>
      <c r="B2" s="239" t="s">
        <v>91</v>
      </c>
      <c r="C2" s="240"/>
      <c r="D2" s="241"/>
      <c r="E2" s="89"/>
      <c r="F2" s="139" t="s">
        <v>92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59"/>
      <c r="R2" s="227" t="s">
        <v>17</v>
      </c>
      <c r="S2" s="228"/>
      <c r="T2" s="229"/>
      <c r="U2" s="2"/>
    </row>
    <row r="3" spans="1:67" ht="24.95" customHeight="1" thickBot="1">
      <c r="A3" s="1"/>
      <c r="B3" s="236">
        <f>'Pakistan, Suba'!B6</f>
        <v>0</v>
      </c>
      <c r="C3" s="237"/>
      <c r="D3" s="238"/>
      <c r="E3" s="9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59"/>
      <c r="R3" s="273" t="str">
        <f>'Pakistan, Suba'!S16</f>
        <v>پنجاب</v>
      </c>
      <c r="S3" s="274"/>
      <c r="T3" s="275"/>
      <c r="U3" s="2"/>
    </row>
    <row r="4" spans="1:67" ht="5.0999999999999996" customHeight="1" thickBot="1">
      <c r="A4" s="1"/>
      <c r="B4" s="94"/>
      <c r="C4" s="94"/>
      <c r="D4" s="94"/>
      <c r="E4" s="10"/>
      <c r="F4" s="10"/>
      <c r="G4" s="10"/>
      <c r="H4" s="10"/>
      <c r="I4" s="59"/>
      <c r="J4" s="59"/>
      <c r="K4" s="59"/>
      <c r="L4" s="59"/>
      <c r="M4" s="59"/>
      <c r="N4" s="59"/>
      <c r="O4" s="59"/>
      <c r="P4" s="59"/>
      <c r="Q4" s="59"/>
      <c r="R4" s="94"/>
      <c r="S4" s="272"/>
      <c r="T4" s="272"/>
      <c r="U4" s="2"/>
    </row>
    <row r="5" spans="1:67" ht="24.95" customHeight="1">
      <c r="A5" s="1"/>
      <c r="B5" s="239" t="s">
        <v>72</v>
      </c>
      <c r="C5" s="240"/>
      <c r="D5" s="241"/>
      <c r="E5" s="89"/>
      <c r="F5" s="12"/>
      <c r="G5" s="269"/>
      <c r="H5" s="269"/>
      <c r="I5" s="216" t="s">
        <v>0</v>
      </c>
      <c r="J5" s="214"/>
      <c r="K5" s="214"/>
      <c r="L5" s="269"/>
      <c r="M5" s="269"/>
      <c r="N5" s="270" t="s">
        <v>10</v>
      </c>
      <c r="O5" s="271"/>
      <c r="P5" s="83"/>
      <c r="Q5" s="76"/>
      <c r="R5" s="227" t="s">
        <v>62</v>
      </c>
      <c r="S5" s="228"/>
      <c r="T5" s="229"/>
      <c r="U5" s="2"/>
    </row>
    <row r="6" spans="1:67" ht="5.0999999999999996" customHeight="1">
      <c r="A6" s="1"/>
      <c r="B6" s="276"/>
      <c r="C6" s="277"/>
      <c r="D6" s="278"/>
      <c r="E6" s="90"/>
      <c r="F6" s="12"/>
      <c r="G6" s="12"/>
      <c r="H6" s="12"/>
      <c r="I6" s="12"/>
      <c r="J6" s="12"/>
      <c r="K6" s="12"/>
      <c r="L6" s="12"/>
      <c r="M6" s="12"/>
      <c r="N6" s="12"/>
      <c r="O6" s="94"/>
      <c r="P6" s="94"/>
      <c r="Q6" s="12"/>
      <c r="R6" s="282"/>
      <c r="S6" s="283"/>
      <c r="T6" s="284"/>
      <c r="U6" s="2"/>
    </row>
    <row r="7" spans="1:67" ht="22.35" customHeight="1" thickBot="1">
      <c r="A7" s="1"/>
      <c r="B7" s="279"/>
      <c r="C7" s="280"/>
      <c r="D7" s="281"/>
      <c r="E7" s="90"/>
      <c r="F7" s="189" t="s">
        <v>5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88"/>
      <c r="R7" s="285"/>
      <c r="S7" s="286"/>
      <c r="T7" s="287"/>
      <c r="U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67" s="6" customFormat="1" ht="15" customHeight="1">
      <c r="A9" s="4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134"/>
      <c r="T9" s="129"/>
      <c r="U9" s="5"/>
    </row>
    <row r="10" spans="1:67" s="6" customFormat="1" ht="48.75" customHeight="1">
      <c r="A10" s="7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88"/>
      <c r="S10" s="202" t="s">
        <v>60</v>
      </c>
      <c r="T10" s="196" t="s">
        <v>2</v>
      </c>
      <c r="U10" s="5"/>
    </row>
    <row r="11" spans="1:67" s="6" customFormat="1" ht="48.75" customHeight="1">
      <c r="A11" s="7"/>
      <c r="B11" s="155" t="s">
        <v>77</v>
      </c>
      <c r="C11" s="157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10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196"/>
      <c r="U11" s="5"/>
    </row>
    <row r="12" spans="1:67" s="6" customFormat="1" ht="52.5" customHeight="1" thickBot="1">
      <c r="A12" s="7"/>
      <c r="B12" s="156"/>
      <c r="C12" s="158"/>
      <c r="D12" s="160"/>
      <c r="E12" s="160"/>
      <c r="F12" s="169"/>
      <c r="G12" s="165"/>
      <c r="H12" s="165"/>
      <c r="I12" s="167"/>
      <c r="J12" s="213"/>
      <c r="K12" s="209"/>
      <c r="L12" s="211"/>
      <c r="M12" s="211"/>
      <c r="N12" s="211"/>
      <c r="O12" s="205"/>
      <c r="P12" s="207"/>
      <c r="Q12" s="209"/>
      <c r="R12" s="205"/>
      <c r="S12" s="262"/>
      <c r="T12" s="197"/>
      <c r="U12" s="5"/>
      <c r="AA12" s="259"/>
      <c r="AB12" s="259"/>
      <c r="AC12" s="259"/>
      <c r="AD12" s="259"/>
      <c r="AE12" s="259"/>
      <c r="AF12" s="259"/>
      <c r="AG12" s="259"/>
      <c r="AH12" s="259"/>
      <c r="AI12" s="45"/>
      <c r="AJ12" s="45"/>
      <c r="AK12" s="45"/>
      <c r="AL12" s="4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46"/>
      <c r="BG12" s="46"/>
      <c r="BH12" s="46"/>
      <c r="BI12" s="46"/>
      <c r="BJ12" s="259"/>
      <c r="BK12" s="259"/>
      <c r="BL12" s="259"/>
      <c r="BM12" s="259"/>
      <c r="BN12" s="259"/>
      <c r="BO12" s="259"/>
    </row>
    <row r="13" spans="1:67" s="6" customFormat="1" ht="24" customHeight="1">
      <c r="A13" s="4"/>
      <c r="B13" s="125"/>
      <c r="C13" s="108"/>
      <c r="D13" s="108"/>
      <c r="E13" s="108"/>
      <c r="F13" s="53"/>
      <c r="G13" s="20"/>
      <c r="H13" s="20"/>
      <c r="I13" s="78"/>
      <c r="J13" s="53"/>
      <c r="K13" s="20"/>
      <c r="L13" s="20"/>
      <c r="M13" s="20"/>
      <c r="N13" s="20"/>
      <c r="O13" s="78"/>
      <c r="P13" s="53"/>
      <c r="Q13" s="20"/>
      <c r="R13" s="78"/>
      <c r="S13" s="95" t="s">
        <v>22</v>
      </c>
      <c r="T13" s="21">
        <v>1</v>
      </c>
      <c r="U13" s="5"/>
      <c r="AA13" s="257"/>
      <c r="AB13" s="257"/>
      <c r="AC13" s="257"/>
      <c r="AD13" s="257"/>
      <c r="AE13" s="257"/>
      <c r="AF13" s="257"/>
      <c r="AG13" s="257"/>
      <c r="AH13" s="257"/>
      <c r="AI13" s="45"/>
      <c r="AJ13" s="45"/>
      <c r="AK13" s="45"/>
      <c r="AL13" s="45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46"/>
      <c r="BG13" s="46"/>
      <c r="BH13" s="46"/>
      <c r="BI13" s="46"/>
      <c r="BJ13" s="257"/>
      <c r="BK13" s="257"/>
      <c r="BL13" s="257"/>
      <c r="BM13" s="257"/>
      <c r="BN13" s="257"/>
      <c r="BO13" s="257"/>
    </row>
    <row r="14" spans="1:67" s="6" customFormat="1" ht="24" customHeight="1">
      <c r="A14" s="4"/>
      <c r="B14" s="126"/>
      <c r="C14" s="108"/>
      <c r="D14" s="108"/>
      <c r="E14" s="108"/>
      <c r="F14" s="53"/>
      <c r="G14" s="20"/>
      <c r="H14" s="20"/>
      <c r="I14" s="78"/>
      <c r="J14" s="53"/>
      <c r="K14" s="20"/>
      <c r="L14" s="20"/>
      <c r="M14" s="20"/>
      <c r="N14" s="20"/>
      <c r="O14" s="78"/>
      <c r="P14" s="53"/>
      <c r="Q14" s="20"/>
      <c r="R14" s="78"/>
      <c r="S14" s="95" t="s">
        <v>68</v>
      </c>
      <c r="T14" s="24">
        <f>T13+1</f>
        <v>2</v>
      </c>
      <c r="U14" s="5"/>
      <c r="AA14" s="46"/>
      <c r="AB14" s="46"/>
      <c r="AC14" s="46"/>
      <c r="AD14" s="46"/>
      <c r="AE14" s="46"/>
      <c r="AF14" s="46"/>
      <c r="AG14" s="46"/>
      <c r="AH14" s="45"/>
      <c r="AI14" s="45"/>
      <c r="AJ14" s="45"/>
      <c r="AK14" s="45"/>
      <c r="AL14" s="45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46"/>
      <c r="BG14" s="46"/>
      <c r="BH14" s="46"/>
      <c r="BI14" s="46"/>
      <c r="BJ14" s="46"/>
      <c r="BK14" s="46"/>
      <c r="BL14" s="46"/>
      <c r="BM14" s="46"/>
      <c r="BN14" s="46"/>
      <c r="BO14" s="46"/>
    </row>
    <row r="15" spans="1:67" s="6" customFormat="1" ht="24" customHeight="1">
      <c r="A15" s="4"/>
      <c r="B15" s="126"/>
      <c r="C15" s="108"/>
      <c r="D15" s="108"/>
      <c r="E15" s="108"/>
      <c r="F15" s="53"/>
      <c r="G15" s="20"/>
      <c r="H15" s="20"/>
      <c r="I15" s="78"/>
      <c r="J15" s="53"/>
      <c r="K15" s="20"/>
      <c r="L15" s="20"/>
      <c r="M15" s="20"/>
      <c r="N15" s="20"/>
      <c r="O15" s="78"/>
      <c r="P15" s="53"/>
      <c r="Q15" s="20"/>
      <c r="R15" s="78"/>
      <c r="S15" s="96" t="s">
        <v>25</v>
      </c>
      <c r="T15" s="25">
        <f t="shared" ref="T15:T27" si="0">T14+1</f>
        <v>3</v>
      </c>
      <c r="U15" s="5"/>
      <c r="AA15" s="259"/>
      <c r="AB15" s="259"/>
      <c r="AC15" s="259"/>
      <c r="AD15" s="259"/>
      <c r="AE15" s="259"/>
      <c r="AF15" s="259"/>
      <c r="AG15" s="259"/>
      <c r="AH15" s="259"/>
      <c r="AI15" s="47"/>
      <c r="AJ15" s="47"/>
      <c r="AK15" s="47"/>
      <c r="AL15" s="47"/>
      <c r="AM15" s="289"/>
      <c r="AN15" s="289"/>
      <c r="AO15" s="289"/>
      <c r="AP15" s="260"/>
      <c r="AQ15" s="260"/>
      <c r="AR15" s="260"/>
      <c r="AS15" s="260"/>
      <c r="AT15" s="48"/>
      <c r="AU15" s="48"/>
      <c r="AV15" s="48"/>
      <c r="AW15" s="48"/>
      <c r="AX15" s="261"/>
      <c r="AY15" s="261"/>
      <c r="AZ15" s="261"/>
      <c r="BA15" s="261"/>
      <c r="BB15" s="260"/>
      <c r="BC15" s="260"/>
      <c r="BD15" s="260"/>
      <c r="BE15" s="260"/>
      <c r="BF15" s="47"/>
      <c r="BG15" s="47"/>
      <c r="BH15" s="47"/>
      <c r="BI15" s="47"/>
      <c r="BJ15" s="259"/>
      <c r="BK15" s="259"/>
      <c r="BL15" s="259"/>
      <c r="BM15" s="259"/>
      <c r="BN15" s="259"/>
      <c r="BO15" s="259"/>
    </row>
    <row r="16" spans="1:67" s="6" customFormat="1" ht="24" customHeight="1">
      <c r="A16" s="4"/>
      <c r="B16" s="126"/>
      <c r="C16" s="108"/>
      <c r="D16" s="108"/>
      <c r="E16" s="108"/>
      <c r="F16" s="53"/>
      <c r="G16" s="20"/>
      <c r="H16" s="20"/>
      <c r="I16" s="78"/>
      <c r="J16" s="53"/>
      <c r="K16" s="20"/>
      <c r="L16" s="20"/>
      <c r="M16" s="20"/>
      <c r="N16" s="20"/>
      <c r="O16" s="78"/>
      <c r="P16" s="53"/>
      <c r="Q16" s="20"/>
      <c r="R16" s="78"/>
      <c r="S16" s="97" t="s">
        <v>27</v>
      </c>
      <c r="T16" s="25">
        <f t="shared" si="0"/>
        <v>4</v>
      </c>
      <c r="U16" s="5"/>
      <c r="AA16" s="218"/>
      <c r="AB16" s="218"/>
      <c r="AC16" s="218"/>
      <c r="AD16" s="218"/>
      <c r="AE16" s="218"/>
      <c r="AF16" s="218"/>
      <c r="AG16" s="218"/>
      <c r="AH16" s="218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6"/>
      <c r="BE16" s="46"/>
      <c r="BF16" s="47"/>
      <c r="BG16" s="47"/>
      <c r="BH16" s="47"/>
      <c r="BI16" s="47"/>
      <c r="BJ16" s="257"/>
      <c r="BK16" s="257"/>
      <c r="BL16" s="257"/>
      <c r="BM16" s="257"/>
      <c r="BN16" s="257"/>
      <c r="BO16" s="257"/>
    </row>
    <row r="17" spans="1:67" s="6" customFormat="1" ht="24" customHeight="1">
      <c r="A17" s="4"/>
      <c r="B17" s="126"/>
      <c r="C17" s="108"/>
      <c r="D17" s="108"/>
      <c r="E17" s="108"/>
      <c r="F17" s="53"/>
      <c r="G17" s="20"/>
      <c r="H17" s="20"/>
      <c r="I17" s="78"/>
      <c r="J17" s="53"/>
      <c r="K17" s="20"/>
      <c r="L17" s="20"/>
      <c r="M17" s="20"/>
      <c r="N17" s="20"/>
      <c r="O17" s="78"/>
      <c r="P17" s="53"/>
      <c r="Q17" s="20"/>
      <c r="R17" s="78"/>
      <c r="S17" s="97" t="s">
        <v>23</v>
      </c>
      <c r="T17" s="25">
        <f t="shared" si="0"/>
        <v>5</v>
      </c>
      <c r="U17" s="5"/>
      <c r="AA17" s="218"/>
      <c r="AB17" s="218"/>
      <c r="AC17" s="218"/>
      <c r="AD17" s="218"/>
      <c r="AE17" s="218"/>
      <c r="AF17" s="218"/>
      <c r="AG17" s="218"/>
      <c r="AH17" s="218"/>
      <c r="AI17" s="46"/>
      <c r="AJ17" s="46"/>
      <c r="AK17" s="46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47"/>
      <c r="BH17" s="47"/>
      <c r="BI17" s="47"/>
      <c r="BJ17" s="257"/>
      <c r="BK17" s="257"/>
      <c r="BL17" s="257"/>
      <c r="BM17" s="257"/>
      <c r="BN17" s="257"/>
      <c r="BO17" s="257"/>
    </row>
    <row r="18" spans="1:67" s="6" customFormat="1" ht="24" customHeight="1">
      <c r="A18" s="4"/>
      <c r="B18" s="126"/>
      <c r="C18" s="108"/>
      <c r="D18" s="108"/>
      <c r="E18" s="108"/>
      <c r="F18" s="53"/>
      <c r="G18" s="20"/>
      <c r="H18" s="20"/>
      <c r="I18" s="78"/>
      <c r="J18" s="53"/>
      <c r="K18" s="20"/>
      <c r="L18" s="20"/>
      <c r="M18" s="20"/>
      <c r="N18" s="20"/>
      <c r="O18" s="78"/>
      <c r="P18" s="53"/>
      <c r="Q18" s="20"/>
      <c r="R18" s="78"/>
      <c r="S18" s="97" t="s">
        <v>26</v>
      </c>
      <c r="T18" s="25">
        <f t="shared" si="0"/>
        <v>6</v>
      </c>
      <c r="U18" s="5"/>
    </row>
    <row r="19" spans="1:67" s="6" customFormat="1" ht="24" customHeight="1">
      <c r="A19" s="4"/>
      <c r="B19" s="126"/>
      <c r="C19" s="108"/>
      <c r="D19" s="108"/>
      <c r="E19" s="108"/>
      <c r="F19" s="53"/>
      <c r="G19" s="20"/>
      <c r="H19" s="20"/>
      <c r="I19" s="78"/>
      <c r="J19" s="53"/>
      <c r="K19" s="20"/>
      <c r="L19" s="20"/>
      <c r="M19" s="20"/>
      <c r="N19" s="20"/>
      <c r="O19" s="78"/>
      <c r="P19" s="53"/>
      <c r="Q19" s="20"/>
      <c r="R19" s="78"/>
      <c r="S19" s="97" t="s">
        <v>61</v>
      </c>
      <c r="T19" s="25">
        <f t="shared" si="0"/>
        <v>7</v>
      </c>
      <c r="U19" s="5"/>
    </row>
    <row r="20" spans="1:67" s="6" customFormat="1" ht="24" customHeight="1">
      <c r="A20" s="4"/>
      <c r="B20" s="126"/>
      <c r="C20" s="108"/>
      <c r="D20" s="108"/>
      <c r="E20" s="108"/>
      <c r="F20" s="53"/>
      <c r="G20" s="20"/>
      <c r="H20" s="20"/>
      <c r="I20" s="78"/>
      <c r="J20" s="53"/>
      <c r="K20" s="20"/>
      <c r="L20" s="20"/>
      <c r="M20" s="20"/>
      <c r="N20" s="20"/>
      <c r="O20" s="78"/>
      <c r="P20" s="53"/>
      <c r="Q20" s="20"/>
      <c r="R20" s="78"/>
      <c r="S20" s="97" t="s">
        <v>24</v>
      </c>
      <c r="T20" s="25">
        <f t="shared" si="0"/>
        <v>8</v>
      </c>
      <c r="U20" s="5"/>
    </row>
    <row r="21" spans="1:67" s="6" customFormat="1" ht="24" customHeight="1" thickBot="1">
      <c r="A21" s="4"/>
      <c r="B21" s="126"/>
      <c r="C21" s="108"/>
      <c r="D21" s="108"/>
      <c r="E21" s="108"/>
      <c r="F21" s="53"/>
      <c r="G21" s="20"/>
      <c r="H21" s="20"/>
      <c r="I21" s="78"/>
      <c r="J21" s="53"/>
      <c r="K21" s="20"/>
      <c r="L21" s="20"/>
      <c r="M21" s="20"/>
      <c r="N21" s="20"/>
      <c r="O21" s="78"/>
      <c r="P21" s="53"/>
      <c r="Q21" s="20"/>
      <c r="R21" s="78"/>
      <c r="S21" s="97" t="s">
        <v>41</v>
      </c>
      <c r="T21" s="25">
        <f t="shared" si="0"/>
        <v>9</v>
      </c>
      <c r="U21" s="5"/>
    </row>
    <row r="22" spans="1:67" s="6" customFormat="1" ht="24" hidden="1" customHeight="1">
      <c r="A22" s="4"/>
      <c r="B22" s="126"/>
      <c r="C22" s="108"/>
      <c r="D22" s="108"/>
      <c r="E22" s="108"/>
      <c r="F22" s="53"/>
      <c r="G22" s="49"/>
      <c r="H22" s="49"/>
      <c r="I22" s="57"/>
      <c r="J22" s="55"/>
      <c r="K22" s="49"/>
      <c r="L22" s="49"/>
      <c r="M22" s="49"/>
      <c r="N22" s="49"/>
      <c r="O22" s="57"/>
      <c r="P22" s="55"/>
      <c r="Q22" s="49"/>
      <c r="R22" s="78"/>
      <c r="S22" s="77"/>
      <c r="T22" s="25">
        <f t="shared" si="0"/>
        <v>10</v>
      </c>
      <c r="U22" s="5"/>
    </row>
    <row r="23" spans="1:67" s="6" customFormat="1" ht="24" hidden="1" customHeight="1">
      <c r="A23" s="4"/>
      <c r="B23" s="127"/>
      <c r="C23" s="109"/>
      <c r="D23" s="109"/>
      <c r="E23" s="109"/>
      <c r="F23" s="54"/>
      <c r="G23" s="50"/>
      <c r="H23" s="50"/>
      <c r="I23" s="51"/>
      <c r="J23" s="56"/>
      <c r="K23" s="50"/>
      <c r="L23" s="49"/>
      <c r="M23" s="49"/>
      <c r="N23" s="49"/>
      <c r="O23" s="57"/>
      <c r="P23" s="55"/>
      <c r="Q23" s="50"/>
      <c r="R23" s="22"/>
      <c r="S23" s="77"/>
      <c r="T23" s="25">
        <f t="shared" si="0"/>
        <v>11</v>
      </c>
      <c r="U23" s="5"/>
    </row>
    <row r="24" spans="1:67" s="6" customFormat="1" ht="24" hidden="1" customHeight="1">
      <c r="A24" s="4"/>
      <c r="B24" s="127"/>
      <c r="C24" s="109"/>
      <c r="D24" s="109"/>
      <c r="E24" s="109"/>
      <c r="F24" s="54"/>
      <c r="G24" s="50"/>
      <c r="H24" s="50"/>
      <c r="I24" s="51"/>
      <c r="J24" s="56"/>
      <c r="K24" s="50"/>
      <c r="L24" s="49"/>
      <c r="M24" s="49"/>
      <c r="N24" s="49"/>
      <c r="O24" s="57"/>
      <c r="P24" s="55"/>
      <c r="Q24" s="50"/>
      <c r="R24" s="22"/>
      <c r="S24" s="77"/>
      <c r="T24" s="25">
        <f t="shared" si="0"/>
        <v>12</v>
      </c>
      <c r="U24" s="5"/>
    </row>
    <row r="25" spans="1:67" s="6" customFormat="1" ht="24" hidden="1" customHeight="1">
      <c r="A25" s="4"/>
      <c r="B25" s="127"/>
      <c r="C25" s="109"/>
      <c r="D25" s="109"/>
      <c r="E25" s="109"/>
      <c r="F25" s="54"/>
      <c r="G25" s="50"/>
      <c r="H25" s="50"/>
      <c r="I25" s="51"/>
      <c r="J25" s="56"/>
      <c r="K25" s="50"/>
      <c r="L25" s="49"/>
      <c r="M25" s="49"/>
      <c r="N25" s="49"/>
      <c r="O25" s="57"/>
      <c r="P25" s="55"/>
      <c r="Q25" s="50"/>
      <c r="R25" s="22"/>
      <c r="S25" s="77"/>
      <c r="T25" s="25">
        <f t="shared" si="0"/>
        <v>13</v>
      </c>
      <c r="U25" s="5"/>
    </row>
    <row r="26" spans="1:67" s="6" customFormat="1" ht="24" hidden="1" customHeight="1">
      <c r="A26" s="4"/>
      <c r="B26" s="127"/>
      <c r="C26" s="109"/>
      <c r="D26" s="109"/>
      <c r="E26" s="109"/>
      <c r="F26" s="54"/>
      <c r="G26" s="50"/>
      <c r="H26" s="50"/>
      <c r="I26" s="51"/>
      <c r="J26" s="56"/>
      <c r="K26" s="50"/>
      <c r="L26" s="49"/>
      <c r="M26" s="49"/>
      <c r="N26" s="49"/>
      <c r="O26" s="57"/>
      <c r="P26" s="55"/>
      <c r="Q26" s="50"/>
      <c r="R26" s="22"/>
      <c r="S26" s="77"/>
      <c r="T26" s="25">
        <f t="shared" si="0"/>
        <v>14</v>
      </c>
      <c r="U26" s="5"/>
    </row>
    <row r="27" spans="1:67" s="6" customFormat="1" ht="24" hidden="1" customHeight="1" thickBot="1">
      <c r="A27" s="4"/>
      <c r="B27" s="127"/>
      <c r="C27" s="109"/>
      <c r="D27" s="109"/>
      <c r="E27" s="109"/>
      <c r="F27" s="54"/>
      <c r="G27" s="50"/>
      <c r="H27" s="50"/>
      <c r="I27" s="51"/>
      <c r="J27" s="56"/>
      <c r="K27" s="50"/>
      <c r="L27" s="49"/>
      <c r="M27" s="49"/>
      <c r="N27" s="49"/>
      <c r="O27" s="57"/>
      <c r="P27" s="55"/>
      <c r="Q27" s="50"/>
      <c r="R27" s="22"/>
      <c r="S27" s="77"/>
      <c r="T27" s="25">
        <f t="shared" si="0"/>
        <v>15</v>
      </c>
      <c r="U27" s="5"/>
    </row>
    <row r="28" spans="1:67" s="6" customFormat="1" ht="24" customHeight="1">
      <c r="A28" s="4"/>
      <c r="B28" s="116">
        <f t="shared" ref="B28:R28" si="1">SUM(B13:B27)</f>
        <v>0</v>
      </c>
      <c r="C28" s="102">
        <f t="shared" si="1"/>
        <v>0</v>
      </c>
      <c r="D28" s="102">
        <f t="shared" si="1"/>
        <v>0</v>
      </c>
      <c r="E28" s="102">
        <f t="shared" si="1"/>
        <v>0</v>
      </c>
      <c r="F28" s="27">
        <f t="shared" si="1"/>
        <v>0</v>
      </c>
      <c r="G28" s="28">
        <f t="shared" si="1"/>
        <v>0</v>
      </c>
      <c r="H28" s="28">
        <f t="shared" si="1"/>
        <v>0</v>
      </c>
      <c r="I28" s="26">
        <f t="shared" si="1"/>
        <v>0</v>
      </c>
      <c r="J28" s="27">
        <f t="shared" si="1"/>
        <v>0</v>
      </c>
      <c r="K28" s="28">
        <f t="shared" si="1"/>
        <v>0</v>
      </c>
      <c r="L28" s="28">
        <f t="shared" si="1"/>
        <v>0</v>
      </c>
      <c r="M28" s="28">
        <f t="shared" si="1"/>
        <v>0</v>
      </c>
      <c r="N28" s="28">
        <f t="shared" si="1"/>
        <v>0</v>
      </c>
      <c r="O28" s="26">
        <f t="shared" si="1"/>
        <v>0</v>
      </c>
      <c r="P28" s="27">
        <f t="shared" si="1"/>
        <v>0</v>
      </c>
      <c r="Q28" s="28">
        <f t="shared" si="1"/>
        <v>0</v>
      </c>
      <c r="R28" s="26">
        <f t="shared" si="1"/>
        <v>0</v>
      </c>
      <c r="S28" s="263" t="s">
        <v>4</v>
      </c>
      <c r="T28" s="264"/>
      <c r="U28" s="5"/>
    </row>
    <row r="29" spans="1:67" s="6" customFormat="1" ht="24" customHeight="1">
      <c r="A29" s="4"/>
      <c r="B29" s="127"/>
      <c r="C29" s="109"/>
      <c r="D29" s="109"/>
      <c r="E29" s="109"/>
      <c r="F29" s="54"/>
      <c r="G29" s="23"/>
      <c r="H29" s="23"/>
      <c r="I29" s="22"/>
      <c r="J29" s="54"/>
      <c r="K29" s="23"/>
      <c r="L29" s="23"/>
      <c r="M29" s="23"/>
      <c r="N29" s="23"/>
      <c r="O29" s="22"/>
      <c r="P29" s="54"/>
      <c r="Q29" s="23"/>
      <c r="R29" s="22"/>
      <c r="S29" s="290" t="s">
        <v>3</v>
      </c>
      <c r="T29" s="291"/>
      <c r="U29" s="5"/>
    </row>
    <row r="30" spans="1:67" s="6" customFormat="1" ht="24" customHeight="1" thickBot="1">
      <c r="A30" s="4"/>
      <c r="B30" s="117">
        <f t="shared" ref="B30:O30" si="2">IF(SUM(B28:B29)=0,0,IF(B29=0,1*100.0001,IF(B28=0,1*-100.0001,(B28/B29*100-100))))</f>
        <v>0</v>
      </c>
      <c r="C30" s="103">
        <f t="shared" si="2"/>
        <v>0</v>
      </c>
      <c r="D30" s="103">
        <f t="shared" si="2"/>
        <v>0</v>
      </c>
      <c r="E30" s="103">
        <f t="shared" si="2"/>
        <v>0</v>
      </c>
      <c r="F30" s="30">
        <f t="shared" si="2"/>
        <v>0</v>
      </c>
      <c r="G30" s="31">
        <f t="shared" si="2"/>
        <v>0</v>
      </c>
      <c r="H30" s="31">
        <f t="shared" si="2"/>
        <v>0</v>
      </c>
      <c r="I30" s="29">
        <f t="shared" si="2"/>
        <v>0</v>
      </c>
      <c r="J30" s="30">
        <f t="shared" si="2"/>
        <v>0</v>
      </c>
      <c r="K30" s="31">
        <f t="shared" si="2"/>
        <v>0</v>
      </c>
      <c r="L30" s="31">
        <f t="shared" si="2"/>
        <v>0</v>
      </c>
      <c r="M30" s="31">
        <f t="shared" si="2"/>
        <v>0</v>
      </c>
      <c r="N30" s="31">
        <f t="shared" si="2"/>
        <v>0</v>
      </c>
      <c r="O30" s="29">
        <f t="shared" si="2"/>
        <v>0</v>
      </c>
      <c r="P30" s="292">
        <f t="shared" ref="P30:R30" si="3">P28-P29</f>
        <v>0</v>
      </c>
      <c r="Q30" s="292">
        <f t="shared" si="3"/>
        <v>0</v>
      </c>
      <c r="R30" s="293">
        <f t="shared" si="3"/>
        <v>0</v>
      </c>
      <c r="S30" s="267" t="s">
        <v>15</v>
      </c>
      <c r="T30" s="268"/>
      <c r="U30" s="5"/>
    </row>
    <row r="31" spans="1:67" s="6" customFormat="1" ht="4.3499999999999996" customHeight="1" thickBot="1">
      <c r="A31" s="8"/>
      <c r="B31" s="39"/>
      <c r="C31" s="39"/>
      <c r="D31" s="39"/>
      <c r="E31" s="39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9"/>
    </row>
    <row r="32" spans="1:67" ht="18" thickTop="1"/>
  </sheetData>
  <sheetProtection algorithmName="SHA-512" hashValue="76BnuIoDJZATqznTKkuriahe6KEHCWv94dmiXWDCstlzMw3AoETeHGdBiQtU7fUzSLaLEEVzPTVpkBTb/OZsJQ==" saltValue="lakZyMmwHI1SxR1X/dndaw==" spinCount="100000" sheet="1" formatCells="0" formatColumns="0" formatRows="0" insertColumns="0" insertRows="0" insertHyperlinks="0" deleteColumns="0" deleteRows="0" sort="0" autoFilter="0" pivotTables="0"/>
  <mergeCells count="59">
    <mergeCell ref="F31:T31"/>
    <mergeCell ref="AA16:AH17"/>
    <mergeCell ref="S10:S12"/>
    <mergeCell ref="G11:G12"/>
    <mergeCell ref="H11:H12"/>
    <mergeCell ref="I11:I12"/>
    <mergeCell ref="J11:J12"/>
    <mergeCell ref="K11:K12"/>
    <mergeCell ref="O11:O12"/>
    <mergeCell ref="P11:P12"/>
    <mergeCell ref="Q11:Q12"/>
    <mergeCell ref="R11:R12"/>
    <mergeCell ref="P10:R10"/>
    <mergeCell ref="D11:D12"/>
    <mergeCell ref="E11:E12"/>
    <mergeCell ref="N11:N12"/>
    <mergeCell ref="F10:I10"/>
    <mergeCell ref="J10:O10"/>
    <mergeCell ref="L11:L12"/>
    <mergeCell ref="M11:M12"/>
    <mergeCell ref="B10:E10"/>
    <mergeCell ref="F11:F12"/>
    <mergeCell ref="BJ16:BO17"/>
    <mergeCell ref="AL17:BF17"/>
    <mergeCell ref="S28:T28"/>
    <mergeCell ref="S29:T29"/>
    <mergeCell ref="S30:T30"/>
    <mergeCell ref="S4:T4"/>
    <mergeCell ref="B5:D5"/>
    <mergeCell ref="BJ15:BO15"/>
    <mergeCell ref="T10:T12"/>
    <mergeCell ref="AA12:AH12"/>
    <mergeCell ref="AM12:BE14"/>
    <mergeCell ref="BJ12:BO12"/>
    <mergeCell ref="AA13:AH13"/>
    <mergeCell ref="BJ13:BO13"/>
    <mergeCell ref="AA15:AH15"/>
    <mergeCell ref="AM15:AO15"/>
    <mergeCell ref="AP15:AS15"/>
    <mergeCell ref="AX15:BA15"/>
    <mergeCell ref="BB15:BE15"/>
    <mergeCell ref="B11:B12"/>
    <mergeCell ref="C11:C12"/>
    <mergeCell ref="A1:U1"/>
    <mergeCell ref="R2:T2"/>
    <mergeCell ref="R3:T3"/>
    <mergeCell ref="B2:D2"/>
    <mergeCell ref="F2:P3"/>
    <mergeCell ref="B3:D3"/>
    <mergeCell ref="R6:T7"/>
    <mergeCell ref="R5:T5"/>
    <mergeCell ref="F9:I9"/>
    <mergeCell ref="J9:O9"/>
    <mergeCell ref="B6:D7"/>
    <mergeCell ref="G5:H5"/>
    <mergeCell ref="I5:K5"/>
    <mergeCell ref="L5:M5"/>
    <mergeCell ref="N5:O5"/>
    <mergeCell ref="F7:P7"/>
  </mergeCells>
  <conditionalFormatting sqref="B3:D3">
    <cfRule type="cellIs" dxfId="9" priority="2" operator="equal">
      <formula>0</formula>
    </cfRule>
  </conditionalFormatting>
  <conditionalFormatting sqref="P30:R30">
    <cfRule type="cellIs" dxfId="8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2"/>
  <sheetViews>
    <sheetView showGridLines="0" zoomScaleNormal="100" zoomScaleSheetLayoutView="100" workbookViewId="0">
      <selection activeCell="K40" sqref="K40"/>
    </sheetView>
  </sheetViews>
  <sheetFormatPr defaultColWidth="9.28515625" defaultRowHeight="17.25"/>
  <cols>
    <col min="1" max="1" width="0.85546875" style="84" customWidth="1"/>
    <col min="2" max="18" width="7.7109375" style="84" customWidth="1"/>
    <col min="19" max="19" width="9.85546875" style="84" customWidth="1"/>
    <col min="20" max="20" width="3.5703125" style="84" customWidth="1"/>
    <col min="21" max="21" width="0.7109375" style="84" customWidth="1"/>
    <col min="22" max="16384" width="9.28515625" style="84"/>
  </cols>
  <sheetData>
    <row r="1" spans="1:67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67" ht="24.95" customHeight="1">
      <c r="A2" s="1"/>
      <c r="B2" s="239" t="s">
        <v>91</v>
      </c>
      <c r="C2" s="240"/>
      <c r="D2" s="241"/>
      <c r="E2" s="89"/>
      <c r="F2" s="139" t="s">
        <v>92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59"/>
      <c r="R2" s="227" t="s">
        <v>17</v>
      </c>
      <c r="S2" s="228"/>
      <c r="T2" s="229"/>
      <c r="U2" s="2"/>
    </row>
    <row r="3" spans="1:67" ht="24.95" customHeight="1" thickBot="1">
      <c r="A3" s="1"/>
      <c r="B3" s="236">
        <f>'Pakistan, Suba'!B6</f>
        <v>0</v>
      </c>
      <c r="C3" s="237"/>
      <c r="D3" s="238"/>
      <c r="E3" s="9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59"/>
      <c r="R3" s="273" t="str">
        <f>'Pakistan, Suba'!S17</f>
        <v>اسلام آباد</v>
      </c>
      <c r="S3" s="274"/>
      <c r="T3" s="275"/>
      <c r="U3" s="2"/>
    </row>
    <row r="4" spans="1:67" ht="5.0999999999999996" customHeight="1" thickBot="1">
      <c r="A4" s="1"/>
      <c r="B4" s="94"/>
      <c r="C4" s="94"/>
      <c r="D4" s="94"/>
      <c r="E4" s="10"/>
      <c r="F4" s="10"/>
      <c r="G4" s="10"/>
      <c r="H4" s="10"/>
      <c r="I4" s="59"/>
      <c r="J4" s="59"/>
      <c r="K4" s="59"/>
      <c r="L4" s="59"/>
      <c r="M4" s="59"/>
      <c r="N4" s="59"/>
      <c r="O4" s="59"/>
      <c r="P4" s="59"/>
      <c r="Q4" s="59"/>
      <c r="R4" s="94"/>
      <c r="S4" s="272"/>
      <c r="T4" s="272"/>
      <c r="U4" s="2"/>
    </row>
    <row r="5" spans="1:67" ht="24.95" customHeight="1">
      <c r="A5" s="1"/>
      <c r="B5" s="239" t="s">
        <v>72</v>
      </c>
      <c r="C5" s="240"/>
      <c r="D5" s="241"/>
      <c r="E5" s="89"/>
      <c r="F5" s="12"/>
      <c r="G5" s="269"/>
      <c r="H5" s="269"/>
      <c r="I5" s="216" t="s">
        <v>0</v>
      </c>
      <c r="J5" s="214"/>
      <c r="K5" s="214"/>
      <c r="L5" s="269"/>
      <c r="M5" s="269"/>
      <c r="N5" s="270" t="s">
        <v>10</v>
      </c>
      <c r="O5" s="271"/>
      <c r="P5" s="83"/>
      <c r="Q5" s="76"/>
      <c r="R5" s="227" t="s">
        <v>62</v>
      </c>
      <c r="S5" s="228"/>
      <c r="T5" s="229"/>
      <c r="U5" s="2"/>
    </row>
    <row r="6" spans="1:67" ht="5.0999999999999996" customHeight="1">
      <c r="A6" s="1"/>
      <c r="B6" s="276"/>
      <c r="C6" s="277"/>
      <c r="D6" s="278"/>
      <c r="E6" s="90"/>
      <c r="F6" s="12"/>
      <c r="G6" s="12"/>
      <c r="H6" s="12"/>
      <c r="I6" s="12"/>
      <c r="J6" s="12"/>
      <c r="K6" s="12"/>
      <c r="L6" s="12"/>
      <c r="M6" s="12"/>
      <c r="N6" s="12"/>
      <c r="O6" s="94"/>
      <c r="P6" s="94"/>
      <c r="Q6" s="12"/>
      <c r="R6" s="282"/>
      <c r="S6" s="283"/>
      <c r="T6" s="284"/>
      <c r="U6" s="2"/>
    </row>
    <row r="7" spans="1:67" ht="22.35" customHeight="1" thickBot="1">
      <c r="A7" s="1"/>
      <c r="B7" s="279"/>
      <c r="C7" s="280"/>
      <c r="D7" s="281"/>
      <c r="E7" s="90"/>
      <c r="F7" s="189" t="s">
        <v>5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88"/>
      <c r="R7" s="285"/>
      <c r="S7" s="286"/>
      <c r="T7" s="287"/>
      <c r="U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67" s="6" customFormat="1" ht="15" customHeight="1">
      <c r="A9" s="4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134"/>
      <c r="T9" s="129"/>
      <c r="U9" s="5"/>
    </row>
    <row r="10" spans="1:67" s="6" customFormat="1" ht="48.75" customHeight="1">
      <c r="A10" s="4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88"/>
      <c r="S10" s="202" t="s">
        <v>60</v>
      </c>
      <c r="T10" s="196" t="s">
        <v>2</v>
      </c>
      <c r="U10" s="5"/>
    </row>
    <row r="11" spans="1:67" s="6" customFormat="1" ht="48.75" customHeight="1">
      <c r="A11" s="7"/>
      <c r="B11" s="155" t="s">
        <v>77</v>
      </c>
      <c r="C11" s="157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10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196"/>
      <c r="U11" s="5"/>
    </row>
    <row r="12" spans="1:67" s="6" customFormat="1" ht="52.5" customHeight="1" thickBot="1">
      <c r="A12" s="7"/>
      <c r="B12" s="156"/>
      <c r="C12" s="158"/>
      <c r="D12" s="160"/>
      <c r="E12" s="160"/>
      <c r="F12" s="169"/>
      <c r="G12" s="165"/>
      <c r="H12" s="165"/>
      <c r="I12" s="167"/>
      <c r="J12" s="213"/>
      <c r="K12" s="209"/>
      <c r="L12" s="211"/>
      <c r="M12" s="211"/>
      <c r="N12" s="211"/>
      <c r="O12" s="205"/>
      <c r="P12" s="207"/>
      <c r="Q12" s="209"/>
      <c r="R12" s="205"/>
      <c r="S12" s="262"/>
      <c r="T12" s="197"/>
      <c r="U12" s="5"/>
      <c r="AA12" s="259"/>
      <c r="AB12" s="259"/>
      <c r="AC12" s="259"/>
      <c r="AD12" s="259"/>
      <c r="AE12" s="259"/>
      <c r="AF12" s="259"/>
      <c r="AG12" s="259"/>
      <c r="AH12" s="259"/>
      <c r="AI12" s="45"/>
      <c r="AJ12" s="45"/>
      <c r="AK12" s="45"/>
      <c r="AL12" s="4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46"/>
      <c r="BG12" s="46"/>
      <c r="BH12" s="46"/>
      <c r="BI12" s="46"/>
      <c r="BJ12" s="259"/>
      <c r="BK12" s="259"/>
      <c r="BL12" s="259"/>
      <c r="BM12" s="259"/>
      <c r="BN12" s="259"/>
      <c r="BO12" s="259"/>
    </row>
    <row r="13" spans="1:67" s="6" customFormat="1" ht="24" customHeight="1">
      <c r="A13" s="4"/>
      <c r="B13" s="125"/>
      <c r="C13" s="108"/>
      <c r="D13" s="108"/>
      <c r="E13" s="108"/>
      <c r="F13" s="53"/>
      <c r="G13" s="20"/>
      <c r="H13" s="20"/>
      <c r="I13" s="78"/>
      <c r="J13" s="53"/>
      <c r="K13" s="20"/>
      <c r="L13" s="20"/>
      <c r="M13" s="20"/>
      <c r="N13" s="20"/>
      <c r="O13" s="78"/>
      <c r="P13" s="53"/>
      <c r="Q13" s="20"/>
      <c r="R13" s="78"/>
      <c r="S13" s="95" t="s">
        <v>42</v>
      </c>
      <c r="T13" s="21">
        <v>1</v>
      </c>
      <c r="U13" s="5"/>
      <c r="AA13" s="257"/>
      <c r="AB13" s="257"/>
      <c r="AC13" s="257"/>
      <c r="AD13" s="257"/>
      <c r="AE13" s="257"/>
      <c r="AF13" s="257"/>
      <c r="AG13" s="257"/>
      <c r="AH13" s="257"/>
      <c r="AI13" s="45"/>
      <c r="AJ13" s="45"/>
      <c r="AK13" s="45"/>
      <c r="AL13" s="45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46"/>
      <c r="BG13" s="46"/>
      <c r="BH13" s="46"/>
      <c r="BI13" s="46"/>
      <c r="BJ13" s="257"/>
      <c r="BK13" s="257"/>
      <c r="BL13" s="257"/>
      <c r="BM13" s="257"/>
      <c r="BN13" s="257"/>
      <c r="BO13" s="257"/>
    </row>
    <row r="14" spans="1:67" s="6" customFormat="1" ht="24" customHeight="1">
      <c r="A14" s="4"/>
      <c r="B14" s="126"/>
      <c r="C14" s="108"/>
      <c r="D14" s="108"/>
      <c r="E14" s="108"/>
      <c r="F14" s="53"/>
      <c r="G14" s="20"/>
      <c r="H14" s="20"/>
      <c r="I14" s="78"/>
      <c r="J14" s="53"/>
      <c r="K14" s="20"/>
      <c r="L14" s="20"/>
      <c r="M14" s="20"/>
      <c r="N14" s="20"/>
      <c r="O14" s="78"/>
      <c r="P14" s="53"/>
      <c r="Q14" s="20"/>
      <c r="R14" s="78"/>
      <c r="S14" s="95" t="s">
        <v>43</v>
      </c>
      <c r="T14" s="24">
        <f>T13+1</f>
        <v>2</v>
      </c>
      <c r="U14" s="5"/>
      <c r="AA14" s="46"/>
      <c r="AB14" s="46"/>
      <c r="AC14" s="46"/>
      <c r="AD14" s="46"/>
      <c r="AE14" s="46"/>
      <c r="AF14" s="46"/>
      <c r="AG14" s="46"/>
      <c r="AH14" s="45"/>
      <c r="AI14" s="45"/>
      <c r="AJ14" s="45"/>
      <c r="AK14" s="45"/>
      <c r="AL14" s="45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46"/>
      <c r="BG14" s="46"/>
      <c r="BH14" s="46"/>
      <c r="BI14" s="46"/>
      <c r="BJ14" s="46"/>
      <c r="BK14" s="46"/>
      <c r="BL14" s="46"/>
      <c r="BM14" s="46"/>
      <c r="BN14" s="46"/>
      <c r="BO14" s="46"/>
    </row>
    <row r="15" spans="1:67" s="6" customFormat="1" ht="24" customHeight="1">
      <c r="A15" s="4"/>
      <c r="B15" s="126"/>
      <c r="C15" s="108"/>
      <c r="D15" s="108"/>
      <c r="E15" s="108"/>
      <c r="F15" s="53"/>
      <c r="G15" s="20"/>
      <c r="H15" s="20"/>
      <c r="I15" s="78"/>
      <c r="J15" s="53"/>
      <c r="K15" s="20"/>
      <c r="L15" s="20"/>
      <c r="M15" s="20"/>
      <c r="N15" s="20"/>
      <c r="O15" s="78"/>
      <c r="P15" s="53"/>
      <c r="Q15" s="20"/>
      <c r="R15" s="78"/>
      <c r="S15" s="96" t="s">
        <v>44</v>
      </c>
      <c r="T15" s="25">
        <f t="shared" ref="T15:T27" si="0">T14+1</f>
        <v>3</v>
      </c>
      <c r="U15" s="5"/>
      <c r="AA15" s="259"/>
      <c r="AB15" s="259"/>
      <c r="AC15" s="259"/>
      <c r="AD15" s="259"/>
      <c r="AE15" s="259"/>
      <c r="AF15" s="259"/>
      <c r="AG15" s="259"/>
      <c r="AH15" s="259"/>
      <c r="AI15" s="47"/>
      <c r="AJ15" s="47"/>
      <c r="AK15" s="47"/>
      <c r="AL15" s="47"/>
      <c r="AM15" s="289"/>
      <c r="AN15" s="289"/>
      <c r="AO15" s="289"/>
      <c r="AP15" s="260"/>
      <c r="AQ15" s="260"/>
      <c r="AR15" s="260"/>
      <c r="AS15" s="260"/>
      <c r="AT15" s="48"/>
      <c r="AU15" s="48"/>
      <c r="AV15" s="48"/>
      <c r="AW15" s="48"/>
      <c r="AX15" s="261"/>
      <c r="AY15" s="261"/>
      <c r="AZ15" s="261"/>
      <c r="BA15" s="261"/>
      <c r="BB15" s="260"/>
      <c r="BC15" s="260"/>
      <c r="BD15" s="260"/>
      <c r="BE15" s="260"/>
      <c r="BF15" s="47"/>
      <c r="BG15" s="47"/>
      <c r="BH15" s="47"/>
      <c r="BI15" s="47"/>
      <c r="BJ15" s="259"/>
      <c r="BK15" s="259"/>
      <c r="BL15" s="259"/>
      <c r="BM15" s="259"/>
      <c r="BN15" s="259"/>
      <c r="BO15" s="259"/>
    </row>
    <row r="16" spans="1:67" s="6" customFormat="1" ht="24" customHeight="1">
      <c r="A16" s="4"/>
      <c r="B16" s="126"/>
      <c r="C16" s="108"/>
      <c r="D16" s="108"/>
      <c r="E16" s="108"/>
      <c r="F16" s="53"/>
      <c r="G16" s="20"/>
      <c r="H16" s="20"/>
      <c r="I16" s="78"/>
      <c r="J16" s="53"/>
      <c r="K16" s="20"/>
      <c r="L16" s="20"/>
      <c r="M16" s="20"/>
      <c r="N16" s="20"/>
      <c r="O16" s="78"/>
      <c r="P16" s="53"/>
      <c r="Q16" s="20"/>
      <c r="R16" s="78"/>
      <c r="S16" s="97" t="s">
        <v>45</v>
      </c>
      <c r="T16" s="25">
        <f t="shared" si="0"/>
        <v>4</v>
      </c>
      <c r="U16" s="5"/>
      <c r="AA16" s="218"/>
      <c r="AB16" s="218"/>
      <c r="AC16" s="218"/>
      <c r="AD16" s="218"/>
      <c r="AE16" s="218"/>
      <c r="AF16" s="218"/>
      <c r="AG16" s="218"/>
      <c r="AH16" s="218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6"/>
      <c r="BE16" s="46"/>
      <c r="BF16" s="47"/>
      <c r="BG16" s="47"/>
      <c r="BH16" s="47"/>
      <c r="BI16" s="47"/>
      <c r="BJ16" s="257"/>
      <c r="BK16" s="257"/>
      <c r="BL16" s="257"/>
      <c r="BM16" s="257"/>
      <c r="BN16" s="257"/>
      <c r="BO16" s="257"/>
    </row>
    <row r="17" spans="1:67" s="6" customFormat="1" ht="24" customHeight="1">
      <c r="A17" s="4"/>
      <c r="B17" s="126"/>
      <c r="C17" s="108"/>
      <c r="D17" s="108"/>
      <c r="E17" s="108"/>
      <c r="F17" s="53"/>
      <c r="G17" s="20"/>
      <c r="H17" s="20"/>
      <c r="I17" s="78"/>
      <c r="J17" s="53"/>
      <c r="K17" s="20"/>
      <c r="L17" s="20"/>
      <c r="M17" s="20"/>
      <c r="N17" s="20"/>
      <c r="O17" s="78"/>
      <c r="P17" s="53"/>
      <c r="Q17" s="20"/>
      <c r="R17" s="78"/>
      <c r="S17" s="97" t="s">
        <v>46</v>
      </c>
      <c r="T17" s="25">
        <f t="shared" si="0"/>
        <v>5</v>
      </c>
      <c r="U17" s="5"/>
      <c r="AA17" s="218"/>
      <c r="AB17" s="218"/>
      <c r="AC17" s="218"/>
      <c r="AD17" s="218"/>
      <c r="AE17" s="218"/>
      <c r="AF17" s="218"/>
      <c r="AG17" s="218"/>
      <c r="AH17" s="218"/>
      <c r="AI17" s="46"/>
      <c r="AJ17" s="46"/>
      <c r="AK17" s="46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47"/>
      <c r="BH17" s="47"/>
      <c r="BI17" s="47"/>
      <c r="BJ17" s="257"/>
      <c r="BK17" s="257"/>
      <c r="BL17" s="257"/>
      <c r="BM17" s="257"/>
      <c r="BN17" s="257"/>
      <c r="BO17" s="257"/>
    </row>
    <row r="18" spans="1:67" s="6" customFormat="1" ht="24" customHeight="1">
      <c r="A18" s="4"/>
      <c r="B18" s="126"/>
      <c r="C18" s="108"/>
      <c r="D18" s="108"/>
      <c r="E18" s="108"/>
      <c r="F18" s="53"/>
      <c r="G18" s="20"/>
      <c r="H18" s="20"/>
      <c r="I18" s="78"/>
      <c r="J18" s="53"/>
      <c r="K18" s="20"/>
      <c r="L18" s="20"/>
      <c r="M18" s="20"/>
      <c r="N18" s="20"/>
      <c r="O18" s="78"/>
      <c r="P18" s="53"/>
      <c r="Q18" s="20"/>
      <c r="R18" s="78"/>
      <c r="S18" s="99"/>
      <c r="T18" s="25">
        <f t="shared" si="0"/>
        <v>6</v>
      </c>
      <c r="U18" s="5"/>
    </row>
    <row r="19" spans="1:67" s="6" customFormat="1" ht="24" customHeight="1">
      <c r="A19" s="4"/>
      <c r="B19" s="126"/>
      <c r="C19" s="108"/>
      <c r="D19" s="108"/>
      <c r="E19" s="108"/>
      <c r="F19" s="53"/>
      <c r="G19" s="20"/>
      <c r="H19" s="20"/>
      <c r="I19" s="78"/>
      <c r="J19" s="53"/>
      <c r="K19" s="20"/>
      <c r="L19" s="20"/>
      <c r="M19" s="20"/>
      <c r="N19" s="20"/>
      <c r="O19" s="78"/>
      <c r="P19" s="53"/>
      <c r="Q19" s="20"/>
      <c r="R19" s="78"/>
      <c r="S19" s="99"/>
      <c r="T19" s="25">
        <f t="shared" si="0"/>
        <v>7</v>
      </c>
      <c r="U19" s="5"/>
    </row>
    <row r="20" spans="1:67" s="6" customFormat="1" ht="24" customHeight="1">
      <c r="A20" s="4"/>
      <c r="B20" s="126"/>
      <c r="C20" s="108"/>
      <c r="D20" s="108"/>
      <c r="E20" s="108"/>
      <c r="F20" s="53"/>
      <c r="G20" s="20"/>
      <c r="H20" s="20"/>
      <c r="I20" s="78"/>
      <c r="J20" s="53"/>
      <c r="K20" s="20"/>
      <c r="L20" s="20"/>
      <c r="M20" s="20"/>
      <c r="N20" s="20"/>
      <c r="O20" s="78"/>
      <c r="P20" s="53"/>
      <c r="Q20" s="20"/>
      <c r="R20" s="78"/>
      <c r="S20" s="99"/>
      <c r="T20" s="25">
        <f t="shared" si="0"/>
        <v>8</v>
      </c>
      <c r="U20" s="5"/>
    </row>
    <row r="21" spans="1:67" s="6" customFormat="1" ht="24" customHeight="1" thickBot="1">
      <c r="A21" s="4"/>
      <c r="B21" s="126"/>
      <c r="C21" s="108"/>
      <c r="D21" s="108"/>
      <c r="E21" s="108"/>
      <c r="F21" s="53"/>
      <c r="G21" s="20"/>
      <c r="H21" s="20"/>
      <c r="I21" s="78"/>
      <c r="J21" s="53"/>
      <c r="K21" s="20"/>
      <c r="L21" s="20"/>
      <c r="M21" s="20"/>
      <c r="N21" s="20"/>
      <c r="O21" s="78"/>
      <c r="P21" s="53"/>
      <c r="Q21" s="20"/>
      <c r="R21" s="78"/>
      <c r="S21" s="99"/>
      <c r="T21" s="25">
        <f t="shared" si="0"/>
        <v>9</v>
      </c>
      <c r="U21" s="5"/>
    </row>
    <row r="22" spans="1:67" s="6" customFormat="1" ht="24" hidden="1" customHeight="1">
      <c r="A22" s="4"/>
      <c r="B22" s="126"/>
      <c r="C22" s="108"/>
      <c r="D22" s="108"/>
      <c r="E22" s="108"/>
      <c r="F22" s="53"/>
      <c r="G22" s="49"/>
      <c r="H22" s="49"/>
      <c r="I22" s="57"/>
      <c r="J22" s="55"/>
      <c r="K22" s="49"/>
      <c r="L22" s="49"/>
      <c r="M22" s="49"/>
      <c r="N22" s="49"/>
      <c r="O22" s="57"/>
      <c r="P22" s="55"/>
      <c r="Q22" s="49"/>
      <c r="R22" s="78"/>
      <c r="S22" s="77"/>
      <c r="T22" s="25">
        <f t="shared" si="0"/>
        <v>10</v>
      </c>
      <c r="U22" s="5"/>
    </row>
    <row r="23" spans="1:67" s="6" customFormat="1" ht="24" hidden="1" customHeight="1">
      <c r="A23" s="4"/>
      <c r="B23" s="127"/>
      <c r="C23" s="109"/>
      <c r="D23" s="109"/>
      <c r="E23" s="109"/>
      <c r="F23" s="54"/>
      <c r="G23" s="50"/>
      <c r="H23" s="50"/>
      <c r="I23" s="51"/>
      <c r="J23" s="56"/>
      <c r="K23" s="50"/>
      <c r="L23" s="49"/>
      <c r="M23" s="49"/>
      <c r="N23" s="49"/>
      <c r="O23" s="57"/>
      <c r="P23" s="55"/>
      <c r="Q23" s="50"/>
      <c r="R23" s="22"/>
      <c r="S23" s="77"/>
      <c r="T23" s="25">
        <f t="shared" si="0"/>
        <v>11</v>
      </c>
      <c r="U23" s="5"/>
    </row>
    <row r="24" spans="1:67" s="6" customFormat="1" ht="24" hidden="1" customHeight="1">
      <c r="A24" s="4"/>
      <c r="B24" s="127"/>
      <c r="C24" s="109"/>
      <c r="D24" s="109"/>
      <c r="E24" s="109"/>
      <c r="F24" s="54"/>
      <c r="G24" s="50"/>
      <c r="H24" s="50"/>
      <c r="I24" s="51"/>
      <c r="J24" s="56"/>
      <c r="K24" s="50"/>
      <c r="L24" s="49"/>
      <c r="M24" s="49"/>
      <c r="N24" s="49"/>
      <c r="O24" s="57"/>
      <c r="P24" s="55"/>
      <c r="Q24" s="50"/>
      <c r="R24" s="22"/>
      <c r="S24" s="77"/>
      <c r="T24" s="25">
        <f t="shared" si="0"/>
        <v>12</v>
      </c>
      <c r="U24" s="5"/>
    </row>
    <row r="25" spans="1:67" s="6" customFormat="1" ht="24" hidden="1" customHeight="1">
      <c r="A25" s="4"/>
      <c r="B25" s="127"/>
      <c r="C25" s="109"/>
      <c r="D25" s="109"/>
      <c r="E25" s="109"/>
      <c r="F25" s="54"/>
      <c r="G25" s="50"/>
      <c r="H25" s="50"/>
      <c r="I25" s="51"/>
      <c r="J25" s="56"/>
      <c r="K25" s="50"/>
      <c r="L25" s="49"/>
      <c r="M25" s="49"/>
      <c r="N25" s="49"/>
      <c r="O25" s="57"/>
      <c r="P25" s="55"/>
      <c r="Q25" s="50"/>
      <c r="R25" s="22"/>
      <c r="S25" s="77"/>
      <c r="T25" s="25">
        <f t="shared" si="0"/>
        <v>13</v>
      </c>
      <c r="U25" s="5"/>
    </row>
    <row r="26" spans="1:67" s="6" customFormat="1" ht="24" hidden="1" customHeight="1">
      <c r="A26" s="4"/>
      <c r="B26" s="127"/>
      <c r="C26" s="109"/>
      <c r="D26" s="109"/>
      <c r="E26" s="109"/>
      <c r="F26" s="54"/>
      <c r="G26" s="50"/>
      <c r="H26" s="50"/>
      <c r="I26" s="51"/>
      <c r="J26" s="56"/>
      <c r="K26" s="50"/>
      <c r="L26" s="49"/>
      <c r="M26" s="49"/>
      <c r="N26" s="49"/>
      <c r="O26" s="57"/>
      <c r="P26" s="55"/>
      <c r="Q26" s="50"/>
      <c r="R26" s="22"/>
      <c r="S26" s="77"/>
      <c r="T26" s="25">
        <f t="shared" si="0"/>
        <v>14</v>
      </c>
      <c r="U26" s="5"/>
    </row>
    <row r="27" spans="1:67" s="6" customFormat="1" ht="24" hidden="1" customHeight="1" thickBot="1">
      <c r="A27" s="4"/>
      <c r="B27" s="127"/>
      <c r="C27" s="109"/>
      <c r="D27" s="109"/>
      <c r="E27" s="109"/>
      <c r="F27" s="54"/>
      <c r="G27" s="50"/>
      <c r="H27" s="50"/>
      <c r="I27" s="51"/>
      <c r="J27" s="56"/>
      <c r="K27" s="50"/>
      <c r="L27" s="49"/>
      <c r="M27" s="49"/>
      <c r="N27" s="49"/>
      <c r="O27" s="57"/>
      <c r="P27" s="55"/>
      <c r="Q27" s="50"/>
      <c r="R27" s="22"/>
      <c r="S27" s="77"/>
      <c r="T27" s="25">
        <f t="shared" si="0"/>
        <v>15</v>
      </c>
      <c r="U27" s="5"/>
    </row>
    <row r="28" spans="1:67" s="6" customFormat="1" ht="24" customHeight="1">
      <c r="A28" s="4"/>
      <c r="B28" s="116">
        <f t="shared" ref="B28:R28" si="1">SUM(B13:B27)</f>
        <v>0</v>
      </c>
      <c r="C28" s="102">
        <f t="shared" si="1"/>
        <v>0</v>
      </c>
      <c r="D28" s="102">
        <f t="shared" si="1"/>
        <v>0</v>
      </c>
      <c r="E28" s="102">
        <f t="shared" si="1"/>
        <v>0</v>
      </c>
      <c r="F28" s="27">
        <f t="shared" si="1"/>
        <v>0</v>
      </c>
      <c r="G28" s="28">
        <f t="shared" si="1"/>
        <v>0</v>
      </c>
      <c r="H28" s="28">
        <f t="shared" si="1"/>
        <v>0</v>
      </c>
      <c r="I28" s="26">
        <f t="shared" si="1"/>
        <v>0</v>
      </c>
      <c r="J28" s="27">
        <f t="shared" si="1"/>
        <v>0</v>
      </c>
      <c r="K28" s="28">
        <f t="shared" si="1"/>
        <v>0</v>
      </c>
      <c r="L28" s="28">
        <f t="shared" si="1"/>
        <v>0</v>
      </c>
      <c r="M28" s="28">
        <f t="shared" si="1"/>
        <v>0</v>
      </c>
      <c r="N28" s="28">
        <f t="shared" si="1"/>
        <v>0</v>
      </c>
      <c r="O28" s="26">
        <f t="shared" si="1"/>
        <v>0</v>
      </c>
      <c r="P28" s="27">
        <f t="shared" si="1"/>
        <v>0</v>
      </c>
      <c r="Q28" s="28">
        <f t="shared" si="1"/>
        <v>0</v>
      </c>
      <c r="R28" s="26">
        <f t="shared" si="1"/>
        <v>0</v>
      </c>
      <c r="S28" s="263" t="s">
        <v>4</v>
      </c>
      <c r="T28" s="264"/>
      <c r="U28" s="5"/>
    </row>
    <row r="29" spans="1:67" s="6" customFormat="1" ht="24" customHeight="1">
      <c r="A29" s="4"/>
      <c r="B29" s="127"/>
      <c r="C29" s="109"/>
      <c r="D29" s="109"/>
      <c r="E29" s="109"/>
      <c r="F29" s="54"/>
      <c r="G29" s="23"/>
      <c r="H29" s="23"/>
      <c r="I29" s="22"/>
      <c r="J29" s="54"/>
      <c r="K29" s="23"/>
      <c r="L29" s="23"/>
      <c r="M29" s="23"/>
      <c r="N29" s="23"/>
      <c r="O29" s="22"/>
      <c r="P29" s="54"/>
      <c r="Q29" s="23"/>
      <c r="R29" s="22"/>
      <c r="S29" s="290" t="s">
        <v>3</v>
      </c>
      <c r="T29" s="291"/>
      <c r="U29" s="5"/>
    </row>
    <row r="30" spans="1:67" s="6" customFormat="1" ht="24" customHeight="1" thickBot="1">
      <c r="A30" s="4"/>
      <c r="B30" s="117">
        <f t="shared" ref="B30:O30" si="2">IF(SUM(B28:B29)=0,0,IF(B29=0,1*100.0001,IF(B28=0,1*-100.0001,(B28/B29*100-100))))</f>
        <v>0</v>
      </c>
      <c r="C30" s="103">
        <f t="shared" si="2"/>
        <v>0</v>
      </c>
      <c r="D30" s="103">
        <f t="shared" si="2"/>
        <v>0</v>
      </c>
      <c r="E30" s="103">
        <f t="shared" si="2"/>
        <v>0</v>
      </c>
      <c r="F30" s="30">
        <f t="shared" si="2"/>
        <v>0</v>
      </c>
      <c r="G30" s="31">
        <f t="shared" si="2"/>
        <v>0</v>
      </c>
      <c r="H30" s="31">
        <f t="shared" si="2"/>
        <v>0</v>
      </c>
      <c r="I30" s="29">
        <f t="shared" si="2"/>
        <v>0</v>
      </c>
      <c r="J30" s="30">
        <f t="shared" si="2"/>
        <v>0</v>
      </c>
      <c r="K30" s="31">
        <f t="shared" si="2"/>
        <v>0</v>
      </c>
      <c r="L30" s="31">
        <f t="shared" si="2"/>
        <v>0</v>
      </c>
      <c r="M30" s="31">
        <f t="shared" si="2"/>
        <v>0</v>
      </c>
      <c r="N30" s="31">
        <f t="shared" si="2"/>
        <v>0</v>
      </c>
      <c r="O30" s="29">
        <f t="shared" si="2"/>
        <v>0</v>
      </c>
      <c r="P30" s="292">
        <f t="shared" ref="P30:R30" si="3">P28-P29</f>
        <v>0</v>
      </c>
      <c r="Q30" s="292">
        <f t="shared" si="3"/>
        <v>0</v>
      </c>
      <c r="R30" s="293">
        <f t="shared" si="3"/>
        <v>0</v>
      </c>
      <c r="S30" s="267" t="s">
        <v>15</v>
      </c>
      <c r="T30" s="268"/>
      <c r="U30" s="5"/>
    </row>
    <row r="31" spans="1:67" s="6" customFormat="1" ht="4.3499999999999996" customHeight="1" thickBot="1">
      <c r="A31" s="8"/>
      <c r="B31" s="39"/>
      <c r="C31" s="39"/>
      <c r="D31" s="39"/>
      <c r="E31" s="39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9"/>
    </row>
    <row r="32" spans="1:67" ht="18" thickTop="1"/>
  </sheetData>
  <sheetProtection algorithmName="SHA-512" hashValue="wUa+Ti34+0sdEOPCgEioEOnWK7n0YCyFPnrNHKMZPNUT3GTkYKwDuVJXJ2mP1UsScdhB2eY26pqgALtonm+2UA==" saltValue="xRLpX1Kv6Aie7HS97P54pw==" spinCount="100000" sheet="1" formatCells="0" formatColumns="0" formatRows="0" insertColumns="0" insertRows="0" insertHyperlinks="0" deleteColumns="0" deleteRows="0" sort="0" autoFilter="0" pivotTables="0"/>
  <mergeCells count="59">
    <mergeCell ref="Q11:Q12"/>
    <mergeCell ref="B6:D7"/>
    <mergeCell ref="F7:P7"/>
    <mergeCell ref="B10:E10"/>
    <mergeCell ref="B11:B12"/>
    <mergeCell ref="C11:C12"/>
    <mergeCell ref="D11:D12"/>
    <mergeCell ref="E11:E12"/>
    <mergeCell ref="G11:G12"/>
    <mergeCell ref="O11:O12"/>
    <mergeCell ref="P11:P12"/>
    <mergeCell ref="P10:R10"/>
    <mergeCell ref="F11:F12"/>
    <mergeCell ref="F31:T31"/>
    <mergeCell ref="AA16:AH17"/>
    <mergeCell ref="BJ16:BO17"/>
    <mergeCell ref="AL17:BF17"/>
    <mergeCell ref="S28:T28"/>
    <mergeCell ref="S29:T29"/>
    <mergeCell ref="S30:T30"/>
    <mergeCell ref="BJ15:BO15"/>
    <mergeCell ref="AA12:AH12"/>
    <mergeCell ref="AM12:BE14"/>
    <mergeCell ref="BJ12:BO12"/>
    <mergeCell ref="AA13:AH13"/>
    <mergeCell ref="BJ13:BO13"/>
    <mergeCell ref="AA15:AH15"/>
    <mergeCell ref="AM15:AO15"/>
    <mergeCell ref="AP15:AS15"/>
    <mergeCell ref="AX15:BA15"/>
    <mergeCell ref="BB15:BE15"/>
    <mergeCell ref="A1:U1"/>
    <mergeCell ref="R2:T2"/>
    <mergeCell ref="R3:T3"/>
    <mergeCell ref="B2:D2"/>
    <mergeCell ref="F2:P3"/>
    <mergeCell ref="B3:D3"/>
    <mergeCell ref="S4:T4"/>
    <mergeCell ref="B5:D5"/>
    <mergeCell ref="G5:H5"/>
    <mergeCell ref="I5:K5"/>
    <mergeCell ref="L5:M5"/>
    <mergeCell ref="N5:O5"/>
    <mergeCell ref="T10:T12"/>
    <mergeCell ref="R6:T7"/>
    <mergeCell ref="R5:T5"/>
    <mergeCell ref="S10:S12"/>
    <mergeCell ref="H11:H12"/>
    <mergeCell ref="I11:I12"/>
    <mergeCell ref="J11:J12"/>
    <mergeCell ref="K11:K12"/>
    <mergeCell ref="R11:R12"/>
    <mergeCell ref="F9:I9"/>
    <mergeCell ref="J9:O9"/>
    <mergeCell ref="F10:I10"/>
    <mergeCell ref="J10:O10"/>
    <mergeCell ref="L11:L12"/>
    <mergeCell ref="M11:M12"/>
    <mergeCell ref="N11:N12"/>
  </mergeCells>
  <conditionalFormatting sqref="B3:D3">
    <cfRule type="cellIs" dxfId="7" priority="2" operator="equal">
      <formula>0</formula>
    </cfRule>
  </conditionalFormatting>
  <conditionalFormatting sqref="P30:R30">
    <cfRule type="cellIs" dxfId="6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N32"/>
  <sheetViews>
    <sheetView showGridLines="0" zoomScaleNormal="100" zoomScaleSheetLayoutView="100" workbookViewId="0">
      <selection activeCell="Y17" sqref="Y17"/>
    </sheetView>
  </sheetViews>
  <sheetFormatPr defaultColWidth="9.28515625" defaultRowHeight="17.25"/>
  <cols>
    <col min="1" max="1" width="0.85546875" style="84" customWidth="1"/>
    <col min="2" max="18" width="7.7109375" style="84" customWidth="1"/>
    <col min="19" max="19" width="9.85546875" style="84" customWidth="1"/>
    <col min="20" max="20" width="3.5703125" style="84" customWidth="1"/>
    <col min="21" max="21" width="0.7109375" style="84" customWidth="1"/>
    <col min="22" max="16384" width="9.28515625" style="84"/>
  </cols>
  <sheetData>
    <row r="1" spans="1:66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66" ht="24.95" customHeight="1">
      <c r="A2" s="1"/>
      <c r="B2" s="239" t="s">
        <v>91</v>
      </c>
      <c r="C2" s="240"/>
      <c r="D2" s="241"/>
      <c r="E2" s="89"/>
      <c r="F2" s="139" t="s">
        <v>92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59"/>
      <c r="R2" s="227" t="s">
        <v>17</v>
      </c>
      <c r="S2" s="228"/>
      <c r="T2" s="229"/>
      <c r="U2" s="2"/>
    </row>
    <row r="3" spans="1:66" ht="24.95" customHeight="1" thickBot="1">
      <c r="A3" s="1"/>
      <c r="B3" s="236">
        <f>'Pakistan, Suba'!B6</f>
        <v>0</v>
      </c>
      <c r="C3" s="237"/>
      <c r="D3" s="238"/>
      <c r="E3" s="9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59"/>
      <c r="R3" s="273" t="str">
        <f>'Pakistan, Suba'!S18</f>
        <v>خیبر پختونخوا</v>
      </c>
      <c r="S3" s="274"/>
      <c r="T3" s="275"/>
      <c r="U3" s="2"/>
    </row>
    <row r="4" spans="1:66" ht="5.0999999999999996" customHeight="1" thickBot="1">
      <c r="A4" s="1"/>
      <c r="B4" s="94"/>
      <c r="C4" s="94"/>
      <c r="D4" s="94"/>
      <c r="E4" s="10"/>
      <c r="F4" s="10"/>
      <c r="G4" s="10"/>
      <c r="H4" s="10"/>
      <c r="I4" s="59"/>
      <c r="J4" s="59"/>
      <c r="K4" s="59"/>
      <c r="L4" s="59"/>
      <c r="M4" s="59"/>
      <c r="N4" s="59"/>
      <c r="O4" s="59"/>
      <c r="P4" s="59"/>
      <c r="Q4" s="59"/>
      <c r="R4" s="94"/>
      <c r="S4" s="272"/>
      <c r="T4" s="272"/>
      <c r="U4" s="2"/>
    </row>
    <row r="5" spans="1:66" ht="24.95" customHeight="1">
      <c r="A5" s="1"/>
      <c r="B5" s="239" t="s">
        <v>72</v>
      </c>
      <c r="C5" s="240"/>
      <c r="D5" s="241"/>
      <c r="E5" s="89"/>
      <c r="F5" s="12"/>
      <c r="G5" s="269"/>
      <c r="H5" s="269"/>
      <c r="I5" s="216" t="s">
        <v>0</v>
      </c>
      <c r="J5" s="214"/>
      <c r="K5" s="214"/>
      <c r="L5" s="269"/>
      <c r="M5" s="269"/>
      <c r="N5" s="270" t="s">
        <v>10</v>
      </c>
      <c r="O5" s="271"/>
      <c r="P5" s="83"/>
      <c r="Q5" s="76"/>
      <c r="R5" s="227" t="s">
        <v>62</v>
      </c>
      <c r="S5" s="228"/>
      <c r="T5" s="229"/>
      <c r="U5" s="2"/>
    </row>
    <row r="6" spans="1:66" ht="5.0999999999999996" customHeight="1">
      <c r="A6" s="1"/>
      <c r="B6" s="276"/>
      <c r="C6" s="277"/>
      <c r="D6" s="278"/>
      <c r="E6" s="90"/>
      <c r="F6" s="12"/>
      <c r="G6" s="12"/>
      <c r="H6" s="12"/>
      <c r="I6" s="12"/>
      <c r="J6" s="12"/>
      <c r="K6" s="12"/>
      <c r="L6" s="12"/>
      <c r="M6" s="12"/>
      <c r="N6" s="12"/>
      <c r="O6" s="94"/>
      <c r="P6" s="94"/>
      <c r="Q6" s="12"/>
      <c r="R6" s="282"/>
      <c r="S6" s="283"/>
      <c r="T6" s="284"/>
      <c r="U6" s="2"/>
    </row>
    <row r="7" spans="1:66" ht="22.35" customHeight="1" thickBot="1">
      <c r="A7" s="1"/>
      <c r="B7" s="279"/>
      <c r="C7" s="280"/>
      <c r="D7" s="281"/>
      <c r="E7" s="90"/>
      <c r="F7" s="189" t="s">
        <v>5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88"/>
      <c r="R7" s="285"/>
      <c r="S7" s="286"/>
      <c r="T7" s="287"/>
      <c r="U7" s="2"/>
    </row>
    <row r="8" spans="1:66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66" s="6" customFormat="1" ht="15" customHeight="1">
      <c r="A9" s="4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134"/>
      <c r="T9" s="129"/>
      <c r="U9" s="5"/>
    </row>
    <row r="10" spans="1:66" s="6" customFormat="1" ht="48.75" customHeight="1">
      <c r="A10" s="7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88"/>
      <c r="S10" s="202" t="s">
        <v>60</v>
      </c>
      <c r="T10" s="196" t="s">
        <v>2</v>
      </c>
      <c r="U10" s="5"/>
    </row>
    <row r="11" spans="1:66" s="6" customFormat="1" ht="48.75" customHeight="1">
      <c r="A11" s="7"/>
      <c r="B11" s="155" t="s">
        <v>77</v>
      </c>
      <c r="C11" s="157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10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196"/>
      <c r="U11" s="5"/>
    </row>
    <row r="12" spans="1:66" s="6" customFormat="1" ht="52.5" customHeight="1" thickBot="1">
      <c r="A12" s="7"/>
      <c r="B12" s="156"/>
      <c r="C12" s="158"/>
      <c r="D12" s="160"/>
      <c r="E12" s="160"/>
      <c r="F12" s="169"/>
      <c r="G12" s="165"/>
      <c r="H12" s="165"/>
      <c r="I12" s="167"/>
      <c r="J12" s="213"/>
      <c r="K12" s="209"/>
      <c r="L12" s="211"/>
      <c r="M12" s="211"/>
      <c r="N12" s="211"/>
      <c r="O12" s="205"/>
      <c r="P12" s="207"/>
      <c r="Q12" s="209"/>
      <c r="R12" s="205"/>
      <c r="S12" s="262"/>
      <c r="T12" s="197"/>
      <c r="U12" s="5"/>
      <c r="Z12" s="259"/>
      <c r="AA12" s="259"/>
      <c r="AB12" s="259"/>
      <c r="AC12" s="259"/>
      <c r="AD12" s="259"/>
      <c r="AE12" s="259"/>
      <c r="AF12" s="259"/>
      <c r="AG12" s="259"/>
      <c r="AH12" s="45"/>
      <c r="AI12" s="45"/>
      <c r="AJ12" s="45"/>
      <c r="AK12" s="4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46"/>
      <c r="BF12" s="46"/>
      <c r="BG12" s="46"/>
      <c r="BH12" s="46"/>
      <c r="BI12" s="259"/>
      <c r="BJ12" s="259"/>
      <c r="BK12" s="259"/>
      <c r="BL12" s="259"/>
      <c r="BM12" s="259"/>
      <c r="BN12" s="259"/>
    </row>
    <row r="13" spans="1:66" s="6" customFormat="1" ht="24" customHeight="1">
      <c r="A13" s="4"/>
      <c r="B13" s="125"/>
      <c r="C13" s="108"/>
      <c r="D13" s="108"/>
      <c r="E13" s="108"/>
      <c r="F13" s="53"/>
      <c r="G13" s="20"/>
      <c r="H13" s="20"/>
      <c r="I13" s="78"/>
      <c r="J13" s="53"/>
      <c r="K13" s="20"/>
      <c r="L13" s="20"/>
      <c r="M13" s="20"/>
      <c r="N13" s="20"/>
      <c r="O13" s="78"/>
      <c r="P13" s="53"/>
      <c r="Q13" s="20"/>
      <c r="R13" s="78"/>
      <c r="S13" s="95" t="s">
        <v>50</v>
      </c>
      <c r="T13" s="21">
        <v>1</v>
      </c>
      <c r="U13" s="5"/>
      <c r="Z13" s="257"/>
      <c r="AA13" s="257"/>
      <c r="AB13" s="257"/>
      <c r="AC13" s="257"/>
      <c r="AD13" s="257"/>
      <c r="AE13" s="257"/>
      <c r="AF13" s="257"/>
      <c r="AG13" s="257"/>
      <c r="AH13" s="45"/>
      <c r="AI13" s="45"/>
      <c r="AJ13" s="45"/>
      <c r="AK13" s="45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46"/>
      <c r="BF13" s="46"/>
      <c r="BG13" s="46"/>
      <c r="BH13" s="46"/>
      <c r="BI13" s="257"/>
      <c r="BJ13" s="257"/>
      <c r="BK13" s="257"/>
      <c r="BL13" s="257"/>
      <c r="BM13" s="257"/>
      <c r="BN13" s="257"/>
    </row>
    <row r="14" spans="1:66" s="6" customFormat="1" ht="24" customHeight="1">
      <c r="A14" s="4"/>
      <c r="B14" s="126"/>
      <c r="C14" s="108"/>
      <c r="D14" s="108"/>
      <c r="E14" s="108"/>
      <c r="F14" s="53"/>
      <c r="G14" s="20"/>
      <c r="H14" s="20"/>
      <c r="I14" s="78"/>
      <c r="J14" s="53"/>
      <c r="K14" s="20"/>
      <c r="L14" s="20"/>
      <c r="M14" s="20"/>
      <c r="N14" s="20"/>
      <c r="O14" s="78"/>
      <c r="P14" s="53"/>
      <c r="Q14" s="20"/>
      <c r="R14" s="78"/>
      <c r="S14" s="95" t="s">
        <v>48</v>
      </c>
      <c r="T14" s="24">
        <f>T13+1</f>
        <v>2</v>
      </c>
      <c r="U14" s="5"/>
      <c r="Z14" s="46"/>
      <c r="AA14" s="46"/>
      <c r="AB14" s="46"/>
      <c r="AC14" s="46"/>
      <c r="AD14" s="46"/>
      <c r="AE14" s="46"/>
      <c r="AF14" s="46"/>
      <c r="AG14" s="45"/>
      <c r="AH14" s="45"/>
      <c r="AI14" s="45"/>
      <c r="AJ14" s="45"/>
      <c r="AK14" s="45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46"/>
      <c r="BF14" s="46"/>
      <c r="BG14" s="46"/>
      <c r="BH14" s="46"/>
      <c r="BI14" s="46"/>
      <c r="BJ14" s="46"/>
      <c r="BK14" s="46"/>
      <c r="BL14" s="46"/>
      <c r="BM14" s="46"/>
      <c r="BN14" s="46"/>
    </row>
    <row r="15" spans="1:66" s="6" customFormat="1" ht="24" customHeight="1">
      <c r="A15" s="4"/>
      <c r="B15" s="126"/>
      <c r="C15" s="108"/>
      <c r="D15" s="108"/>
      <c r="E15" s="108"/>
      <c r="F15" s="53"/>
      <c r="G15" s="20"/>
      <c r="H15" s="20"/>
      <c r="I15" s="78"/>
      <c r="J15" s="53"/>
      <c r="K15" s="20"/>
      <c r="L15" s="20"/>
      <c r="M15" s="20"/>
      <c r="N15" s="20"/>
      <c r="O15" s="78"/>
      <c r="P15" s="53"/>
      <c r="Q15" s="20"/>
      <c r="R15" s="78"/>
      <c r="S15" s="96" t="s">
        <v>49</v>
      </c>
      <c r="T15" s="25">
        <f t="shared" ref="T15:T27" si="0">T14+1</f>
        <v>3</v>
      </c>
      <c r="U15" s="5"/>
      <c r="Z15" s="259"/>
      <c r="AA15" s="259"/>
      <c r="AB15" s="259"/>
      <c r="AC15" s="259"/>
      <c r="AD15" s="259"/>
      <c r="AE15" s="259"/>
      <c r="AF15" s="259"/>
      <c r="AG15" s="259"/>
      <c r="AH15" s="47"/>
      <c r="AI15" s="47"/>
      <c r="AJ15" s="47"/>
      <c r="AK15" s="47"/>
      <c r="AL15" s="289"/>
      <c r="AM15" s="289"/>
      <c r="AN15" s="289"/>
      <c r="AO15" s="260"/>
      <c r="AP15" s="260"/>
      <c r="AQ15" s="260"/>
      <c r="AR15" s="260"/>
      <c r="AS15" s="48"/>
      <c r="AT15" s="48"/>
      <c r="AU15" s="48"/>
      <c r="AV15" s="48"/>
      <c r="AW15" s="261"/>
      <c r="AX15" s="261"/>
      <c r="AY15" s="261"/>
      <c r="AZ15" s="261"/>
      <c r="BA15" s="260"/>
      <c r="BB15" s="260"/>
      <c r="BC15" s="260"/>
      <c r="BD15" s="260"/>
      <c r="BE15" s="47"/>
      <c r="BF15" s="47"/>
      <c r="BG15" s="47"/>
      <c r="BH15" s="47"/>
      <c r="BI15" s="259"/>
      <c r="BJ15" s="259"/>
      <c r="BK15" s="259"/>
      <c r="BL15" s="259"/>
      <c r="BM15" s="259"/>
      <c r="BN15" s="259"/>
    </row>
    <row r="16" spans="1:66" s="6" customFormat="1" ht="24" customHeight="1">
      <c r="A16" s="4"/>
      <c r="B16" s="126"/>
      <c r="C16" s="108"/>
      <c r="D16" s="108"/>
      <c r="E16" s="108"/>
      <c r="F16" s="53"/>
      <c r="G16" s="20"/>
      <c r="H16" s="20"/>
      <c r="I16" s="78"/>
      <c r="J16" s="53"/>
      <c r="K16" s="20"/>
      <c r="L16" s="20"/>
      <c r="M16" s="20"/>
      <c r="N16" s="20"/>
      <c r="O16" s="78"/>
      <c r="P16" s="53"/>
      <c r="Q16" s="20"/>
      <c r="R16" s="78"/>
      <c r="S16" s="97" t="s">
        <v>51</v>
      </c>
      <c r="T16" s="25">
        <f t="shared" si="0"/>
        <v>4</v>
      </c>
      <c r="U16" s="5"/>
      <c r="Z16" s="218"/>
      <c r="AA16" s="218"/>
      <c r="AB16" s="218"/>
      <c r="AC16" s="218"/>
      <c r="AD16" s="218"/>
      <c r="AE16" s="218"/>
      <c r="AF16" s="218"/>
      <c r="AG16" s="218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6"/>
      <c r="BD16" s="46"/>
      <c r="BE16" s="47"/>
      <c r="BF16" s="47"/>
      <c r="BG16" s="47"/>
      <c r="BH16" s="47"/>
      <c r="BI16" s="257"/>
      <c r="BJ16" s="257"/>
      <c r="BK16" s="257"/>
      <c r="BL16" s="257"/>
      <c r="BM16" s="257"/>
      <c r="BN16" s="257"/>
    </row>
    <row r="17" spans="1:66" s="6" customFormat="1" ht="24" customHeight="1">
      <c r="A17" s="4"/>
      <c r="B17" s="126"/>
      <c r="C17" s="108"/>
      <c r="D17" s="108"/>
      <c r="E17" s="108"/>
      <c r="F17" s="53"/>
      <c r="G17" s="20"/>
      <c r="H17" s="20"/>
      <c r="I17" s="78"/>
      <c r="J17" s="53"/>
      <c r="K17" s="20"/>
      <c r="L17" s="20"/>
      <c r="M17" s="20"/>
      <c r="N17" s="20"/>
      <c r="O17" s="78"/>
      <c r="P17" s="53"/>
      <c r="Q17" s="20"/>
      <c r="R17" s="78"/>
      <c r="S17" s="97" t="s">
        <v>52</v>
      </c>
      <c r="T17" s="25">
        <f t="shared" si="0"/>
        <v>5</v>
      </c>
      <c r="U17" s="5"/>
      <c r="Z17" s="218"/>
      <c r="AA17" s="218"/>
      <c r="AB17" s="218"/>
      <c r="AC17" s="218"/>
      <c r="AD17" s="218"/>
      <c r="AE17" s="218"/>
      <c r="AF17" s="218"/>
      <c r="AG17" s="218"/>
      <c r="AH17" s="46"/>
      <c r="AI17" s="46"/>
      <c r="AJ17" s="46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47"/>
      <c r="BG17" s="47"/>
      <c r="BH17" s="47"/>
      <c r="BI17" s="257"/>
      <c r="BJ17" s="257"/>
      <c r="BK17" s="257"/>
      <c r="BL17" s="257"/>
      <c r="BM17" s="257"/>
      <c r="BN17" s="257"/>
    </row>
    <row r="18" spans="1:66" s="6" customFormat="1" ht="24" customHeight="1">
      <c r="A18" s="4"/>
      <c r="B18" s="126"/>
      <c r="C18" s="108"/>
      <c r="D18" s="108"/>
      <c r="E18" s="108"/>
      <c r="F18" s="53"/>
      <c r="G18" s="20"/>
      <c r="H18" s="20"/>
      <c r="I18" s="78"/>
      <c r="J18" s="53"/>
      <c r="K18" s="20"/>
      <c r="L18" s="20"/>
      <c r="M18" s="20"/>
      <c r="N18" s="20"/>
      <c r="O18" s="78"/>
      <c r="P18" s="53"/>
      <c r="Q18" s="20"/>
      <c r="R18" s="78"/>
      <c r="S18" s="97" t="s">
        <v>54</v>
      </c>
      <c r="T18" s="25">
        <f t="shared" si="0"/>
        <v>6</v>
      </c>
      <c r="U18" s="5"/>
    </row>
    <row r="19" spans="1:66" s="6" customFormat="1" ht="24" customHeight="1">
      <c r="A19" s="4"/>
      <c r="B19" s="126"/>
      <c r="C19" s="108"/>
      <c r="D19" s="108"/>
      <c r="E19" s="108"/>
      <c r="F19" s="53"/>
      <c r="G19" s="20"/>
      <c r="H19" s="20"/>
      <c r="I19" s="78"/>
      <c r="J19" s="53"/>
      <c r="K19" s="20"/>
      <c r="L19" s="20"/>
      <c r="M19" s="20"/>
      <c r="N19" s="20"/>
      <c r="O19" s="78"/>
      <c r="P19" s="53"/>
      <c r="Q19" s="20"/>
      <c r="R19" s="78"/>
      <c r="S19" s="97" t="s">
        <v>53</v>
      </c>
      <c r="T19" s="25">
        <f t="shared" si="0"/>
        <v>7</v>
      </c>
      <c r="U19" s="5"/>
    </row>
    <row r="20" spans="1:66" s="6" customFormat="1" ht="24" customHeight="1">
      <c r="A20" s="4"/>
      <c r="B20" s="126"/>
      <c r="C20" s="108"/>
      <c r="D20" s="108"/>
      <c r="E20" s="108"/>
      <c r="F20" s="53"/>
      <c r="G20" s="20"/>
      <c r="H20" s="20"/>
      <c r="I20" s="78"/>
      <c r="J20" s="53"/>
      <c r="K20" s="20"/>
      <c r="L20" s="20"/>
      <c r="M20" s="20"/>
      <c r="N20" s="20"/>
      <c r="O20" s="78"/>
      <c r="P20" s="53"/>
      <c r="Q20" s="20"/>
      <c r="R20" s="78"/>
      <c r="S20" s="99"/>
      <c r="T20" s="25">
        <f t="shared" si="0"/>
        <v>8</v>
      </c>
      <c r="U20" s="5"/>
    </row>
    <row r="21" spans="1:66" s="6" customFormat="1" ht="24" customHeight="1" thickBot="1">
      <c r="A21" s="4"/>
      <c r="B21" s="126"/>
      <c r="C21" s="108"/>
      <c r="D21" s="108"/>
      <c r="E21" s="108"/>
      <c r="F21" s="53"/>
      <c r="G21" s="20"/>
      <c r="H21" s="20"/>
      <c r="I21" s="78"/>
      <c r="J21" s="53"/>
      <c r="K21" s="20"/>
      <c r="L21" s="20"/>
      <c r="M21" s="20"/>
      <c r="N21" s="20"/>
      <c r="O21" s="78"/>
      <c r="P21" s="53"/>
      <c r="Q21" s="20"/>
      <c r="R21" s="78"/>
      <c r="S21" s="99"/>
      <c r="T21" s="25">
        <f t="shared" si="0"/>
        <v>9</v>
      </c>
      <c r="U21" s="5"/>
    </row>
    <row r="22" spans="1:66" s="6" customFormat="1" ht="24" hidden="1" customHeight="1">
      <c r="A22" s="4"/>
      <c r="B22" s="126"/>
      <c r="C22" s="108"/>
      <c r="D22" s="108"/>
      <c r="E22" s="108"/>
      <c r="F22" s="53"/>
      <c r="G22" s="49"/>
      <c r="H22" s="49"/>
      <c r="I22" s="57"/>
      <c r="J22" s="55"/>
      <c r="K22" s="49"/>
      <c r="L22" s="49"/>
      <c r="M22" s="49"/>
      <c r="N22" s="49"/>
      <c r="O22" s="57"/>
      <c r="P22" s="55"/>
      <c r="Q22" s="49"/>
      <c r="R22" s="78"/>
      <c r="S22" s="77"/>
      <c r="T22" s="25">
        <f t="shared" si="0"/>
        <v>10</v>
      </c>
      <c r="U22" s="5"/>
    </row>
    <row r="23" spans="1:66" s="6" customFormat="1" ht="24" hidden="1" customHeight="1">
      <c r="A23" s="4"/>
      <c r="B23" s="127"/>
      <c r="C23" s="109"/>
      <c r="D23" s="109"/>
      <c r="E23" s="109"/>
      <c r="F23" s="54"/>
      <c r="G23" s="50"/>
      <c r="H23" s="50"/>
      <c r="I23" s="51"/>
      <c r="J23" s="56"/>
      <c r="K23" s="50"/>
      <c r="L23" s="49"/>
      <c r="M23" s="49"/>
      <c r="N23" s="49"/>
      <c r="O23" s="57"/>
      <c r="P23" s="55"/>
      <c r="Q23" s="50"/>
      <c r="R23" s="22"/>
      <c r="S23" s="77"/>
      <c r="T23" s="25">
        <f t="shared" si="0"/>
        <v>11</v>
      </c>
      <c r="U23" s="5"/>
    </row>
    <row r="24" spans="1:66" s="6" customFormat="1" ht="24" hidden="1" customHeight="1">
      <c r="A24" s="4"/>
      <c r="B24" s="127"/>
      <c r="C24" s="109"/>
      <c r="D24" s="109"/>
      <c r="E24" s="109"/>
      <c r="F24" s="54"/>
      <c r="G24" s="50"/>
      <c r="H24" s="50"/>
      <c r="I24" s="51"/>
      <c r="J24" s="56"/>
      <c r="K24" s="50"/>
      <c r="L24" s="49"/>
      <c r="M24" s="49"/>
      <c r="N24" s="49"/>
      <c r="O24" s="57"/>
      <c r="P24" s="55"/>
      <c r="Q24" s="50"/>
      <c r="R24" s="22"/>
      <c r="S24" s="77"/>
      <c r="T24" s="25">
        <f t="shared" si="0"/>
        <v>12</v>
      </c>
      <c r="U24" s="5"/>
    </row>
    <row r="25" spans="1:66" s="6" customFormat="1" ht="24" hidden="1" customHeight="1">
      <c r="A25" s="4"/>
      <c r="B25" s="127"/>
      <c r="C25" s="109"/>
      <c r="D25" s="109"/>
      <c r="E25" s="109"/>
      <c r="F25" s="54"/>
      <c r="G25" s="50"/>
      <c r="H25" s="50"/>
      <c r="I25" s="51"/>
      <c r="J25" s="56"/>
      <c r="K25" s="50"/>
      <c r="L25" s="49"/>
      <c r="M25" s="49"/>
      <c r="N25" s="49"/>
      <c r="O25" s="57"/>
      <c r="P25" s="55"/>
      <c r="Q25" s="50"/>
      <c r="R25" s="22"/>
      <c r="S25" s="77"/>
      <c r="T25" s="25">
        <f t="shared" si="0"/>
        <v>13</v>
      </c>
      <c r="U25" s="5"/>
    </row>
    <row r="26" spans="1:66" s="6" customFormat="1" ht="24" hidden="1" customHeight="1">
      <c r="A26" s="4"/>
      <c r="B26" s="127"/>
      <c r="C26" s="109"/>
      <c r="D26" s="109"/>
      <c r="E26" s="109"/>
      <c r="F26" s="54"/>
      <c r="G26" s="50"/>
      <c r="H26" s="50"/>
      <c r="I26" s="51"/>
      <c r="J26" s="56"/>
      <c r="K26" s="50"/>
      <c r="L26" s="49"/>
      <c r="M26" s="49"/>
      <c r="N26" s="49"/>
      <c r="O26" s="57"/>
      <c r="P26" s="55"/>
      <c r="Q26" s="50"/>
      <c r="R26" s="22"/>
      <c r="S26" s="77"/>
      <c r="T26" s="25">
        <f t="shared" si="0"/>
        <v>14</v>
      </c>
      <c r="U26" s="5"/>
    </row>
    <row r="27" spans="1:66" s="6" customFormat="1" ht="24" hidden="1" customHeight="1" thickBot="1">
      <c r="A27" s="4"/>
      <c r="B27" s="127"/>
      <c r="C27" s="109"/>
      <c r="D27" s="109"/>
      <c r="E27" s="109"/>
      <c r="F27" s="54"/>
      <c r="G27" s="50"/>
      <c r="H27" s="50"/>
      <c r="I27" s="51"/>
      <c r="J27" s="56"/>
      <c r="K27" s="50"/>
      <c r="L27" s="49"/>
      <c r="M27" s="49"/>
      <c r="N27" s="49"/>
      <c r="O27" s="57"/>
      <c r="P27" s="55"/>
      <c r="Q27" s="50"/>
      <c r="R27" s="22"/>
      <c r="S27" s="77"/>
      <c r="T27" s="25">
        <f t="shared" si="0"/>
        <v>15</v>
      </c>
      <c r="U27" s="5"/>
    </row>
    <row r="28" spans="1:66" s="6" customFormat="1" ht="24" customHeight="1">
      <c r="A28" s="4"/>
      <c r="B28" s="116">
        <f t="shared" ref="B28:R28" si="1">SUM(B13:B27)</f>
        <v>0</v>
      </c>
      <c r="C28" s="102">
        <f t="shared" si="1"/>
        <v>0</v>
      </c>
      <c r="D28" s="102">
        <f t="shared" si="1"/>
        <v>0</v>
      </c>
      <c r="E28" s="102">
        <f t="shared" si="1"/>
        <v>0</v>
      </c>
      <c r="F28" s="27">
        <f t="shared" si="1"/>
        <v>0</v>
      </c>
      <c r="G28" s="28">
        <f t="shared" si="1"/>
        <v>0</v>
      </c>
      <c r="H28" s="28">
        <f t="shared" si="1"/>
        <v>0</v>
      </c>
      <c r="I28" s="26">
        <f t="shared" si="1"/>
        <v>0</v>
      </c>
      <c r="J28" s="27">
        <f t="shared" si="1"/>
        <v>0</v>
      </c>
      <c r="K28" s="28">
        <f t="shared" si="1"/>
        <v>0</v>
      </c>
      <c r="L28" s="28">
        <f t="shared" si="1"/>
        <v>0</v>
      </c>
      <c r="M28" s="28">
        <f t="shared" si="1"/>
        <v>0</v>
      </c>
      <c r="N28" s="28">
        <f t="shared" si="1"/>
        <v>0</v>
      </c>
      <c r="O28" s="26">
        <f t="shared" si="1"/>
        <v>0</v>
      </c>
      <c r="P28" s="27">
        <f t="shared" si="1"/>
        <v>0</v>
      </c>
      <c r="Q28" s="28">
        <f t="shared" si="1"/>
        <v>0</v>
      </c>
      <c r="R28" s="26">
        <f t="shared" si="1"/>
        <v>0</v>
      </c>
      <c r="S28" s="263" t="s">
        <v>4</v>
      </c>
      <c r="T28" s="264"/>
      <c r="U28" s="5"/>
    </row>
    <row r="29" spans="1:66" s="6" customFormat="1" ht="24" customHeight="1">
      <c r="A29" s="4"/>
      <c r="B29" s="127"/>
      <c r="C29" s="109"/>
      <c r="D29" s="109"/>
      <c r="E29" s="109"/>
      <c r="F29" s="54"/>
      <c r="G29" s="23"/>
      <c r="H29" s="23"/>
      <c r="I29" s="22"/>
      <c r="J29" s="54"/>
      <c r="K29" s="23"/>
      <c r="L29" s="23"/>
      <c r="M29" s="23"/>
      <c r="N29" s="23"/>
      <c r="O29" s="22"/>
      <c r="P29" s="54"/>
      <c r="Q29" s="23"/>
      <c r="R29" s="22"/>
      <c r="S29" s="290" t="s">
        <v>3</v>
      </c>
      <c r="T29" s="291"/>
      <c r="U29" s="5"/>
    </row>
    <row r="30" spans="1:66" s="6" customFormat="1" ht="24" customHeight="1" thickBot="1">
      <c r="A30" s="4"/>
      <c r="B30" s="117">
        <f t="shared" ref="B30:O30" si="2">IF(SUM(B28:B29)=0,0,IF(B29=0,1*100.0001,IF(B28=0,1*-100.0001,(B28/B29*100-100))))</f>
        <v>0</v>
      </c>
      <c r="C30" s="103">
        <f t="shared" si="2"/>
        <v>0</v>
      </c>
      <c r="D30" s="103">
        <f t="shared" si="2"/>
        <v>0</v>
      </c>
      <c r="E30" s="103">
        <f t="shared" si="2"/>
        <v>0</v>
      </c>
      <c r="F30" s="30">
        <f t="shared" si="2"/>
        <v>0</v>
      </c>
      <c r="G30" s="31">
        <f t="shared" si="2"/>
        <v>0</v>
      </c>
      <c r="H30" s="31">
        <f t="shared" si="2"/>
        <v>0</v>
      </c>
      <c r="I30" s="29">
        <f t="shared" si="2"/>
        <v>0</v>
      </c>
      <c r="J30" s="30">
        <f t="shared" si="2"/>
        <v>0</v>
      </c>
      <c r="K30" s="31">
        <f t="shared" si="2"/>
        <v>0</v>
      </c>
      <c r="L30" s="31">
        <f t="shared" si="2"/>
        <v>0</v>
      </c>
      <c r="M30" s="31">
        <f t="shared" si="2"/>
        <v>0</v>
      </c>
      <c r="N30" s="31">
        <f t="shared" si="2"/>
        <v>0</v>
      </c>
      <c r="O30" s="29">
        <f t="shared" si="2"/>
        <v>0</v>
      </c>
      <c r="P30" s="292">
        <f t="shared" ref="P30:R30" si="3">P28-P29</f>
        <v>0</v>
      </c>
      <c r="Q30" s="292">
        <f t="shared" si="3"/>
        <v>0</v>
      </c>
      <c r="R30" s="293">
        <f t="shared" si="3"/>
        <v>0</v>
      </c>
      <c r="S30" s="267" t="s">
        <v>15</v>
      </c>
      <c r="T30" s="268"/>
      <c r="U30" s="5"/>
    </row>
    <row r="31" spans="1:66" s="6" customFormat="1" ht="4.3499999999999996" customHeight="1" thickBot="1">
      <c r="A31" s="8"/>
      <c r="B31" s="39"/>
      <c r="C31" s="39"/>
      <c r="D31" s="39"/>
      <c r="E31" s="39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9"/>
    </row>
    <row r="32" spans="1:66" ht="18" thickTop="1"/>
  </sheetData>
  <sheetProtection algorithmName="SHA-512" hashValue="etvy9768VejzwJWxHkGuXjKh6xyhBLLY9tTBD/mKMTazcya8Ty//VzCgExNhFYL2lBblGGhl2nNkFxUUR7760w==" saltValue="739Xjb2nu9c6HVqFNnmj0g==" spinCount="100000" sheet="1" formatCells="0" formatColumns="0" formatRows="0" insertColumns="0" insertRows="0" insertHyperlinks="0" deleteColumns="0" deleteRows="0" sort="0" autoFilter="0" pivotTables="0"/>
  <mergeCells count="59">
    <mergeCell ref="B6:D7"/>
    <mergeCell ref="F7:P7"/>
    <mergeCell ref="B10:E10"/>
    <mergeCell ref="B11:B12"/>
    <mergeCell ref="C11:C12"/>
    <mergeCell ref="D11:D12"/>
    <mergeCell ref="E11:E12"/>
    <mergeCell ref="G11:G12"/>
    <mergeCell ref="P11:P12"/>
    <mergeCell ref="J10:O10"/>
    <mergeCell ref="P10:R10"/>
    <mergeCell ref="F11:F12"/>
    <mergeCell ref="F31:T31"/>
    <mergeCell ref="Z16:AG17"/>
    <mergeCell ref="BI16:BN17"/>
    <mergeCell ref="AK17:BE17"/>
    <mergeCell ref="S28:T28"/>
    <mergeCell ref="S29:T29"/>
    <mergeCell ref="S30:T30"/>
    <mergeCell ref="BI15:BN15"/>
    <mergeCell ref="T10:T12"/>
    <mergeCell ref="Z12:AG12"/>
    <mergeCell ref="AL12:BD14"/>
    <mergeCell ref="BI12:BN12"/>
    <mergeCell ref="Z13:AG13"/>
    <mergeCell ref="BI13:BN13"/>
    <mergeCell ref="Z15:AG15"/>
    <mergeCell ref="AL15:AN15"/>
    <mergeCell ref="AO15:AR15"/>
    <mergeCell ref="AW15:AZ15"/>
    <mergeCell ref="BA15:BD15"/>
    <mergeCell ref="S10:S12"/>
    <mergeCell ref="R6:T7"/>
    <mergeCell ref="R5:T5"/>
    <mergeCell ref="H11:H12"/>
    <mergeCell ref="I11:I12"/>
    <mergeCell ref="J11:J12"/>
    <mergeCell ref="K11:K12"/>
    <mergeCell ref="L11:L12"/>
    <mergeCell ref="M11:M12"/>
    <mergeCell ref="N11:N12"/>
    <mergeCell ref="O11:O12"/>
    <mergeCell ref="F9:I9"/>
    <mergeCell ref="Q11:Q12"/>
    <mergeCell ref="R11:R12"/>
    <mergeCell ref="J9:O9"/>
    <mergeCell ref="F10:I10"/>
    <mergeCell ref="A1:U1"/>
    <mergeCell ref="R2:T2"/>
    <mergeCell ref="R3:T3"/>
    <mergeCell ref="B2:D2"/>
    <mergeCell ref="F2:P3"/>
    <mergeCell ref="B3:D3"/>
    <mergeCell ref="S4:T4"/>
    <mergeCell ref="B5:D5"/>
    <mergeCell ref="G5:H5"/>
    <mergeCell ref="I5:K5"/>
    <mergeCell ref="L5:M5"/>
    <mergeCell ref="N5:O5"/>
  </mergeCells>
  <conditionalFormatting sqref="B3:D3">
    <cfRule type="cellIs" dxfId="5" priority="2" operator="equal">
      <formula>0</formula>
    </cfRule>
  </conditionalFormatting>
  <conditionalFormatting sqref="P30:R30">
    <cfRule type="cellIs" dxfId="4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2"/>
  <sheetViews>
    <sheetView showGridLines="0" zoomScaleNormal="100" zoomScaleSheetLayoutView="100" workbookViewId="0">
      <selection activeCell="Q14" sqref="Q14"/>
    </sheetView>
  </sheetViews>
  <sheetFormatPr defaultColWidth="9.28515625" defaultRowHeight="17.25"/>
  <cols>
    <col min="1" max="1" width="0.85546875" style="84" customWidth="1"/>
    <col min="2" max="18" width="7.7109375" style="84" customWidth="1"/>
    <col min="19" max="19" width="9.85546875" style="84" customWidth="1"/>
    <col min="20" max="20" width="3.5703125" style="84" customWidth="1"/>
    <col min="21" max="21" width="0.7109375" style="84" customWidth="1"/>
    <col min="22" max="16384" width="9.28515625" style="84"/>
  </cols>
  <sheetData>
    <row r="1" spans="1:67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67" ht="24.95" customHeight="1">
      <c r="A2" s="1"/>
      <c r="B2" s="239" t="s">
        <v>91</v>
      </c>
      <c r="C2" s="240"/>
      <c r="D2" s="241"/>
      <c r="E2" s="89"/>
      <c r="F2" s="139" t="s">
        <v>92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59"/>
      <c r="R2" s="227" t="s">
        <v>17</v>
      </c>
      <c r="S2" s="228"/>
      <c r="T2" s="229"/>
      <c r="U2" s="2"/>
    </row>
    <row r="3" spans="1:67" ht="24.95" customHeight="1" thickBot="1">
      <c r="A3" s="1"/>
      <c r="B3" s="236">
        <f>'Pakistan, Suba'!B6</f>
        <v>0</v>
      </c>
      <c r="C3" s="237"/>
      <c r="D3" s="238"/>
      <c r="E3" s="9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59"/>
      <c r="R3" s="273" t="str">
        <f>'Pakistan, Suba'!S19</f>
        <v>گلگت بلتستان</v>
      </c>
      <c r="S3" s="274"/>
      <c r="T3" s="275"/>
      <c r="U3" s="2"/>
    </row>
    <row r="4" spans="1:67" ht="5.0999999999999996" customHeight="1" thickBot="1">
      <c r="A4" s="1"/>
      <c r="B4" s="94"/>
      <c r="C4" s="94"/>
      <c r="D4" s="94"/>
      <c r="E4" s="10"/>
      <c r="F4" s="10"/>
      <c r="G4" s="10"/>
      <c r="H4" s="10"/>
      <c r="I4" s="59"/>
      <c r="J4" s="59"/>
      <c r="K4" s="59"/>
      <c r="L4" s="59"/>
      <c r="M4" s="59"/>
      <c r="N4" s="59"/>
      <c r="O4" s="59"/>
      <c r="P4" s="59"/>
      <c r="Q4" s="59"/>
      <c r="R4" s="94"/>
      <c r="S4" s="272"/>
      <c r="T4" s="272"/>
      <c r="U4" s="2"/>
    </row>
    <row r="5" spans="1:67" ht="24.95" customHeight="1">
      <c r="A5" s="1"/>
      <c r="B5" s="239" t="s">
        <v>72</v>
      </c>
      <c r="C5" s="240"/>
      <c r="D5" s="241"/>
      <c r="E5" s="89"/>
      <c r="F5" s="12"/>
      <c r="G5" s="269"/>
      <c r="H5" s="269"/>
      <c r="I5" s="216" t="s">
        <v>0</v>
      </c>
      <c r="J5" s="214"/>
      <c r="K5" s="214"/>
      <c r="L5" s="269"/>
      <c r="M5" s="269"/>
      <c r="N5" s="270" t="s">
        <v>10</v>
      </c>
      <c r="O5" s="271"/>
      <c r="P5" s="83"/>
      <c r="Q5" s="76"/>
      <c r="R5" s="227" t="s">
        <v>62</v>
      </c>
      <c r="S5" s="228"/>
      <c r="T5" s="229"/>
      <c r="U5" s="2"/>
    </row>
    <row r="6" spans="1:67" ht="5.0999999999999996" customHeight="1">
      <c r="A6" s="1"/>
      <c r="B6" s="276"/>
      <c r="C6" s="277"/>
      <c r="D6" s="278"/>
      <c r="E6" s="90"/>
      <c r="F6" s="12"/>
      <c r="G6" s="12"/>
      <c r="H6" s="12"/>
      <c r="I6" s="12"/>
      <c r="J6" s="12"/>
      <c r="K6" s="12"/>
      <c r="L6" s="12"/>
      <c r="M6" s="12"/>
      <c r="N6" s="12"/>
      <c r="O6" s="94"/>
      <c r="P6" s="94"/>
      <c r="Q6" s="12"/>
      <c r="R6" s="282"/>
      <c r="S6" s="283"/>
      <c r="T6" s="284"/>
      <c r="U6" s="2"/>
    </row>
    <row r="7" spans="1:67" ht="22.35" customHeight="1" thickBot="1">
      <c r="A7" s="1"/>
      <c r="B7" s="279"/>
      <c r="C7" s="280"/>
      <c r="D7" s="281"/>
      <c r="E7" s="90"/>
      <c r="F7" s="189" t="s">
        <v>5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88"/>
      <c r="R7" s="285"/>
      <c r="S7" s="286"/>
      <c r="T7" s="287"/>
      <c r="U7" s="2"/>
    </row>
    <row r="8" spans="1:6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67" s="6" customFormat="1" ht="15" customHeight="1">
      <c r="A9" s="4"/>
      <c r="B9" s="110">
        <v>6</v>
      </c>
      <c r="C9" s="112">
        <v>5</v>
      </c>
      <c r="D9" s="112">
        <v>4</v>
      </c>
      <c r="E9" s="112">
        <v>3</v>
      </c>
      <c r="F9" s="142">
        <v>2</v>
      </c>
      <c r="G9" s="143"/>
      <c r="H9" s="143"/>
      <c r="I9" s="144"/>
      <c r="J9" s="145">
        <v>1</v>
      </c>
      <c r="K9" s="146"/>
      <c r="L9" s="146"/>
      <c r="M9" s="146"/>
      <c r="N9" s="146"/>
      <c r="O9" s="147"/>
      <c r="P9" s="113"/>
      <c r="Q9" s="113"/>
      <c r="R9" s="113"/>
      <c r="S9" s="134"/>
      <c r="T9" s="129"/>
      <c r="U9" s="5"/>
    </row>
    <row r="10" spans="1:67" s="6" customFormat="1" ht="48.75" customHeight="1">
      <c r="A10" s="7"/>
      <c r="B10" s="152" t="s">
        <v>74</v>
      </c>
      <c r="C10" s="153"/>
      <c r="D10" s="153"/>
      <c r="E10" s="154"/>
      <c r="F10" s="161" t="s">
        <v>75</v>
      </c>
      <c r="G10" s="162"/>
      <c r="H10" s="162"/>
      <c r="I10" s="163"/>
      <c r="J10" s="206" t="s">
        <v>76</v>
      </c>
      <c r="K10" s="210"/>
      <c r="L10" s="210"/>
      <c r="M10" s="210"/>
      <c r="N10" s="210"/>
      <c r="O10" s="204"/>
      <c r="P10" s="206" t="s">
        <v>66</v>
      </c>
      <c r="Q10" s="210"/>
      <c r="R10" s="288"/>
      <c r="S10" s="202" t="s">
        <v>60</v>
      </c>
      <c r="T10" s="196" t="s">
        <v>2</v>
      </c>
      <c r="U10" s="5"/>
    </row>
    <row r="11" spans="1:67" s="6" customFormat="1" ht="48.75" customHeight="1">
      <c r="A11" s="7"/>
      <c r="B11" s="155" t="s">
        <v>77</v>
      </c>
      <c r="C11" s="157" t="s">
        <v>78</v>
      </c>
      <c r="D11" s="159" t="s">
        <v>79</v>
      </c>
      <c r="E11" s="159" t="s">
        <v>80</v>
      </c>
      <c r="F11" s="168" t="s">
        <v>81</v>
      </c>
      <c r="G11" s="164" t="s">
        <v>82</v>
      </c>
      <c r="H11" s="164" t="s">
        <v>81</v>
      </c>
      <c r="I11" s="166" t="s">
        <v>83</v>
      </c>
      <c r="J11" s="212" t="s">
        <v>84</v>
      </c>
      <c r="K11" s="208" t="s">
        <v>85</v>
      </c>
      <c r="L11" s="210" t="s">
        <v>86</v>
      </c>
      <c r="M11" s="210" t="s">
        <v>87</v>
      </c>
      <c r="N11" s="210" t="s">
        <v>88</v>
      </c>
      <c r="O11" s="204" t="s">
        <v>89</v>
      </c>
      <c r="P11" s="206" t="s">
        <v>90</v>
      </c>
      <c r="Q11" s="208" t="s">
        <v>85</v>
      </c>
      <c r="R11" s="204" t="s">
        <v>84</v>
      </c>
      <c r="S11" s="202"/>
      <c r="T11" s="196"/>
      <c r="U11" s="5"/>
    </row>
    <row r="12" spans="1:67" s="6" customFormat="1" ht="52.5" customHeight="1" thickBot="1">
      <c r="A12" s="7"/>
      <c r="B12" s="156"/>
      <c r="C12" s="158"/>
      <c r="D12" s="160"/>
      <c r="E12" s="160"/>
      <c r="F12" s="169"/>
      <c r="G12" s="165"/>
      <c r="H12" s="165"/>
      <c r="I12" s="167"/>
      <c r="J12" s="213"/>
      <c r="K12" s="209"/>
      <c r="L12" s="211"/>
      <c r="M12" s="211"/>
      <c r="N12" s="211"/>
      <c r="O12" s="205"/>
      <c r="P12" s="207"/>
      <c r="Q12" s="209"/>
      <c r="R12" s="205"/>
      <c r="S12" s="262"/>
      <c r="T12" s="197"/>
      <c r="U12" s="5"/>
      <c r="AA12" s="259"/>
      <c r="AB12" s="259"/>
      <c r="AC12" s="259"/>
      <c r="AD12" s="259"/>
      <c r="AE12" s="259"/>
      <c r="AF12" s="259"/>
      <c r="AG12" s="259"/>
      <c r="AH12" s="259"/>
      <c r="AI12" s="45"/>
      <c r="AJ12" s="45"/>
      <c r="AK12" s="45"/>
      <c r="AL12" s="4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46"/>
      <c r="BG12" s="46"/>
      <c r="BH12" s="46"/>
      <c r="BI12" s="46"/>
      <c r="BJ12" s="259"/>
      <c r="BK12" s="259"/>
      <c r="BL12" s="259"/>
      <c r="BM12" s="259"/>
      <c r="BN12" s="259"/>
      <c r="BO12" s="259"/>
    </row>
    <row r="13" spans="1:67" s="6" customFormat="1" ht="24" customHeight="1">
      <c r="A13" s="4"/>
      <c r="B13" s="125"/>
      <c r="C13" s="108"/>
      <c r="D13" s="108"/>
      <c r="E13" s="108"/>
      <c r="F13" s="53"/>
      <c r="G13" s="20"/>
      <c r="H13" s="20"/>
      <c r="I13" s="78"/>
      <c r="J13" s="53"/>
      <c r="K13" s="20"/>
      <c r="L13" s="20"/>
      <c r="M13" s="20"/>
      <c r="N13" s="20"/>
      <c r="O13" s="78"/>
      <c r="P13" s="53"/>
      <c r="Q13" s="20"/>
      <c r="R13" s="78"/>
      <c r="S13" s="95" t="s">
        <v>47</v>
      </c>
      <c r="T13" s="21">
        <v>1</v>
      </c>
      <c r="U13" s="5"/>
      <c r="AA13" s="257"/>
      <c r="AB13" s="257"/>
      <c r="AC13" s="257"/>
      <c r="AD13" s="257"/>
      <c r="AE13" s="257"/>
      <c r="AF13" s="257"/>
      <c r="AG13" s="257"/>
      <c r="AH13" s="257"/>
      <c r="AI13" s="45"/>
      <c r="AJ13" s="45"/>
      <c r="AK13" s="45"/>
      <c r="AL13" s="45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46"/>
      <c r="BG13" s="46"/>
      <c r="BH13" s="46"/>
      <c r="BI13" s="46"/>
      <c r="BJ13" s="257"/>
      <c r="BK13" s="257"/>
      <c r="BL13" s="257"/>
      <c r="BM13" s="257"/>
      <c r="BN13" s="257"/>
      <c r="BO13" s="257"/>
    </row>
    <row r="14" spans="1:67" s="6" customFormat="1" ht="24" customHeight="1">
      <c r="A14" s="4"/>
      <c r="B14" s="126"/>
      <c r="C14" s="108"/>
      <c r="D14" s="108"/>
      <c r="E14" s="108"/>
      <c r="F14" s="53"/>
      <c r="G14" s="20"/>
      <c r="H14" s="20"/>
      <c r="I14" s="78"/>
      <c r="J14" s="53"/>
      <c r="K14" s="20"/>
      <c r="L14" s="20"/>
      <c r="M14" s="20"/>
      <c r="N14" s="20"/>
      <c r="O14" s="78"/>
      <c r="P14" s="53"/>
      <c r="Q14" s="20"/>
      <c r="R14" s="78"/>
      <c r="S14" s="95" t="s">
        <v>69</v>
      </c>
      <c r="T14" s="24">
        <f>T13+1</f>
        <v>2</v>
      </c>
      <c r="U14" s="5"/>
      <c r="AA14" s="46"/>
      <c r="AB14" s="46"/>
      <c r="AC14" s="46"/>
      <c r="AD14" s="46"/>
      <c r="AE14" s="46"/>
      <c r="AF14" s="46"/>
      <c r="AG14" s="46"/>
      <c r="AH14" s="45"/>
      <c r="AI14" s="45"/>
      <c r="AJ14" s="45"/>
      <c r="AK14" s="45"/>
      <c r="AL14" s="45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46"/>
      <c r="BG14" s="46"/>
      <c r="BH14" s="46"/>
      <c r="BI14" s="46"/>
      <c r="BJ14" s="46"/>
      <c r="BK14" s="46"/>
      <c r="BL14" s="46"/>
      <c r="BM14" s="46"/>
      <c r="BN14" s="46"/>
      <c r="BO14" s="46"/>
    </row>
    <row r="15" spans="1:67" s="6" customFormat="1" ht="24" customHeight="1">
      <c r="A15" s="4"/>
      <c r="B15" s="126"/>
      <c r="C15" s="108"/>
      <c r="D15" s="108"/>
      <c r="E15" s="108"/>
      <c r="F15" s="53"/>
      <c r="G15" s="20"/>
      <c r="H15" s="20"/>
      <c r="I15" s="78"/>
      <c r="J15" s="53"/>
      <c r="K15" s="20"/>
      <c r="L15" s="20"/>
      <c r="M15" s="20"/>
      <c r="N15" s="20"/>
      <c r="O15" s="78"/>
      <c r="P15" s="53"/>
      <c r="Q15" s="20"/>
      <c r="R15" s="78"/>
      <c r="S15" s="96" t="s">
        <v>70</v>
      </c>
      <c r="T15" s="25">
        <f t="shared" ref="T15:T27" si="0">T14+1</f>
        <v>3</v>
      </c>
      <c r="U15" s="5"/>
      <c r="AA15" s="259"/>
      <c r="AB15" s="259"/>
      <c r="AC15" s="259"/>
      <c r="AD15" s="259"/>
      <c r="AE15" s="259"/>
      <c r="AF15" s="259"/>
      <c r="AG15" s="259"/>
      <c r="AH15" s="259"/>
      <c r="AI15" s="47"/>
      <c r="AJ15" s="47"/>
      <c r="AK15" s="47"/>
      <c r="AL15" s="47"/>
      <c r="AM15" s="289"/>
      <c r="AN15" s="289"/>
      <c r="AO15" s="289"/>
      <c r="AP15" s="260"/>
      <c r="AQ15" s="260"/>
      <c r="AR15" s="260"/>
      <c r="AS15" s="260"/>
      <c r="AT15" s="48"/>
      <c r="AU15" s="48"/>
      <c r="AV15" s="48"/>
      <c r="AW15" s="48"/>
      <c r="AX15" s="261"/>
      <c r="AY15" s="261"/>
      <c r="AZ15" s="261"/>
      <c r="BA15" s="261"/>
      <c r="BB15" s="260"/>
      <c r="BC15" s="260"/>
      <c r="BD15" s="260"/>
      <c r="BE15" s="260"/>
      <c r="BF15" s="47"/>
      <c r="BG15" s="47"/>
      <c r="BH15" s="47"/>
      <c r="BI15" s="47"/>
      <c r="BJ15" s="259"/>
      <c r="BK15" s="259"/>
      <c r="BL15" s="259"/>
      <c r="BM15" s="259"/>
      <c r="BN15" s="259"/>
      <c r="BO15" s="259"/>
    </row>
    <row r="16" spans="1:67" s="6" customFormat="1" ht="24" customHeight="1">
      <c r="A16" s="4"/>
      <c r="B16" s="126"/>
      <c r="C16" s="108"/>
      <c r="D16" s="108"/>
      <c r="E16" s="108"/>
      <c r="F16" s="53"/>
      <c r="G16" s="20"/>
      <c r="H16" s="20"/>
      <c r="I16" s="78"/>
      <c r="J16" s="53"/>
      <c r="K16" s="20"/>
      <c r="L16" s="20"/>
      <c r="M16" s="20"/>
      <c r="N16" s="20"/>
      <c r="O16" s="78"/>
      <c r="P16" s="53"/>
      <c r="Q16" s="20"/>
      <c r="R16" s="78"/>
      <c r="S16" s="97"/>
      <c r="T16" s="25">
        <f t="shared" si="0"/>
        <v>4</v>
      </c>
      <c r="U16" s="5"/>
      <c r="AA16" s="218"/>
      <c r="AB16" s="218"/>
      <c r="AC16" s="218"/>
      <c r="AD16" s="218"/>
      <c r="AE16" s="218"/>
      <c r="AF16" s="218"/>
      <c r="AG16" s="218"/>
      <c r="AH16" s="218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6"/>
      <c r="BE16" s="46"/>
      <c r="BF16" s="47"/>
      <c r="BG16" s="47"/>
      <c r="BH16" s="47"/>
      <c r="BI16" s="47"/>
      <c r="BJ16" s="257"/>
      <c r="BK16" s="257"/>
      <c r="BL16" s="257"/>
      <c r="BM16" s="257"/>
      <c r="BN16" s="257"/>
      <c r="BO16" s="257"/>
    </row>
    <row r="17" spans="1:67" s="6" customFormat="1" ht="24" customHeight="1">
      <c r="A17" s="4"/>
      <c r="B17" s="126"/>
      <c r="C17" s="108"/>
      <c r="D17" s="108"/>
      <c r="E17" s="108"/>
      <c r="F17" s="53"/>
      <c r="G17" s="20"/>
      <c r="H17" s="20"/>
      <c r="I17" s="78"/>
      <c r="J17" s="53"/>
      <c r="K17" s="20"/>
      <c r="L17" s="20"/>
      <c r="M17" s="20"/>
      <c r="N17" s="20"/>
      <c r="O17" s="78"/>
      <c r="P17" s="53"/>
      <c r="Q17" s="20"/>
      <c r="R17" s="78"/>
      <c r="S17" s="97"/>
      <c r="T17" s="25">
        <f t="shared" si="0"/>
        <v>5</v>
      </c>
      <c r="U17" s="5"/>
      <c r="AA17" s="218"/>
      <c r="AB17" s="218"/>
      <c r="AC17" s="218"/>
      <c r="AD17" s="218"/>
      <c r="AE17" s="218"/>
      <c r="AF17" s="218"/>
      <c r="AG17" s="218"/>
      <c r="AH17" s="218"/>
      <c r="AI17" s="46"/>
      <c r="AJ17" s="46"/>
      <c r="AK17" s="46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47"/>
      <c r="BH17" s="47"/>
      <c r="BI17" s="47"/>
      <c r="BJ17" s="257"/>
      <c r="BK17" s="257"/>
      <c r="BL17" s="257"/>
      <c r="BM17" s="257"/>
      <c r="BN17" s="257"/>
      <c r="BO17" s="257"/>
    </row>
    <row r="18" spans="1:67" s="6" customFormat="1" ht="24" customHeight="1">
      <c r="A18" s="4"/>
      <c r="B18" s="126"/>
      <c r="C18" s="108"/>
      <c r="D18" s="108"/>
      <c r="E18" s="108"/>
      <c r="F18" s="53"/>
      <c r="G18" s="20"/>
      <c r="H18" s="20"/>
      <c r="I18" s="78"/>
      <c r="J18" s="53"/>
      <c r="K18" s="20"/>
      <c r="L18" s="20"/>
      <c r="M18" s="20"/>
      <c r="N18" s="20"/>
      <c r="O18" s="78"/>
      <c r="P18" s="53"/>
      <c r="Q18" s="20"/>
      <c r="R18" s="78"/>
      <c r="S18" s="97"/>
      <c r="T18" s="25">
        <f t="shared" si="0"/>
        <v>6</v>
      </c>
      <c r="U18" s="5"/>
    </row>
    <row r="19" spans="1:67" s="6" customFormat="1" ht="24" customHeight="1">
      <c r="A19" s="4"/>
      <c r="B19" s="126"/>
      <c r="C19" s="108"/>
      <c r="D19" s="108"/>
      <c r="E19" s="108"/>
      <c r="F19" s="53"/>
      <c r="G19" s="20"/>
      <c r="H19" s="20"/>
      <c r="I19" s="78"/>
      <c r="J19" s="53"/>
      <c r="K19" s="20"/>
      <c r="L19" s="20"/>
      <c r="M19" s="20"/>
      <c r="N19" s="20"/>
      <c r="O19" s="78"/>
      <c r="P19" s="53"/>
      <c r="Q19" s="20"/>
      <c r="R19" s="78"/>
      <c r="S19" s="97"/>
      <c r="T19" s="25">
        <f t="shared" si="0"/>
        <v>7</v>
      </c>
      <c r="U19" s="5"/>
    </row>
    <row r="20" spans="1:67" s="6" customFormat="1" ht="24" customHeight="1">
      <c r="A20" s="4"/>
      <c r="B20" s="126"/>
      <c r="C20" s="108"/>
      <c r="D20" s="108"/>
      <c r="E20" s="108"/>
      <c r="F20" s="53"/>
      <c r="G20" s="20"/>
      <c r="H20" s="20"/>
      <c r="I20" s="78"/>
      <c r="J20" s="53"/>
      <c r="K20" s="20"/>
      <c r="L20" s="20"/>
      <c r="M20" s="20"/>
      <c r="N20" s="20"/>
      <c r="O20" s="78"/>
      <c r="P20" s="53"/>
      <c r="Q20" s="20"/>
      <c r="R20" s="78"/>
      <c r="S20" s="99"/>
      <c r="T20" s="25">
        <f t="shared" si="0"/>
        <v>8</v>
      </c>
      <c r="U20" s="5"/>
    </row>
    <row r="21" spans="1:67" s="6" customFormat="1" ht="24" customHeight="1" thickBot="1">
      <c r="A21" s="4"/>
      <c r="B21" s="126"/>
      <c r="C21" s="108"/>
      <c r="D21" s="108"/>
      <c r="E21" s="108"/>
      <c r="F21" s="53"/>
      <c r="G21" s="20"/>
      <c r="H21" s="20"/>
      <c r="I21" s="78"/>
      <c r="J21" s="53"/>
      <c r="K21" s="20"/>
      <c r="L21" s="20"/>
      <c r="M21" s="20"/>
      <c r="N21" s="20"/>
      <c r="O21" s="78"/>
      <c r="P21" s="53"/>
      <c r="Q21" s="20"/>
      <c r="R21" s="78"/>
      <c r="S21" s="99"/>
      <c r="T21" s="25">
        <f t="shared" si="0"/>
        <v>9</v>
      </c>
      <c r="U21" s="5"/>
    </row>
    <row r="22" spans="1:67" s="6" customFormat="1" ht="24" hidden="1" customHeight="1">
      <c r="A22" s="4"/>
      <c r="B22" s="126"/>
      <c r="C22" s="108"/>
      <c r="D22" s="108"/>
      <c r="E22" s="108"/>
      <c r="F22" s="53"/>
      <c r="G22" s="49"/>
      <c r="H22" s="49"/>
      <c r="I22" s="57"/>
      <c r="J22" s="55"/>
      <c r="K22" s="49"/>
      <c r="L22" s="49"/>
      <c r="M22" s="49"/>
      <c r="N22" s="49"/>
      <c r="O22" s="57"/>
      <c r="P22" s="55"/>
      <c r="Q22" s="49"/>
      <c r="R22" s="78"/>
      <c r="S22" s="77"/>
      <c r="T22" s="25">
        <f t="shared" si="0"/>
        <v>10</v>
      </c>
      <c r="U22" s="5"/>
    </row>
    <row r="23" spans="1:67" s="6" customFormat="1" ht="24" hidden="1" customHeight="1">
      <c r="A23" s="4"/>
      <c r="B23" s="127"/>
      <c r="C23" s="109"/>
      <c r="D23" s="109"/>
      <c r="E23" s="109"/>
      <c r="F23" s="54"/>
      <c r="G23" s="50"/>
      <c r="H23" s="50"/>
      <c r="I23" s="51"/>
      <c r="J23" s="56"/>
      <c r="K23" s="50"/>
      <c r="L23" s="49"/>
      <c r="M23" s="49"/>
      <c r="N23" s="49"/>
      <c r="O23" s="57"/>
      <c r="P23" s="55"/>
      <c r="Q23" s="50"/>
      <c r="R23" s="22"/>
      <c r="S23" s="77"/>
      <c r="T23" s="25">
        <f t="shared" si="0"/>
        <v>11</v>
      </c>
      <c r="U23" s="5"/>
    </row>
    <row r="24" spans="1:67" s="6" customFormat="1" ht="24" hidden="1" customHeight="1">
      <c r="A24" s="4"/>
      <c r="B24" s="127"/>
      <c r="C24" s="109"/>
      <c r="D24" s="109"/>
      <c r="E24" s="109"/>
      <c r="F24" s="54"/>
      <c r="G24" s="50"/>
      <c r="H24" s="50"/>
      <c r="I24" s="51"/>
      <c r="J24" s="56"/>
      <c r="K24" s="50"/>
      <c r="L24" s="49"/>
      <c r="M24" s="49"/>
      <c r="N24" s="49"/>
      <c r="O24" s="57"/>
      <c r="P24" s="55"/>
      <c r="Q24" s="50"/>
      <c r="R24" s="22"/>
      <c r="S24" s="77"/>
      <c r="T24" s="25">
        <f t="shared" si="0"/>
        <v>12</v>
      </c>
      <c r="U24" s="5"/>
    </row>
    <row r="25" spans="1:67" s="6" customFormat="1" ht="24" hidden="1" customHeight="1">
      <c r="A25" s="4"/>
      <c r="B25" s="127"/>
      <c r="C25" s="109"/>
      <c r="D25" s="109"/>
      <c r="E25" s="109"/>
      <c r="F25" s="54"/>
      <c r="G25" s="50"/>
      <c r="H25" s="50"/>
      <c r="I25" s="51"/>
      <c r="J25" s="56"/>
      <c r="K25" s="50"/>
      <c r="L25" s="49"/>
      <c r="M25" s="49"/>
      <c r="N25" s="49"/>
      <c r="O25" s="57"/>
      <c r="P25" s="55"/>
      <c r="Q25" s="50"/>
      <c r="R25" s="22"/>
      <c r="S25" s="77"/>
      <c r="T25" s="25">
        <f t="shared" si="0"/>
        <v>13</v>
      </c>
      <c r="U25" s="5"/>
    </row>
    <row r="26" spans="1:67" s="6" customFormat="1" ht="24" hidden="1" customHeight="1">
      <c r="A26" s="4"/>
      <c r="B26" s="127"/>
      <c r="C26" s="109"/>
      <c r="D26" s="109"/>
      <c r="E26" s="109"/>
      <c r="F26" s="54"/>
      <c r="G26" s="50"/>
      <c r="H26" s="50"/>
      <c r="I26" s="51"/>
      <c r="J26" s="56"/>
      <c r="K26" s="50"/>
      <c r="L26" s="49"/>
      <c r="M26" s="49"/>
      <c r="N26" s="49"/>
      <c r="O26" s="57"/>
      <c r="P26" s="55"/>
      <c r="Q26" s="50"/>
      <c r="R26" s="22"/>
      <c r="S26" s="77"/>
      <c r="T26" s="25">
        <f t="shared" si="0"/>
        <v>14</v>
      </c>
      <c r="U26" s="5"/>
    </row>
    <row r="27" spans="1:67" s="6" customFormat="1" ht="24" hidden="1" customHeight="1" thickBot="1">
      <c r="A27" s="4"/>
      <c r="B27" s="127"/>
      <c r="C27" s="109"/>
      <c r="D27" s="109"/>
      <c r="E27" s="109"/>
      <c r="F27" s="54"/>
      <c r="G27" s="50"/>
      <c r="H27" s="50"/>
      <c r="I27" s="51"/>
      <c r="J27" s="56"/>
      <c r="K27" s="50"/>
      <c r="L27" s="49"/>
      <c r="M27" s="49"/>
      <c r="N27" s="49"/>
      <c r="O27" s="57"/>
      <c r="P27" s="55"/>
      <c r="Q27" s="50"/>
      <c r="R27" s="22"/>
      <c r="S27" s="77"/>
      <c r="T27" s="25">
        <f t="shared" si="0"/>
        <v>15</v>
      </c>
      <c r="U27" s="5"/>
    </row>
    <row r="28" spans="1:67" s="6" customFormat="1" ht="24" customHeight="1">
      <c r="A28" s="4"/>
      <c r="B28" s="116">
        <f t="shared" ref="B28:R28" si="1">SUM(B13:B27)</f>
        <v>0</v>
      </c>
      <c r="C28" s="102">
        <f t="shared" si="1"/>
        <v>0</v>
      </c>
      <c r="D28" s="102">
        <f t="shared" si="1"/>
        <v>0</v>
      </c>
      <c r="E28" s="102">
        <f t="shared" si="1"/>
        <v>0</v>
      </c>
      <c r="F28" s="27">
        <f t="shared" si="1"/>
        <v>0</v>
      </c>
      <c r="G28" s="28">
        <f t="shared" si="1"/>
        <v>0</v>
      </c>
      <c r="H28" s="28">
        <f t="shared" si="1"/>
        <v>0</v>
      </c>
      <c r="I28" s="26">
        <f t="shared" si="1"/>
        <v>0</v>
      </c>
      <c r="J28" s="27">
        <f t="shared" si="1"/>
        <v>0</v>
      </c>
      <c r="K28" s="28">
        <f t="shared" si="1"/>
        <v>0</v>
      </c>
      <c r="L28" s="28">
        <f t="shared" si="1"/>
        <v>0</v>
      </c>
      <c r="M28" s="28">
        <f t="shared" si="1"/>
        <v>0</v>
      </c>
      <c r="N28" s="28">
        <f t="shared" si="1"/>
        <v>0</v>
      </c>
      <c r="O28" s="26">
        <f t="shared" si="1"/>
        <v>0</v>
      </c>
      <c r="P28" s="27">
        <f t="shared" si="1"/>
        <v>0</v>
      </c>
      <c r="Q28" s="28">
        <f t="shared" si="1"/>
        <v>0</v>
      </c>
      <c r="R28" s="26">
        <f t="shared" si="1"/>
        <v>0</v>
      </c>
      <c r="S28" s="263" t="s">
        <v>4</v>
      </c>
      <c r="T28" s="264"/>
      <c r="U28" s="5"/>
    </row>
    <row r="29" spans="1:67" s="6" customFormat="1" ht="24" customHeight="1">
      <c r="A29" s="4"/>
      <c r="B29" s="127"/>
      <c r="C29" s="109"/>
      <c r="D29" s="109"/>
      <c r="E29" s="109"/>
      <c r="F29" s="54"/>
      <c r="G29" s="23"/>
      <c r="H29" s="23"/>
      <c r="I29" s="22"/>
      <c r="J29" s="54"/>
      <c r="K29" s="23"/>
      <c r="L29" s="23"/>
      <c r="M29" s="23"/>
      <c r="N29" s="23"/>
      <c r="O29" s="22"/>
      <c r="P29" s="54"/>
      <c r="Q29" s="23"/>
      <c r="R29" s="22"/>
      <c r="S29" s="290" t="s">
        <v>3</v>
      </c>
      <c r="T29" s="291"/>
      <c r="U29" s="5"/>
    </row>
    <row r="30" spans="1:67" s="6" customFormat="1" ht="24" customHeight="1" thickBot="1">
      <c r="A30" s="4"/>
      <c r="B30" s="117">
        <f t="shared" ref="B30:O30" si="2">IF(SUM(B28:B29)=0,0,IF(B29=0,1*100.0001,IF(B28=0,1*-100.0001,(B28/B29*100-100))))</f>
        <v>0</v>
      </c>
      <c r="C30" s="103">
        <f t="shared" si="2"/>
        <v>0</v>
      </c>
      <c r="D30" s="103">
        <f t="shared" si="2"/>
        <v>0</v>
      </c>
      <c r="E30" s="103">
        <f t="shared" si="2"/>
        <v>0</v>
      </c>
      <c r="F30" s="30">
        <f t="shared" si="2"/>
        <v>0</v>
      </c>
      <c r="G30" s="31">
        <f t="shared" si="2"/>
        <v>0</v>
      </c>
      <c r="H30" s="31">
        <f t="shared" si="2"/>
        <v>0</v>
      </c>
      <c r="I30" s="29">
        <f t="shared" si="2"/>
        <v>0</v>
      </c>
      <c r="J30" s="30">
        <f t="shared" si="2"/>
        <v>0</v>
      </c>
      <c r="K30" s="31">
        <f t="shared" si="2"/>
        <v>0</v>
      </c>
      <c r="L30" s="31">
        <f t="shared" si="2"/>
        <v>0</v>
      </c>
      <c r="M30" s="31">
        <f t="shared" si="2"/>
        <v>0</v>
      </c>
      <c r="N30" s="31">
        <f t="shared" si="2"/>
        <v>0</v>
      </c>
      <c r="O30" s="29">
        <f t="shared" si="2"/>
        <v>0</v>
      </c>
      <c r="P30" s="292">
        <f t="shared" ref="P30:R30" si="3">P28-P29</f>
        <v>0</v>
      </c>
      <c r="Q30" s="292">
        <f t="shared" si="3"/>
        <v>0</v>
      </c>
      <c r="R30" s="293">
        <f t="shared" si="3"/>
        <v>0</v>
      </c>
      <c r="S30" s="267" t="s">
        <v>15</v>
      </c>
      <c r="T30" s="268"/>
      <c r="U30" s="5"/>
    </row>
    <row r="31" spans="1:67" s="6" customFormat="1" ht="4.3499999999999996" customHeight="1" thickBot="1">
      <c r="A31" s="8"/>
      <c r="B31" s="39"/>
      <c r="C31" s="39"/>
      <c r="D31" s="39"/>
      <c r="E31" s="39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9"/>
    </row>
    <row r="32" spans="1:67" ht="18" thickTop="1"/>
  </sheetData>
  <sheetProtection algorithmName="SHA-512" hashValue="Lh1Vb+4aaX/gSyPIGMrV7BQcgm5lmRN47UK0+mJBBzQyET3Oh2lgeVJ6Lv+Yg3RJVPsWznsi1mIjtrUmO0s9zA==" saltValue="iR6ERzIDsE/4lQNnQSJ4tA==" spinCount="100000" sheet="1" formatCells="0" formatColumns="0" formatRows="0" insertColumns="0" insertRows="0" insertHyperlinks="0" deleteColumns="0" deleteRows="0" sort="0" autoFilter="0" pivotTables="0"/>
  <mergeCells count="59">
    <mergeCell ref="B6:D7"/>
    <mergeCell ref="F7:P7"/>
    <mergeCell ref="B10:E10"/>
    <mergeCell ref="B11:B12"/>
    <mergeCell ref="C11:C12"/>
    <mergeCell ref="D11:D12"/>
    <mergeCell ref="E11:E12"/>
    <mergeCell ref="G11:G12"/>
    <mergeCell ref="P11:P12"/>
    <mergeCell ref="J10:O10"/>
    <mergeCell ref="P10:R10"/>
    <mergeCell ref="F11:F12"/>
    <mergeCell ref="F31:T31"/>
    <mergeCell ref="AA16:AH17"/>
    <mergeCell ref="BJ16:BO17"/>
    <mergeCell ref="AL17:BF17"/>
    <mergeCell ref="S28:T28"/>
    <mergeCell ref="S29:T29"/>
    <mergeCell ref="S30:T30"/>
    <mergeCell ref="BJ15:BO15"/>
    <mergeCell ref="T10:T12"/>
    <mergeCell ref="AA12:AH12"/>
    <mergeCell ref="AM12:BE14"/>
    <mergeCell ref="BJ12:BO12"/>
    <mergeCell ref="AA13:AH13"/>
    <mergeCell ref="BJ13:BO13"/>
    <mergeCell ref="AA15:AH15"/>
    <mergeCell ref="AM15:AO15"/>
    <mergeCell ref="AP15:AS15"/>
    <mergeCell ref="AX15:BA15"/>
    <mergeCell ref="BB15:BE15"/>
    <mergeCell ref="S10:S12"/>
    <mergeCell ref="R6:T7"/>
    <mergeCell ref="R5:T5"/>
    <mergeCell ref="H11:H12"/>
    <mergeCell ref="I11:I12"/>
    <mergeCell ref="J11:J12"/>
    <mergeCell ref="K11:K12"/>
    <mergeCell ref="L11:L12"/>
    <mergeCell ref="M11:M12"/>
    <mergeCell ref="N11:N12"/>
    <mergeCell ref="O11:O12"/>
    <mergeCell ref="F9:I9"/>
    <mergeCell ref="Q11:Q12"/>
    <mergeCell ref="R11:R12"/>
    <mergeCell ref="J9:O9"/>
    <mergeCell ref="F10:I10"/>
    <mergeCell ref="A1:U1"/>
    <mergeCell ref="R2:T2"/>
    <mergeCell ref="R3:T3"/>
    <mergeCell ref="B2:D2"/>
    <mergeCell ref="F2:P3"/>
    <mergeCell ref="B3:D3"/>
    <mergeCell ref="S4:T4"/>
    <mergeCell ref="B5:D5"/>
    <mergeCell ref="G5:H5"/>
    <mergeCell ref="I5:K5"/>
    <mergeCell ref="L5:M5"/>
    <mergeCell ref="N5:O5"/>
  </mergeCells>
  <conditionalFormatting sqref="B3:D3">
    <cfRule type="cellIs" dxfId="3" priority="2" operator="equal">
      <formula>0</formula>
    </cfRule>
  </conditionalFormatting>
  <conditionalFormatting sqref="P30:R30">
    <cfRule type="cellIs" dxfId="2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2022-02-04T12:14:42Z</cp:lastPrinted>
  <dcterms:created xsi:type="dcterms:W3CDTF">2002-05-03T06:31:37Z</dcterms:created>
  <dcterms:modified xsi:type="dcterms:W3CDTF">2022-02-04T12:15:28Z</dcterms:modified>
</cp:coreProperties>
</file>