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Homeo Pathic\"/>
    </mc:Choice>
  </mc:AlternateContent>
  <bookViews>
    <workbookView xWindow="0" yWindow="0" windowWidth="24000" windowHeight="9300" tabRatio="717" activeTab="1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Month'!$A$1:$Q$31</definedName>
    <definedName name="_xlnm.Print_Area" localSheetId="0">'Sabiqa Month'!$A$1:$Q$30</definedName>
    <definedName name="_xlnm.Print_Titles" localSheetId="1">'Mojuda Month'!$9:$11</definedName>
    <definedName name="_xlnm.Print_Titles" localSheetId="0">'Sabiqa Month'!$9:$11</definedName>
    <definedName name="_xlnm.Print_Titles" localSheetId="2">Taqabul!$9:$11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9" i="33" l="1"/>
  <c r="O20" i="33"/>
  <c r="O21" i="33"/>
  <c r="O22" i="33"/>
  <c r="O23" i="33"/>
  <c r="O24" i="33"/>
  <c r="O25" i="33"/>
  <c r="O26" i="33"/>
  <c r="O13" i="33"/>
  <c r="O14" i="33"/>
  <c r="O15" i="33"/>
  <c r="O16" i="33"/>
  <c r="O17" i="33"/>
  <c r="O18" i="33"/>
  <c r="B13" i="36"/>
  <c r="C13" i="36"/>
  <c r="D13" i="36"/>
  <c r="E13" i="36"/>
  <c r="F13" i="36"/>
  <c r="G13" i="36"/>
  <c r="H13" i="36"/>
  <c r="I13" i="36"/>
  <c r="J13" i="36"/>
  <c r="J15" i="36" s="1"/>
  <c r="K13" i="36"/>
  <c r="L13" i="36"/>
  <c r="M13" i="36"/>
  <c r="B14" i="36"/>
  <c r="C14" i="36"/>
  <c r="D14" i="36"/>
  <c r="E14" i="36"/>
  <c r="F14" i="36"/>
  <c r="G14" i="36"/>
  <c r="H14" i="36"/>
  <c r="H15" i="36" s="1"/>
  <c r="I14" i="36"/>
  <c r="J14" i="36"/>
  <c r="K14" i="36"/>
  <c r="L14" i="36"/>
  <c r="L15" i="36" s="1"/>
  <c r="M14" i="36"/>
  <c r="B15" i="36"/>
  <c r="C15" i="36"/>
  <c r="F15" i="36"/>
  <c r="B17" i="36"/>
  <c r="C17" i="36"/>
  <c r="D17" i="36"/>
  <c r="E17" i="36"/>
  <c r="F17" i="36"/>
  <c r="G17" i="36"/>
  <c r="H17" i="36"/>
  <c r="I17" i="36"/>
  <c r="J17" i="36"/>
  <c r="K17" i="36"/>
  <c r="L17" i="36"/>
  <c r="M17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B21" i="36"/>
  <c r="C21" i="36"/>
  <c r="D21" i="36"/>
  <c r="E21" i="36"/>
  <c r="F21" i="36"/>
  <c r="G21" i="36"/>
  <c r="H21" i="36"/>
  <c r="I21" i="36"/>
  <c r="J21" i="36"/>
  <c r="K21" i="36"/>
  <c r="L21" i="36"/>
  <c r="M21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B25" i="36"/>
  <c r="C25" i="36"/>
  <c r="D25" i="36"/>
  <c r="E25" i="36"/>
  <c r="F25" i="36"/>
  <c r="G25" i="36"/>
  <c r="H25" i="36"/>
  <c r="I25" i="36"/>
  <c r="J25" i="36"/>
  <c r="K25" i="36"/>
  <c r="L25" i="36"/>
  <c r="M25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B29" i="36"/>
  <c r="C29" i="36"/>
  <c r="D29" i="36"/>
  <c r="E29" i="36"/>
  <c r="F29" i="36"/>
  <c r="G29" i="36"/>
  <c r="H29" i="36"/>
  <c r="I29" i="36"/>
  <c r="J29" i="36"/>
  <c r="K29" i="36"/>
  <c r="L29" i="36"/>
  <c r="M29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B33" i="36"/>
  <c r="C33" i="36"/>
  <c r="D33" i="36"/>
  <c r="E33" i="36"/>
  <c r="F33" i="36"/>
  <c r="G33" i="36"/>
  <c r="H33" i="36"/>
  <c r="I33" i="36"/>
  <c r="J33" i="36"/>
  <c r="K33" i="36"/>
  <c r="L33" i="36"/>
  <c r="M33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B41" i="36"/>
  <c r="C41" i="36"/>
  <c r="D41" i="36"/>
  <c r="E41" i="36"/>
  <c r="F41" i="36"/>
  <c r="G41" i="36"/>
  <c r="H41" i="36"/>
  <c r="I41" i="36"/>
  <c r="J41" i="36"/>
  <c r="K41" i="36"/>
  <c r="L41" i="36"/>
  <c r="M41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B45" i="36"/>
  <c r="C45" i="36"/>
  <c r="D45" i="36"/>
  <c r="E45" i="36"/>
  <c r="F45" i="36"/>
  <c r="G45" i="36"/>
  <c r="H45" i="36"/>
  <c r="I45" i="36"/>
  <c r="J45" i="36"/>
  <c r="K45" i="36"/>
  <c r="L45" i="36"/>
  <c r="M45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B49" i="36"/>
  <c r="C49" i="36"/>
  <c r="D49" i="36"/>
  <c r="E49" i="36"/>
  <c r="F49" i="36"/>
  <c r="G49" i="36"/>
  <c r="H49" i="36"/>
  <c r="I49" i="36"/>
  <c r="J49" i="36"/>
  <c r="K49" i="36"/>
  <c r="L49" i="36"/>
  <c r="M49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B53" i="36"/>
  <c r="C53" i="36"/>
  <c r="D53" i="36"/>
  <c r="E53" i="36"/>
  <c r="F53" i="36"/>
  <c r="G53" i="36"/>
  <c r="H53" i="36"/>
  <c r="I53" i="36"/>
  <c r="J53" i="36"/>
  <c r="K53" i="36"/>
  <c r="L53" i="36"/>
  <c r="M53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B55" i="36"/>
  <c r="C55" i="36"/>
  <c r="D55" i="36"/>
  <c r="E55" i="36"/>
  <c r="F55" i="36"/>
  <c r="G55" i="36"/>
  <c r="H55" i="36"/>
  <c r="I55" i="36"/>
  <c r="J55" i="36"/>
  <c r="K55" i="36"/>
  <c r="L55" i="36"/>
  <c r="M55" i="36"/>
  <c r="B57" i="36"/>
  <c r="C57" i="36"/>
  <c r="D57" i="36"/>
  <c r="E57" i="36"/>
  <c r="F57" i="36"/>
  <c r="G57" i="36"/>
  <c r="H57" i="36"/>
  <c r="I57" i="36"/>
  <c r="J57" i="36"/>
  <c r="K57" i="36"/>
  <c r="L57" i="36"/>
  <c r="M57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B59" i="36"/>
  <c r="C59" i="36"/>
  <c r="D59" i="36"/>
  <c r="E59" i="36"/>
  <c r="F59" i="36"/>
  <c r="G59" i="36"/>
  <c r="H59" i="36"/>
  <c r="I59" i="36"/>
  <c r="J59" i="36"/>
  <c r="K59" i="36"/>
  <c r="L59" i="36"/>
  <c r="M59" i="36"/>
  <c r="B61" i="36"/>
  <c r="C61" i="36"/>
  <c r="D61" i="36"/>
  <c r="E61" i="36"/>
  <c r="F61" i="36"/>
  <c r="G61" i="36"/>
  <c r="H61" i="36"/>
  <c r="I61" i="36"/>
  <c r="J61" i="36"/>
  <c r="K61" i="36"/>
  <c r="L61" i="36"/>
  <c r="M61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B63" i="36"/>
  <c r="C63" i="36"/>
  <c r="D63" i="36"/>
  <c r="E63" i="36"/>
  <c r="F63" i="36"/>
  <c r="G63" i="36"/>
  <c r="H63" i="36"/>
  <c r="I63" i="36"/>
  <c r="J63" i="36"/>
  <c r="K63" i="36"/>
  <c r="L63" i="36"/>
  <c r="M63" i="36"/>
  <c r="B65" i="36"/>
  <c r="C65" i="36"/>
  <c r="D65" i="36"/>
  <c r="E65" i="36"/>
  <c r="F65" i="36"/>
  <c r="G65" i="36"/>
  <c r="H65" i="36"/>
  <c r="I65" i="36"/>
  <c r="J65" i="36"/>
  <c r="K65" i="36"/>
  <c r="L65" i="36"/>
  <c r="M65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B67" i="36"/>
  <c r="C67" i="36"/>
  <c r="D67" i="36"/>
  <c r="E67" i="36"/>
  <c r="F67" i="36"/>
  <c r="G67" i="36"/>
  <c r="H67" i="36"/>
  <c r="I67" i="36"/>
  <c r="J67" i="36"/>
  <c r="K67" i="36"/>
  <c r="L67" i="36"/>
  <c r="M67" i="36"/>
  <c r="B69" i="36"/>
  <c r="C69" i="36"/>
  <c r="D69" i="36"/>
  <c r="E69" i="36"/>
  <c r="F69" i="36"/>
  <c r="G69" i="36"/>
  <c r="H69" i="36"/>
  <c r="I69" i="36"/>
  <c r="J69" i="36"/>
  <c r="K69" i="36"/>
  <c r="L69" i="36"/>
  <c r="M69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B71" i="36"/>
  <c r="C71" i="36"/>
  <c r="D71" i="36"/>
  <c r="E71" i="36"/>
  <c r="F71" i="36"/>
  <c r="G71" i="36"/>
  <c r="H71" i="36"/>
  <c r="I71" i="36"/>
  <c r="J71" i="36"/>
  <c r="K71" i="36"/>
  <c r="L71" i="36"/>
  <c r="M71" i="36"/>
  <c r="F5" i="36"/>
  <c r="J5" i="36"/>
  <c r="O12" i="33"/>
  <c r="B6" i="33"/>
  <c r="B3" i="33"/>
  <c r="N6" i="33"/>
  <c r="N3" i="33"/>
  <c r="O3" i="36" s="1"/>
  <c r="N27" i="33"/>
  <c r="N29" i="33" s="1"/>
  <c r="M27" i="33"/>
  <c r="M29" i="33" s="1"/>
  <c r="L27" i="33"/>
  <c r="L29" i="33" s="1"/>
  <c r="K27" i="33"/>
  <c r="K29" i="33" s="1"/>
  <c r="J27" i="33"/>
  <c r="J29" i="33" s="1"/>
  <c r="I27" i="33"/>
  <c r="I29" i="33" s="1"/>
  <c r="H27" i="33"/>
  <c r="H29" i="33" s="1"/>
  <c r="G27" i="33"/>
  <c r="G29" i="33" s="1"/>
  <c r="F27" i="33"/>
  <c r="F29" i="33" s="1"/>
  <c r="E27" i="33"/>
  <c r="E29" i="33" s="1"/>
  <c r="D27" i="33"/>
  <c r="D29" i="33" s="1"/>
  <c r="C27" i="33"/>
  <c r="C29" i="33" s="1"/>
  <c r="B27" i="33"/>
  <c r="B29" i="33" s="1"/>
  <c r="P13" i="33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N27" i="34"/>
  <c r="N29" i="34" s="1"/>
  <c r="M27" i="34"/>
  <c r="M29" i="34" s="1"/>
  <c r="L27" i="34"/>
  <c r="L29" i="34" s="1"/>
  <c r="K27" i="34"/>
  <c r="K29" i="34" s="1"/>
  <c r="J27" i="34"/>
  <c r="J29" i="34" s="1"/>
  <c r="I27" i="34"/>
  <c r="I29" i="34" s="1"/>
  <c r="H27" i="34"/>
  <c r="H29" i="34" s="1"/>
  <c r="G27" i="34"/>
  <c r="G29" i="34" s="1"/>
  <c r="F27" i="34"/>
  <c r="F29" i="34" s="1"/>
  <c r="E27" i="34"/>
  <c r="E29" i="34" s="1"/>
  <c r="D27" i="34"/>
  <c r="D29" i="34" s="1"/>
  <c r="C27" i="34"/>
  <c r="C29" i="34" s="1"/>
  <c r="B27" i="34"/>
  <c r="B29" i="34" s="1"/>
  <c r="M15" i="36" l="1"/>
  <c r="K15" i="36"/>
  <c r="I15" i="36"/>
  <c r="G15" i="36"/>
  <c r="E15" i="36"/>
  <c r="D15" i="36"/>
  <c r="P61" i="36"/>
  <c r="P65" i="36"/>
  <c r="P69" i="36"/>
  <c r="B6" i="36" l="1"/>
  <c r="B3" i="36"/>
  <c r="O6" i="36"/>
  <c r="N13" i="36" l="1"/>
  <c r="N14" i="36"/>
  <c r="N17" i="36"/>
  <c r="N18" i="36"/>
  <c r="N21" i="36"/>
  <c r="N22" i="36"/>
  <c r="N23" i="36"/>
  <c r="N25" i="36"/>
  <c r="N26" i="36"/>
  <c r="N29" i="36"/>
  <c r="N30" i="36"/>
  <c r="N33" i="36"/>
  <c r="N34" i="36"/>
  <c r="N37" i="36"/>
  <c r="N38" i="36"/>
  <c r="N41" i="36"/>
  <c r="N42" i="36"/>
  <c r="N45" i="36"/>
  <c r="N46" i="36"/>
  <c r="N49" i="36"/>
  <c r="N50" i="36"/>
  <c r="N53" i="36"/>
  <c r="N54" i="36"/>
  <c r="N57" i="36"/>
  <c r="N58" i="36"/>
  <c r="N61" i="36"/>
  <c r="N62" i="36"/>
  <c r="N65" i="36"/>
  <c r="N66" i="36"/>
  <c r="N69" i="36"/>
  <c r="N70" i="36"/>
  <c r="H73" i="36" l="1"/>
  <c r="N55" i="36"/>
  <c r="N47" i="36"/>
  <c r="N27" i="36"/>
  <c r="L73" i="36"/>
  <c r="D73" i="36"/>
  <c r="N15" i="36"/>
  <c r="N73" i="36"/>
  <c r="K73" i="36"/>
  <c r="N71" i="36"/>
  <c r="N43" i="36"/>
  <c r="N35" i="36"/>
  <c r="N31" i="36"/>
  <c r="N19" i="36"/>
  <c r="E73" i="36"/>
  <c r="N59" i="36"/>
  <c r="N51" i="36"/>
  <c r="N39" i="36"/>
  <c r="J73" i="36"/>
  <c r="C73" i="36"/>
  <c r="M73" i="36"/>
  <c r="G73" i="36"/>
  <c r="F73" i="36"/>
  <c r="N63" i="36"/>
  <c r="I73" i="36"/>
  <c r="N67" i="36"/>
  <c r="I74" i="36"/>
  <c r="N74" i="36"/>
  <c r="K74" i="36"/>
  <c r="H74" i="36"/>
  <c r="D74" i="36"/>
  <c r="M74" i="36"/>
  <c r="G74" i="36"/>
  <c r="F74" i="36"/>
  <c r="J74" i="36"/>
  <c r="C74" i="36"/>
  <c r="L74" i="36"/>
  <c r="L75" i="36" s="1"/>
  <c r="E74" i="36"/>
  <c r="M75" i="36" l="1"/>
  <c r="H75" i="36"/>
  <c r="D75" i="36"/>
  <c r="E75" i="36"/>
  <c r="K75" i="36"/>
  <c r="G75" i="36"/>
  <c r="J75" i="36"/>
  <c r="N75" i="36"/>
  <c r="C75" i="36"/>
  <c r="F75" i="36"/>
  <c r="I75" i="36"/>
  <c r="B74" i="36"/>
  <c r="B73" i="36"/>
  <c r="O14" i="36"/>
  <c r="O18" i="36" s="1"/>
  <c r="O22" i="36" s="1"/>
  <c r="O26" i="36" s="1"/>
  <c r="O30" i="36" s="1"/>
  <c r="O34" i="36" s="1"/>
  <c r="O38" i="36" s="1"/>
  <c r="O42" i="36" s="1"/>
  <c r="O46" i="36" s="1"/>
  <c r="O50" i="36" s="1"/>
  <c r="O54" i="36" s="1"/>
  <c r="O58" i="36" s="1"/>
  <c r="O62" i="36" s="1"/>
  <c r="O66" i="36" s="1"/>
  <c r="O70" i="36" s="1"/>
  <c r="O74" i="36" s="1"/>
  <c r="O13" i="36"/>
  <c r="O17" i="36" s="1"/>
  <c r="O21" i="36" s="1"/>
  <c r="O25" i="36" s="1"/>
  <c r="O29" i="36" s="1"/>
  <c r="O33" i="36" s="1"/>
  <c r="O37" i="36" s="1"/>
  <c r="O41" i="36" s="1"/>
  <c r="O45" i="36" s="1"/>
  <c r="O49" i="36" s="1"/>
  <c r="O53" i="36" s="1"/>
  <c r="O57" i="36" s="1"/>
  <c r="O61" i="36" s="1"/>
  <c r="O65" i="36" s="1"/>
  <c r="O69" i="36" s="1"/>
  <c r="O73" i="36" s="1"/>
  <c r="P57" i="36"/>
  <c r="P53" i="36"/>
  <c r="P49" i="36"/>
  <c r="P45" i="36"/>
  <c r="P41" i="36"/>
  <c r="P37" i="36"/>
  <c r="P33" i="36"/>
  <c r="P29" i="36"/>
  <c r="P25" i="36"/>
  <c r="P21" i="36"/>
  <c r="P17" i="36"/>
  <c r="P13" i="36"/>
  <c r="O19" i="36"/>
  <c r="O23" i="36" s="1"/>
  <c r="O27" i="36" s="1"/>
  <c r="O31" i="36" s="1"/>
  <c r="O35" i="36" s="1"/>
  <c r="O39" i="36" s="1"/>
  <c r="O43" i="36" s="1"/>
  <c r="O47" i="36" s="1"/>
  <c r="O51" i="36" s="1"/>
  <c r="O55" i="36" s="1"/>
  <c r="O59" i="36" s="1"/>
  <c r="O63" i="36" s="1"/>
  <c r="O67" i="36" s="1"/>
  <c r="O71" i="36" s="1"/>
  <c r="O75" i="36" s="1"/>
  <c r="Q18" i="36"/>
  <c r="Q19" i="36" s="1"/>
  <c r="Q14" i="36"/>
  <c r="Q15" i="36" s="1"/>
  <c r="B75" i="36" l="1"/>
  <c r="P13" i="34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</calcChain>
</file>

<file path=xl/sharedStrings.xml><?xml version="1.0" encoding="utf-8"?>
<sst xmlns="http://schemas.openxmlformats.org/spreadsheetml/2006/main" count="95" uniqueCount="42">
  <si>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</si>
  <si>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</si>
  <si>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</si>
  <si>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</si>
  <si>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</si>
  <si>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</si>
  <si>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</si>
  <si>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</si>
  <si>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</si>
  <si>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</si>
  <si>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</si>
  <si>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</si>
  <si>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</si>
  <si>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</si>
  <si>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</si>
  <si>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</si>
  <si>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</si>
  <si>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</si>
  <si>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</si>
  <si>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</si>
  <si>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</si>
  <si>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</si>
  <si>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>بنیادی معلومات(تعداد)</t>
  </si>
  <si>
    <t>اس ماہ مجموعی رابطے</t>
  </si>
  <si>
    <t>کی عالمی مدنی مرکز حاضری</t>
  </si>
  <si>
    <t>صوبہ ماہانہ کارکردگی فارم رابطہ برائے ہومیو پیتھک ڈیپارٹمنٹ</t>
  </si>
  <si>
    <t>شعبے سے متعلقہ افراد</t>
  </si>
  <si>
    <t>اس ماہ رابطہ ہوا</t>
  </si>
  <si>
    <t>شعبہ سے متعلقہ افراد کتنے رابطے میں ہیں</t>
  </si>
  <si>
    <t>کل ذیلی حلقے</t>
  </si>
  <si>
    <t>مدنی حلقے کے شرکاء</t>
  </si>
  <si>
    <t>میں مدنی حلقے</t>
  </si>
  <si>
    <t xml:space="preserve">میڈیکل اسٹور و فارمیسی </t>
  </si>
  <si>
    <t>میڈیکل کالج</t>
  </si>
  <si>
    <t>کلینکس</t>
  </si>
  <si>
    <t>صوبہ ماہانہ تقابلی جائزہ کارکردگی فارم رابطہ برائے ہومیو پیتھک ڈیپارٹمنٹ</t>
  </si>
  <si>
    <t>کی صوبائی مدنی مرکز حاضری</t>
  </si>
  <si>
    <t>شعبہ نِگران</t>
  </si>
  <si>
    <t>صوبہ ذِمہ دار</t>
  </si>
  <si>
    <t xml:space="preserve"> نِگرانِ صوبائی مشاورت</t>
  </si>
  <si>
    <t>تقابلی جائزہ (ترقی/تنزلی )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</si>
  <si>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4تاریخ تک صوبائی مشاورت نِگرانِ اور شعبہ نِگران 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</si>
</sst>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12"/>
      <name val="Attari Font"/>
    </font>
    <font>
      <sz val="13"/>
      <color theme="1"/>
      <name val="Alvi Nastaleeq"/>
    </font>
    <font>
      <sz val="10"/>
      <name val="Jameel Noori Nastaleeq"/>
    </font>
    <font>
      <sz val="10"/>
      <color theme="1"/>
      <name val="Alvi Nastaleeq"/>
    </font>
    <font>
      <sz val="9"/>
      <color theme="1"/>
      <name val="Alvi Nastaleeq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ashed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292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0" fontId="12" fillId="0" borderId="20" xfId="0" applyFont="1" applyBorder="1" applyAlignment="1" applyProtection="1">
      <alignment horizontal="center" vertical="center" shrinkToFit="1"/>
    </xf>
    <xf numFmtId="0" fontId="12" fillId="0" borderId="21" xfId="0" applyFont="1" applyBorder="1" applyAlignment="1" applyProtection="1">
      <alignment horizontal="center" vertical="center" shrinkToFit="1"/>
    </xf>
    <xf numFmtId="1" fontId="17" fillId="2" borderId="23" xfId="1" applyNumberFormat="1" applyFont="1" applyFill="1" applyBorder="1" applyAlignment="1" applyProtection="1">
      <alignment horizontal="center" vertical="center" shrinkToFit="1"/>
    </xf>
    <xf numFmtId="1" fontId="17" fillId="2" borderId="46" xfId="1" applyNumberFormat="1" applyFont="1" applyFill="1" applyBorder="1" applyAlignment="1" applyProtection="1">
      <alignment horizontal="center" vertical="center" shrinkToFit="1"/>
    </xf>
    <xf numFmtId="1" fontId="17" fillId="2" borderId="24" xfId="1" applyNumberFormat="1" applyFont="1" applyFill="1" applyBorder="1" applyAlignment="1" applyProtection="1">
      <alignment horizontal="center" vertical="center" shrinkToFit="1"/>
    </xf>
    <xf numFmtId="1" fontId="17" fillId="2" borderId="38" xfId="1" applyNumberFormat="1" applyFont="1" applyFill="1" applyBorder="1" applyAlignment="1" applyProtection="1">
      <alignment horizontal="center" vertical="center" shrinkToFit="1"/>
    </xf>
    <xf numFmtId="1" fontId="17" fillId="2" borderId="39" xfId="1" applyNumberFormat="1" applyFont="1" applyFill="1" applyBorder="1" applyAlignment="1" applyProtection="1">
      <alignment horizontal="center" vertical="center" shrinkToFit="1"/>
    </xf>
    <xf numFmtId="38" fontId="17" fillId="2" borderId="42" xfId="1" applyNumberFormat="1" applyFont="1" applyFill="1" applyBorder="1" applyAlignment="1" applyProtection="1">
      <alignment horizontal="center" vertical="center" wrapText="1" shrinkToFit="1"/>
    </xf>
    <xf numFmtId="38" fontId="17" fillId="2" borderId="47" xfId="1" applyNumberFormat="1" applyFont="1" applyFill="1" applyBorder="1" applyAlignment="1" applyProtection="1">
      <alignment horizontal="center" vertical="center" wrapText="1" shrinkToFit="1"/>
    </xf>
    <xf numFmtId="38" fontId="17" fillId="2" borderId="43" xfId="1" applyNumberFormat="1" applyFont="1" applyFill="1" applyBorder="1" applyAlignment="1" applyProtection="1">
      <alignment horizontal="center" vertical="center" wrapText="1" shrinkToFit="1"/>
    </xf>
    <xf numFmtId="38" fontId="17" fillId="2" borderId="44" xfId="1" applyNumberFormat="1" applyFont="1" applyFill="1" applyBorder="1" applyAlignment="1" applyProtection="1">
      <alignment horizontal="center" vertical="center" wrapText="1" shrinkToFit="1"/>
    </xf>
    <xf numFmtId="38" fontId="17" fillId="2" borderId="45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32" xfId="0" applyFont="1" applyFill="1" applyBorder="1" applyAlignment="1" applyProtection="1">
      <alignment vertical="center" wrapText="1" shrinkToFit="1"/>
    </xf>
    <xf numFmtId="0" fontId="10" fillId="2" borderId="33" xfId="0" applyFont="1" applyFill="1" applyBorder="1" applyAlignment="1" applyProtection="1">
      <alignment vertical="center" wrapText="1" shrinkToFit="1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40" xfId="0" applyNumberFormat="1" applyFont="1" applyBorder="1" applyAlignment="1" applyProtection="1">
      <alignment shrinkToFit="1" readingOrder="2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2" fillId="0" borderId="33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3" applyFont="1" applyProtection="1">
      <protection locked="0"/>
    </xf>
    <xf numFmtId="0" fontId="3" fillId="0" borderId="1" xfId="3" applyFont="1" applyBorder="1" applyProtection="1">
      <protection locked="0"/>
    </xf>
    <xf numFmtId="0" fontId="5" fillId="3" borderId="61" xfId="3" applyFont="1" applyFill="1" applyBorder="1" applyAlignment="1" applyProtection="1">
      <alignment vertical="center" shrinkToFit="1"/>
      <protection locked="0"/>
    </xf>
    <xf numFmtId="0" fontId="22" fillId="3" borderId="0" xfId="3" applyFont="1" applyFill="1" applyProtection="1">
      <protection locked="0"/>
    </xf>
    <xf numFmtId="0" fontId="22" fillId="3" borderId="0" xfId="3" applyFont="1" applyFill="1" applyBorder="1" applyProtection="1">
      <protection locked="0"/>
    </xf>
    <xf numFmtId="0" fontId="3" fillId="0" borderId="2" xfId="3" applyFont="1" applyBorder="1" applyProtection="1">
      <protection locked="0"/>
    </xf>
    <xf numFmtId="0" fontId="4" fillId="3" borderId="61" xfId="3" applyFont="1" applyFill="1" applyBorder="1" applyAlignment="1" applyProtection="1">
      <alignment vertical="center" shrinkToFit="1"/>
      <protection locked="0"/>
    </xf>
    <xf numFmtId="0" fontId="4" fillId="3" borderId="0" xfId="3" applyFont="1" applyFill="1" applyBorder="1" applyAlignment="1" applyProtection="1">
      <alignment vertical="center" shrinkToFit="1"/>
      <protection locked="0"/>
    </xf>
    <xf numFmtId="0" fontId="3" fillId="0" borderId="1" xfId="3" applyFont="1" applyFill="1" applyBorder="1" applyProtection="1">
      <protection locked="0"/>
    </xf>
    <xf numFmtId="0" fontId="23" fillId="3" borderId="0" xfId="3" applyFont="1" applyFill="1" applyProtection="1">
      <protection locked="0"/>
    </xf>
    <xf numFmtId="0" fontId="24" fillId="3" borderId="0" xfId="3" applyFont="1" applyFill="1" applyProtection="1">
      <protection locked="0"/>
    </xf>
    <xf numFmtId="0" fontId="25" fillId="3" borderId="0" xfId="3" applyFont="1" applyFill="1" applyAlignment="1" applyProtection="1">
      <alignment vertical="center" shrinkToFit="1"/>
      <protection locked="0"/>
    </xf>
    <xf numFmtId="0" fontId="25" fillId="3" borderId="0" xfId="3" applyFont="1" applyFill="1" applyAlignment="1" applyProtection="1">
      <alignment vertical="center" wrapText="1" shrinkToFit="1"/>
      <protection locked="0"/>
    </xf>
    <xf numFmtId="0" fontId="23" fillId="3" borderId="62" xfId="3" applyFont="1" applyFill="1" applyBorder="1" applyProtection="1">
      <protection locked="0"/>
    </xf>
    <xf numFmtId="0" fontId="23" fillId="3" borderId="0" xfId="3" applyFont="1" applyFill="1" applyBorder="1" applyProtection="1">
      <protection locked="0"/>
    </xf>
    <xf numFmtId="0" fontId="3" fillId="0" borderId="2" xfId="3" applyFont="1" applyFill="1" applyBorder="1" applyProtection="1">
      <protection locked="0"/>
    </xf>
    <xf numFmtId="0" fontId="3" fillId="0" borderId="0" xfId="3" applyFont="1" applyFill="1" applyProtection="1">
      <protection locked="0"/>
    </xf>
    <xf numFmtId="0" fontId="4" fillId="3" borderId="0" xfId="3" applyFont="1" applyFill="1" applyBorder="1" applyAlignment="1" applyProtection="1">
      <alignment vertical="center"/>
      <protection locked="0"/>
    </xf>
    <xf numFmtId="0" fontId="7" fillId="3" borderId="0" xfId="3" applyFont="1" applyFill="1" applyAlignment="1" applyProtection="1">
      <alignment vertical="center" shrinkToFit="1"/>
      <protection locked="0"/>
    </xf>
    <xf numFmtId="0" fontId="22" fillId="3" borderId="0" xfId="3" applyFont="1" applyFill="1" applyAlignment="1" applyProtection="1">
      <alignment horizontal="center"/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3" borderId="0" xfId="3" applyFont="1" applyFill="1" applyBorder="1" applyProtection="1">
      <protection locked="0"/>
    </xf>
    <xf numFmtId="0" fontId="3" fillId="3" borderId="0" xfId="3" applyFont="1" applyFill="1" applyBorder="1" applyAlignment="1" applyProtection="1">
      <alignment horizontal="center" vertical="center" textRotation="90" wrapText="1" shrinkToFit="1"/>
    </xf>
    <xf numFmtId="0" fontId="28" fillId="3" borderId="0" xfId="3" applyFont="1" applyFill="1" applyBorder="1" applyAlignment="1" applyProtection="1">
      <alignment horizontal="center" vertical="center" textRotation="90" wrapText="1" shrinkToFit="1"/>
    </xf>
    <xf numFmtId="0" fontId="29" fillId="3" borderId="0" xfId="3" applyFont="1" applyFill="1" applyBorder="1" applyAlignment="1" applyProtection="1">
      <alignment horizontal="center" vertical="center" textRotation="90" wrapText="1" shrinkToFit="1"/>
    </xf>
    <xf numFmtId="0" fontId="30" fillId="3" borderId="0" xfId="3" applyFont="1" applyFill="1" applyBorder="1" applyAlignment="1" applyProtection="1">
      <alignment horizontal="center" vertical="center" textRotation="90" wrapText="1" shrinkToFit="1"/>
    </xf>
    <xf numFmtId="0" fontId="15" fillId="3" borderId="0" xfId="3" applyFont="1" applyFill="1" applyBorder="1" applyAlignment="1" applyProtection="1">
      <alignment horizontal="center" vertical="center" wrapText="1" shrinkToFit="1"/>
    </xf>
    <xf numFmtId="0" fontId="5" fillId="3" borderId="0" xfId="3" applyFont="1" applyFill="1" applyBorder="1" applyAlignment="1" applyProtection="1">
      <alignment horizontal="center" vertical="center" textRotation="90" shrinkToFit="1"/>
    </xf>
    <xf numFmtId="0" fontId="3" fillId="3" borderId="2" xfId="3" applyFont="1" applyFill="1" applyBorder="1" applyProtection="1">
      <protection locked="0"/>
    </xf>
    <xf numFmtId="1" fontId="7" fillId="3" borderId="0" xfId="3" applyNumberFormat="1" applyFont="1" applyFill="1" applyBorder="1" applyAlignment="1" applyProtection="1">
      <alignment horizontal="center" vertical="center" shrinkToFit="1"/>
    </xf>
    <xf numFmtId="0" fontId="5" fillId="3" borderId="0" xfId="3" applyFont="1" applyFill="1" applyBorder="1" applyAlignment="1" applyProtection="1">
      <alignment horizontal="center" vertical="center" shrinkToFit="1"/>
    </xf>
    <xf numFmtId="0" fontId="12" fillId="3" borderId="0" xfId="3" applyFont="1" applyFill="1" applyBorder="1" applyAlignment="1" applyProtection="1">
      <alignment horizontal="center" vertical="center"/>
    </xf>
    <xf numFmtId="0" fontId="3" fillId="0" borderId="3" xfId="3" applyFont="1" applyBorder="1" applyProtection="1">
      <protection locked="0"/>
    </xf>
    <xf numFmtId="0" fontId="3" fillId="0" borderId="4" xfId="3" applyFont="1" applyBorder="1" applyProtection="1">
      <protection locked="0"/>
    </xf>
    <xf numFmtId="0" fontId="3" fillId="0" borderId="5" xfId="3" applyFont="1" applyBorder="1" applyProtection="1">
      <protection locked="0"/>
    </xf>
    <xf numFmtId="1" fontId="3" fillId="0" borderId="4" xfId="3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49" xfId="4" applyFont="1" applyFill="1" applyBorder="1" applyAlignment="1" applyProtection="1">
      <alignment horizontal="center" vertical="center" wrapText="1" shrinkToFit="1"/>
      <protection locked="0"/>
    </xf>
    <xf numFmtId="0" fontId="8" fillId="0" borderId="26" xfId="4" applyFont="1" applyFill="1" applyBorder="1" applyAlignment="1" applyProtection="1">
      <alignment horizontal="center" vertical="center" wrapText="1" shrinkToFit="1"/>
      <protection locked="0"/>
    </xf>
    <xf numFmtId="0" fontId="13" fillId="0" borderId="26" xfId="4" applyFont="1" applyFill="1" applyBorder="1" applyAlignment="1" applyProtection="1">
      <alignment horizontal="center" vertical="center" wrapText="1" shrinkToFit="1"/>
      <protection locked="0"/>
    </xf>
    <xf numFmtId="1" fontId="17" fillId="0" borderId="7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3" xfId="1" applyNumberFormat="1" applyFont="1" applyBorder="1" applyAlignment="1" applyProtection="1">
      <alignment horizontal="center" vertical="center" shrinkToFit="1"/>
      <protection locked="0"/>
    </xf>
    <xf numFmtId="0" fontId="12" fillId="0" borderId="60" xfId="3" applyFont="1" applyBorder="1" applyAlignment="1" applyProtection="1">
      <alignment horizontal="center" vertical="center" shrinkToFit="1"/>
    </xf>
    <xf numFmtId="1" fontId="12" fillId="0" borderId="32" xfId="3" applyNumberFormat="1" applyFont="1" applyFill="1" applyBorder="1" applyAlignment="1" applyProtection="1">
      <alignment horizontal="center" vertical="center" shrinkToFit="1"/>
    </xf>
    <xf numFmtId="1" fontId="12" fillId="0" borderId="27" xfId="3" applyNumberFormat="1" applyFont="1" applyFill="1" applyBorder="1" applyAlignment="1" applyProtection="1">
      <alignment horizontal="center" vertical="center" shrinkToFit="1"/>
    </xf>
    <xf numFmtId="1" fontId="12" fillId="0" borderId="64" xfId="3" applyNumberFormat="1" applyFont="1" applyFill="1" applyBorder="1" applyAlignment="1" applyProtection="1">
      <alignment horizontal="center" vertical="center" shrinkToFit="1"/>
    </xf>
    <xf numFmtId="1" fontId="12" fillId="0" borderId="63" xfId="3" applyNumberFormat="1" applyFont="1" applyFill="1" applyBorder="1" applyAlignment="1" applyProtection="1">
      <alignment horizontal="center" vertical="center" shrinkToFit="1"/>
    </xf>
    <xf numFmtId="1" fontId="12" fillId="3" borderId="63" xfId="3" applyNumberFormat="1" applyFont="1" applyFill="1" applyBorder="1" applyAlignment="1" applyProtection="1">
      <alignment horizontal="center" vertical="center" shrinkToFit="1"/>
    </xf>
    <xf numFmtId="0" fontId="12" fillId="0" borderId="10" xfId="3" applyFont="1" applyBorder="1" applyAlignment="1" applyProtection="1">
      <alignment horizontal="center" vertical="center" shrinkToFit="1"/>
    </xf>
    <xf numFmtId="1" fontId="12" fillId="0" borderId="22" xfId="3" applyNumberFormat="1" applyFont="1" applyFill="1" applyBorder="1" applyAlignment="1" applyProtection="1">
      <alignment horizontal="center" vertical="center" shrinkToFit="1"/>
    </xf>
    <xf numFmtId="1" fontId="12" fillId="0" borderId="12" xfId="3" applyNumberFormat="1" applyFont="1" applyFill="1" applyBorder="1" applyAlignment="1" applyProtection="1">
      <alignment horizontal="center" vertical="center" shrinkToFit="1"/>
    </xf>
    <xf numFmtId="1" fontId="12" fillId="0" borderId="13" xfId="3" applyNumberFormat="1" applyFont="1" applyFill="1" applyBorder="1" applyAlignment="1" applyProtection="1">
      <alignment horizontal="center" vertical="center" shrinkToFit="1"/>
    </xf>
    <xf numFmtId="1" fontId="12" fillId="0" borderId="11" xfId="3" applyNumberFormat="1" applyFont="1" applyFill="1" applyBorder="1" applyAlignment="1" applyProtection="1">
      <alignment horizontal="center" vertical="center" shrinkToFit="1"/>
    </xf>
    <xf numFmtId="1" fontId="12" fillId="3" borderId="11" xfId="3" applyNumberFormat="1" applyFont="1" applyFill="1" applyBorder="1" applyAlignment="1" applyProtection="1">
      <alignment horizontal="center" vertical="center" shrinkToFit="1"/>
    </xf>
    <xf numFmtId="165" fontId="12" fillId="2" borderId="15" xfId="3" applyNumberFormat="1" applyFont="1" applyFill="1" applyBorder="1" applyAlignment="1" applyProtection="1">
      <alignment horizontal="center" vertical="center" shrinkToFit="1"/>
    </xf>
    <xf numFmtId="165" fontId="12" fillId="2" borderId="52" xfId="3" applyNumberFormat="1" applyFont="1" applyFill="1" applyBorder="1" applyAlignment="1" applyProtection="1">
      <alignment horizontal="center" vertical="center" shrinkToFit="1"/>
    </xf>
    <xf numFmtId="165" fontId="12" fillId="2" borderId="17" xfId="3" applyNumberFormat="1" applyFont="1" applyFill="1" applyBorder="1" applyAlignment="1" applyProtection="1">
      <alignment horizontal="center" vertical="center" shrinkToFit="1"/>
    </xf>
    <xf numFmtId="165" fontId="12" fillId="2" borderId="18" xfId="3" applyNumberFormat="1" applyFont="1" applyFill="1" applyBorder="1" applyAlignment="1" applyProtection="1">
      <alignment horizontal="center" vertical="center" shrinkToFit="1"/>
    </xf>
    <xf numFmtId="165" fontId="12" fillId="2" borderId="16" xfId="3" applyNumberFormat="1" applyFont="1" applyFill="1" applyBorder="1" applyAlignment="1" applyProtection="1">
      <alignment horizontal="center" vertical="center" shrinkToFit="1"/>
    </xf>
    <xf numFmtId="0" fontId="12" fillId="3" borderId="0" xfId="3" applyFont="1" applyFill="1" applyBorder="1" applyAlignment="1" applyProtection="1">
      <alignment horizontal="center" vertical="center" shrinkToFit="1"/>
    </xf>
    <xf numFmtId="1" fontId="12" fillId="3" borderId="0" xfId="3" applyNumberFormat="1" applyFont="1" applyFill="1" applyBorder="1" applyAlignment="1" applyProtection="1">
      <alignment horizontal="center" vertical="center" shrinkToFit="1"/>
    </xf>
    <xf numFmtId="1" fontId="12" fillId="2" borderId="23" xfId="3" applyNumberFormat="1" applyFont="1" applyFill="1" applyBorder="1" applyAlignment="1" applyProtection="1">
      <alignment horizontal="center" vertical="center" shrinkToFit="1"/>
    </xf>
    <xf numFmtId="1" fontId="12" fillId="2" borderId="40" xfId="3" applyNumberFormat="1" applyFont="1" applyFill="1" applyBorder="1" applyAlignment="1" applyProtection="1">
      <alignment horizontal="center" vertical="center" shrinkToFit="1"/>
    </xf>
    <xf numFmtId="1" fontId="12" fillId="2" borderId="38" xfId="3" applyNumberFormat="1" applyFont="1" applyFill="1" applyBorder="1" applyAlignment="1" applyProtection="1">
      <alignment horizontal="center" vertical="center" shrinkToFit="1"/>
    </xf>
    <xf numFmtId="1" fontId="12" fillId="2" borderId="39" xfId="3" applyNumberFormat="1" applyFont="1" applyFill="1" applyBorder="1" applyAlignment="1" applyProtection="1">
      <alignment horizontal="center" vertical="center" shrinkToFit="1"/>
    </xf>
    <xf numFmtId="1" fontId="12" fillId="2" borderId="24" xfId="3" applyNumberFormat="1" applyFont="1" applyFill="1" applyBorder="1" applyAlignment="1" applyProtection="1">
      <alignment horizontal="center" vertical="center" shrinkToFit="1"/>
    </xf>
    <xf numFmtId="1" fontId="12" fillId="0" borderId="10" xfId="3" applyNumberFormat="1" applyFont="1" applyFill="1" applyBorder="1" applyAlignment="1" applyProtection="1">
      <alignment horizontal="center" vertical="center" shrinkToFit="1"/>
    </xf>
    <xf numFmtId="165" fontId="12" fillId="5" borderId="42" xfId="3" applyNumberFormat="1" applyFont="1" applyFill="1" applyBorder="1" applyAlignment="1" applyProtection="1">
      <alignment horizontal="center" vertical="center" shrinkToFit="1"/>
    </xf>
    <xf numFmtId="165" fontId="12" fillId="5" borderId="59" xfId="3" applyNumberFormat="1" applyFont="1" applyFill="1" applyBorder="1" applyAlignment="1" applyProtection="1">
      <alignment horizontal="center" vertical="center" shrinkToFit="1"/>
    </xf>
    <xf numFmtId="165" fontId="12" fillId="5" borderId="44" xfId="3" applyNumberFormat="1" applyFont="1" applyFill="1" applyBorder="1" applyAlignment="1" applyProtection="1">
      <alignment horizontal="center" vertical="center" shrinkToFit="1"/>
    </xf>
    <xf numFmtId="165" fontId="12" fillId="5" borderId="45" xfId="3" applyNumberFormat="1" applyFont="1" applyFill="1" applyBorder="1" applyAlignment="1" applyProtection="1">
      <alignment horizontal="center" vertical="center" shrinkToFit="1"/>
    </xf>
    <xf numFmtId="165" fontId="12" fillId="5" borderId="43" xfId="3" applyNumberFormat="1" applyFont="1" applyFill="1" applyBorder="1" applyAlignment="1" applyProtection="1">
      <alignment horizontal="center" vertical="center" shrinkToFit="1"/>
    </xf>
    <xf numFmtId="0" fontId="8" fillId="0" borderId="49" xfId="4" applyFont="1" applyFill="1" applyBorder="1" applyAlignment="1" applyProtection="1">
      <alignment horizontal="center" vertical="center" wrapText="1" shrinkToFit="1"/>
    </xf>
    <xf numFmtId="0" fontId="8" fillId="0" borderId="26" xfId="4" applyFont="1" applyFill="1" applyBorder="1" applyAlignment="1" applyProtection="1">
      <alignment horizontal="center" vertical="center" wrapText="1" shrinkToFit="1"/>
    </xf>
    <xf numFmtId="0" fontId="13" fillId="0" borderId="26" xfId="4" applyFont="1" applyFill="1" applyBorder="1" applyAlignment="1" applyProtection="1">
      <alignment horizontal="center" vertical="center" wrapText="1" shrinkToFit="1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31" fillId="2" borderId="31" xfId="0" applyFont="1" applyFill="1" applyBorder="1" applyAlignment="1">
      <alignment horizontal="center" vertical="center" wrapText="1" shrinkToFit="1"/>
    </xf>
    <xf numFmtId="0" fontId="16" fillId="6" borderId="15" xfId="3" applyFont="1" applyFill="1" applyBorder="1" applyAlignment="1" applyProtection="1">
      <alignment horizontal="center" vertical="center" wrapText="1"/>
      <protection locked="0"/>
    </xf>
    <xf numFmtId="0" fontId="16" fillId="6" borderId="18" xfId="3" applyFont="1" applyFill="1" applyBorder="1" applyAlignment="1" applyProtection="1">
      <alignment horizontal="center" vertical="center" wrapText="1"/>
      <protection locked="0"/>
    </xf>
    <xf numFmtId="0" fontId="16" fillId="6" borderId="16" xfId="3" applyFont="1" applyFill="1" applyBorder="1" applyAlignment="1" applyProtection="1">
      <alignment horizontal="center" vertical="center" wrapText="1"/>
      <protection locked="0"/>
    </xf>
    <xf numFmtId="0" fontId="16" fillId="2" borderId="17" xfId="0" applyFont="1" applyFill="1" applyBorder="1" applyAlignment="1" applyProtection="1">
      <alignment horizontal="center" vertical="center" wrapText="1" shrinkToFit="1"/>
    </xf>
    <xf numFmtId="0" fontId="16" fillId="2" borderId="18" xfId="0" applyFont="1" applyFill="1" applyBorder="1" applyAlignment="1" applyProtection="1">
      <alignment horizontal="center" vertical="center" wrapText="1" shrinkToFit="1"/>
    </xf>
    <xf numFmtId="0" fontId="16" fillId="2" borderId="16" xfId="0" applyFont="1" applyFill="1" applyBorder="1" applyAlignment="1" applyProtection="1">
      <alignment horizontal="center" vertical="center" wrapText="1" shrinkToFit="1"/>
    </xf>
    <xf numFmtId="1" fontId="17" fillId="0" borderId="60" xfId="1" applyNumberFormat="1" applyFont="1" applyBorder="1" applyAlignment="1" applyProtection="1">
      <alignment horizontal="center" vertical="center" shrinkToFit="1"/>
      <protection locked="0"/>
    </xf>
    <xf numFmtId="1" fontId="17" fillId="0" borderId="8" xfId="1" applyNumberFormat="1" applyFont="1" applyBorder="1" applyAlignment="1" applyProtection="1">
      <alignment horizontal="center" vertical="center" shrinkToFit="1"/>
      <protection locked="0"/>
    </xf>
    <xf numFmtId="1" fontId="17" fillId="0" borderId="70" xfId="1" applyNumberFormat="1" applyFont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Border="1" applyAlignment="1" applyProtection="1">
      <alignment horizontal="center" vertical="center" shrinkToFit="1"/>
      <protection locked="0"/>
    </xf>
    <xf numFmtId="1" fontId="17" fillId="0" borderId="75" xfId="1" applyNumberFormat="1" applyFont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Border="1" applyAlignment="1" applyProtection="1">
      <alignment horizontal="center" vertical="center" shrinkToFit="1"/>
      <protection locked="0"/>
    </xf>
    <xf numFmtId="1" fontId="17" fillId="0" borderId="75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1" xfId="1" applyNumberFormat="1" applyFont="1" applyBorder="1" applyAlignment="1" applyProtection="1">
      <alignment horizontal="center" vertical="center" shrinkToFit="1"/>
      <protection locked="0"/>
    </xf>
    <xf numFmtId="1" fontId="17" fillId="2" borderId="65" xfId="1" applyNumberFormat="1" applyFont="1" applyFill="1" applyBorder="1" applyAlignment="1" applyProtection="1">
      <alignment horizontal="center" vertical="center" shrinkToFit="1"/>
    </xf>
    <xf numFmtId="1" fontId="17" fillId="0" borderId="14" xfId="1" applyNumberFormat="1" applyFont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Border="1" applyAlignment="1" applyProtection="1">
      <alignment horizontal="center" vertical="center" shrinkToFit="1"/>
      <protection locked="0"/>
    </xf>
    <xf numFmtId="1" fontId="17" fillId="0" borderId="19" xfId="1" applyNumberFormat="1" applyFont="1" applyBorder="1" applyAlignment="1" applyProtection="1">
      <alignment horizontal="center" vertical="center" shrinkToFit="1"/>
      <protection locked="0"/>
    </xf>
    <xf numFmtId="38" fontId="17" fillId="2" borderId="69" xfId="1" applyNumberFormat="1" applyFont="1" applyFill="1" applyBorder="1" applyAlignment="1" applyProtection="1">
      <alignment horizontal="center" vertical="center" wrapText="1" shrinkToFit="1"/>
    </xf>
    <xf numFmtId="1" fontId="7" fillId="4" borderId="76" xfId="3" applyNumberFormat="1" applyFont="1" applyFill="1" applyBorder="1" applyAlignment="1" applyProtection="1">
      <alignment horizontal="center" vertical="center" shrinkToFit="1"/>
    </xf>
    <xf numFmtId="1" fontId="7" fillId="2" borderId="26" xfId="3" applyNumberFormat="1" applyFont="1" applyFill="1" applyBorder="1" applyAlignment="1" applyProtection="1">
      <alignment horizontal="center" vertical="center" shrinkToFit="1"/>
    </xf>
    <xf numFmtId="1" fontId="7" fillId="3" borderId="77" xfId="3" applyNumberFormat="1" applyFont="1" applyFill="1" applyBorder="1" applyAlignment="1" applyProtection="1">
      <alignment horizontal="center" vertical="center" shrinkToFit="1"/>
    </xf>
    <xf numFmtId="1" fontId="12" fillId="0" borderId="31" xfId="3" applyNumberFormat="1" applyFont="1" applyFill="1" applyBorder="1" applyAlignment="1" applyProtection="1">
      <alignment horizontal="center" vertical="center" shrinkToFit="1"/>
    </xf>
    <xf numFmtId="1" fontId="12" fillId="0" borderId="19" xfId="3" applyNumberFormat="1" applyFont="1" applyFill="1" applyBorder="1" applyAlignment="1" applyProtection="1">
      <alignment horizontal="center" vertical="center" shrinkToFit="1"/>
    </xf>
    <xf numFmtId="165" fontId="12" fillId="2" borderId="78" xfId="3" applyNumberFormat="1" applyFont="1" applyFill="1" applyBorder="1" applyAlignment="1" applyProtection="1">
      <alignment horizontal="center" vertical="center" shrinkToFit="1"/>
    </xf>
    <xf numFmtId="165" fontId="12" fillId="5" borderId="18" xfId="3" applyNumberFormat="1" applyFont="1" applyFill="1" applyBorder="1" applyAlignment="1" applyProtection="1">
      <alignment horizontal="center" vertical="center" shrinkToFit="1"/>
    </xf>
    <xf numFmtId="1" fontId="12" fillId="2" borderId="65" xfId="3" applyNumberFormat="1" applyFont="1" applyFill="1" applyBorder="1" applyAlignment="1" applyProtection="1">
      <alignment horizontal="center" vertical="center" shrinkToFit="1"/>
    </xf>
    <xf numFmtId="165" fontId="12" fillId="5" borderId="69" xfId="3" applyNumberFormat="1" applyFont="1" applyFill="1" applyBorder="1" applyAlignment="1" applyProtection="1">
      <alignment horizontal="center" vertical="center" shrinkToFit="1"/>
    </xf>
    <xf numFmtId="0" fontId="8" fillId="0" borderId="4" xfId="0" applyFont="1" applyBorder="1" applyAlignment="1" applyProtection="1">
      <alignment horizontal="right" shrinkToFit="1"/>
    </xf>
    <xf numFmtId="0" fontId="5" fillId="2" borderId="40" xfId="0" applyFont="1" applyFill="1" applyBorder="1" applyAlignment="1" applyProtection="1">
      <alignment horizontal="center" vertical="center" wrapText="1" shrinkToFit="1"/>
    </xf>
    <xf numFmtId="0" fontId="5" fillId="2" borderId="41" xfId="0" applyFont="1" applyFill="1" applyBorder="1" applyAlignment="1" applyProtection="1">
      <alignment horizontal="center" vertical="center" wrapText="1" shrinkToFit="1"/>
    </xf>
    <xf numFmtId="0" fontId="5" fillId="2" borderId="22" xfId="0" applyFont="1" applyFill="1" applyBorder="1" applyAlignment="1" applyProtection="1">
      <alignment horizontal="center" vertical="center" wrapText="1" shrinkToFit="1"/>
    </xf>
    <xf numFmtId="0" fontId="5" fillId="2" borderId="21" xfId="0" applyFont="1" applyFill="1" applyBorder="1" applyAlignment="1" applyProtection="1">
      <alignment horizontal="center" vertical="center" wrapText="1" shrinkToFit="1"/>
    </xf>
    <xf numFmtId="0" fontId="8" fillId="2" borderId="59" xfId="0" applyFont="1" applyFill="1" applyBorder="1" applyAlignment="1" applyProtection="1">
      <alignment horizontal="center" vertical="center" wrapText="1" shrinkToFit="1"/>
    </xf>
    <xf numFmtId="0" fontId="8" fillId="2" borderId="34" xfId="0" applyFont="1" applyFill="1" applyBorder="1" applyAlignment="1" applyProtection="1">
      <alignment horizontal="center" vertical="center" wrapText="1" shrinkToFi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15" fillId="2" borderId="74" xfId="0" applyFont="1" applyFill="1" applyBorder="1" applyAlignment="1" applyProtection="1">
      <alignment horizontal="center" vertical="center" wrapText="1" shrinkToFit="1"/>
    </xf>
    <xf numFmtId="0" fontId="15" fillId="2" borderId="69" xfId="0" applyFont="1" applyFill="1" applyBorder="1" applyAlignment="1" applyProtection="1">
      <alignment horizontal="center" vertical="center" wrapText="1" shrinkToFit="1"/>
    </xf>
    <xf numFmtId="0" fontId="8" fillId="2" borderId="48" xfId="0" applyFont="1" applyFill="1" applyBorder="1" applyAlignment="1" applyProtection="1">
      <alignment horizontal="center" vertical="center" textRotation="90" wrapText="1" shrinkToFit="1"/>
    </xf>
    <xf numFmtId="0" fontId="8" fillId="2" borderId="37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 wrapText="1" shrinkToFit="1"/>
    </xf>
    <xf numFmtId="0" fontId="4" fillId="0" borderId="57" xfId="0" applyFont="1" applyBorder="1" applyAlignment="1" applyProtection="1">
      <alignment horizontal="center" vertical="center" wrapText="1" shrinkToFit="1"/>
      <protection locked="0"/>
    </xf>
    <xf numFmtId="0" fontId="4" fillId="0" borderId="20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4" fillId="0" borderId="34" xfId="0" applyFont="1" applyBorder="1" applyAlignment="1" applyProtection="1">
      <alignment horizontal="center" vertical="center" wrapText="1" shrinkToFit="1"/>
      <protection locked="0"/>
    </xf>
    <xf numFmtId="0" fontId="4" fillId="0" borderId="58" xfId="0" applyFont="1" applyBorder="1" applyAlignment="1" applyProtection="1">
      <alignment horizontal="center" vertical="center" wrapText="1" shrinkToFit="1"/>
      <protection locked="0"/>
    </xf>
    <xf numFmtId="0" fontId="4" fillId="0" borderId="59" xfId="0" applyFont="1" applyBorder="1" applyAlignment="1" applyProtection="1">
      <alignment horizontal="center" vertical="center" wrapText="1" shrinkToFit="1"/>
      <protection locked="0"/>
    </xf>
    <xf numFmtId="0" fontId="8" fillId="2" borderId="25" xfId="0" applyFont="1" applyFill="1" applyBorder="1" applyAlignment="1" applyProtection="1">
      <alignment horizontal="center" vertical="center" wrapText="1"/>
    </xf>
    <xf numFmtId="0" fontId="8" fillId="2" borderId="22" xfId="0" applyFont="1" applyFill="1" applyBorder="1" applyAlignment="1" applyProtection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</xf>
    <xf numFmtId="0" fontId="16" fillId="2" borderId="53" xfId="0" applyFont="1" applyFill="1" applyBorder="1" applyAlignment="1" applyProtection="1">
      <alignment horizontal="center" vertical="center" wrapText="1" shrinkToFit="1"/>
    </xf>
    <xf numFmtId="0" fontId="16" fillId="2" borderId="33" xfId="0" applyFont="1" applyFill="1" applyBorder="1" applyAlignment="1" applyProtection="1">
      <alignment horizontal="center" vertical="center" wrapText="1" shrinkToFit="1"/>
    </xf>
    <xf numFmtId="0" fontId="4" fillId="2" borderId="25" xfId="3" applyFont="1" applyFill="1" applyBorder="1" applyAlignment="1" applyProtection="1">
      <alignment horizontal="center" vertical="center"/>
      <protection locked="0"/>
    </xf>
    <xf numFmtId="0" fontId="4" fillId="2" borderId="26" xfId="3" applyFont="1" applyFill="1" applyBorder="1" applyAlignment="1" applyProtection="1">
      <alignment horizontal="center" vertical="center"/>
      <protection locked="0"/>
    </xf>
    <xf numFmtId="14" fontId="16" fillId="2" borderId="53" xfId="0" applyNumberFormat="1" applyFont="1" applyFill="1" applyBorder="1" applyAlignment="1" applyProtection="1">
      <alignment horizontal="center" vertical="center" wrapText="1" shrinkToFit="1"/>
    </xf>
    <xf numFmtId="14" fontId="16" fillId="2" borderId="32" xfId="0" applyNumberFormat="1" applyFont="1" applyFill="1" applyBorder="1" applyAlignment="1" applyProtection="1">
      <alignment horizontal="center" vertical="center" wrapText="1" shrinkToFit="1"/>
    </xf>
    <xf numFmtId="14" fontId="16" fillId="2" borderId="33" xfId="0" applyNumberFormat="1" applyFont="1" applyFill="1" applyBorder="1" applyAlignment="1" applyProtection="1">
      <alignment horizontal="center" vertical="center" wrapText="1" shrinkToFit="1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0" fontId="4" fillId="0" borderId="54" xfId="0" applyFont="1" applyBorder="1" applyAlignment="1" applyProtection="1">
      <alignment horizontal="center" vertical="center" wrapText="1" shrinkToFit="1"/>
      <protection locked="0"/>
    </xf>
    <xf numFmtId="0" fontId="4" fillId="0" borderId="55" xfId="0" applyFont="1" applyBorder="1" applyAlignment="1" applyProtection="1">
      <alignment horizontal="center" vertical="center" wrapText="1" shrinkToFit="1"/>
      <protection locked="0"/>
    </xf>
    <xf numFmtId="0" fontId="16" fillId="0" borderId="54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52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55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6" borderId="10" xfId="3" applyFont="1" applyFill="1" applyBorder="1" applyAlignment="1" applyProtection="1">
      <alignment horizontal="center" vertical="center" wrapText="1"/>
      <protection locked="0"/>
    </xf>
    <xf numFmtId="0" fontId="21" fillId="6" borderId="13" xfId="3" applyFont="1" applyFill="1" applyBorder="1" applyAlignment="1" applyProtection="1">
      <alignment horizontal="center" vertical="center" wrapText="1"/>
      <protection locked="0"/>
    </xf>
    <xf numFmtId="0" fontId="21" fillId="6" borderId="11" xfId="3" applyFont="1" applyFill="1" applyBorder="1" applyAlignment="1" applyProtection="1">
      <alignment horizontal="center" vertical="center" wrapText="1"/>
      <protection locked="0"/>
    </xf>
    <xf numFmtId="0" fontId="16" fillId="2" borderId="71" xfId="0" applyFont="1" applyFill="1" applyBorder="1" applyAlignment="1" applyProtection="1">
      <alignment horizontal="center" vertical="center" wrapText="1"/>
      <protection locked="0"/>
    </xf>
    <xf numFmtId="0" fontId="16" fillId="2" borderId="56" xfId="0" applyFont="1" applyFill="1" applyBorder="1" applyAlignment="1" applyProtection="1">
      <alignment horizontal="center" vertical="center" wrapText="1"/>
      <protection locked="0"/>
    </xf>
    <xf numFmtId="0" fontId="16" fillId="2" borderId="12" xfId="0" applyFont="1" applyFill="1" applyBorder="1" applyAlignment="1">
      <alignment horizontal="center" vertical="center" wrapText="1" shrinkToFit="1"/>
    </xf>
    <xf numFmtId="0" fontId="16" fillId="2" borderId="13" xfId="0" applyFont="1" applyFill="1" applyBorder="1" applyAlignment="1">
      <alignment horizontal="center" vertical="center" wrapText="1" shrinkToFit="1"/>
    </xf>
    <xf numFmtId="0" fontId="16" fillId="2" borderId="11" xfId="0" applyFont="1" applyFill="1" applyBorder="1" applyAlignment="1">
      <alignment horizontal="center" vertical="center" wrapText="1" shrinkToFit="1"/>
    </xf>
    <xf numFmtId="0" fontId="16" fillId="6" borderId="50" xfId="0" applyFont="1" applyFill="1" applyBorder="1" applyAlignment="1" applyProtection="1">
      <alignment horizontal="center" vertical="center" wrapText="1"/>
      <protection locked="0"/>
    </xf>
    <xf numFmtId="0" fontId="16" fillId="6" borderId="56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 shrinkToFit="1"/>
    </xf>
    <xf numFmtId="0" fontId="4" fillId="2" borderId="25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26" xfId="3" applyNumberFormat="1" applyFont="1" applyFill="1" applyBorder="1" applyAlignment="1" applyProtection="1">
      <alignment horizontal="center" vertical="center" shrinkToFit="1"/>
      <protection locked="0"/>
    </xf>
    <xf numFmtId="0" fontId="5" fillId="0" borderId="50" xfId="0" applyFont="1" applyBorder="1" applyAlignment="1" applyProtection="1">
      <alignment horizontal="left" vertical="center" wrapText="1" shrinkToFit="1"/>
    </xf>
    <xf numFmtId="0" fontId="5" fillId="0" borderId="73" xfId="0" applyFont="1" applyBorder="1" applyAlignment="1" applyProtection="1">
      <alignment horizontal="left" vertical="center" wrapText="1" shrinkToFit="1"/>
    </xf>
    <xf numFmtId="0" fontId="5" fillId="0" borderId="0" xfId="0" applyFont="1" applyBorder="1" applyAlignment="1" applyProtection="1">
      <alignment horizontal="left" vertical="center" wrapText="1" shrinkToFit="1"/>
    </xf>
    <xf numFmtId="0" fontId="31" fillId="2" borderId="53" xfId="0" applyFont="1" applyFill="1" applyBorder="1" applyAlignment="1">
      <alignment horizontal="center" vertical="center" wrapText="1" shrinkToFit="1"/>
    </xf>
    <xf numFmtId="0" fontId="31" fillId="2" borderId="32" xfId="0" applyFont="1" applyFill="1" applyBorder="1" applyAlignment="1">
      <alignment horizontal="center" vertical="center" wrapText="1" shrinkToFit="1"/>
    </xf>
    <xf numFmtId="0" fontId="31" fillId="2" borderId="49" xfId="0" applyFont="1" applyFill="1" applyBorder="1" applyAlignment="1">
      <alignment horizontal="center" vertical="center" wrapText="1" shrinkToFit="1"/>
    </xf>
    <xf numFmtId="0" fontId="31" fillId="2" borderId="36" xfId="0" applyFont="1" applyFill="1" applyBorder="1" applyAlignment="1">
      <alignment horizontal="center" vertical="center" wrapText="1" shrinkToFit="1"/>
    </xf>
    <xf numFmtId="0" fontId="16" fillId="2" borderId="36" xfId="0" applyFont="1" applyFill="1" applyBorder="1" applyAlignment="1">
      <alignment vertical="center" wrapText="1" shrinkToFit="1"/>
    </xf>
    <xf numFmtId="0" fontId="16" fillId="2" borderId="32" xfId="0" applyFont="1" applyFill="1" applyBorder="1" applyAlignment="1">
      <alignment vertical="center" wrapText="1" shrinkToFit="1"/>
    </xf>
    <xf numFmtId="0" fontId="16" fillId="2" borderId="49" xfId="0" applyFont="1" applyFill="1" applyBorder="1" applyAlignment="1">
      <alignment vertical="center" wrapText="1" shrinkToFit="1"/>
    </xf>
    <xf numFmtId="14" fontId="16" fillId="0" borderId="62" xfId="0" applyNumberFormat="1" applyFont="1" applyFill="1" applyBorder="1" applyAlignment="1" applyProtection="1">
      <alignment horizontal="center" vertical="center" wrapText="1" shrinkToFit="1"/>
    </xf>
    <xf numFmtId="0" fontId="16" fillId="6" borderId="7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0" borderId="54" xfId="0" applyNumberFormat="1" applyFont="1" applyFill="1" applyBorder="1" applyAlignment="1" applyProtection="1">
      <alignment horizontal="center" vertical="center" wrapText="1" shrinkToFit="1"/>
    </xf>
    <xf numFmtId="0" fontId="16" fillId="0" borderId="52" xfId="0" applyNumberFormat="1" applyFont="1" applyFill="1" applyBorder="1" applyAlignment="1" applyProtection="1">
      <alignment horizontal="center" vertical="center" wrapText="1" shrinkToFit="1"/>
    </xf>
    <xf numFmtId="0" fontId="16" fillId="0" borderId="55" xfId="0" applyNumberFormat="1" applyFont="1" applyFill="1" applyBorder="1" applyAlignment="1" applyProtection="1">
      <alignment horizontal="center" vertical="center" wrapText="1" shrinkToFit="1"/>
    </xf>
    <xf numFmtId="0" fontId="4" fillId="0" borderId="57" xfId="0" applyFont="1" applyBorder="1" applyAlignment="1" applyProtection="1">
      <alignment horizontal="center" vertical="center" wrapText="1" shrinkToFit="1"/>
    </xf>
    <xf numFmtId="0" fontId="4" fillId="0" borderId="58" xfId="0" applyFont="1" applyBorder="1" applyAlignment="1" applyProtection="1">
      <alignment horizontal="center" vertical="center" wrapText="1" shrinkToFit="1"/>
    </xf>
    <xf numFmtId="0" fontId="4" fillId="0" borderId="20" xfId="0" applyFont="1" applyBorder="1" applyAlignment="1" applyProtection="1">
      <alignment horizontal="center" vertical="center" wrapText="1" shrinkToFit="1"/>
    </xf>
    <xf numFmtId="0" fontId="4" fillId="0" borderId="51" xfId="0" applyFont="1" applyBorder="1" applyAlignment="1" applyProtection="1">
      <alignment horizontal="center" vertical="center" wrapText="1" shrinkToFit="1"/>
    </xf>
    <xf numFmtId="0" fontId="4" fillId="0" borderId="59" xfId="0" applyFont="1" applyBorder="1" applyAlignment="1" applyProtection="1">
      <alignment horizontal="center" vertical="center" wrapText="1" shrinkToFit="1"/>
    </xf>
    <xf numFmtId="0" fontId="4" fillId="0" borderId="34" xfId="0" applyFont="1" applyBorder="1" applyAlignment="1" applyProtection="1">
      <alignment horizontal="center" vertical="center" wrapText="1" shrinkToFit="1"/>
    </xf>
    <xf numFmtId="1" fontId="5" fillId="0" borderId="40" xfId="0" applyNumberFormat="1" applyFont="1" applyBorder="1" applyAlignment="1" applyProtection="1">
      <alignment horizontal="center" shrinkToFit="1"/>
    </xf>
    <xf numFmtId="164" fontId="5" fillId="0" borderId="4" xfId="0" quotePrefix="1" applyNumberFormat="1" applyFont="1" applyBorder="1" applyAlignment="1" applyProtection="1">
      <alignment vertical="center" wrapText="1"/>
    </xf>
    <xf numFmtId="164" fontId="3" fillId="0" borderId="35" xfId="3" applyNumberFormat="1" applyFont="1" applyBorder="1" applyAlignment="1" applyProtection="1">
      <alignment horizontal="center"/>
      <protection locked="0"/>
    </xf>
    <xf numFmtId="0" fontId="8" fillId="0" borderId="40" xfId="3" applyNumberFormat="1" applyFont="1" applyBorder="1" applyAlignment="1" applyProtection="1">
      <alignment horizontal="left"/>
    </xf>
    <xf numFmtId="0" fontId="4" fillId="0" borderId="54" xfId="0" applyFont="1" applyBorder="1" applyAlignment="1" applyProtection="1">
      <alignment horizontal="center" vertical="center" wrapText="1" shrinkToFit="1"/>
    </xf>
    <xf numFmtId="0" fontId="4" fillId="0" borderId="55" xfId="0" applyFont="1" applyBorder="1" applyAlignment="1" applyProtection="1">
      <alignment horizontal="center" vertical="center" wrapText="1" shrinkToFit="1"/>
    </xf>
    <xf numFmtId="0" fontId="5" fillId="3" borderId="65" xfId="3" applyFont="1" applyFill="1" applyBorder="1" applyAlignment="1" applyProtection="1">
      <alignment horizontal="center" vertical="center" shrinkToFit="1"/>
    </xf>
    <xf numFmtId="0" fontId="5" fillId="3" borderId="67" xfId="3" applyFont="1" applyFill="1" applyBorder="1" applyAlignment="1" applyProtection="1">
      <alignment horizontal="center" vertical="center" shrinkToFit="1"/>
    </xf>
    <xf numFmtId="0" fontId="5" fillId="3" borderId="69" xfId="3" applyFont="1" applyFill="1" applyBorder="1" applyAlignment="1" applyProtection="1">
      <alignment horizontal="center" vertical="center" shrinkToFit="1"/>
    </xf>
    <xf numFmtId="0" fontId="12" fillId="3" borderId="66" xfId="3" applyFont="1" applyFill="1" applyBorder="1" applyAlignment="1" applyProtection="1">
      <alignment horizontal="center" vertical="center"/>
    </xf>
    <xf numFmtId="0" fontId="12" fillId="3" borderId="68" xfId="3" applyFont="1" applyFill="1" applyBorder="1" applyAlignment="1" applyProtection="1">
      <alignment horizontal="center" vertical="center"/>
    </xf>
    <xf numFmtId="0" fontId="12" fillId="3" borderId="37" xfId="3" applyFont="1" applyFill="1" applyBorder="1" applyAlignment="1" applyProtection="1">
      <alignment horizontal="center" vertical="center"/>
    </xf>
    <xf numFmtId="0" fontId="5" fillId="2" borderId="56" xfId="3" applyFont="1" applyFill="1" applyBorder="1" applyAlignment="1" applyProtection="1">
      <alignment horizontal="center" vertical="center" shrinkToFit="1"/>
    </xf>
    <xf numFmtId="0" fontId="5" fillId="2" borderId="34" xfId="3" applyFont="1" applyFill="1" applyBorder="1" applyAlignment="1" applyProtection="1">
      <alignment horizontal="center" vertical="center" shrinkToFit="1"/>
    </xf>
    <xf numFmtId="0" fontId="5" fillId="2" borderId="25" xfId="3" applyFont="1" applyFill="1" applyBorder="1" applyAlignment="1" applyProtection="1">
      <alignment horizontal="center" vertical="center" shrinkToFit="1"/>
    </xf>
    <xf numFmtId="0" fontId="5" fillId="2" borderId="21" xfId="3" applyFont="1" applyFill="1" applyBorder="1" applyAlignment="1" applyProtection="1">
      <alignment horizontal="center" vertical="center" shrinkToFit="1"/>
    </xf>
    <xf numFmtId="0" fontId="27" fillId="2" borderId="65" xfId="3" applyFont="1" applyFill="1" applyBorder="1" applyAlignment="1" applyProtection="1">
      <alignment horizontal="center" vertical="center" wrapText="1" shrinkToFit="1"/>
    </xf>
    <xf numFmtId="0" fontId="27" fillId="2" borderId="67" xfId="3" applyFont="1" applyFill="1" applyBorder="1" applyAlignment="1" applyProtection="1">
      <alignment horizontal="center" vertical="center" wrapText="1" shrinkToFit="1"/>
    </xf>
    <xf numFmtId="0" fontId="27" fillId="2" borderId="69" xfId="3" applyFont="1" applyFill="1" applyBorder="1" applyAlignment="1" applyProtection="1">
      <alignment horizontal="center" vertical="center" wrapText="1" shrinkToFit="1"/>
    </xf>
    <xf numFmtId="0" fontId="19" fillId="2" borderId="65" xfId="3" applyFont="1" applyFill="1" applyBorder="1" applyAlignment="1" applyProtection="1">
      <alignment horizontal="center" vertical="center" shrinkToFit="1"/>
    </xf>
    <xf numFmtId="0" fontId="19" fillId="2" borderId="67" xfId="3" applyFont="1" applyFill="1" applyBorder="1" applyAlignment="1" applyProtection="1">
      <alignment horizontal="center" vertical="center" shrinkToFit="1"/>
    </xf>
    <xf numFmtId="0" fontId="19" fillId="2" borderId="69" xfId="3" applyFont="1" applyFill="1" applyBorder="1" applyAlignment="1" applyProtection="1">
      <alignment horizontal="center" vertical="center" shrinkToFit="1"/>
    </xf>
    <xf numFmtId="0" fontId="26" fillId="2" borderId="19" xfId="3" applyFont="1" applyFill="1" applyBorder="1" applyAlignment="1" applyProtection="1">
      <alignment horizontal="center" vertical="center"/>
    </xf>
    <xf numFmtId="0" fontId="26" fillId="2" borderId="25" xfId="3" applyFont="1" applyFill="1" applyBorder="1" applyAlignment="1" applyProtection="1">
      <alignment horizontal="center" vertical="center"/>
    </xf>
    <xf numFmtId="0" fontId="26" fillId="2" borderId="26" xfId="3" applyFont="1" applyFill="1" applyBorder="1" applyAlignment="1" applyProtection="1">
      <alignment horizontal="center" vertical="center"/>
    </xf>
    <xf numFmtId="0" fontId="8" fillId="3" borderId="50" xfId="3" applyFont="1" applyFill="1" applyBorder="1" applyAlignment="1" applyProtection="1">
      <alignment horizontal="left" vertical="center"/>
    </xf>
    <xf numFmtId="0" fontId="8" fillId="3" borderId="0" xfId="3" applyFont="1" applyFill="1" applyBorder="1" applyAlignment="1" applyProtection="1">
      <alignment horizontal="left" vertical="center"/>
    </xf>
    <xf numFmtId="0" fontId="21" fillId="2" borderId="53" xfId="3" applyFont="1" applyFill="1" applyBorder="1" applyAlignment="1" applyProtection="1">
      <alignment horizontal="center" vertical="center" shrinkToFit="1"/>
    </xf>
    <xf numFmtId="0" fontId="21" fillId="2" borderId="32" xfId="3" applyFont="1" applyFill="1" applyBorder="1" applyAlignment="1" applyProtection="1">
      <alignment horizontal="center" vertical="center" shrinkToFit="1"/>
    </xf>
    <xf numFmtId="0" fontId="21" fillId="2" borderId="33" xfId="3" applyFont="1" applyFill="1" applyBorder="1" applyAlignment="1" applyProtection="1">
      <alignment horizontal="center" vertical="center" shrinkToFit="1"/>
    </xf>
    <xf numFmtId="0" fontId="4" fillId="3" borderId="57" xfId="3" applyFont="1" applyFill="1" applyBorder="1" applyAlignment="1" applyProtection="1">
      <alignment horizontal="center" vertical="center" shrinkToFit="1"/>
    </xf>
    <xf numFmtId="0" fontId="4" fillId="3" borderId="58" xfId="3" applyFont="1" applyFill="1" applyBorder="1" applyAlignment="1" applyProtection="1">
      <alignment horizontal="center" vertical="center" shrinkToFit="1"/>
    </xf>
    <xf numFmtId="0" fontId="4" fillId="3" borderId="20" xfId="3" applyFont="1" applyFill="1" applyBorder="1" applyAlignment="1" applyProtection="1">
      <alignment horizontal="center" vertical="center" shrinkToFit="1"/>
    </xf>
    <xf numFmtId="0" fontId="4" fillId="3" borderId="51" xfId="3" applyFont="1" applyFill="1" applyBorder="1" applyAlignment="1" applyProtection="1">
      <alignment horizontal="center" vertical="center" shrinkToFit="1"/>
    </xf>
    <xf numFmtId="0" fontId="4" fillId="3" borderId="59" xfId="3" applyFont="1" applyFill="1" applyBorder="1" applyAlignment="1" applyProtection="1">
      <alignment horizontal="center" vertical="center" shrinkToFit="1"/>
    </xf>
    <xf numFmtId="0" fontId="4" fillId="3" borderId="34" xfId="3" applyFont="1" applyFill="1" applyBorder="1" applyAlignment="1" applyProtection="1">
      <alignment horizontal="center" vertical="center" shrinkToFit="1"/>
    </xf>
    <xf numFmtId="0" fontId="4" fillId="2" borderId="66" xfId="3" applyFont="1" applyFill="1" applyBorder="1" applyAlignment="1" applyProtection="1">
      <alignment horizontal="center" vertical="center" wrapText="1" shrinkToFit="1"/>
    </xf>
    <xf numFmtId="0" fontId="4" fillId="2" borderId="68" xfId="3" applyFont="1" applyFill="1" applyBorder="1" applyAlignment="1" applyProtection="1">
      <alignment horizontal="center" vertical="center" wrapText="1" shrinkToFit="1"/>
    </xf>
    <xf numFmtId="0" fontId="4" fillId="2" borderId="37" xfId="3" applyFont="1" applyFill="1" applyBorder="1" applyAlignment="1" applyProtection="1">
      <alignment horizontal="center" vertical="center" wrapText="1" shrinkToFit="1"/>
    </xf>
    <xf numFmtId="0" fontId="3" fillId="0" borderId="28" xfId="3" applyFont="1" applyBorder="1" applyAlignment="1" applyProtection="1">
      <alignment horizontal="center"/>
      <protection locked="0"/>
    </xf>
    <xf numFmtId="0" fontId="3" fillId="0" borderId="29" xfId="3" applyFont="1" applyBorder="1" applyAlignment="1" applyProtection="1">
      <alignment horizontal="center"/>
      <protection locked="0"/>
    </xf>
    <xf numFmtId="0" fontId="3" fillId="0" borderId="30" xfId="3" applyFont="1" applyBorder="1" applyAlignment="1" applyProtection="1">
      <alignment horizontal="center"/>
      <protection locked="0"/>
    </xf>
    <xf numFmtId="0" fontId="4" fillId="3" borderId="61" xfId="3" applyFont="1" applyFill="1" applyBorder="1" applyAlignment="1" applyProtection="1">
      <alignment horizontal="center" vertical="center" shrinkToFit="1"/>
    </xf>
    <xf numFmtId="0" fontId="4" fillId="3" borderId="0" xfId="3" applyFont="1" applyFill="1" applyBorder="1" applyAlignment="1" applyProtection="1">
      <alignment horizontal="center" vertical="center" shrinkToFit="1"/>
    </xf>
    <xf numFmtId="0" fontId="4" fillId="3" borderId="54" xfId="3" applyFont="1" applyFill="1" applyBorder="1" applyAlignment="1" applyProtection="1">
      <alignment horizontal="center" vertical="center" shrinkToFit="1"/>
    </xf>
    <xf numFmtId="0" fontId="4" fillId="3" borderId="52" xfId="3" applyFont="1" applyFill="1" applyBorder="1" applyAlignment="1" applyProtection="1">
      <alignment horizontal="center" vertical="center" shrinkToFit="1"/>
    </xf>
    <xf numFmtId="0" fontId="4" fillId="3" borderId="55" xfId="3" applyFont="1" applyFill="1" applyBorder="1" applyAlignment="1" applyProtection="1">
      <alignment horizontal="center" vertical="center" shrinkToFit="1"/>
    </xf>
    <xf numFmtId="0" fontId="5" fillId="2" borderId="25" xfId="3" applyFont="1" applyFill="1" applyBorder="1" applyAlignment="1" applyProtection="1">
      <alignment horizontal="center" vertical="center"/>
    </xf>
    <xf numFmtId="0" fontId="5" fillId="2" borderId="22" xfId="3" applyFont="1" applyFill="1" applyBorder="1" applyAlignment="1" applyProtection="1">
      <alignment horizontal="center" vertical="center"/>
    </xf>
    <xf numFmtId="0" fontId="5" fillId="2" borderId="26" xfId="3" applyFont="1" applyFill="1" applyBorder="1" applyAlignment="1" applyProtection="1">
      <alignment horizontal="center" vertical="center"/>
    </xf>
    <xf numFmtId="0" fontId="19" fillId="3" borderId="0" xfId="3" applyFont="1" applyFill="1" applyAlignment="1" applyProtection="1">
      <alignment horizontal="center" vertical="center" shrinkToFit="1"/>
    </xf>
    <xf numFmtId="0" fontId="5" fillId="2" borderId="36" xfId="3" applyFont="1" applyFill="1" applyBorder="1" applyAlignment="1" applyProtection="1">
      <alignment horizontal="center" vertical="center" shrinkToFit="1"/>
    </xf>
    <xf numFmtId="0" fontId="5" fillId="2" borderId="33" xfId="3" applyFont="1" applyFill="1" applyBorder="1" applyAlignment="1" applyProtection="1">
      <alignment horizontal="center" vertical="center" shrinkToFit="1"/>
    </xf>
    <xf numFmtId="1" fontId="9" fillId="0" borderId="72" xfId="0" applyNumberFormat="1" applyFont="1" applyBorder="1" applyAlignment="1" applyProtection="1">
      <alignment horizontal="center" vertical="center" wrapText="1" shrinkToFit="1" readingOrder="2"/>
    </xf>
    <xf numFmtId="0" fontId="5" fillId="6" borderId="15" xfId="3" applyFont="1" applyFill="1" applyBorder="1" applyAlignment="1" applyProtection="1">
      <alignment horizontal="center" vertical="center" wrapText="1"/>
      <protection locked="0"/>
    </xf>
    <xf numFmtId="0" fontId="5" fillId="2" borderId="17" xfId="0" applyFont="1" applyFill="1" applyBorder="1" applyAlignment="1" applyProtection="1">
      <alignment horizontal="center" vertical="center" wrapText="1" shrinkToFit="1"/>
    </xf>
    <xf numFmtId="0" fontId="5" fillId="6" borderId="74" xfId="0" applyFont="1" applyFill="1" applyBorder="1" applyAlignment="1" applyProtection="1">
      <alignment horizontal="center" vertical="center" wrapText="1"/>
      <protection locked="0"/>
    </xf>
    <xf numFmtId="0" fontId="5" fillId="6" borderId="69" xfId="0" applyFont="1" applyFill="1" applyBorder="1" applyAlignment="1" applyProtection="1">
      <alignment horizontal="center" vertical="center" wrapText="1"/>
      <protection locked="0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14"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W38"/>
  <sheetViews>
    <sheetView showGridLines="0" zoomScaleNormal="100" zoomScaleSheetLayoutView="100" workbookViewId="0">
      <selection activeCell="F14" sqref="F14"/>
    </sheetView>
  </sheetViews>
  <sheetFormatPr defaultColWidth="9.28515625" defaultRowHeight="17.25" x14ac:dyDescent="0.2"/>
  <cols>
    <col min="1" max="1" width="0.85546875" style="44" customWidth="1"/>
    <col min="2" max="14" width="9.7109375" style="44" customWidth="1"/>
    <col min="15" max="15" width="9.85546875" style="44" customWidth="1"/>
    <col min="16" max="16" width="3.5703125" style="44" customWidth="1"/>
    <col min="17" max="17" width="0.7109375" style="44" customWidth="1"/>
    <col min="18" max="16384" width="9.28515625" style="44"/>
  </cols>
  <sheetData>
    <row r="1" spans="1:49" ht="5.25" customHeight="1" thickTop="1" thickBot="1" x14ac:dyDescent="0.25">
      <c r="A1" s="191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3"/>
    </row>
    <row r="2" spans="1:49" ht="25.5" customHeight="1" x14ac:dyDescent="0.2">
      <c r="A2" s="1"/>
      <c r="B2" s="184" t="s">
        <v>37</v>
      </c>
      <c r="C2" s="185"/>
      <c r="D2" s="209" t="s">
        <v>25</v>
      </c>
      <c r="E2" s="209"/>
      <c r="F2" s="209"/>
      <c r="G2" s="209"/>
      <c r="H2" s="209"/>
      <c r="I2" s="209"/>
      <c r="J2" s="209"/>
      <c r="K2" s="209"/>
      <c r="L2" s="209"/>
      <c r="M2" s="209"/>
      <c r="N2" s="188" t="s">
        <v>11</v>
      </c>
      <c r="O2" s="189"/>
      <c r="P2" s="190"/>
      <c r="Q2" s="2"/>
    </row>
    <row r="3" spans="1:49" ht="21.75" customHeight="1" thickBot="1" x14ac:dyDescent="0.25">
      <c r="A3" s="1"/>
      <c r="B3" s="194"/>
      <c r="C3" s="195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196"/>
      <c r="O3" s="197"/>
      <c r="P3" s="198"/>
      <c r="Q3" s="2"/>
    </row>
    <row r="4" spans="1:49" ht="5.0999999999999996" customHeight="1" thickBot="1" x14ac:dyDescent="0.25">
      <c r="A4" s="1"/>
      <c r="B4" s="82"/>
      <c r="C4" s="10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22"/>
      <c r="O4" s="222"/>
      <c r="P4" s="222"/>
      <c r="Q4" s="2"/>
    </row>
    <row r="5" spans="1:49" ht="24.75" customHeight="1" x14ac:dyDescent="0.2">
      <c r="A5" s="1"/>
      <c r="B5" s="184" t="s">
        <v>38</v>
      </c>
      <c r="C5" s="185"/>
      <c r="D5" s="11"/>
      <c r="E5" s="210"/>
      <c r="F5" s="211"/>
      <c r="G5" s="212" t="s">
        <v>0</v>
      </c>
      <c r="H5" s="213"/>
      <c r="I5" s="186"/>
      <c r="J5" s="187"/>
      <c r="K5" s="212" t="s">
        <v>7</v>
      </c>
      <c r="L5" s="214"/>
      <c r="M5" s="11"/>
      <c r="N5" s="188" t="s">
        <v>39</v>
      </c>
      <c r="O5" s="189"/>
      <c r="P5" s="190"/>
      <c r="Q5" s="2"/>
      <c r="T5" s="174"/>
    </row>
    <row r="6" spans="1:49" ht="5.0999999999999996" customHeight="1" x14ac:dyDescent="0.2">
      <c r="A6" s="1"/>
      <c r="B6" s="175"/>
      <c r="C6" s="176"/>
      <c r="D6" s="11"/>
      <c r="E6" s="11"/>
      <c r="F6" s="11"/>
      <c r="G6" s="11"/>
      <c r="H6" s="11"/>
      <c r="I6" s="11"/>
      <c r="J6" s="11"/>
      <c r="K6" s="11"/>
      <c r="L6" s="11"/>
      <c r="M6" s="11"/>
      <c r="N6" s="175"/>
      <c r="O6" s="179"/>
      <c r="P6" s="176"/>
      <c r="Q6" s="2"/>
      <c r="T6" s="174"/>
    </row>
    <row r="7" spans="1:49" ht="23.25" customHeight="1" thickBot="1" x14ac:dyDescent="0.25">
      <c r="A7" s="1"/>
      <c r="B7" s="177"/>
      <c r="C7" s="178"/>
      <c r="D7" s="82"/>
      <c r="E7" s="181" t="s">
        <v>5</v>
      </c>
      <c r="F7" s="182"/>
      <c r="G7" s="182"/>
      <c r="H7" s="182"/>
      <c r="I7" s="182"/>
      <c r="J7" s="182"/>
      <c r="K7" s="182"/>
      <c r="L7" s="183"/>
      <c r="M7" s="11"/>
      <c r="N7" s="177"/>
      <c r="O7" s="180"/>
      <c r="P7" s="178"/>
      <c r="Q7" s="2"/>
      <c r="T7" s="174"/>
    </row>
    <row r="8" spans="1:49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49" s="6" customFormat="1" ht="17.25" customHeight="1" x14ac:dyDescent="0.2">
      <c r="A9" s="4"/>
      <c r="B9" s="215">
        <v>3</v>
      </c>
      <c r="C9" s="216"/>
      <c r="D9" s="216"/>
      <c r="E9" s="217"/>
      <c r="F9" s="218">
        <v>2</v>
      </c>
      <c r="G9" s="216"/>
      <c r="H9" s="216"/>
      <c r="I9" s="217"/>
      <c r="J9" s="122">
        <v>1</v>
      </c>
      <c r="K9" s="219"/>
      <c r="L9" s="220"/>
      <c r="M9" s="220"/>
      <c r="N9" s="221"/>
      <c r="O9" s="26"/>
      <c r="P9" s="27"/>
      <c r="Q9" s="5"/>
    </row>
    <row r="10" spans="1:49" s="6" customFormat="1" ht="39" customHeight="1" x14ac:dyDescent="0.2">
      <c r="A10" s="7"/>
      <c r="B10" s="199" t="s">
        <v>26</v>
      </c>
      <c r="C10" s="200"/>
      <c r="D10" s="200"/>
      <c r="E10" s="201"/>
      <c r="F10" s="202" t="s">
        <v>23</v>
      </c>
      <c r="G10" s="204" t="s">
        <v>27</v>
      </c>
      <c r="H10" s="205"/>
      <c r="I10" s="206"/>
      <c r="J10" s="223" t="s">
        <v>28</v>
      </c>
      <c r="K10" s="207" t="s">
        <v>29</v>
      </c>
      <c r="L10" s="204" t="s">
        <v>22</v>
      </c>
      <c r="M10" s="205"/>
      <c r="N10" s="206"/>
      <c r="O10" s="165" t="s">
        <v>13</v>
      </c>
      <c r="P10" s="167" t="s">
        <v>2</v>
      </c>
      <c r="Q10" s="5"/>
    </row>
    <row r="11" spans="1:49" s="42" customFormat="1" ht="93.75" customHeight="1" thickBot="1" x14ac:dyDescent="0.25">
      <c r="A11" s="40"/>
      <c r="B11" s="123" t="s">
        <v>36</v>
      </c>
      <c r="C11" s="124" t="s">
        <v>24</v>
      </c>
      <c r="D11" s="124" t="s">
        <v>30</v>
      </c>
      <c r="E11" s="125" t="s">
        <v>31</v>
      </c>
      <c r="F11" s="203"/>
      <c r="G11" s="126" t="s">
        <v>32</v>
      </c>
      <c r="H11" s="127" t="s">
        <v>33</v>
      </c>
      <c r="I11" s="128" t="s">
        <v>34</v>
      </c>
      <c r="J11" s="224"/>
      <c r="K11" s="208"/>
      <c r="L11" s="126" t="s">
        <v>32</v>
      </c>
      <c r="M11" s="127" t="s">
        <v>33</v>
      </c>
      <c r="N11" s="128" t="s">
        <v>34</v>
      </c>
      <c r="O11" s="166"/>
      <c r="P11" s="168"/>
      <c r="Q11" s="41"/>
    </row>
    <row r="12" spans="1:49" s="6" customFormat="1" ht="26.1" customHeight="1" x14ac:dyDescent="0.2">
      <c r="A12" s="4"/>
      <c r="B12" s="129"/>
      <c r="C12" s="130"/>
      <c r="D12" s="130"/>
      <c r="E12" s="131"/>
      <c r="F12" s="132"/>
      <c r="G12" s="133"/>
      <c r="H12" s="130"/>
      <c r="I12" s="131"/>
      <c r="J12" s="134"/>
      <c r="K12" s="132"/>
      <c r="L12" s="133"/>
      <c r="M12" s="130"/>
      <c r="N12" s="131"/>
      <c r="O12" s="83"/>
      <c r="P12" s="43">
        <v>1</v>
      </c>
      <c r="Q12" s="5"/>
    </row>
    <row r="13" spans="1:49" s="6" customFormat="1" ht="26.1" customHeight="1" x14ac:dyDescent="0.2">
      <c r="A13" s="4"/>
      <c r="B13" s="135"/>
      <c r="C13" s="130"/>
      <c r="D13" s="130"/>
      <c r="E13" s="131"/>
      <c r="F13" s="132"/>
      <c r="G13" s="133"/>
      <c r="H13" s="130"/>
      <c r="I13" s="131"/>
      <c r="J13" s="134"/>
      <c r="K13" s="132"/>
      <c r="L13" s="133"/>
      <c r="M13" s="130"/>
      <c r="N13" s="131"/>
      <c r="O13" s="84"/>
      <c r="P13" s="13">
        <f>P12+1</f>
        <v>2</v>
      </c>
      <c r="Q13" s="5"/>
    </row>
    <row r="14" spans="1:49" s="6" customFormat="1" ht="26.1" customHeight="1" x14ac:dyDescent="0.2">
      <c r="A14" s="4"/>
      <c r="B14" s="135"/>
      <c r="C14" s="130"/>
      <c r="D14" s="130"/>
      <c r="E14" s="131"/>
      <c r="F14" s="132"/>
      <c r="G14" s="133"/>
      <c r="H14" s="130"/>
      <c r="I14" s="131"/>
      <c r="J14" s="134"/>
      <c r="K14" s="132"/>
      <c r="L14" s="133"/>
      <c r="M14" s="130"/>
      <c r="N14" s="131"/>
      <c r="O14" s="85"/>
      <c r="P14" s="14">
        <f t="shared" ref="P14:P26" si="0">P13+1</f>
        <v>3</v>
      </c>
      <c r="Q14" s="5"/>
    </row>
    <row r="15" spans="1:49" s="6" customFormat="1" ht="26.1" customHeight="1" x14ac:dyDescent="0.2">
      <c r="A15" s="4"/>
      <c r="B15" s="135"/>
      <c r="C15" s="130"/>
      <c r="D15" s="130"/>
      <c r="E15" s="131"/>
      <c r="F15" s="132"/>
      <c r="G15" s="133"/>
      <c r="H15" s="130"/>
      <c r="I15" s="131"/>
      <c r="J15" s="134"/>
      <c r="K15" s="132"/>
      <c r="L15" s="133"/>
      <c r="M15" s="130"/>
      <c r="N15" s="131"/>
      <c r="O15" s="84"/>
      <c r="P15" s="14">
        <f t="shared" si="0"/>
        <v>4</v>
      </c>
      <c r="Q15" s="5"/>
    </row>
    <row r="16" spans="1:49" s="6" customFormat="1" ht="26.1" customHeight="1" x14ac:dyDescent="0.2">
      <c r="A16" s="4"/>
      <c r="B16" s="135"/>
      <c r="C16" s="130"/>
      <c r="D16" s="130"/>
      <c r="E16" s="131"/>
      <c r="F16" s="132"/>
      <c r="G16" s="133"/>
      <c r="H16" s="130"/>
      <c r="I16" s="131"/>
      <c r="J16" s="134"/>
      <c r="K16" s="132"/>
      <c r="L16" s="133"/>
      <c r="M16" s="130"/>
      <c r="N16" s="131"/>
      <c r="O16" s="84"/>
      <c r="P16" s="14">
        <f t="shared" si="0"/>
        <v>5</v>
      </c>
      <c r="Q16" s="5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31"/>
      <c r="AO16" s="31"/>
      <c r="AP16" s="31"/>
      <c r="AQ16" s="31"/>
      <c r="AR16" s="170"/>
      <c r="AS16" s="170"/>
      <c r="AT16" s="170"/>
      <c r="AU16" s="170"/>
      <c r="AV16" s="170"/>
      <c r="AW16" s="170"/>
    </row>
    <row r="17" spans="1:49" s="6" customFormat="1" ht="26.1" customHeight="1" x14ac:dyDescent="0.2">
      <c r="A17" s="4"/>
      <c r="B17" s="135"/>
      <c r="C17" s="130"/>
      <c r="D17" s="130"/>
      <c r="E17" s="131"/>
      <c r="F17" s="132"/>
      <c r="G17" s="133"/>
      <c r="H17" s="130"/>
      <c r="I17" s="131"/>
      <c r="J17" s="134"/>
      <c r="K17" s="132"/>
      <c r="L17" s="133"/>
      <c r="M17" s="130"/>
      <c r="N17" s="131"/>
      <c r="O17" s="84"/>
      <c r="P17" s="14">
        <f t="shared" si="0"/>
        <v>6</v>
      </c>
      <c r="Q17" s="5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31"/>
      <c r="AO17" s="31"/>
      <c r="AP17" s="31"/>
      <c r="AQ17" s="31"/>
      <c r="AR17" s="163"/>
      <c r="AS17" s="163"/>
      <c r="AT17" s="163"/>
      <c r="AU17" s="163"/>
      <c r="AV17" s="163"/>
      <c r="AW17" s="163"/>
    </row>
    <row r="18" spans="1:49" s="6" customFormat="1" ht="26.1" customHeight="1" x14ac:dyDescent="0.2">
      <c r="A18" s="4"/>
      <c r="B18" s="135"/>
      <c r="C18" s="130"/>
      <c r="D18" s="130"/>
      <c r="E18" s="131"/>
      <c r="F18" s="132"/>
      <c r="G18" s="133"/>
      <c r="H18" s="130"/>
      <c r="I18" s="131"/>
      <c r="J18" s="134"/>
      <c r="K18" s="132"/>
      <c r="L18" s="133"/>
      <c r="M18" s="130"/>
      <c r="N18" s="131"/>
      <c r="O18" s="84"/>
      <c r="P18" s="14">
        <f t="shared" si="0"/>
        <v>7</v>
      </c>
      <c r="Q18" s="5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31"/>
      <c r="AO18" s="31"/>
      <c r="AP18" s="31"/>
      <c r="AQ18" s="31"/>
      <c r="AR18" s="31"/>
      <c r="AS18" s="31"/>
      <c r="AT18" s="31"/>
      <c r="AU18" s="31"/>
      <c r="AV18" s="31"/>
      <c r="AW18" s="31"/>
    </row>
    <row r="19" spans="1:49" s="6" customFormat="1" ht="26.1" customHeight="1" x14ac:dyDescent="0.2">
      <c r="A19" s="4"/>
      <c r="B19" s="135"/>
      <c r="C19" s="130"/>
      <c r="D19" s="130"/>
      <c r="E19" s="131"/>
      <c r="F19" s="132"/>
      <c r="G19" s="133"/>
      <c r="H19" s="130"/>
      <c r="I19" s="131"/>
      <c r="J19" s="134"/>
      <c r="K19" s="132"/>
      <c r="L19" s="133"/>
      <c r="M19" s="130"/>
      <c r="N19" s="131"/>
      <c r="O19" s="84"/>
      <c r="P19" s="14">
        <f t="shared" si="0"/>
        <v>8</v>
      </c>
      <c r="Q19" s="5"/>
      <c r="T19" s="171"/>
      <c r="U19" s="171"/>
      <c r="V19" s="171"/>
      <c r="W19" s="171"/>
      <c r="X19" s="172"/>
      <c r="Y19" s="172"/>
      <c r="Z19" s="172"/>
      <c r="AA19" s="172"/>
      <c r="AB19" s="33"/>
      <c r="AC19" s="33"/>
      <c r="AD19" s="33"/>
      <c r="AE19" s="33"/>
      <c r="AF19" s="173"/>
      <c r="AG19" s="173"/>
      <c r="AH19" s="173"/>
      <c r="AI19" s="173"/>
      <c r="AJ19" s="172"/>
      <c r="AK19" s="172"/>
      <c r="AL19" s="172"/>
      <c r="AM19" s="172"/>
      <c r="AN19" s="32"/>
      <c r="AO19" s="32"/>
      <c r="AP19" s="32"/>
      <c r="AQ19" s="32"/>
      <c r="AR19" s="170"/>
      <c r="AS19" s="170"/>
      <c r="AT19" s="170"/>
      <c r="AU19" s="170"/>
      <c r="AV19" s="170"/>
      <c r="AW19" s="170"/>
    </row>
    <row r="20" spans="1:49" s="6" customFormat="1" ht="26.1" customHeight="1" x14ac:dyDescent="0.2">
      <c r="A20" s="4"/>
      <c r="B20" s="135"/>
      <c r="C20" s="130"/>
      <c r="D20" s="130"/>
      <c r="E20" s="131"/>
      <c r="F20" s="132"/>
      <c r="G20" s="133"/>
      <c r="H20" s="130"/>
      <c r="I20" s="131"/>
      <c r="J20" s="134"/>
      <c r="K20" s="132"/>
      <c r="L20" s="133"/>
      <c r="M20" s="130"/>
      <c r="N20" s="131"/>
      <c r="O20" s="84"/>
      <c r="P20" s="14">
        <f t="shared" si="0"/>
        <v>9</v>
      </c>
      <c r="Q20" s="5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1"/>
      <c r="AM20" s="31"/>
      <c r="AN20" s="32"/>
      <c r="AO20" s="32"/>
      <c r="AP20" s="32"/>
      <c r="AQ20" s="32"/>
      <c r="AR20" s="163"/>
      <c r="AS20" s="163"/>
      <c r="AT20" s="163"/>
      <c r="AU20" s="163"/>
      <c r="AV20" s="163"/>
      <c r="AW20" s="163"/>
    </row>
    <row r="21" spans="1:49" s="6" customFormat="1" ht="27" customHeight="1" x14ac:dyDescent="0.2">
      <c r="A21" s="4"/>
      <c r="B21" s="135"/>
      <c r="C21" s="29"/>
      <c r="D21" s="29"/>
      <c r="E21" s="86"/>
      <c r="F21" s="28"/>
      <c r="G21" s="30"/>
      <c r="H21" s="29"/>
      <c r="I21" s="86"/>
      <c r="J21" s="136"/>
      <c r="K21" s="28"/>
      <c r="L21" s="30"/>
      <c r="M21" s="29"/>
      <c r="N21" s="131"/>
      <c r="O21" s="84"/>
      <c r="P21" s="14">
        <f t="shared" si="0"/>
        <v>10</v>
      </c>
      <c r="Q21" s="5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32"/>
      <c r="AP21" s="32"/>
      <c r="AQ21" s="32"/>
      <c r="AR21" s="163"/>
      <c r="AS21" s="163"/>
      <c r="AT21" s="163"/>
      <c r="AU21" s="163"/>
      <c r="AV21" s="163"/>
      <c r="AW21" s="163"/>
    </row>
    <row r="22" spans="1:49" s="6" customFormat="1" ht="27" customHeight="1" x14ac:dyDescent="0.2">
      <c r="A22" s="4"/>
      <c r="B22" s="12"/>
      <c r="C22" s="37"/>
      <c r="D22" s="37"/>
      <c r="E22" s="34"/>
      <c r="F22" s="36"/>
      <c r="G22" s="35"/>
      <c r="H22" s="37"/>
      <c r="I22" s="34"/>
      <c r="J22" s="137"/>
      <c r="K22" s="36"/>
      <c r="L22" s="30"/>
      <c r="M22" s="37"/>
      <c r="N22" s="138"/>
      <c r="O22" s="84"/>
      <c r="P22" s="14">
        <f t="shared" si="0"/>
        <v>11</v>
      </c>
      <c r="Q22" s="5"/>
    </row>
    <row r="23" spans="1:49" s="6" customFormat="1" ht="27" customHeight="1" x14ac:dyDescent="0.2">
      <c r="A23" s="4"/>
      <c r="B23" s="12"/>
      <c r="C23" s="37"/>
      <c r="D23" s="37"/>
      <c r="E23" s="34"/>
      <c r="F23" s="36"/>
      <c r="G23" s="35"/>
      <c r="H23" s="37"/>
      <c r="I23" s="34"/>
      <c r="J23" s="137"/>
      <c r="K23" s="36"/>
      <c r="L23" s="30"/>
      <c r="M23" s="37"/>
      <c r="N23" s="138"/>
      <c r="O23" s="84"/>
      <c r="P23" s="14">
        <f t="shared" si="0"/>
        <v>12</v>
      </c>
      <c r="Q23" s="5"/>
    </row>
    <row r="24" spans="1:49" s="6" customFormat="1" ht="27" customHeight="1" x14ac:dyDescent="0.2">
      <c r="A24" s="4"/>
      <c r="B24" s="12"/>
      <c r="C24" s="37"/>
      <c r="D24" s="37"/>
      <c r="E24" s="34"/>
      <c r="F24" s="36"/>
      <c r="G24" s="35"/>
      <c r="H24" s="37"/>
      <c r="I24" s="34"/>
      <c r="J24" s="137"/>
      <c r="K24" s="36"/>
      <c r="L24" s="30"/>
      <c r="M24" s="37"/>
      <c r="N24" s="138"/>
      <c r="O24" s="84"/>
      <c r="P24" s="14">
        <f t="shared" si="0"/>
        <v>13</v>
      </c>
      <c r="Q24" s="5"/>
    </row>
    <row r="25" spans="1:49" s="6" customFormat="1" ht="27" customHeight="1" x14ac:dyDescent="0.2">
      <c r="A25" s="4"/>
      <c r="B25" s="12"/>
      <c r="C25" s="37"/>
      <c r="D25" s="37"/>
      <c r="E25" s="34"/>
      <c r="F25" s="36"/>
      <c r="G25" s="35"/>
      <c r="H25" s="37"/>
      <c r="I25" s="34"/>
      <c r="J25" s="137"/>
      <c r="K25" s="36"/>
      <c r="L25" s="30"/>
      <c r="M25" s="37"/>
      <c r="N25" s="138"/>
      <c r="O25" s="84"/>
      <c r="P25" s="14">
        <f t="shared" si="0"/>
        <v>14</v>
      </c>
      <c r="Q25" s="5"/>
    </row>
    <row r="26" spans="1:49" s="6" customFormat="1" ht="27" customHeight="1" thickBot="1" x14ac:dyDescent="0.25">
      <c r="A26" s="4"/>
      <c r="B26" s="12"/>
      <c r="C26" s="37"/>
      <c r="D26" s="37"/>
      <c r="E26" s="34"/>
      <c r="F26" s="36"/>
      <c r="G26" s="35"/>
      <c r="H26" s="37"/>
      <c r="I26" s="34"/>
      <c r="J26" s="137"/>
      <c r="K26" s="36"/>
      <c r="L26" s="30"/>
      <c r="M26" s="37"/>
      <c r="N26" s="138"/>
      <c r="O26" s="84"/>
      <c r="P26" s="14">
        <f t="shared" si="0"/>
        <v>15</v>
      </c>
      <c r="Q26" s="5"/>
    </row>
    <row r="27" spans="1:49" s="6" customFormat="1" ht="27" customHeight="1" x14ac:dyDescent="0.2">
      <c r="A27" s="4"/>
      <c r="B27" s="15">
        <f t="shared" ref="B27:N27" si="1">SUM(B12:B26)</f>
        <v>0</v>
      </c>
      <c r="C27" s="19">
        <f t="shared" si="1"/>
        <v>0</v>
      </c>
      <c r="D27" s="19">
        <f t="shared" si="1"/>
        <v>0</v>
      </c>
      <c r="E27" s="17">
        <f t="shared" si="1"/>
        <v>0</v>
      </c>
      <c r="F27" s="16">
        <f t="shared" si="1"/>
        <v>0</v>
      </c>
      <c r="G27" s="18">
        <f t="shared" si="1"/>
        <v>0</v>
      </c>
      <c r="H27" s="19">
        <f t="shared" si="1"/>
        <v>0</v>
      </c>
      <c r="I27" s="17">
        <f t="shared" si="1"/>
        <v>0</v>
      </c>
      <c r="J27" s="139">
        <f t="shared" si="1"/>
        <v>0</v>
      </c>
      <c r="K27" s="16">
        <f t="shared" si="1"/>
        <v>0</v>
      </c>
      <c r="L27" s="18">
        <f t="shared" si="1"/>
        <v>0</v>
      </c>
      <c r="M27" s="19">
        <f t="shared" si="1"/>
        <v>0</v>
      </c>
      <c r="N27" s="17">
        <f t="shared" si="1"/>
        <v>0</v>
      </c>
      <c r="O27" s="154" t="s">
        <v>4</v>
      </c>
      <c r="P27" s="155"/>
      <c r="Q27" s="5"/>
    </row>
    <row r="28" spans="1:49" s="6" customFormat="1" ht="27" customHeight="1" x14ac:dyDescent="0.2">
      <c r="A28" s="4"/>
      <c r="B28" s="12"/>
      <c r="C28" s="87"/>
      <c r="D28" s="87"/>
      <c r="E28" s="138"/>
      <c r="F28" s="140"/>
      <c r="G28" s="141"/>
      <c r="H28" s="87"/>
      <c r="I28" s="138"/>
      <c r="J28" s="142"/>
      <c r="K28" s="140"/>
      <c r="L28" s="141"/>
      <c r="M28" s="87"/>
      <c r="N28" s="138"/>
      <c r="O28" s="156" t="s">
        <v>3</v>
      </c>
      <c r="P28" s="157"/>
      <c r="Q28" s="5"/>
    </row>
    <row r="29" spans="1:49" s="6" customFormat="1" ht="27" customHeight="1" thickBot="1" x14ac:dyDescent="0.25">
      <c r="A29" s="4"/>
      <c r="B29" s="20">
        <f t="shared" ref="B29:N29" si="2">IF(SUM(B27:B28)=0,0,IF(B28=0,1*100.0001,IF(B27=0,1*-100.0001,(B27/B28*100-100))))</f>
        <v>0</v>
      </c>
      <c r="C29" s="24">
        <f t="shared" si="2"/>
        <v>0</v>
      </c>
      <c r="D29" s="24">
        <f t="shared" si="2"/>
        <v>0</v>
      </c>
      <c r="E29" s="22">
        <f t="shared" si="2"/>
        <v>0</v>
      </c>
      <c r="F29" s="21">
        <f t="shared" si="2"/>
        <v>0</v>
      </c>
      <c r="G29" s="23">
        <f t="shared" si="2"/>
        <v>0</v>
      </c>
      <c r="H29" s="24">
        <f t="shared" si="2"/>
        <v>0</v>
      </c>
      <c r="I29" s="22">
        <f t="shared" si="2"/>
        <v>0</v>
      </c>
      <c r="J29" s="143">
        <f t="shared" si="2"/>
        <v>0</v>
      </c>
      <c r="K29" s="21">
        <f t="shared" si="2"/>
        <v>0</v>
      </c>
      <c r="L29" s="23">
        <f t="shared" si="2"/>
        <v>0</v>
      </c>
      <c r="M29" s="24">
        <f t="shared" si="2"/>
        <v>0</v>
      </c>
      <c r="N29" s="22">
        <f t="shared" si="2"/>
        <v>0</v>
      </c>
      <c r="O29" s="158" t="s">
        <v>10</v>
      </c>
      <c r="P29" s="159"/>
      <c r="Q29" s="5"/>
    </row>
    <row r="30" spans="1:49" s="6" customFormat="1" ht="3.75" customHeight="1" thickBot="1" x14ac:dyDescent="0.55000000000000004">
      <c r="A30" s="8"/>
      <c r="B30" s="160"/>
      <c r="C30" s="160"/>
      <c r="D30" s="160"/>
      <c r="E30" s="161"/>
      <c r="F30" s="161"/>
      <c r="G30" s="162"/>
      <c r="H30" s="162"/>
      <c r="I30" s="121"/>
      <c r="J30" s="39"/>
      <c r="K30" s="153"/>
      <c r="L30" s="153"/>
      <c r="M30" s="153"/>
      <c r="N30" s="153"/>
      <c r="O30" s="153"/>
      <c r="P30" s="153"/>
      <c r="Q30" s="9"/>
    </row>
    <row r="31" spans="1:49" ht="18" thickTop="1" x14ac:dyDescent="0.2"/>
    <row r="38" spans="7:8" x14ac:dyDescent="0.2">
      <c r="G38" s="82"/>
      <c r="H38" s="82"/>
    </row>
  </sheetData>
  <sheetProtection algorithmName="SHA-512" hashValue="0ku/k+Lv4/Ak4BN6yYD6H2LyCd422xiL4ivi2D8+ee/gt2rXg98trVNHTQMlVy2nQsMfAYf7hEF7nUhXX7Chag==" saltValue="Y6+Odm6FtNNGKStvLS5Aww==" spinCount="100000" sheet="1" formatCells="0" formatColumns="0" formatRows="0" insertColumns="0" insertRows="0" insertHyperlinks="0" deleteColumns="0" deleteRows="0" sort="0" autoFilter="0" pivotTables="0"/>
  <mergeCells count="45">
    <mergeCell ref="B10:E10"/>
    <mergeCell ref="F10:F11"/>
    <mergeCell ref="G10:I10"/>
    <mergeCell ref="K10:K11"/>
    <mergeCell ref="D2:M4"/>
    <mergeCell ref="E5:F5"/>
    <mergeCell ref="G5:H5"/>
    <mergeCell ref="K5:L5"/>
    <mergeCell ref="B9:E9"/>
    <mergeCell ref="F9:I9"/>
    <mergeCell ref="K9:N9"/>
    <mergeCell ref="L10:N10"/>
    <mergeCell ref="N4:P4"/>
    <mergeCell ref="J10:J11"/>
    <mergeCell ref="A1:Q1"/>
    <mergeCell ref="B2:C2"/>
    <mergeCell ref="N2:P2"/>
    <mergeCell ref="B3:C3"/>
    <mergeCell ref="N3:P3"/>
    <mergeCell ref="T5:T7"/>
    <mergeCell ref="B6:C7"/>
    <mergeCell ref="N6:P7"/>
    <mergeCell ref="E7:L7"/>
    <mergeCell ref="B5:C5"/>
    <mergeCell ref="I5:J5"/>
    <mergeCell ref="N5:P5"/>
    <mergeCell ref="AR20:AW21"/>
    <mergeCell ref="T21:AN21"/>
    <mergeCell ref="O10:O11"/>
    <mergeCell ref="P10:P11"/>
    <mergeCell ref="T16:AM18"/>
    <mergeCell ref="AR16:AW16"/>
    <mergeCell ref="AR17:AW17"/>
    <mergeCell ref="T19:W19"/>
    <mergeCell ref="X19:AA19"/>
    <mergeCell ref="AF19:AI19"/>
    <mergeCell ref="AJ19:AM19"/>
    <mergeCell ref="AR19:AW19"/>
    <mergeCell ref="K30:P30"/>
    <mergeCell ref="O27:P27"/>
    <mergeCell ref="O28:P28"/>
    <mergeCell ref="O29:P29"/>
    <mergeCell ref="B30:D30"/>
    <mergeCell ref="E30:F30"/>
    <mergeCell ref="G30:H30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T32"/>
  <sheetViews>
    <sheetView showGridLines="0" tabSelected="1" zoomScaleNormal="100" zoomScaleSheetLayoutView="100" workbookViewId="0">
      <selection activeCell="E16" sqref="E16"/>
    </sheetView>
  </sheetViews>
  <sheetFormatPr defaultColWidth="9.28515625" defaultRowHeight="17.25" x14ac:dyDescent="0.2"/>
  <cols>
    <col min="1" max="1" width="0.85546875" style="25" customWidth="1"/>
    <col min="2" max="2" width="9.7109375" style="25" customWidth="1"/>
    <col min="3" max="3" width="9.7109375" style="81" customWidth="1"/>
    <col min="4" max="14" width="9.7109375" style="25" customWidth="1"/>
    <col min="15" max="15" width="9.85546875" style="25" customWidth="1"/>
    <col min="16" max="16" width="3.5703125" style="25" customWidth="1"/>
    <col min="17" max="17" width="0.7109375" style="25" customWidth="1"/>
    <col min="18" max="16384" width="9.28515625" style="25"/>
  </cols>
  <sheetData>
    <row r="1" spans="1:46" ht="5.25" customHeight="1" thickTop="1" thickBot="1" x14ac:dyDescent="0.25">
      <c r="A1" s="191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3"/>
    </row>
    <row r="2" spans="1:46" ht="25.5" customHeight="1" x14ac:dyDescent="0.2">
      <c r="A2" s="1"/>
      <c r="B2" s="184" t="s">
        <v>37</v>
      </c>
      <c r="C2" s="185"/>
      <c r="D2" s="209" t="s">
        <v>25</v>
      </c>
      <c r="E2" s="209"/>
      <c r="F2" s="209"/>
      <c r="G2" s="209"/>
      <c r="H2" s="209"/>
      <c r="I2" s="209"/>
      <c r="J2" s="209"/>
      <c r="K2" s="209"/>
      <c r="L2" s="209"/>
      <c r="M2" s="209"/>
      <c r="N2" s="188" t="s">
        <v>11</v>
      </c>
      <c r="O2" s="189"/>
      <c r="P2" s="190"/>
      <c r="Q2" s="2"/>
    </row>
    <row r="3" spans="1:46" ht="21.75" customHeight="1" thickBot="1" x14ac:dyDescent="0.25">
      <c r="A3" s="1"/>
      <c r="B3" s="238">
        <f>'Sabiqa Month'!B3:C3</f>
        <v>0</v>
      </c>
      <c r="C3" s="23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25">
        <f>'Sabiqa Month'!N3:P3</f>
        <v>0</v>
      </c>
      <c r="O3" s="226"/>
      <c r="P3" s="227"/>
      <c r="Q3" s="2"/>
    </row>
    <row r="4" spans="1:46" ht="5.0999999999999996" customHeight="1" thickBot="1" x14ac:dyDescent="0.25">
      <c r="A4" s="1"/>
      <c r="B4" s="82"/>
      <c r="C4" s="10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22"/>
      <c r="O4" s="222"/>
      <c r="P4" s="222"/>
      <c r="Q4" s="2"/>
    </row>
    <row r="5" spans="1:46" ht="24.75" customHeight="1" x14ac:dyDescent="0.2">
      <c r="A5" s="1"/>
      <c r="B5" s="184" t="s">
        <v>38</v>
      </c>
      <c r="C5" s="185"/>
      <c r="D5" s="11"/>
      <c r="E5" s="210"/>
      <c r="F5" s="211"/>
      <c r="G5" s="212" t="s">
        <v>0</v>
      </c>
      <c r="H5" s="213"/>
      <c r="I5" s="186"/>
      <c r="J5" s="187"/>
      <c r="K5" s="212" t="s">
        <v>7</v>
      </c>
      <c r="L5" s="214"/>
      <c r="M5" s="11"/>
      <c r="N5" s="188" t="s">
        <v>39</v>
      </c>
      <c r="O5" s="189"/>
      <c r="P5" s="190"/>
      <c r="Q5" s="2"/>
      <c r="T5" s="174"/>
    </row>
    <row r="6" spans="1:46" ht="5.0999999999999996" customHeight="1" x14ac:dyDescent="0.2">
      <c r="A6" s="1"/>
      <c r="B6" s="228">
        <f>'Sabiqa Month'!B6:C7</f>
        <v>0</v>
      </c>
      <c r="C6" s="230"/>
      <c r="D6" s="11"/>
      <c r="E6" s="11"/>
      <c r="F6" s="11"/>
      <c r="G6" s="11"/>
      <c r="H6" s="11"/>
      <c r="I6" s="11"/>
      <c r="J6" s="11"/>
      <c r="K6" s="11"/>
      <c r="L6" s="11"/>
      <c r="M6" s="11"/>
      <c r="N6" s="228">
        <f>'Sabiqa Month'!N6:P7</f>
        <v>0</v>
      </c>
      <c r="O6" s="229"/>
      <c r="P6" s="230"/>
      <c r="Q6" s="2"/>
      <c r="T6" s="174"/>
    </row>
    <row r="7" spans="1:46" ht="23.25" customHeight="1" thickBot="1" x14ac:dyDescent="0.25">
      <c r="A7" s="1"/>
      <c r="B7" s="231"/>
      <c r="C7" s="233"/>
      <c r="D7" s="82"/>
      <c r="E7" s="181" t="s">
        <v>5</v>
      </c>
      <c r="F7" s="182"/>
      <c r="G7" s="182"/>
      <c r="H7" s="182"/>
      <c r="I7" s="182"/>
      <c r="J7" s="182"/>
      <c r="K7" s="182"/>
      <c r="L7" s="183"/>
      <c r="M7" s="11"/>
      <c r="N7" s="231"/>
      <c r="O7" s="232"/>
      <c r="P7" s="233"/>
      <c r="Q7" s="2"/>
      <c r="T7" s="174"/>
    </row>
    <row r="8" spans="1:46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46" s="6" customFormat="1" ht="17.25" customHeight="1" x14ac:dyDescent="0.2">
      <c r="A9" s="4"/>
      <c r="B9" s="215">
        <v>3</v>
      </c>
      <c r="C9" s="216"/>
      <c r="D9" s="216"/>
      <c r="E9" s="217"/>
      <c r="F9" s="218">
        <v>2</v>
      </c>
      <c r="G9" s="216"/>
      <c r="H9" s="216"/>
      <c r="I9" s="217"/>
      <c r="J9" s="122">
        <v>1</v>
      </c>
      <c r="K9" s="219"/>
      <c r="L9" s="220"/>
      <c r="M9" s="220"/>
      <c r="N9" s="221"/>
      <c r="O9" s="26"/>
      <c r="P9" s="27"/>
      <c r="Q9" s="5"/>
    </row>
    <row r="10" spans="1:46" s="6" customFormat="1" ht="28.5" x14ac:dyDescent="0.2">
      <c r="A10" s="7"/>
      <c r="B10" s="199" t="s">
        <v>26</v>
      </c>
      <c r="C10" s="200"/>
      <c r="D10" s="200"/>
      <c r="E10" s="201"/>
      <c r="F10" s="202" t="s">
        <v>23</v>
      </c>
      <c r="G10" s="204" t="s">
        <v>27</v>
      </c>
      <c r="H10" s="205"/>
      <c r="I10" s="206"/>
      <c r="J10" s="290" t="s">
        <v>28</v>
      </c>
      <c r="K10" s="207" t="s">
        <v>29</v>
      </c>
      <c r="L10" s="204" t="s">
        <v>22</v>
      </c>
      <c r="M10" s="205"/>
      <c r="N10" s="206"/>
      <c r="O10" s="165" t="s">
        <v>13</v>
      </c>
      <c r="P10" s="167" t="s">
        <v>2</v>
      </c>
      <c r="Q10" s="5"/>
    </row>
    <row r="11" spans="1:46" s="42" customFormat="1" ht="54.75" customHeight="1" thickBot="1" x14ac:dyDescent="0.25">
      <c r="A11" s="40"/>
      <c r="B11" s="288" t="s">
        <v>36</v>
      </c>
      <c r="C11" s="124" t="s">
        <v>24</v>
      </c>
      <c r="D11" s="124" t="s">
        <v>30</v>
      </c>
      <c r="E11" s="125" t="s">
        <v>31</v>
      </c>
      <c r="F11" s="203"/>
      <c r="G11" s="289" t="s">
        <v>32</v>
      </c>
      <c r="H11" s="127" t="s">
        <v>33</v>
      </c>
      <c r="I11" s="128" t="s">
        <v>34</v>
      </c>
      <c r="J11" s="291"/>
      <c r="K11" s="208"/>
      <c r="L11" s="289" t="s">
        <v>32</v>
      </c>
      <c r="M11" s="127" t="s">
        <v>33</v>
      </c>
      <c r="N11" s="128" t="s">
        <v>34</v>
      </c>
      <c r="O11" s="166"/>
      <c r="P11" s="168"/>
      <c r="Q11" s="41"/>
    </row>
    <row r="12" spans="1:46" s="6" customFormat="1" ht="26.1" customHeight="1" x14ac:dyDescent="0.2">
      <c r="A12" s="4"/>
      <c r="B12" s="129"/>
      <c r="C12" s="130"/>
      <c r="D12" s="130"/>
      <c r="E12" s="131"/>
      <c r="F12" s="132"/>
      <c r="G12" s="133"/>
      <c r="H12" s="130"/>
      <c r="I12" s="131"/>
      <c r="J12" s="134"/>
      <c r="K12" s="132"/>
      <c r="L12" s="133"/>
      <c r="M12" s="130"/>
      <c r="N12" s="131"/>
      <c r="O12" s="118">
        <f>'Sabiqa Month'!O12</f>
        <v>0</v>
      </c>
      <c r="P12" s="43">
        <v>1</v>
      </c>
      <c r="Q12" s="5"/>
    </row>
    <row r="13" spans="1:46" s="6" customFormat="1" ht="26.1" customHeight="1" x14ac:dyDescent="0.2">
      <c r="A13" s="4"/>
      <c r="B13" s="135"/>
      <c r="C13" s="130"/>
      <c r="D13" s="130"/>
      <c r="E13" s="131"/>
      <c r="F13" s="132"/>
      <c r="G13" s="133"/>
      <c r="H13" s="130"/>
      <c r="I13" s="131"/>
      <c r="J13" s="134"/>
      <c r="K13" s="132"/>
      <c r="L13" s="133"/>
      <c r="M13" s="130"/>
      <c r="N13" s="131"/>
      <c r="O13" s="119">
        <f>'Sabiqa Month'!O13</f>
        <v>0</v>
      </c>
      <c r="P13" s="13">
        <f>P12+1</f>
        <v>2</v>
      </c>
      <c r="Q13" s="5"/>
    </row>
    <row r="14" spans="1:46" s="6" customFormat="1" ht="26.1" customHeight="1" x14ac:dyDescent="0.2">
      <c r="A14" s="4"/>
      <c r="B14" s="135"/>
      <c r="C14" s="130"/>
      <c r="D14" s="130"/>
      <c r="E14" s="131"/>
      <c r="F14" s="132"/>
      <c r="G14" s="133"/>
      <c r="H14" s="130"/>
      <c r="I14" s="131"/>
      <c r="J14" s="134"/>
      <c r="K14" s="132"/>
      <c r="L14" s="133"/>
      <c r="M14" s="130"/>
      <c r="N14" s="131"/>
      <c r="O14" s="120">
        <f>'Sabiqa Month'!O14</f>
        <v>0</v>
      </c>
      <c r="P14" s="14">
        <f t="shared" ref="P14:P26" si="0">P13+1</f>
        <v>3</v>
      </c>
      <c r="Q14" s="5"/>
    </row>
    <row r="15" spans="1:46" s="6" customFormat="1" ht="26.1" customHeight="1" x14ac:dyDescent="0.2">
      <c r="A15" s="4"/>
      <c r="B15" s="135"/>
      <c r="C15" s="130"/>
      <c r="D15" s="130"/>
      <c r="E15" s="131"/>
      <c r="F15" s="132"/>
      <c r="G15" s="133"/>
      <c r="H15" s="130"/>
      <c r="I15" s="131"/>
      <c r="J15" s="134"/>
      <c r="K15" s="132"/>
      <c r="L15" s="133"/>
      <c r="M15" s="130"/>
      <c r="N15" s="131"/>
      <c r="O15" s="119">
        <f>'Sabiqa Month'!O15</f>
        <v>0</v>
      </c>
      <c r="P15" s="14">
        <f t="shared" si="0"/>
        <v>4</v>
      </c>
      <c r="Q15" s="5"/>
    </row>
    <row r="16" spans="1:46" s="6" customFormat="1" ht="26.1" customHeight="1" x14ac:dyDescent="0.2">
      <c r="A16" s="4"/>
      <c r="B16" s="135"/>
      <c r="C16" s="130"/>
      <c r="D16" s="130"/>
      <c r="E16" s="131"/>
      <c r="F16" s="132"/>
      <c r="G16" s="133"/>
      <c r="H16" s="130"/>
      <c r="I16" s="131"/>
      <c r="J16" s="134"/>
      <c r="K16" s="132"/>
      <c r="L16" s="133"/>
      <c r="M16" s="130"/>
      <c r="N16" s="131"/>
      <c r="O16" s="119">
        <f>'Sabiqa Month'!O16</f>
        <v>0</v>
      </c>
      <c r="P16" s="14">
        <f t="shared" si="0"/>
        <v>5</v>
      </c>
      <c r="Q16" s="5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31"/>
      <c r="AL16" s="31"/>
      <c r="AM16" s="31"/>
      <c r="AN16" s="31"/>
      <c r="AO16" s="170"/>
      <c r="AP16" s="170"/>
      <c r="AQ16" s="170"/>
      <c r="AR16" s="170"/>
      <c r="AS16" s="170"/>
      <c r="AT16" s="170"/>
    </row>
    <row r="17" spans="1:46" s="6" customFormat="1" ht="26.1" customHeight="1" x14ac:dyDescent="0.2">
      <c r="A17" s="4"/>
      <c r="B17" s="135"/>
      <c r="C17" s="130"/>
      <c r="D17" s="130"/>
      <c r="E17" s="131"/>
      <c r="F17" s="132"/>
      <c r="G17" s="133"/>
      <c r="H17" s="130"/>
      <c r="I17" s="131"/>
      <c r="J17" s="134"/>
      <c r="K17" s="132"/>
      <c r="L17" s="133"/>
      <c r="M17" s="130"/>
      <c r="N17" s="131"/>
      <c r="O17" s="119">
        <f>'Sabiqa Month'!O17</f>
        <v>0</v>
      </c>
      <c r="P17" s="14">
        <f t="shared" si="0"/>
        <v>6</v>
      </c>
      <c r="Q17" s="5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31"/>
      <c r="AL17" s="31"/>
      <c r="AM17" s="31"/>
      <c r="AN17" s="31"/>
      <c r="AO17" s="163"/>
      <c r="AP17" s="163"/>
      <c r="AQ17" s="163"/>
      <c r="AR17" s="163"/>
      <c r="AS17" s="163"/>
      <c r="AT17" s="163"/>
    </row>
    <row r="18" spans="1:46" s="6" customFormat="1" ht="26.1" customHeight="1" x14ac:dyDescent="0.2">
      <c r="A18" s="4"/>
      <c r="B18" s="135"/>
      <c r="C18" s="130"/>
      <c r="D18" s="130"/>
      <c r="E18" s="131"/>
      <c r="F18" s="132"/>
      <c r="G18" s="133"/>
      <c r="H18" s="130"/>
      <c r="I18" s="131"/>
      <c r="J18" s="134"/>
      <c r="K18" s="132"/>
      <c r="L18" s="133"/>
      <c r="M18" s="130"/>
      <c r="N18" s="131"/>
      <c r="O18" s="119">
        <f>'Sabiqa Month'!O18</f>
        <v>0</v>
      </c>
      <c r="P18" s="14">
        <f t="shared" si="0"/>
        <v>7</v>
      </c>
      <c r="Q18" s="5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31"/>
      <c r="AL18" s="31"/>
      <c r="AM18" s="31"/>
      <c r="AN18" s="31"/>
      <c r="AO18" s="31"/>
      <c r="AP18" s="31"/>
      <c r="AQ18" s="31"/>
      <c r="AR18" s="31"/>
      <c r="AS18" s="31"/>
      <c r="AT18" s="31"/>
    </row>
    <row r="19" spans="1:46" s="6" customFormat="1" ht="26.1" customHeight="1" x14ac:dyDescent="0.2">
      <c r="A19" s="4"/>
      <c r="B19" s="135"/>
      <c r="C19" s="130"/>
      <c r="D19" s="130"/>
      <c r="E19" s="131"/>
      <c r="F19" s="132"/>
      <c r="G19" s="133"/>
      <c r="H19" s="130"/>
      <c r="I19" s="131"/>
      <c r="J19" s="134"/>
      <c r="K19" s="132"/>
      <c r="L19" s="133"/>
      <c r="M19" s="130"/>
      <c r="N19" s="131"/>
      <c r="O19" s="119">
        <f>'Sabiqa Month'!O19</f>
        <v>0</v>
      </c>
      <c r="P19" s="14">
        <f t="shared" si="0"/>
        <v>8</v>
      </c>
      <c r="Q19" s="5"/>
      <c r="T19" s="171"/>
      <c r="U19" s="171"/>
      <c r="V19" s="171"/>
      <c r="W19" s="171"/>
      <c r="X19" s="172"/>
      <c r="Y19" s="172"/>
      <c r="Z19" s="172"/>
      <c r="AA19" s="33"/>
      <c r="AB19" s="33"/>
      <c r="AC19" s="33"/>
      <c r="AD19" s="173"/>
      <c r="AE19" s="173"/>
      <c r="AF19" s="173"/>
      <c r="AG19" s="172"/>
      <c r="AH19" s="172"/>
      <c r="AI19" s="172"/>
      <c r="AJ19" s="172"/>
      <c r="AK19" s="32"/>
      <c r="AL19" s="32"/>
      <c r="AM19" s="32"/>
      <c r="AN19" s="32"/>
      <c r="AO19" s="170"/>
      <c r="AP19" s="170"/>
      <c r="AQ19" s="170"/>
      <c r="AR19" s="170"/>
      <c r="AS19" s="170"/>
      <c r="AT19" s="170"/>
    </row>
    <row r="20" spans="1:46" s="6" customFormat="1" ht="26.1" customHeight="1" x14ac:dyDescent="0.2">
      <c r="A20" s="4"/>
      <c r="B20" s="135"/>
      <c r="C20" s="130"/>
      <c r="D20" s="130"/>
      <c r="E20" s="131"/>
      <c r="F20" s="132"/>
      <c r="G20" s="133"/>
      <c r="H20" s="130"/>
      <c r="I20" s="131"/>
      <c r="J20" s="134"/>
      <c r="K20" s="132"/>
      <c r="L20" s="133"/>
      <c r="M20" s="130"/>
      <c r="N20" s="131"/>
      <c r="O20" s="119">
        <f>'Sabiqa Month'!O20</f>
        <v>0</v>
      </c>
      <c r="P20" s="14">
        <f t="shared" si="0"/>
        <v>9</v>
      </c>
      <c r="Q20" s="5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1"/>
      <c r="AJ20" s="31"/>
      <c r="AK20" s="32"/>
      <c r="AL20" s="32"/>
      <c r="AM20" s="32"/>
      <c r="AN20" s="32"/>
      <c r="AO20" s="163"/>
      <c r="AP20" s="163"/>
      <c r="AQ20" s="163"/>
      <c r="AR20" s="163"/>
      <c r="AS20" s="163"/>
      <c r="AT20" s="163"/>
    </row>
    <row r="21" spans="1:46" s="6" customFormat="1" ht="27" customHeight="1" x14ac:dyDescent="0.2">
      <c r="A21" s="4"/>
      <c r="B21" s="135"/>
      <c r="C21" s="29"/>
      <c r="D21" s="29"/>
      <c r="E21" s="86"/>
      <c r="F21" s="28"/>
      <c r="G21" s="30"/>
      <c r="H21" s="29"/>
      <c r="I21" s="86"/>
      <c r="J21" s="136"/>
      <c r="K21" s="28"/>
      <c r="L21" s="30"/>
      <c r="M21" s="29"/>
      <c r="N21" s="131"/>
      <c r="O21" s="119">
        <f>'Sabiqa Month'!O21</f>
        <v>0</v>
      </c>
      <c r="P21" s="14">
        <f t="shared" si="0"/>
        <v>10</v>
      </c>
      <c r="Q21" s="5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32"/>
      <c r="AM21" s="32"/>
      <c r="AN21" s="32"/>
      <c r="AO21" s="163"/>
      <c r="AP21" s="163"/>
      <c r="AQ21" s="163"/>
      <c r="AR21" s="163"/>
      <c r="AS21" s="163"/>
      <c r="AT21" s="163"/>
    </row>
    <row r="22" spans="1:46" s="6" customFormat="1" ht="27" customHeight="1" x14ac:dyDescent="0.2">
      <c r="A22" s="4"/>
      <c r="B22" s="12"/>
      <c r="C22" s="37"/>
      <c r="D22" s="37"/>
      <c r="E22" s="34"/>
      <c r="F22" s="36"/>
      <c r="G22" s="35"/>
      <c r="H22" s="37"/>
      <c r="I22" s="34"/>
      <c r="J22" s="137"/>
      <c r="K22" s="36"/>
      <c r="L22" s="30"/>
      <c r="M22" s="37"/>
      <c r="N22" s="138"/>
      <c r="O22" s="119">
        <f>'Sabiqa Month'!O22</f>
        <v>0</v>
      </c>
      <c r="P22" s="14">
        <f t="shared" si="0"/>
        <v>11</v>
      </c>
      <c r="Q22" s="5"/>
    </row>
    <row r="23" spans="1:46" s="6" customFormat="1" ht="27" customHeight="1" x14ac:dyDescent="0.2">
      <c r="A23" s="4"/>
      <c r="B23" s="12"/>
      <c r="C23" s="37"/>
      <c r="D23" s="37"/>
      <c r="E23" s="34"/>
      <c r="F23" s="36"/>
      <c r="G23" s="35"/>
      <c r="H23" s="37"/>
      <c r="I23" s="34"/>
      <c r="J23" s="137"/>
      <c r="K23" s="36"/>
      <c r="L23" s="30"/>
      <c r="M23" s="37"/>
      <c r="N23" s="138"/>
      <c r="O23" s="119">
        <f>'Sabiqa Month'!O23</f>
        <v>0</v>
      </c>
      <c r="P23" s="14">
        <f t="shared" si="0"/>
        <v>12</v>
      </c>
      <c r="Q23" s="5"/>
    </row>
    <row r="24" spans="1:46" s="6" customFormat="1" ht="27" customHeight="1" x14ac:dyDescent="0.2">
      <c r="A24" s="4"/>
      <c r="B24" s="12"/>
      <c r="C24" s="37"/>
      <c r="D24" s="37"/>
      <c r="E24" s="34"/>
      <c r="F24" s="36"/>
      <c r="G24" s="35"/>
      <c r="H24" s="37"/>
      <c r="I24" s="34"/>
      <c r="J24" s="137"/>
      <c r="K24" s="36"/>
      <c r="L24" s="30"/>
      <c r="M24" s="37"/>
      <c r="N24" s="138"/>
      <c r="O24" s="119">
        <f>'Sabiqa Month'!O24</f>
        <v>0</v>
      </c>
      <c r="P24" s="14">
        <f t="shared" si="0"/>
        <v>13</v>
      </c>
      <c r="Q24" s="5"/>
    </row>
    <row r="25" spans="1:46" s="6" customFormat="1" ht="27" customHeight="1" x14ac:dyDescent="0.2">
      <c r="A25" s="4"/>
      <c r="B25" s="12"/>
      <c r="C25" s="37"/>
      <c r="D25" s="37"/>
      <c r="E25" s="34"/>
      <c r="F25" s="36"/>
      <c r="G25" s="35"/>
      <c r="H25" s="37"/>
      <c r="I25" s="34"/>
      <c r="J25" s="137"/>
      <c r="K25" s="36"/>
      <c r="L25" s="30"/>
      <c r="M25" s="37"/>
      <c r="N25" s="138"/>
      <c r="O25" s="119">
        <f>'Sabiqa Month'!O25</f>
        <v>0</v>
      </c>
      <c r="P25" s="14">
        <f t="shared" si="0"/>
        <v>14</v>
      </c>
      <c r="Q25" s="5"/>
    </row>
    <row r="26" spans="1:46" s="6" customFormat="1" ht="27" customHeight="1" thickBot="1" x14ac:dyDescent="0.25">
      <c r="A26" s="4"/>
      <c r="B26" s="12"/>
      <c r="C26" s="37"/>
      <c r="D26" s="37"/>
      <c r="E26" s="34"/>
      <c r="F26" s="36"/>
      <c r="G26" s="35"/>
      <c r="H26" s="37"/>
      <c r="I26" s="34"/>
      <c r="J26" s="137"/>
      <c r="K26" s="36"/>
      <c r="L26" s="30"/>
      <c r="M26" s="37"/>
      <c r="N26" s="138"/>
      <c r="O26" s="119">
        <f>'Sabiqa Month'!O26</f>
        <v>0</v>
      </c>
      <c r="P26" s="14">
        <f t="shared" si="0"/>
        <v>15</v>
      </c>
      <c r="Q26" s="5"/>
    </row>
    <row r="27" spans="1:46" s="6" customFormat="1" ht="27" customHeight="1" x14ac:dyDescent="0.2">
      <c r="A27" s="4"/>
      <c r="B27" s="15">
        <f t="shared" ref="B27:N27" si="1">SUM(B12:B26)</f>
        <v>0</v>
      </c>
      <c r="C27" s="19">
        <f t="shared" si="1"/>
        <v>0</v>
      </c>
      <c r="D27" s="19">
        <f t="shared" si="1"/>
        <v>0</v>
      </c>
      <c r="E27" s="17">
        <f t="shared" si="1"/>
        <v>0</v>
      </c>
      <c r="F27" s="16">
        <f t="shared" si="1"/>
        <v>0</v>
      </c>
      <c r="G27" s="18">
        <f t="shared" si="1"/>
        <v>0</v>
      </c>
      <c r="H27" s="19">
        <f t="shared" si="1"/>
        <v>0</v>
      </c>
      <c r="I27" s="17">
        <f t="shared" si="1"/>
        <v>0</v>
      </c>
      <c r="J27" s="139">
        <f t="shared" si="1"/>
        <v>0</v>
      </c>
      <c r="K27" s="16">
        <f t="shared" si="1"/>
        <v>0</v>
      </c>
      <c r="L27" s="18">
        <f t="shared" si="1"/>
        <v>0</v>
      </c>
      <c r="M27" s="19">
        <f t="shared" si="1"/>
        <v>0</v>
      </c>
      <c r="N27" s="17">
        <f t="shared" si="1"/>
        <v>0</v>
      </c>
      <c r="O27" s="154" t="s">
        <v>4</v>
      </c>
      <c r="P27" s="155"/>
      <c r="Q27" s="5"/>
    </row>
    <row r="28" spans="1:46" s="6" customFormat="1" ht="27" customHeight="1" x14ac:dyDescent="0.2">
      <c r="A28" s="4"/>
      <c r="B28" s="12"/>
      <c r="C28" s="87"/>
      <c r="D28" s="87"/>
      <c r="E28" s="138"/>
      <c r="F28" s="140"/>
      <c r="G28" s="141"/>
      <c r="H28" s="87"/>
      <c r="I28" s="138"/>
      <c r="J28" s="142"/>
      <c r="K28" s="140"/>
      <c r="L28" s="141"/>
      <c r="M28" s="87"/>
      <c r="N28" s="138"/>
      <c r="O28" s="156" t="s">
        <v>3</v>
      </c>
      <c r="P28" s="157"/>
      <c r="Q28" s="5"/>
    </row>
    <row r="29" spans="1:46" s="6" customFormat="1" ht="27" customHeight="1" thickBot="1" x14ac:dyDescent="0.25">
      <c r="A29" s="4"/>
      <c r="B29" s="20">
        <f t="shared" ref="B29:N29" si="2">IF(SUM(B27:B28)=0,0,IF(B28=0,1*100.0001,IF(B27=0,1*-100.0001,(B27/B28*100-100))))</f>
        <v>0</v>
      </c>
      <c r="C29" s="24">
        <f t="shared" si="2"/>
        <v>0</v>
      </c>
      <c r="D29" s="24">
        <f t="shared" si="2"/>
        <v>0</v>
      </c>
      <c r="E29" s="22">
        <f t="shared" si="2"/>
        <v>0</v>
      </c>
      <c r="F29" s="21">
        <f t="shared" si="2"/>
        <v>0</v>
      </c>
      <c r="G29" s="23">
        <f t="shared" si="2"/>
        <v>0</v>
      </c>
      <c r="H29" s="24">
        <f t="shared" si="2"/>
        <v>0</v>
      </c>
      <c r="I29" s="22">
        <f t="shared" si="2"/>
        <v>0</v>
      </c>
      <c r="J29" s="143">
        <f t="shared" si="2"/>
        <v>0</v>
      </c>
      <c r="K29" s="21">
        <f t="shared" si="2"/>
        <v>0</v>
      </c>
      <c r="L29" s="23">
        <f t="shared" si="2"/>
        <v>0</v>
      </c>
      <c r="M29" s="24">
        <f t="shared" si="2"/>
        <v>0</v>
      </c>
      <c r="N29" s="22">
        <f t="shared" si="2"/>
        <v>0</v>
      </c>
      <c r="O29" s="158" t="s">
        <v>10</v>
      </c>
      <c r="P29" s="159"/>
      <c r="Q29" s="5"/>
    </row>
    <row r="30" spans="1:46" s="6" customFormat="1" ht="27.75" customHeight="1" x14ac:dyDescent="0.7">
      <c r="A30" s="4"/>
      <c r="B30" s="236"/>
      <c r="C30" s="236"/>
      <c r="D30" s="236"/>
      <c r="E30" s="237" t="s">
        <v>1</v>
      </c>
      <c r="F30" s="237"/>
      <c r="G30" s="237"/>
      <c r="H30" s="38"/>
      <c r="I30" s="38"/>
      <c r="J30" s="234" t="s">
        <v>41</v>
      </c>
      <c r="K30" s="234"/>
      <c r="L30" s="234"/>
      <c r="M30" s="234"/>
      <c r="N30" s="234"/>
      <c r="O30" s="234"/>
      <c r="P30" s="234"/>
      <c r="Q30" s="5"/>
    </row>
    <row r="31" spans="1:46" s="6" customFormat="1" ht="24" customHeight="1" thickBot="1" x14ac:dyDescent="0.7">
      <c r="A31" s="8"/>
      <c r="B31" s="287" t="s">
        <v>8</v>
      </c>
      <c r="C31" s="287"/>
      <c r="D31" s="287"/>
      <c r="E31" s="235">
        <v>44576</v>
      </c>
      <c r="F31" s="235"/>
      <c r="G31" s="162" t="s">
        <v>6</v>
      </c>
      <c r="H31" s="162"/>
      <c r="I31" s="162" t="s">
        <v>9</v>
      </c>
      <c r="J31" s="162"/>
      <c r="K31" s="153" t="s">
        <v>12</v>
      </c>
      <c r="L31" s="153"/>
      <c r="M31" s="153"/>
      <c r="N31" s="153"/>
      <c r="O31" s="153"/>
      <c r="P31" s="153"/>
      <c r="Q31" s="9"/>
    </row>
    <row r="32" spans="1:46" ht="18" thickTop="1" x14ac:dyDescent="0.2"/>
  </sheetData>
  <sheetProtection algorithmName="SHA-512" hashValue="Oec/Hy6jwXn8gZD3HVl/G9EZ1zSCalvJml1OAitGV+siyW6K0L7aX6cpVyvE7RC32W73SbY+jTuSSd+RASp5Gg==" saltValue="2ClgF9zjB59VQQ8aQ2Z0iQ==" spinCount="100000" sheet="1" formatCells="0" formatColumns="0" formatRows="0" insertColumns="0" insertRows="0" insertHyperlinks="0" deleteColumns="0" deleteRows="0" sort="0" autoFilter="0" pivotTables="0"/>
  <mergeCells count="49">
    <mergeCell ref="B6:C7"/>
    <mergeCell ref="E7:L7"/>
    <mergeCell ref="B9:E9"/>
    <mergeCell ref="F9:I9"/>
    <mergeCell ref="K9:N9"/>
    <mergeCell ref="J10:J11"/>
    <mergeCell ref="B10:E10"/>
    <mergeCell ref="F10:F11"/>
    <mergeCell ref="G10:I10"/>
    <mergeCell ref="B31:D31"/>
    <mergeCell ref="E31:F31"/>
    <mergeCell ref="B30:D30"/>
    <mergeCell ref="G31:H31"/>
    <mergeCell ref="I31:J31"/>
    <mergeCell ref="E30:G30"/>
    <mergeCell ref="AO20:AT21"/>
    <mergeCell ref="T21:AK21"/>
    <mergeCell ref="O27:P27"/>
    <mergeCell ref="O28:P28"/>
    <mergeCell ref="K31:P31"/>
    <mergeCell ref="O29:P29"/>
    <mergeCell ref="J30:P30"/>
    <mergeCell ref="AO19:AT19"/>
    <mergeCell ref="O10:O11"/>
    <mergeCell ref="P10:P11"/>
    <mergeCell ref="T16:AJ18"/>
    <mergeCell ref="AO16:AT16"/>
    <mergeCell ref="AO17:AT17"/>
    <mergeCell ref="T19:W19"/>
    <mergeCell ref="X19:Z19"/>
    <mergeCell ref="AD19:AF19"/>
    <mergeCell ref="AG19:AJ19"/>
    <mergeCell ref="K10:K11"/>
    <mergeCell ref="L10:N10"/>
    <mergeCell ref="N6:P7"/>
    <mergeCell ref="T5:T7"/>
    <mergeCell ref="N5:P5"/>
    <mergeCell ref="K5:L5"/>
    <mergeCell ref="A1:Q1"/>
    <mergeCell ref="N2:P2"/>
    <mergeCell ref="N3:P3"/>
    <mergeCell ref="N4:P4"/>
    <mergeCell ref="G5:H5"/>
    <mergeCell ref="I5:J5"/>
    <mergeCell ref="B2:C2"/>
    <mergeCell ref="D2:M4"/>
    <mergeCell ref="B3:C3"/>
    <mergeCell ref="B5:C5"/>
    <mergeCell ref="E5:F5"/>
  </mergeCells>
  <conditionalFormatting sqref="B3:D3 B6:D7 N3:P3 N6:P7">
    <cfRule type="cellIs" dxfId="13" priority="2" operator="equal">
      <formula>0</formula>
    </cfRule>
  </conditionalFormatting>
  <conditionalFormatting sqref="O12:O26">
    <cfRule type="cellIs" dxfId="12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R77"/>
  <sheetViews>
    <sheetView showGridLines="0" zoomScaleNormal="100" workbookViewId="0">
      <selection activeCell="V12" sqref="V12"/>
    </sheetView>
  </sheetViews>
  <sheetFormatPr defaultColWidth="9.140625" defaultRowHeight="17.25" x14ac:dyDescent="0.4"/>
  <cols>
    <col min="1" max="1" width="1" style="45" customWidth="1"/>
    <col min="2" max="14" width="9.42578125" style="45" customWidth="1"/>
    <col min="15" max="15" width="6.7109375" style="45" customWidth="1"/>
    <col min="16" max="16" width="11.7109375" style="45" customWidth="1"/>
    <col min="17" max="17" width="3.140625" style="45" bestFit="1" customWidth="1"/>
    <col min="18" max="18" width="0.85546875" style="45" customWidth="1"/>
    <col min="19" max="16384" width="9.140625" style="45"/>
  </cols>
  <sheetData>
    <row r="1" spans="1:18" ht="4.5" customHeight="1" thickTop="1" thickBot="1" x14ac:dyDescent="0.45">
      <c r="A1" s="273"/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5"/>
    </row>
    <row r="2" spans="1:18" ht="27.6" customHeight="1" x14ac:dyDescent="0.4">
      <c r="A2" s="46"/>
      <c r="B2" s="184" t="s">
        <v>37</v>
      </c>
      <c r="C2" s="185"/>
      <c r="D2" s="47"/>
      <c r="E2" s="284" t="s">
        <v>35</v>
      </c>
      <c r="F2" s="284"/>
      <c r="G2" s="284"/>
      <c r="H2" s="284"/>
      <c r="I2" s="284"/>
      <c r="J2" s="284"/>
      <c r="K2" s="284"/>
      <c r="L2" s="284"/>
      <c r="M2" s="284"/>
      <c r="N2" s="49"/>
      <c r="O2" s="261" t="s">
        <v>11</v>
      </c>
      <c r="P2" s="262"/>
      <c r="Q2" s="263"/>
      <c r="R2" s="50"/>
    </row>
    <row r="3" spans="1:18" ht="27.6" customHeight="1" thickBot="1" x14ac:dyDescent="0.45">
      <c r="A3" s="46"/>
      <c r="B3" s="267">
        <f>'Mojuda Month'!B3:D3</f>
        <v>0</v>
      </c>
      <c r="C3" s="268"/>
      <c r="D3" s="51"/>
      <c r="E3" s="284"/>
      <c r="F3" s="284"/>
      <c r="G3" s="284"/>
      <c r="H3" s="284"/>
      <c r="I3" s="284"/>
      <c r="J3" s="284"/>
      <c r="K3" s="284"/>
      <c r="L3" s="284"/>
      <c r="M3" s="284"/>
      <c r="N3" s="52"/>
      <c r="O3" s="278">
        <f>'Mojuda Month'!N3</f>
        <v>0</v>
      </c>
      <c r="P3" s="279"/>
      <c r="Q3" s="280"/>
      <c r="R3" s="50"/>
    </row>
    <row r="4" spans="1:18" s="61" customFormat="1" ht="5.25" customHeight="1" thickBot="1" x14ac:dyDescent="0.65">
      <c r="A4" s="53"/>
      <c r="B4" s="54"/>
      <c r="C4" s="55"/>
      <c r="D4" s="48"/>
      <c r="E4" s="48"/>
      <c r="F4" s="48"/>
      <c r="G4" s="56"/>
      <c r="H4" s="56"/>
      <c r="I4" s="56"/>
      <c r="J4" s="56"/>
      <c r="K4" s="56"/>
      <c r="L4" s="57"/>
      <c r="M4" s="52"/>
      <c r="N4" s="52"/>
      <c r="O4" s="58"/>
      <c r="P4" s="59"/>
      <c r="Q4" s="55"/>
      <c r="R4" s="60"/>
    </row>
    <row r="5" spans="1:18" ht="27.6" customHeight="1" x14ac:dyDescent="0.4">
      <c r="A5" s="46"/>
      <c r="B5" s="184" t="s">
        <v>38</v>
      </c>
      <c r="C5" s="185"/>
      <c r="D5" s="47"/>
      <c r="E5" s="48"/>
      <c r="F5" s="256">
        <f>'Mojuda Month'!E5</f>
        <v>0</v>
      </c>
      <c r="G5" s="256"/>
      <c r="H5" s="259" t="s">
        <v>14</v>
      </c>
      <c r="I5" s="260"/>
      <c r="J5" s="257">
        <f>'Sabiqa Month'!E5</f>
        <v>0</v>
      </c>
      <c r="K5" s="258"/>
      <c r="L5" s="259" t="s">
        <v>15</v>
      </c>
      <c r="M5" s="260"/>
      <c r="N5" s="62"/>
      <c r="O5" s="188" t="s">
        <v>39</v>
      </c>
      <c r="P5" s="189"/>
      <c r="Q5" s="190"/>
      <c r="R5" s="50"/>
    </row>
    <row r="6" spans="1:18" ht="4.5" customHeight="1" x14ac:dyDescent="0.4">
      <c r="A6" s="46"/>
      <c r="B6" s="276">
        <f>'Mojuda Month'!B6:D7</f>
        <v>0</v>
      </c>
      <c r="C6" s="277"/>
      <c r="D6" s="51"/>
      <c r="E6" s="48"/>
      <c r="F6" s="48"/>
      <c r="G6" s="63"/>
      <c r="H6" s="63"/>
      <c r="I6" s="63"/>
      <c r="J6" s="63"/>
      <c r="K6" s="63"/>
      <c r="L6" s="63"/>
      <c r="M6" s="62"/>
      <c r="N6" s="62"/>
      <c r="O6" s="264">
        <f>'Mojuda Month'!N6</f>
        <v>0</v>
      </c>
      <c r="P6" s="265"/>
      <c r="Q6" s="266"/>
      <c r="R6" s="50"/>
    </row>
    <row r="7" spans="1:18" ht="25.15" customHeight="1" thickBot="1" x14ac:dyDescent="0.45">
      <c r="A7" s="46"/>
      <c r="B7" s="267"/>
      <c r="C7" s="268"/>
      <c r="D7" s="51"/>
      <c r="E7" s="281" t="s">
        <v>16</v>
      </c>
      <c r="F7" s="282"/>
      <c r="G7" s="282"/>
      <c r="H7" s="282"/>
      <c r="I7" s="282"/>
      <c r="J7" s="282"/>
      <c r="K7" s="282"/>
      <c r="L7" s="282"/>
      <c r="M7" s="283"/>
      <c r="N7" s="62"/>
      <c r="O7" s="267"/>
      <c r="P7" s="268"/>
      <c r="Q7" s="269"/>
      <c r="R7" s="50"/>
    </row>
    <row r="8" spans="1:18" ht="3.75" customHeight="1" thickBot="1" x14ac:dyDescent="0.45">
      <c r="A8" s="46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5"/>
    </row>
    <row r="9" spans="1:18" ht="15" customHeight="1" x14ac:dyDescent="0.4">
      <c r="A9" s="46"/>
      <c r="B9" s="215">
        <v>3</v>
      </c>
      <c r="C9" s="216"/>
      <c r="D9" s="216"/>
      <c r="E9" s="217"/>
      <c r="F9" s="218">
        <v>2</v>
      </c>
      <c r="G9" s="216"/>
      <c r="H9" s="216"/>
      <c r="I9" s="217"/>
      <c r="J9" s="122">
        <v>1</v>
      </c>
      <c r="K9" s="219"/>
      <c r="L9" s="220"/>
      <c r="M9" s="220"/>
      <c r="N9" s="221"/>
      <c r="O9" s="250" t="s">
        <v>17</v>
      </c>
      <c r="P9" s="253" t="s">
        <v>19</v>
      </c>
      <c r="Q9" s="270" t="s">
        <v>18</v>
      </c>
      <c r="R9" s="50"/>
    </row>
    <row r="10" spans="1:18" ht="39" customHeight="1" x14ac:dyDescent="0.4">
      <c r="A10" s="46"/>
      <c r="B10" s="199" t="s">
        <v>26</v>
      </c>
      <c r="C10" s="200"/>
      <c r="D10" s="200"/>
      <c r="E10" s="201"/>
      <c r="F10" s="202" t="s">
        <v>23</v>
      </c>
      <c r="G10" s="204" t="s">
        <v>27</v>
      </c>
      <c r="H10" s="205"/>
      <c r="I10" s="206"/>
      <c r="J10" s="223" t="s">
        <v>28</v>
      </c>
      <c r="K10" s="207" t="s">
        <v>29</v>
      </c>
      <c r="L10" s="204" t="s">
        <v>22</v>
      </c>
      <c r="M10" s="205"/>
      <c r="N10" s="206"/>
      <c r="O10" s="251"/>
      <c r="P10" s="254"/>
      <c r="Q10" s="271"/>
      <c r="R10" s="50"/>
    </row>
    <row r="11" spans="1:18" ht="95.1" customHeight="1" thickBot="1" x14ac:dyDescent="0.45">
      <c r="A11" s="46"/>
      <c r="B11" s="123" t="s">
        <v>36</v>
      </c>
      <c r="C11" s="124" t="s">
        <v>24</v>
      </c>
      <c r="D11" s="124" t="s">
        <v>30</v>
      </c>
      <c r="E11" s="125" t="s">
        <v>31</v>
      </c>
      <c r="F11" s="203"/>
      <c r="G11" s="126" t="s">
        <v>32</v>
      </c>
      <c r="H11" s="127" t="s">
        <v>33</v>
      </c>
      <c r="I11" s="128" t="s">
        <v>34</v>
      </c>
      <c r="J11" s="224"/>
      <c r="K11" s="208"/>
      <c r="L11" s="126" t="s">
        <v>32</v>
      </c>
      <c r="M11" s="127" t="s">
        <v>33</v>
      </c>
      <c r="N11" s="128" t="s">
        <v>34</v>
      </c>
      <c r="O11" s="252"/>
      <c r="P11" s="255"/>
      <c r="Q11" s="272"/>
      <c r="R11" s="50"/>
    </row>
    <row r="12" spans="1:18" s="66" customFormat="1" ht="4.1500000000000004" customHeight="1" thickBot="1" x14ac:dyDescent="0.45">
      <c r="B12" s="67"/>
      <c r="C12" s="67"/>
      <c r="D12" s="67"/>
      <c r="E12" s="67"/>
      <c r="F12" s="67"/>
      <c r="G12" s="67"/>
      <c r="H12" s="68"/>
      <c r="I12" s="67"/>
      <c r="J12" s="67"/>
      <c r="K12" s="67"/>
      <c r="L12" s="67"/>
      <c r="M12" s="69"/>
      <c r="N12" s="70"/>
      <c r="O12" s="70"/>
      <c r="P12" s="71"/>
      <c r="Q12" s="72"/>
      <c r="R12" s="73"/>
    </row>
    <row r="13" spans="1:18" ht="23.45" customHeight="1" x14ac:dyDescent="0.4">
      <c r="A13" s="46"/>
      <c r="B13" s="88">
        <f>'Sabiqa Month'!B12</f>
        <v>0</v>
      </c>
      <c r="C13" s="91">
        <f>'Sabiqa Month'!C12</f>
        <v>0</v>
      </c>
      <c r="D13" s="91">
        <f>'Sabiqa Month'!D12</f>
        <v>0</v>
      </c>
      <c r="E13" s="92">
        <f>'Sabiqa Month'!E12</f>
        <v>0</v>
      </c>
      <c r="F13" s="89">
        <f>'Sabiqa Month'!F12</f>
        <v>0</v>
      </c>
      <c r="G13" s="90">
        <f>'Sabiqa Month'!G12</f>
        <v>0</v>
      </c>
      <c r="H13" s="91">
        <f>'Sabiqa Month'!H12</f>
        <v>0</v>
      </c>
      <c r="I13" s="92">
        <f>'Sabiqa Month'!I12</f>
        <v>0</v>
      </c>
      <c r="J13" s="147">
        <f>'Sabiqa Month'!J12</f>
        <v>0</v>
      </c>
      <c r="K13" s="89">
        <f>'Sabiqa Month'!K12</f>
        <v>0</v>
      </c>
      <c r="L13" s="90">
        <f>'Sabiqa Month'!L12</f>
        <v>0</v>
      </c>
      <c r="M13" s="91">
        <f>'Sabiqa Month'!M12</f>
        <v>0</v>
      </c>
      <c r="N13" s="93">
        <f>'Sabiqa Month'!N12</f>
        <v>0</v>
      </c>
      <c r="O13" s="144">
        <f>J5</f>
        <v>0</v>
      </c>
      <c r="P13" s="240">
        <f>'Mojuda Month'!O12</f>
        <v>0</v>
      </c>
      <c r="Q13" s="243">
        <v>1</v>
      </c>
      <c r="R13" s="50"/>
    </row>
    <row r="14" spans="1:18" ht="23.45" customHeight="1" x14ac:dyDescent="0.4">
      <c r="A14" s="46"/>
      <c r="B14" s="94">
        <f>'Mojuda Month'!B12</f>
        <v>0</v>
      </c>
      <c r="C14" s="97">
        <f>'Mojuda Month'!C12</f>
        <v>0</v>
      </c>
      <c r="D14" s="97">
        <f>'Mojuda Month'!D12</f>
        <v>0</v>
      </c>
      <c r="E14" s="98">
        <f>'Mojuda Month'!E12</f>
        <v>0</v>
      </c>
      <c r="F14" s="95">
        <f>'Mojuda Month'!F12</f>
        <v>0</v>
      </c>
      <c r="G14" s="96">
        <f>'Mojuda Month'!G12</f>
        <v>0</v>
      </c>
      <c r="H14" s="97">
        <f>'Mojuda Month'!H12</f>
        <v>0</v>
      </c>
      <c r="I14" s="98">
        <f>'Mojuda Month'!I12</f>
        <v>0</v>
      </c>
      <c r="J14" s="148">
        <f>'Mojuda Month'!J12</f>
        <v>0</v>
      </c>
      <c r="K14" s="95">
        <f>'Mojuda Month'!K12</f>
        <v>0</v>
      </c>
      <c r="L14" s="96">
        <f>'Mojuda Month'!L12</f>
        <v>0</v>
      </c>
      <c r="M14" s="97">
        <f>'Mojuda Month'!M12</f>
        <v>0</v>
      </c>
      <c r="N14" s="99">
        <f>'Mojuda Month'!N12</f>
        <v>0</v>
      </c>
      <c r="O14" s="145">
        <f>F5</f>
        <v>0</v>
      </c>
      <c r="P14" s="241"/>
      <c r="Q14" s="244">
        <f>Q13+1</f>
        <v>2</v>
      </c>
      <c r="R14" s="50"/>
    </row>
    <row r="15" spans="1:18" ht="23.45" customHeight="1" thickBot="1" x14ac:dyDescent="0.45">
      <c r="A15" s="46"/>
      <c r="B15" s="100">
        <f t="shared" ref="B15:M15" si="0">IF(SUM(B13:B14)=0,0,IF(B13=0,1*100.0001,IF(B14=0,1*-100.0001,(B14/B13*100-100))))</f>
        <v>0</v>
      </c>
      <c r="C15" s="103">
        <f t="shared" si="0"/>
        <v>0</v>
      </c>
      <c r="D15" s="103">
        <f t="shared" si="0"/>
        <v>0</v>
      </c>
      <c r="E15" s="104">
        <f t="shared" si="0"/>
        <v>0</v>
      </c>
      <c r="F15" s="101">
        <f t="shared" si="0"/>
        <v>0</v>
      </c>
      <c r="G15" s="102">
        <f t="shared" si="0"/>
        <v>0</v>
      </c>
      <c r="H15" s="103">
        <f t="shared" si="0"/>
        <v>0</v>
      </c>
      <c r="I15" s="104">
        <f t="shared" si="0"/>
        <v>0</v>
      </c>
      <c r="J15" s="149">
        <f t="shared" si="0"/>
        <v>0</v>
      </c>
      <c r="K15" s="101">
        <f t="shared" si="0"/>
        <v>0</v>
      </c>
      <c r="L15" s="102">
        <f t="shared" si="0"/>
        <v>0</v>
      </c>
      <c r="M15" s="103">
        <f t="shared" si="0"/>
        <v>0</v>
      </c>
      <c r="N15" s="104">
        <f t="shared" ref="N15" si="1">IF(SUM(N13:N14)=0,0,IF(N13=0,1*100.0001,IF(N14=0,1*-100.0001,(N14/N13*100-100))))</f>
        <v>0</v>
      </c>
      <c r="O15" s="146" t="s">
        <v>20</v>
      </c>
      <c r="P15" s="242"/>
      <c r="Q15" s="245">
        <f t="shared" ref="Q15:Q19" si="2">Q14+1</f>
        <v>3</v>
      </c>
      <c r="R15" s="50"/>
    </row>
    <row r="16" spans="1:18" s="66" customFormat="1" ht="4.1500000000000004" customHeight="1" thickBot="1" x14ac:dyDescent="0.45">
      <c r="B16" s="105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74"/>
      <c r="P16" s="75"/>
      <c r="Q16" s="76"/>
      <c r="R16" s="73"/>
    </row>
    <row r="17" spans="1:18" ht="23.45" customHeight="1" x14ac:dyDescent="0.4">
      <c r="A17" s="46"/>
      <c r="B17" s="88">
        <f>'Sabiqa Month'!B13</f>
        <v>0</v>
      </c>
      <c r="C17" s="91">
        <f>'Sabiqa Month'!C13</f>
        <v>0</v>
      </c>
      <c r="D17" s="91">
        <f>'Sabiqa Month'!D13</f>
        <v>0</v>
      </c>
      <c r="E17" s="92">
        <f>'Sabiqa Month'!E13</f>
        <v>0</v>
      </c>
      <c r="F17" s="89">
        <f>'Sabiqa Month'!F13</f>
        <v>0</v>
      </c>
      <c r="G17" s="90">
        <f>'Sabiqa Month'!G13</f>
        <v>0</v>
      </c>
      <c r="H17" s="91">
        <f>'Sabiqa Month'!H13</f>
        <v>0</v>
      </c>
      <c r="I17" s="92">
        <f>'Sabiqa Month'!I13</f>
        <v>0</v>
      </c>
      <c r="J17" s="147">
        <f>'Sabiqa Month'!J13</f>
        <v>0</v>
      </c>
      <c r="K17" s="89">
        <f>'Sabiqa Month'!K13</f>
        <v>0</v>
      </c>
      <c r="L17" s="90">
        <f>'Sabiqa Month'!L13</f>
        <v>0</v>
      </c>
      <c r="M17" s="91">
        <f>'Sabiqa Month'!M13</f>
        <v>0</v>
      </c>
      <c r="N17" s="93">
        <f>'Sabiqa Month'!N13</f>
        <v>0</v>
      </c>
      <c r="O17" s="144">
        <f>O13</f>
        <v>0</v>
      </c>
      <c r="P17" s="240">
        <f>'Mojuda Month'!O13</f>
        <v>0</v>
      </c>
      <c r="Q17" s="243">
        <v>2</v>
      </c>
      <c r="R17" s="50"/>
    </row>
    <row r="18" spans="1:18" ht="23.45" customHeight="1" x14ac:dyDescent="0.4">
      <c r="A18" s="46"/>
      <c r="B18" s="94">
        <f>'Mojuda Month'!B13</f>
        <v>0</v>
      </c>
      <c r="C18" s="97">
        <f>'Mojuda Month'!C13</f>
        <v>0</v>
      </c>
      <c r="D18" s="97">
        <f>'Mojuda Month'!D13</f>
        <v>0</v>
      </c>
      <c r="E18" s="98">
        <f>'Mojuda Month'!E13</f>
        <v>0</v>
      </c>
      <c r="F18" s="95">
        <f>'Mojuda Month'!F13</f>
        <v>0</v>
      </c>
      <c r="G18" s="96">
        <f>'Mojuda Month'!G13</f>
        <v>0</v>
      </c>
      <c r="H18" s="97">
        <f>'Mojuda Month'!H13</f>
        <v>0</v>
      </c>
      <c r="I18" s="98">
        <f>'Mojuda Month'!I13</f>
        <v>0</v>
      </c>
      <c r="J18" s="148">
        <f>'Mojuda Month'!J13</f>
        <v>0</v>
      </c>
      <c r="K18" s="95">
        <f>'Mojuda Month'!K13</f>
        <v>0</v>
      </c>
      <c r="L18" s="96">
        <f>'Mojuda Month'!L13</f>
        <v>0</v>
      </c>
      <c r="M18" s="97">
        <f>'Mojuda Month'!M13</f>
        <v>0</v>
      </c>
      <c r="N18" s="99">
        <f>'Mojuda Month'!N13</f>
        <v>0</v>
      </c>
      <c r="O18" s="145">
        <f>O14</f>
        <v>0</v>
      </c>
      <c r="P18" s="241"/>
      <c r="Q18" s="244">
        <f t="shared" si="2"/>
        <v>3</v>
      </c>
      <c r="R18" s="50"/>
    </row>
    <row r="19" spans="1:18" ht="23.45" customHeight="1" thickBot="1" x14ac:dyDescent="0.45">
      <c r="A19" s="46"/>
      <c r="B19" s="100">
        <f t="shared" ref="B19:M19" si="3">IF(SUM(B17:B18)=0,0,IF(B17=0,1*100.0001,IF(B18=0,1*-100.0001,(B18/B17*100-100))))</f>
        <v>0</v>
      </c>
      <c r="C19" s="103">
        <f t="shared" si="3"/>
        <v>0</v>
      </c>
      <c r="D19" s="103">
        <f t="shared" si="3"/>
        <v>0</v>
      </c>
      <c r="E19" s="104">
        <f t="shared" si="3"/>
        <v>0</v>
      </c>
      <c r="F19" s="101">
        <f t="shared" si="3"/>
        <v>0</v>
      </c>
      <c r="G19" s="102">
        <f t="shared" si="3"/>
        <v>0</v>
      </c>
      <c r="H19" s="103">
        <f t="shared" si="3"/>
        <v>0</v>
      </c>
      <c r="I19" s="104">
        <f t="shared" si="3"/>
        <v>0</v>
      </c>
      <c r="J19" s="149">
        <f t="shared" si="3"/>
        <v>0</v>
      </c>
      <c r="K19" s="101">
        <f t="shared" si="3"/>
        <v>0</v>
      </c>
      <c r="L19" s="102">
        <f t="shared" si="3"/>
        <v>0</v>
      </c>
      <c r="M19" s="103">
        <f t="shared" si="3"/>
        <v>0</v>
      </c>
      <c r="N19" s="104">
        <f t="shared" ref="N19" si="4">IF(SUM(N17:N18)=0,0,IF(N17=0,1*100.0001,IF(N18=0,1*-100.0001,(N18/N17*100-100))))</f>
        <v>0</v>
      </c>
      <c r="O19" s="146" t="str">
        <f>O15</f>
        <v>ترقی/تنزلی</v>
      </c>
      <c r="P19" s="242"/>
      <c r="Q19" s="245">
        <f t="shared" si="2"/>
        <v>4</v>
      </c>
      <c r="R19" s="50"/>
    </row>
    <row r="20" spans="1:18" s="66" customFormat="1" ht="4.1500000000000004" customHeight="1" thickBot="1" x14ac:dyDescent="0.45">
      <c r="B20" s="105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74"/>
      <c r="P20" s="75"/>
      <c r="Q20" s="76"/>
      <c r="R20" s="73"/>
    </row>
    <row r="21" spans="1:18" ht="23.45" customHeight="1" x14ac:dyDescent="0.4">
      <c r="A21" s="46"/>
      <c r="B21" s="88">
        <f>'Sabiqa Month'!B14</f>
        <v>0</v>
      </c>
      <c r="C21" s="91">
        <f>'Sabiqa Month'!C14</f>
        <v>0</v>
      </c>
      <c r="D21" s="91">
        <f>'Sabiqa Month'!D14</f>
        <v>0</v>
      </c>
      <c r="E21" s="92">
        <f>'Sabiqa Month'!E14</f>
        <v>0</v>
      </c>
      <c r="F21" s="89">
        <f>'Sabiqa Month'!F14</f>
        <v>0</v>
      </c>
      <c r="G21" s="90">
        <f>'Sabiqa Month'!G14</f>
        <v>0</v>
      </c>
      <c r="H21" s="91">
        <f>'Sabiqa Month'!H14</f>
        <v>0</v>
      </c>
      <c r="I21" s="92">
        <f>'Sabiqa Month'!I14</f>
        <v>0</v>
      </c>
      <c r="J21" s="147">
        <f>'Sabiqa Month'!J14</f>
        <v>0</v>
      </c>
      <c r="K21" s="89">
        <f>'Sabiqa Month'!K14</f>
        <v>0</v>
      </c>
      <c r="L21" s="90">
        <f>'Sabiqa Month'!L14</f>
        <v>0</v>
      </c>
      <c r="M21" s="91">
        <f>'Sabiqa Month'!M14</f>
        <v>0</v>
      </c>
      <c r="N21" s="93">
        <f>'Sabiqa Month'!N14</f>
        <v>0</v>
      </c>
      <c r="O21" s="144">
        <f t="shared" ref="O21:O23" si="5">O17</f>
        <v>0</v>
      </c>
      <c r="P21" s="240">
        <f>'Mojuda Month'!O14</f>
        <v>0</v>
      </c>
      <c r="Q21" s="243">
        <v>3</v>
      </c>
      <c r="R21" s="50"/>
    </row>
    <row r="22" spans="1:18" ht="23.45" customHeight="1" x14ac:dyDescent="0.4">
      <c r="A22" s="46"/>
      <c r="B22" s="94">
        <f>'Mojuda Month'!B14</f>
        <v>0</v>
      </c>
      <c r="C22" s="97">
        <f>'Mojuda Month'!C14</f>
        <v>0</v>
      </c>
      <c r="D22" s="97">
        <f>'Mojuda Month'!D14</f>
        <v>0</v>
      </c>
      <c r="E22" s="98">
        <f>'Mojuda Month'!E14</f>
        <v>0</v>
      </c>
      <c r="F22" s="95">
        <f>'Mojuda Month'!F14</f>
        <v>0</v>
      </c>
      <c r="G22" s="96">
        <f>'Mojuda Month'!G14</f>
        <v>0</v>
      </c>
      <c r="H22" s="97">
        <f>'Mojuda Month'!H14</f>
        <v>0</v>
      </c>
      <c r="I22" s="98">
        <f>'Mojuda Month'!I14</f>
        <v>0</v>
      </c>
      <c r="J22" s="148">
        <f>'Mojuda Month'!J14</f>
        <v>0</v>
      </c>
      <c r="K22" s="95">
        <f>'Mojuda Month'!K14</f>
        <v>0</v>
      </c>
      <c r="L22" s="96">
        <f>'Mojuda Month'!L14</f>
        <v>0</v>
      </c>
      <c r="M22" s="97">
        <f>'Mojuda Month'!M14</f>
        <v>0</v>
      </c>
      <c r="N22" s="99">
        <f>'Mojuda Month'!N14</f>
        <v>0</v>
      </c>
      <c r="O22" s="145">
        <f t="shared" si="5"/>
        <v>0</v>
      </c>
      <c r="P22" s="241"/>
      <c r="Q22" s="244"/>
      <c r="R22" s="50"/>
    </row>
    <row r="23" spans="1:18" ht="23.45" customHeight="1" thickBot="1" x14ac:dyDescent="0.45">
      <c r="A23" s="46"/>
      <c r="B23" s="100">
        <f t="shared" ref="B23:M23" si="6">IF(SUM(B21:B22)=0,0,IF(B21=0,1*100.0001,IF(B22=0,1*-100.0001,(B22/B21*100-100))))</f>
        <v>0</v>
      </c>
      <c r="C23" s="103">
        <f t="shared" si="6"/>
        <v>0</v>
      </c>
      <c r="D23" s="103">
        <f t="shared" si="6"/>
        <v>0</v>
      </c>
      <c r="E23" s="104">
        <f t="shared" si="6"/>
        <v>0</v>
      </c>
      <c r="F23" s="101">
        <f t="shared" si="6"/>
        <v>0</v>
      </c>
      <c r="G23" s="102">
        <f t="shared" si="6"/>
        <v>0</v>
      </c>
      <c r="H23" s="103">
        <f t="shared" si="6"/>
        <v>0</v>
      </c>
      <c r="I23" s="104">
        <f t="shared" si="6"/>
        <v>0</v>
      </c>
      <c r="J23" s="149">
        <f t="shared" si="6"/>
        <v>0</v>
      </c>
      <c r="K23" s="101">
        <f t="shared" si="6"/>
        <v>0</v>
      </c>
      <c r="L23" s="102">
        <f t="shared" si="6"/>
        <v>0</v>
      </c>
      <c r="M23" s="103">
        <f t="shared" si="6"/>
        <v>0</v>
      </c>
      <c r="N23" s="104">
        <f t="shared" ref="N23" si="7">IF(SUM(N21:N22)=0,0,IF(N21=0,1*100.0001,IF(N22=0,1*-100.0001,(N22/N21*100-100))))</f>
        <v>0</v>
      </c>
      <c r="O23" s="146" t="str">
        <f t="shared" si="5"/>
        <v>ترقی/تنزلی</v>
      </c>
      <c r="P23" s="242"/>
      <c r="Q23" s="245"/>
      <c r="R23" s="50"/>
    </row>
    <row r="24" spans="1:18" s="66" customFormat="1" ht="4.1500000000000004" customHeight="1" thickBot="1" x14ac:dyDescent="0.45">
      <c r="B24" s="105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74"/>
      <c r="P24" s="75"/>
      <c r="Q24" s="76"/>
      <c r="R24" s="73"/>
    </row>
    <row r="25" spans="1:18" ht="23.45" customHeight="1" x14ac:dyDescent="0.4">
      <c r="A25" s="46"/>
      <c r="B25" s="88">
        <f>'Sabiqa Month'!B15</f>
        <v>0</v>
      </c>
      <c r="C25" s="91">
        <f>'Sabiqa Month'!C15</f>
        <v>0</v>
      </c>
      <c r="D25" s="91">
        <f>'Sabiqa Month'!D15</f>
        <v>0</v>
      </c>
      <c r="E25" s="92">
        <f>'Sabiqa Month'!E15</f>
        <v>0</v>
      </c>
      <c r="F25" s="89">
        <f>'Sabiqa Month'!F15</f>
        <v>0</v>
      </c>
      <c r="G25" s="90">
        <f>'Sabiqa Month'!G15</f>
        <v>0</v>
      </c>
      <c r="H25" s="91">
        <f>'Sabiqa Month'!H15</f>
        <v>0</v>
      </c>
      <c r="I25" s="92">
        <f>'Sabiqa Month'!I15</f>
        <v>0</v>
      </c>
      <c r="J25" s="147">
        <f>'Sabiqa Month'!J15</f>
        <v>0</v>
      </c>
      <c r="K25" s="89">
        <f>'Sabiqa Month'!K15</f>
        <v>0</v>
      </c>
      <c r="L25" s="90">
        <f>'Sabiqa Month'!L15</f>
        <v>0</v>
      </c>
      <c r="M25" s="91">
        <f>'Sabiqa Month'!M15</f>
        <v>0</v>
      </c>
      <c r="N25" s="93">
        <f>'Sabiqa Month'!N15</f>
        <v>0</v>
      </c>
      <c r="O25" s="144">
        <f t="shared" ref="O25:O27" si="8">O21</f>
        <v>0</v>
      </c>
      <c r="P25" s="240">
        <f>'Mojuda Month'!O15</f>
        <v>0</v>
      </c>
      <c r="Q25" s="243">
        <v>4</v>
      </c>
      <c r="R25" s="50"/>
    </row>
    <row r="26" spans="1:18" ht="23.45" customHeight="1" x14ac:dyDescent="0.4">
      <c r="A26" s="46"/>
      <c r="B26" s="94">
        <f>'Mojuda Month'!B15</f>
        <v>0</v>
      </c>
      <c r="C26" s="97">
        <f>'Mojuda Month'!C15</f>
        <v>0</v>
      </c>
      <c r="D26" s="97">
        <f>'Mojuda Month'!D15</f>
        <v>0</v>
      </c>
      <c r="E26" s="98">
        <f>'Mojuda Month'!E15</f>
        <v>0</v>
      </c>
      <c r="F26" s="95">
        <f>'Mojuda Month'!F15</f>
        <v>0</v>
      </c>
      <c r="G26" s="96">
        <f>'Mojuda Month'!G15</f>
        <v>0</v>
      </c>
      <c r="H26" s="97">
        <f>'Mojuda Month'!H15</f>
        <v>0</v>
      </c>
      <c r="I26" s="98">
        <f>'Mojuda Month'!I15</f>
        <v>0</v>
      </c>
      <c r="J26" s="148">
        <f>'Mojuda Month'!J15</f>
        <v>0</v>
      </c>
      <c r="K26" s="95">
        <f>'Mojuda Month'!K15</f>
        <v>0</v>
      </c>
      <c r="L26" s="96">
        <f>'Mojuda Month'!L15</f>
        <v>0</v>
      </c>
      <c r="M26" s="97">
        <f>'Mojuda Month'!M15</f>
        <v>0</v>
      </c>
      <c r="N26" s="99">
        <f>'Mojuda Month'!N15</f>
        <v>0</v>
      </c>
      <c r="O26" s="145">
        <f t="shared" si="8"/>
        <v>0</v>
      </c>
      <c r="P26" s="241"/>
      <c r="Q26" s="244"/>
      <c r="R26" s="50"/>
    </row>
    <row r="27" spans="1:18" ht="23.45" customHeight="1" thickBot="1" x14ac:dyDescent="0.45">
      <c r="A27" s="46"/>
      <c r="B27" s="100">
        <f t="shared" ref="B27:M27" si="9">IF(SUM(B25:B26)=0,0,IF(B25=0,1*100.0001,IF(B26=0,1*-100.0001,(B26/B25*100-100))))</f>
        <v>0</v>
      </c>
      <c r="C27" s="103">
        <f t="shared" si="9"/>
        <v>0</v>
      </c>
      <c r="D27" s="103">
        <f t="shared" si="9"/>
        <v>0</v>
      </c>
      <c r="E27" s="104">
        <f t="shared" si="9"/>
        <v>0</v>
      </c>
      <c r="F27" s="101">
        <f t="shared" si="9"/>
        <v>0</v>
      </c>
      <c r="G27" s="102">
        <f t="shared" si="9"/>
        <v>0</v>
      </c>
      <c r="H27" s="103">
        <f t="shared" si="9"/>
        <v>0</v>
      </c>
      <c r="I27" s="104">
        <f t="shared" si="9"/>
        <v>0</v>
      </c>
      <c r="J27" s="149">
        <f t="shared" si="9"/>
        <v>0</v>
      </c>
      <c r="K27" s="101">
        <f t="shared" si="9"/>
        <v>0</v>
      </c>
      <c r="L27" s="102">
        <f t="shared" si="9"/>
        <v>0</v>
      </c>
      <c r="M27" s="103">
        <f t="shared" si="9"/>
        <v>0</v>
      </c>
      <c r="N27" s="104">
        <f t="shared" ref="N27" si="10">IF(SUM(N25:N26)=0,0,IF(N25=0,1*100.0001,IF(N26=0,1*-100.0001,(N26/N25*100-100))))</f>
        <v>0</v>
      </c>
      <c r="O27" s="146" t="str">
        <f t="shared" si="8"/>
        <v>ترقی/تنزلی</v>
      </c>
      <c r="P27" s="242"/>
      <c r="Q27" s="245"/>
      <c r="R27" s="50"/>
    </row>
    <row r="28" spans="1:18" s="66" customFormat="1" ht="4.1500000000000004" customHeight="1" thickBot="1" x14ac:dyDescent="0.45">
      <c r="B28" s="105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74"/>
      <c r="P28" s="75"/>
      <c r="Q28" s="76"/>
      <c r="R28" s="73"/>
    </row>
    <row r="29" spans="1:18" ht="23.45" customHeight="1" x14ac:dyDescent="0.4">
      <c r="A29" s="46"/>
      <c r="B29" s="88">
        <f>'Sabiqa Month'!B16</f>
        <v>0</v>
      </c>
      <c r="C29" s="91">
        <f>'Sabiqa Month'!C16</f>
        <v>0</v>
      </c>
      <c r="D29" s="91">
        <f>'Sabiqa Month'!D16</f>
        <v>0</v>
      </c>
      <c r="E29" s="92">
        <f>'Sabiqa Month'!E16</f>
        <v>0</v>
      </c>
      <c r="F29" s="89">
        <f>'Sabiqa Month'!F16</f>
        <v>0</v>
      </c>
      <c r="G29" s="90">
        <f>'Sabiqa Month'!G16</f>
        <v>0</v>
      </c>
      <c r="H29" s="91">
        <f>'Sabiqa Month'!H16</f>
        <v>0</v>
      </c>
      <c r="I29" s="92">
        <f>'Sabiqa Month'!I16</f>
        <v>0</v>
      </c>
      <c r="J29" s="147">
        <f>'Sabiqa Month'!J16</f>
        <v>0</v>
      </c>
      <c r="K29" s="89">
        <f>'Sabiqa Month'!K16</f>
        <v>0</v>
      </c>
      <c r="L29" s="90">
        <f>'Sabiqa Month'!L16</f>
        <v>0</v>
      </c>
      <c r="M29" s="91">
        <f>'Sabiqa Month'!M16</f>
        <v>0</v>
      </c>
      <c r="N29" s="93">
        <f>'Sabiqa Month'!N16</f>
        <v>0</v>
      </c>
      <c r="O29" s="144">
        <f t="shared" ref="O29:O31" si="11">O25</f>
        <v>0</v>
      </c>
      <c r="P29" s="240">
        <f>'Mojuda Month'!O16</f>
        <v>0</v>
      </c>
      <c r="Q29" s="243">
        <v>5</v>
      </c>
      <c r="R29" s="50"/>
    </row>
    <row r="30" spans="1:18" ht="23.45" customHeight="1" x14ac:dyDescent="0.4">
      <c r="A30" s="46"/>
      <c r="B30" s="94">
        <f>'Mojuda Month'!B16</f>
        <v>0</v>
      </c>
      <c r="C30" s="97">
        <f>'Mojuda Month'!C16</f>
        <v>0</v>
      </c>
      <c r="D30" s="97">
        <f>'Mojuda Month'!D16</f>
        <v>0</v>
      </c>
      <c r="E30" s="98">
        <f>'Mojuda Month'!E16</f>
        <v>0</v>
      </c>
      <c r="F30" s="95">
        <f>'Mojuda Month'!F16</f>
        <v>0</v>
      </c>
      <c r="G30" s="96">
        <f>'Mojuda Month'!G16</f>
        <v>0</v>
      </c>
      <c r="H30" s="97">
        <f>'Mojuda Month'!H16</f>
        <v>0</v>
      </c>
      <c r="I30" s="98">
        <f>'Mojuda Month'!I16</f>
        <v>0</v>
      </c>
      <c r="J30" s="148">
        <f>'Mojuda Month'!J16</f>
        <v>0</v>
      </c>
      <c r="K30" s="95">
        <f>'Mojuda Month'!K16</f>
        <v>0</v>
      </c>
      <c r="L30" s="96">
        <f>'Mojuda Month'!L16</f>
        <v>0</v>
      </c>
      <c r="M30" s="97">
        <f>'Mojuda Month'!M16</f>
        <v>0</v>
      </c>
      <c r="N30" s="99">
        <f>'Mojuda Month'!N16</f>
        <v>0</v>
      </c>
      <c r="O30" s="145">
        <f t="shared" si="11"/>
        <v>0</v>
      </c>
      <c r="P30" s="241"/>
      <c r="Q30" s="244"/>
      <c r="R30" s="50"/>
    </row>
    <row r="31" spans="1:18" ht="23.45" customHeight="1" thickBot="1" x14ac:dyDescent="0.45">
      <c r="A31" s="46"/>
      <c r="B31" s="100">
        <f t="shared" ref="B31:M31" si="12">IF(SUM(B29:B30)=0,0,IF(B29=0,1*100.0001,IF(B30=0,1*-100.0001,(B30/B29*100-100))))</f>
        <v>0</v>
      </c>
      <c r="C31" s="103">
        <f t="shared" si="12"/>
        <v>0</v>
      </c>
      <c r="D31" s="103">
        <f t="shared" si="12"/>
        <v>0</v>
      </c>
      <c r="E31" s="104">
        <f t="shared" si="12"/>
        <v>0</v>
      </c>
      <c r="F31" s="101">
        <f t="shared" si="12"/>
        <v>0</v>
      </c>
      <c r="G31" s="102">
        <f t="shared" si="12"/>
        <v>0</v>
      </c>
      <c r="H31" s="103">
        <f t="shared" si="12"/>
        <v>0</v>
      </c>
      <c r="I31" s="104">
        <f t="shared" si="12"/>
        <v>0</v>
      </c>
      <c r="J31" s="149">
        <f t="shared" si="12"/>
        <v>0</v>
      </c>
      <c r="K31" s="101">
        <f t="shared" si="12"/>
        <v>0</v>
      </c>
      <c r="L31" s="102">
        <f t="shared" si="12"/>
        <v>0</v>
      </c>
      <c r="M31" s="103">
        <f t="shared" si="12"/>
        <v>0</v>
      </c>
      <c r="N31" s="104">
        <f t="shared" ref="N31" si="13">IF(SUM(N29:N30)=0,0,IF(N29=0,1*100.0001,IF(N30=0,1*-100.0001,(N30/N29*100-100))))</f>
        <v>0</v>
      </c>
      <c r="O31" s="146" t="str">
        <f t="shared" si="11"/>
        <v>ترقی/تنزلی</v>
      </c>
      <c r="P31" s="242"/>
      <c r="Q31" s="245"/>
      <c r="R31" s="50"/>
    </row>
    <row r="32" spans="1:18" s="66" customFormat="1" ht="4.1500000000000004" customHeight="1" thickBot="1" x14ac:dyDescent="0.45">
      <c r="B32" s="105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74"/>
      <c r="P32" s="75"/>
      <c r="Q32" s="76"/>
      <c r="R32" s="73"/>
    </row>
    <row r="33" spans="1:18" ht="23.45" customHeight="1" x14ac:dyDescent="0.4">
      <c r="A33" s="46"/>
      <c r="B33" s="88">
        <f>'Sabiqa Month'!B17</f>
        <v>0</v>
      </c>
      <c r="C33" s="91">
        <f>'Sabiqa Month'!C17</f>
        <v>0</v>
      </c>
      <c r="D33" s="91">
        <f>'Sabiqa Month'!D17</f>
        <v>0</v>
      </c>
      <c r="E33" s="92">
        <f>'Sabiqa Month'!E17</f>
        <v>0</v>
      </c>
      <c r="F33" s="89">
        <f>'Sabiqa Month'!F17</f>
        <v>0</v>
      </c>
      <c r="G33" s="90">
        <f>'Sabiqa Month'!G17</f>
        <v>0</v>
      </c>
      <c r="H33" s="91">
        <f>'Sabiqa Month'!H17</f>
        <v>0</v>
      </c>
      <c r="I33" s="92">
        <f>'Sabiqa Month'!I17</f>
        <v>0</v>
      </c>
      <c r="J33" s="147">
        <f>'Sabiqa Month'!J17</f>
        <v>0</v>
      </c>
      <c r="K33" s="89">
        <f>'Sabiqa Month'!K17</f>
        <v>0</v>
      </c>
      <c r="L33" s="90">
        <f>'Sabiqa Month'!L17</f>
        <v>0</v>
      </c>
      <c r="M33" s="91">
        <f>'Sabiqa Month'!M17</f>
        <v>0</v>
      </c>
      <c r="N33" s="93">
        <f>'Sabiqa Month'!N17</f>
        <v>0</v>
      </c>
      <c r="O33" s="144">
        <f t="shared" ref="O33:O35" si="14">O29</f>
        <v>0</v>
      </c>
      <c r="P33" s="240">
        <f>'Mojuda Month'!O17</f>
        <v>0</v>
      </c>
      <c r="Q33" s="243">
        <v>6</v>
      </c>
      <c r="R33" s="50"/>
    </row>
    <row r="34" spans="1:18" ht="23.45" customHeight="1" x14ac:dyDescent="0.4">
      <c r="A34" s="46"/>
      <c r="B34" s="94">
        <f>'Mojuda Month'!B17</f>
        <v>0</v>
      </c>
      <c r="C34" s="97">
        <f>'Mojuda Month'!C17</f>
        <v>0</v>
      </c>
      <c r="D34" s="97">
        <f>'Mojuda Month'!D17</f>
        <v>0</v>
      </c>
      <c r="E34" s="98">
        <f>'Mojuda Month'!E17</f>
        <v>0</v>
      </c>
      <c r="F34" s="95">
        <f>'Mojuda Month'!F17</f>
        <v>0</v>
      </c>
      <c r="G34" s="96">
        <f>'Mojuda Month'!G17</f>
        <v>0</v>
      </c>
      <c r="H34" s="97">
        <f>'Mojuda Month'!H17</f>
        <v>0</v>
      </c>
      <c r="I34" s="98">
        <f>'Mojuda Month'!I17</f>
        <v>0</v>
      </c>
      <c r="J34" s="148">
        <f>'Mojuda Month'!J17</f>
        <v>0</v>
      </c>
      <c r="K34" s="95">
        <f>'Mojuda Month'!K17</f>
        <v>0</v>
      </c>
      <c r="L34" s="96">
        <f>'Mojuda Month'!L17</f>
        <v>0</v>
      </c>
      <c r="M34" s="97">
        <f>'Mojuda Month'!M17</f>
        <v>0</v>
      </c>
      <c r="N34" s="99">
        <f>'Mojuda Month'!N17</f>
        <v>0</v>
      </c>
      <c r="O34" s="145">
        <f t="shared" si="14"/>
        <v>0</v>
      </c>
      <c r="P34" s="241"/>
      <c r="Q34" s="244"/>
      <c r="R34" s="50"/>
    </row>
    <row r="35" spans="1:18" ht="23.45" customHeight="1" thickBot="1" x14ac:dyDescent="0.45">
      <c r="A35" s="46"/>
      <c r="B35" s="100">
        <f t="shared" ref="B35:M35" si="15">IF(SUM(B33:B34)=0,0,IF(B33=0,1*100.0001,IF(B34=0,1*-100.0001,(B34/B33*100-100))))</f>
        <v>0</v>
      </c>
      <c r="C35" s="103">
        <f t="shared" si="15"/>
        <v>0</v>
      </c>
      <c r="D35" s="103">
        <f t="shared" si="15"/>
        <v>0</v>
      </c>
      <c r="E35" s="104">
        <f t="shared" si="15"/>
        <v>0</v>
      </c>
      <c r="F35" s="101">
        <f t="shared" si="15"/>
        <v>0</v>
      </c>
      <c r="G35" s="102">
        <f t="shared" si="15"/>
        <v>0</v>
      </c>
      <c r="H35" s="103">
        <f t="shared" si="15"/>
        <v>0</v>
      </c>
      <c r="I35" s="104">
        <f t="shared" si="15"/>
        <v>0</v>
      </c>
      <c r="J35" s="149">
        <f t="shared" si="15"/>
        <v>0</v>
      </c>
      <c r="K35" s="101">
        <f t="shared" si="15"/>
        <v>0</v>
      </c>
      <c r="L35" s="102">
        <f t="shared" si="15"/>
        <v>0</v>
      </c>
      <c r="M35" s="103">
        <f t="shared" si="15"/>
        <v>0</v>
      </c>
      <c r="N35" s="104">
        <f t="shared" ref="N35" si="16">IF(SUM(N33:N34)=0,0,IF(N33=0,1*100.0001,IF(N34=0,1*-100.0001,(N34/N33*100-100))))</f>
        <v>0</v>
      </c>
      <c r="O35" s="146" t="str">
        <f t="shared" si="14"/>
        <v>ترقی/تنزلی</v>
      </c>
      <c r="P35" s="242"/>
      <c r="Q35" s="245"/>
      <c r="R35" s="50"/>
    </row>
    <row r="36" spans="1:18" s="66" customFormat="1" ht="4.1500000000000004" customHeight="1" thickBot="1" x14ac:dyDescent="0.45">
      <c r="B36" s="105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74"/>
      <c r="P36" s="75"/>
      <c r="Q36" s="76"/>
      <c r="R36" s="73"/>
    </row>
    <row r="37" spans="1:18" ht="23.45" customHeight="1" x14ac:dyDescent="0.4">
      <c r="A37" s="46"/>
      <c r="B37" s="88">
        <f>'Sabiqa Month'!B18</f>
        <v>0</v>
      </c>
      <c r="C37" s="91">
        <f>'Sabiqa Month'!C18</f>
        <v>0</v>
      </c>
      <c r="D37" s="91">
        <f>'Sabiqa Month'!D18</f>
        <v>0</v>
      </c>
      <c r="E37" s="92">
        <f>'Sabiqa Month'!E18</f>
        <v>0</v>
      </c>
      <c r="F37" s="89">
        <f>'Sabiqa Month'!F18</f>
        <v>0</v>
      </c>
      <c r="G37" s="90">
        <f>'Sabiqa Month'!G18</f>
        <v>0</v>
      </c>
      <c r="H37" s="91">
        <f>'Sabiqa Month'!H18</f>
        <v>0</v>
      </c>
      <c r="I37" s="92">
        <f>'Sabiqa Month'!I18</f>
        <v>0</v>
      </c>
      <c r="J37" s="147">
        <f>'Sabiqa Month'!J18</f>
        <v>0</v>
      </c>
      <c r="K37" s="89">
        <f>'Sabiqa Month'!K18</f>
        <v>0</v>
      </c>
      <c r="L37" s="90">
        <f>'Sabiqa Month'!L18</f>
        <v>0</v>
      </c>
      <c r="M37" s="91">
        <f>'Sabiqa Month'!M18</f>
        <v>0</v>
      </c>
      <c r="N37" s="93">
        <f>'Sabiqa Month'!N18</f>
        <v>0</v>
      </c>
      <c r="O37" s="144">
        <f t="shared" ref="O37:O39" si="17">O33</f>
        <v>0</v>
      </c>
      <c r="P37" s="240">
        <f>'Mojuda Month'!O18</f>
        <v>0</v>
      </c>
      <c r="Q37" s="243">
        <v>7</v>
      </c>
      <c r="R37" s="50"/>
    </row>
    <row r="38" spans="1:18" ht="23.45" customHeight="1" x14ac:dyDescent="0.4">
      <c r="A38" s="46"/>
      <c r="B38" s="94">
        <f>'Mojuda Month'!B18</f>
        <v>0</v>
      </c>
      <c r="C38" s="97">
        <f>'Mojuda Month'!C18</f>
        <v>0</v>
      </c>
      <c r="D38" s="97">
        <f>'Mojuda Month'!D18</f>
        <v>0</v>
      </c>
      <c r="E38" s="98">
        <f>'Mojuda Month'!E18</f>
        <v>0</v>
      </c>
      <c r="F38" s="95">
        <f>'Mojuda Month'!F18</f>
        <v>0</v>
      </c>
      <c r="G38" s="96">
        <f>'Mojuda Month'!G18</f>
        <v>0</v>
      </c>
      <c r="H38" s="97">
        <f>'Mojuda Month'!H18</f>
        <v>0</v>
      </c>
      <c r="I38" s="98">
        <f>'Mojuda Month'!I18</f>
        <v>0</v>
      </c>
      <c r="J38" s="148">
        <f>'Mojuda Month'!J18</f>
        <v>0</v>
      </c>
      <c r="K38" s="95">
        <f>'Mojuda Month'!K18</f>
        <v>0</v>
      </c>
      <c r="L38" s="96">
        <f>'Mojuda Month'!L18</f>
        <v>0</v>
      </c>
      <c r="M38" s="97">
        <f>'Mojuda Month'!M18</f>
        <v>0</v>
      </c>
      <c r="N38" s="99">
        <f>'Mojuda Month'!N18</f>
        <v>0</v>
      </c>
      <c r="O38" s="145">
        <f t="shared" si="17"/>
        <v>0</v>
      </c>
      <c r="P38" s="241"/>
      <c r="Q38" s="244"/>
      <c r="R38" s="50"/>
    </row>
    <row r="39" spans="1:18" ht="23.45" customHeight="1" thickBot="1" x14ac:dyDescent="0.45">
      <c r="A39" s="46"/>
      <c r="B39" s="100">
        <f t="shared" ref="B39:M39" si="18">IF(SUM(B37:B38)=0,0,IF(B37=0,1*100.0001,IF(B38=0,1*-100.0001,(B38/B37*100-100))))</f>
        <v>0</v>
      </c>
      <c r="C39" s="103">
        <f t="shared" si="18"/>
        <v>0</v>
      </c>
      <c r="D39" s="103">
        <f t="shared" si="18"/>
        <v>0</v>
      </c>
      <c r="E39" s="104">
        <f t="shared" si="18"/>
        <v>0</v>
      </c>
      <c r="F39" s="101">
        <f t="shared" si="18"/>
        <v>0</v>
      </c>
      <c r="G39" s="102">
        <f t="shared" si="18"/>
        <v>0</v>
      </c>
      <c r="H39" s="103">
        <f t="shared" si="18"/>
        <v>0</v>
      </c>
      <c r="I39" s="104">
        <f t="shared" si="18"/>
        <v>0</v>
      </c>
      <c r="J39" s="149">
        <f t="shared" si="18"/>
        <v>0</v>
      </c>
      <c r="K39" s="101">
        <f t="shared" si="18"/>
        <v>0</v>
      </c>
      <c r="L39" s="102">
        <f t="shared" si="18"/>
        <v>0</v>
      </c>
      <c r="M39" s="103">
        <f t="shared" si="18"/>
        <v>0</v>
      </c>
      <c r="N39" s="104">
        <f t="shared" ref="N39" si="19">IF(SUM(N37:N38)=0,0,IF(N37=0,1*100.0001,IF(N38=0,1*-100.0001,(N38/N37*100-100))))</f>
        <v>0</v>
      </c>
      <c r="O39" s="146" t="str">
        <f t="shared" si="17"/>
        <v>ترقی/تنزلی</v>
      </c>
      <c r="P39" s="242"/>
      <c r="Q39" s="245"/>
      <c r="R39" s="50"/>
    </row>
    <row r="40" spans="1:18" s="66" customFormat="1" ht="4.1500000000000004" customHeight="1" thickBot="1" x14ac:dyDescent="0.45">
      <c r="B40" s="105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74"/>
      <c r="P40" s="75"/>
      <c r="Q40" s="76"/>
      <c r="R40" s="73"/>
    </row>
    <row r="41" spans="1:18" ht="23.45" customHeight="1" x14ac:dyDescent="0.4">
      <c r="A41" s="46"/>
      <c r="B41" s="88">
        <f>'Sabiqa Month'!B19</f>
        <v>0</v>
      </c>
      <c r="C41" s="91">
        <f>'Sabiqa Month'!C19</f>
        <v>0</v>
      </c>
      <c r="D41" s="91">
        <f>'Sabiqa Month'!D19</f>
        <v>0</v>
      </c>
      <c r="E41" s="92">
        <f>'Sabiqa Month'!E19</f>
        <v>0</v>
      </c>
      <c r="F41" s="89">
        <f>'Sabiqa Month'!F19</f>
        <v>0</v>
      </c>
      <c r="G41" s="90">
        <f>'Sabiqa Month'!G19</f>
        <v>0</v>
      </c>
      <c r="H41" s="91">
        <f>'Sabiqa Month'!H19</f>
        <v>0</v>
      </c>
      <c r="I41" s="92">
        <f>'Sabiqa Month'!I19</f>
        <v>0</v>
      </c>
      <c r="J41" s="147">
        <f>'Sabiqa Month'!J19</f>
        <v>0</v>
      </c>
      <c r="K41" s="89">
        <f>'Sabiqa Month'!K19</f>
        <v>0</v>
      </c>
      <c r="L41" s="90">
        <f>'Sabiqa Month'!L19</f>
        <v>0</v>
      </c>
      <c r="M41" s="91">
        <f>'Sabiqa Month'!M19</f>
        <v>0</v>
      </c>
      <c r="N41" s="93">
        <f>'Sabiqa Month'!N19</f>
        <v>0</v>
      </c>
      <c r="O41" s="144">
        <f t="shared" ref="O41:O43" si="20">O37</f>
        <v>0</v>
      </c>
      <c r="P41" s="240">
        <f>'Mojuda Month'!O19</f>
        <v>0</v>
      </c>
      <c r="Q41" s="243">
        <v>8</v>
      </c>
      <c r="R41" s="50"/>
    </row>
    <row r="42" spans="1:18" ht="23.45" customHeight="1" x14ac:dyDescent="0.4">
      <c r="A42" s="46"/>
      <c r="B42" s="94">
        <f>'Mojuda Month'!B19</f>
        <v>0</v>
      </c>
      <c r="C42" s="97">
        <f>'Mojuda Month'!C19</f>
        <v>0</v>
      </c>
      <c r="D42" s="97">
        <f>'Mojuda Month'!D19</f>
        <v>0</v>
      </c>
      <c r="E42" s="98">
        <f>'Mojuda Month'!E19</f>
        <v>0</v>
      </c>
      <c r="F42" s="95">
        <f>'Mojuda Month'!F19</f>
        <v>0</v>
      </c>
      <c r="G42" s="96">
        <f>'Mojuda Month'!G19</f>
        <v>0</v>
      </c>
      <c r="H42" s="97">
        <f>'Mojuda Month'!H19</f>
        <v>0</v>
      </c>
      <c r="I42" s="98">
        <f>'Mojuda Month'!I19</f>
        <v>0</v>
      </c>
      <c r="J42" s="148">
        <f>'Mojuda Month'!J19</f>
        <v>0</v>
      </c>
      <c r="K42" s="95">
        <f>'Mojuda Month'!K19</f>
        <v>0</v>
      </c>
      <c r="L42" s="96">
        <f>'Mojuda Month'!L19</f>
        <v>0</v>
      </c>
      <c r="M42" s="97">
        <f>'Mojuda Month'!M19</f>
        <v>0</v>
      </c>
      <c r="N42" s="99">
        <f>'Mojuda Month'!N19</f>
        <v>0</v>
      </c>
      <c r="O42" s="145">
        <f t="shared" si="20"/>
        <v>0</v>
      </c>
      <c r="P42" s="241"/>
      <c r="Q42" s="244"/>
      <c r="R42" s="50"/>
    </row>
    <row r="43" spans="1:18" ht="23.45" customHeight="1" thickBot="1" x14ac:dyDescent="0.45">
      <c r="A43" s="46"/>
      <c r="B43" s="100">
        <f t="shared" ref="B43:M43" si="21">IF(SUM(B41:B42)=0,0,IF(B41=0,1*100.0001,IF(B42=0,1*-100.0001,(B42/B41*100-100))))</f>
        <v>0</v>
      </c>
      <c r="C43" s="103">
        <f t="shared" si="21"/>
        <v>0</v>
      </c>
      <c r="D43" s="103">
        <f t="shared" si="21"/>
        <v>0</v>
      </c>
      <c r="E43" s="104">
        <f t="shared" si="21"/>
        <v>0</v>
      </c>
      <c r="F43" s="101">
        <f t="shared" si="21"/>
        <v>0</v>
      </c>
      <c r="G43" s="102">
        <f t="shared" si="21"/>
        <v>0</v>
      </c>
      <c r="H43" s="103">
        <f t="shared" si="21"/>
        <v>0</v>
      </c>
      <c r="I43" s="104">
        <f t="shared" si="21"/>
        <v>0</v>
      </c>
      <c r="J43" s="149">
        <f t="shared" si="21"/>
        <v>0</v>
      </c>
      <c r="K43" s="101">
        <f t="shared" si="21"/>
        <v>0</v>
      </c>
      <c r="L43" s="102">
        <f t="shared" si="21"/>
        <v>0</v>
      </c>
      <c r="M43" s="103">
        <f t="shared" si="21"/>
        <v>0</v>
      </c>
      <c r="N43" s="104">
        <f t="shared" ref="N43" si="22">IF(SUM(N41:N42)=0,0,IF(N41=0,1*100.0001,IF(N42=0,1*-100.0001,(N42/N41*100-100))))</f>
        <v>0</v>
      </c>
      <c r="O43" s="146" t="str">
        <f t="shared" si="20"/>
        <v>ترقی/تنزلی</v>
      </c>
      <c r="P43" s="242"/>
      <c r="Q43" s="245"/>
      <c r="R43" s="50"/>
    </row>
    <row r="44" spans="1:18" s="66" customFormat="1" ht="4.1500000000000004" customHeight="1" thickBot="1" x14ac:dyDescent="0.45">
      <c r="B44" s="105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74"/>
      <c r="P44" s="75"/>
      <c r="Q44" s="76"/>
      <c r="R44" s="73"/>
    </row>
    <row r="45" spans="1:18" ht="23.45" customHeight="1" x14ac:dyDescent="0.4">
      <c r="A45" s="46"/>
      <c r="B45" s="88">
        <f>'Sabiqa Month'!B20</f>
        <v>0</v>
      </c>
      <c r="C45" s="91">
        <f>'Sabiqa Month'!C20</f>
        <v>0</v>
      </c>
      <c r="D45" s="91">
        <f>'Sabiqa Month'!D20</f>
        <v>0</v>
      </c>
      <c r="E45" s="92">
        <f>'Sabiqa Month'!E20</f>
        <v>0</v>
      </c>
      <c r="F45" s="89">
        <f>'Sabiqa Month'!F20</f>
        <v>0</v>
      </c>
      <c r="G45" s="90">
        <f>'Sabiqa Month'!G20</f>
        <v>0</v>
      </c>
      <c r="H45" s="91">
        <f>'Sabiqa Month'!H20</f>
        <v>0</v>
      </c>
      <c r="I45" s="92">
        <f>'Sabiqa Month'!I20</f>
        <v>0</v>
      </c>
      <c r="J45" s="147">
        <f>'Sabiqa Month'!J20</f>
        <v>0</v>
      </c>
      <c r="K45" s="89">
        <f>'Sabiqa Month'!K20</f>
        <v>0</v>
      </c>
      <c r="L45" s="90">
        <f>'Sabiqa Month'!L20</f>
        <v>0</v>
      </c>
      <c r="M45" s="91">
        <f>'Sabiqa Month'!M20</f>
        <v>0</v>
      </c>
      <c r="N45" s="93">
        <f>'Sabiqa Month'!N20</f>
        <v>0</v>
      </c>
      <c r="O45" s="144">
        <f t="shared" ref="O45:O47" si="23">O41</f>
        <v>0</v>
      </c>
      <c r="P45" s="240">
        <f>'Mojuda Month'!O20</f>
        <v>0</v>
      </c>
      <c r="Q45" s="243">
        <v>9</v>
      </c>
      <c r="R45" s="50"/>
    </row>
    <row r="46" spans="1:18" ht="23.45" customHeight="1" x14ac:dyDescent="0.4">
      <c r="A46" s="46"/>
      <c r="B46" s="94">
        <f>'Mojuda Month'!B20</f>
        <v>0</v>
      </c>
      <c r="C46" s="97">
        <f>'Mojuda Month'!C20</f>
        <v>0</v>
      </c>
      <c r="D46" s="97">
        <f>'Mojuda Month'!D20</f>
        <v>0</v>
      </c>
      <c r="E46" s="98">
        <f>'Mojuda Month'!E20</f>
        <v>0</v>
      </c>
      <c r="F46" s="95">
        <f>'Mojuda Month'!F20</f>
        <v>0</v>
      </c>
      <c r="G46" s="96">
        <f>'Mojuda Month'!G20</f>
        <v>0</v>
      </c>
      <c r="H46" s="97">
        <f>'Mojuda Month'!H20</f>
        <v>0</v>
      </c>
      <c r="I46" s="98">
        <f>'Mojuda Month'!I20</f>
        <v>0</v>
      </c>
      <c r="J46" s="148">
        <f>'Mojuda Month'!J20</f>
        <v>0</v>
      </c>
      <c r="K46" s="95">
        <f>'Mojuda Month'!K20</f>
        <v>0</v>
      </c>
      <c r="L46" s="96">
        <f>'Mojuda Month'!L20</f>
        <v>0</v>
      </c>
      <c r="M46" s="97">
        <f>'Mojuda Month'!M20</f>
        <v>0</v>
      </c>
      <c r="N46" s="99">
        <f>'Mojuda Month'!N20</f>
        <v>0</v>
      </c>
      <c r="O46" s="145">
        <f t="shared" si="23"/>
        <v>0</v>
      </c>
      <c r="P46" s="241"/>
      <c r="Q46" s="244"/>
      <c r="R46" s="50"/>
    </row>
    <row r="47" spans="1:18" ht="23.45" customHeight="1" thickBot="1" x14ac:dyDescent="0.45">
      <c r="A47" s="46"/>
      <c r="B47" s="100">
        <f t="shared" ref="B47:M47" si="24">IF(SUM(B45:B46)=0,0,IF(B45=0,1*100.0001,IF(B46=0,1*-100.0001,(B46/B45*100-100))))</f>
        <v>0</v>
      </c>
      <c r="C47" s="103">
        <f t="shared" si="24"/>
        <v>0</v>
      </c>
      <c r="D47" s="103">
        <f t="shared" si="24"/>
        <v>0</v>
      </c>
      <c r="E47" s="104">
        <f t="shared" si="24"/>
        <v>0</v>
      </c>
      <c r="F47" s="101">
        <f t="shared" si="24"/>
        <v>0</v>
      </c>
      <c r="G47" s="102">
        <f t="shared" si="24"/>
        <v>0</v>
      </c>
      <c r="H47" s="103">
        <f t="shared" si="24"/>
        <v>0</v>
      </c>
      <c r="I47" s="104">
        <f t="shared" si="24"/>
        <v>0</v>
      </c>
      <c r="J47" s="149">
        <f t="shared" si="24"/>
        <v>0</v>
      </c>
      <c r="K47" s="101">
        <f t="shared" si="24"/>
        <v>0</v>
      </c>
      <c r="L47" s="102">
        <f t="shared" si="24"/>
        <v>0</v>
      </c>
      <c r="M47" s="103">
        <f t="shared" si="24"/>
        <v>0</v>
      </c>
      <c r="N47" s="104">
        <f t="shared" ref="N47" si="25">IF(SUM(N45:N46)=0,0,IF(N45=0,1*100.0001,IF(N46=0,1*-100.0001,(N46/N45*100-100))))</f>
        <v>0</v>
      </c>
      <c r="O47" s="146" t="str">
        <f t="shared" si="23"/>
        <v>ترقی/تنزلی</v>
      </c>
      <c r="P47" s="242"/>
      <c r="Q47" s="245"/>
      <c r="R47" s="50"/>
    </row>
    <row r="48" spans="1:18" s="66" customFormat="1" ht="4.1500000000000004" customHeight="1" thickBot="1" x14ac:dyDescent="0.45">
      <c r="B48" s="105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74"/>
      <c r="P48" s="75"/>
      <c r="Q48" s="76"/>
      <c r="R48" s="73"/>
    </row>
    <row r="49" spans="1:18" ht="23.45" customHeight="1" x14ac:dyDescent="0.4">
      <c r="A49" s="46"/>
      <c r="B49" s="88">
        <f>'Sabiqa Month'!B21</f>
        <v>0</v>
      </c>
      <c r="C49" s="91">
        <f>'Sabiqa Month'!C21</f>
        <v>0</v>
      </c>
      <c r="D49" s="91">
        <f>'Sabiqa Month'!D21</f>
        <v>0</v>
      </c>
      <c r="E49" s="92">
        <f>'Sabiqa Month'!E21</f>
        <v>0</v>
      </c>
      <c r="F49" s="89">
        <f>'Sabiqa Month'!F21</f>
        <v>0</v>
      </c>
      <c r="G49" s="90">
        <f>'Sabiqa Month'!G21</f>
        <v>0</v>
      </c>
      <c r="H49" s="91">
        <f>'Sabiqa Month'!H21</f>
        <v>0</v>
      </c>
      <c r="I49" s="92">
        <f>'Sabiqa Month'!I21</f>
        <v>0</v>
      </c>
      <c r="J49" s="147">
        <f>'Sabiqa Month'!J21</f>
        <v>0</v>
      </c>
      <c r="K49" s="89">
        <f>'Sabiqa Month'!K21</f>
        <v>0</v>
      </c>
      <c r="L49" s="90">
        <f>'Sabiqa Month'!L21</f>
        <v>0</v>
      </c>
      <c r="M49" s="91">
        <f>'Sabiqa Month'!M21</f>
        <v>0</v>
      </c>
      <c r="N49" s="93">
        <f>'Sabiqa Month'!N21</f>
        <v>0</v>
      </c>
      <c r="O49" s="144">
        <f t="shared" ref="O49:O51" si="26">O45</f>
        <v>0</v>
      </c>
      <c r="P49" s="240">
        <f>'Mojuda Month'!O21</f>
        <v>0</v>
      </c>
      <c r="Q49" s="243">
        <v>10</v>
      </c>
      <c r="R49" s="50"/>
    </row>
    <row r="50" spans="1:18" ht="23.45" customHeight="1" x14ac:dyDescent="0.4">
      <c r="A50" s="46"/>
      <c r="B50" s="94">
        <f>'Mojuda Month'!B21</f>
        <v>0</v>
      </c>
      <c r="C50" s="97">
        <f>'Mojuda Month'!C21</f>
        <v>0</v>
      </c>
      <c r="D50" s="97">
        <f>'Mojuda Month'!D21</f>
        <v>0</v>
      </c>
      <c r="E50" s="98">
        <f>'Mojuda Month'!E21</f>
        <v>0</v>
      </c>
      <c r="F50" s="95">
        <f>'Mojuda Month'!F21</f>
        <v>0</v>
      </c>
      <c r="G50" s="96">
        <f>'Mojuda Month'!G21</f>
        <v>0</v>
      </c>
      <c r="H50" s="97">
        <f>'Mojuda Month'!H21</f>
        <v>0</v>
      </c>
      <c r="I50" s="98">
        <f>'Mojuda Month'!I21</f>
        <v>0</v>
      </c>
      <c r="J50" s="148">
        <f>'Mojuda Month'!J21</f>
        <v>0</v>
      </c>
      <c r="K50" s="95">
        <f>'Mojuda Month'!K21</f>
        <v>0</v>
      </c>
      <c r="L50" s="96">
        <f>'Mojuda Month'!L21</f>
        <v>0</v>
      </c>
      <c r="M50" s="97">
        <f>'Mojuda Month'!M21</f>
        <v>0</v>
      </c>
      <c r="N50" s="99">
        <f>'Mojuda Month'!N21</f>
        <v>0</v>
      </c>
      <c r="O50" s="145">
        <f t="shared" si="26"/>
        <v>0</v>
      </c>
      <c r="P50" s="241"/>
      <c r="Q50" s="244"/>
      <c r="R50" s="50"/>
    </row>
    <row r="51" spans="1:18" ht="23.45" customHeight="1" thickBot="1" x14ac:dyDescent="0.45">
      <c r="A51" s="46"/>
      <c r="B51" s="100">
        <f t="shared" ref="B51:M51" si="27">IF(SUM(B49:B50)=0,0,IF(B49=0,1*100.0001,IF(B50=0,1*-100.0001,(B50/B49*100-100))))</f>
        <v>0</v>
      </c>
      <c r="C51" s="103">
        <f t="shared" si="27"/>
        <v>0</v>
      </c>
      <c r="D51" s="103">
        <f t="shared" si="27"/>
        <v>0</v>
      </c>
      <c r="E51" s="104">
        <f t="shared" si="27"/>
        <v>0</v>
      </c>
      <c r="F51" s="101">
        <f t="shared" si="27"/>
        <v>0</v>
      </c>
      <c r="G51" s="102">
        <f t="shared" si="27"/>
        <v>0</v>
      </c>
      <c r="H51" s="103">
        <f t="shared" si="27"/>
        <v>0</v>
      </c>
      <c r="I51" s="104">
        <f t="shared" si="27"/>
        <v>0</v>
      </c>
      <c r="J51" s="149">
        <f t="shared" si="27"/>
        <v>0</v>
      </c>
      <c r="K51" s="101">
        <f t="shared" si="27"/>
        <v>0</v>
      </c>
      <c r="L51" s="102">
        <f t="shared" si="27"/>
        <v>0</v>
      </c>
      <c r="M51" s="103">
        <f t="shared" si="27"/>
        <v>0</v>
      </c>
      <c r="N51" s="104">
        <f t="shared" ref="N51" si="28">IF(SUM(N49:N50)=0,0,IF(N49=0,1*100.0001,IF(N50=0,1*-100.0001,(N50/N49*100-100))))</f>
        <v>0</v>
      </c>
      <c r="O51" s="146" t="str">
        <f t="shared" si="26"/>
        <v>ترقی/تنزلی</v>
      </c>
      <c r="P51" s="242"/>
      <c r="Q51" s="245"/>
      <c r="R51" s="50"/>
    </row>
    <row r="52" spans="1:18" s="66" customFormat="1" ht="4.1500000000000004" customHeight="1" thickBot="1" x14ac:dyDescent="0.4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74"/>
      <c r="P52" s="75"/>
      <c r="Q52" s="76"/>
      <c r="R52" s="73"/>
    </row>
    <row r="53" spans="1:18" ht="23.45" customHeight="1" x14ac:dyDescent="0.4">
      <c r="A53" s="46"/>
      <c r="B53" s="88">
        <f>'Sabiqa Month'!B22</f>
        <v>0</v>
      </c>
      <c r="C53" s="91">
        <f>'Sabiqa Month'!C22</f>
        <v>0</v>
      </c>
      <c r="D53" s="91">
        <f>'Sabiqa Month'!D22</f>
        <v>0</v>
      </c>
      <c r="E53" s="92">
        <f>'Sabiqa Month'!E22</f>
        <v>0</v>
      </c>
      <c r="F53" s="89">
        <f>'Sabiqa Month'!F22</f>
        <v>0</v>
      </c>
      <c r="G53" s="90">
        <f>'Sabiqa Month'!G22</f>
        <v>0</v>
      </c>
      <c r="H53" s="91">
        <f>'Sabiqa Month'!H22</f>
        <v>0</v>
      </c>
      <c r="I53" s="92">
        <f>'Sabiqa Month'!I22</f>
        <v>0</v>
      </c>
      <c r="J53" s="147">
        <f>'Sabiqa Month'!J22</f>
        <v>0</v>
      </c>
      <c r="K53" s="89">
        <f>'Sabiqa Month'!K22</f>
        <v>0</v>
      </c>
      <c r="L53" s="90">
        <f>'Sabiqa Month'!L22</f>
        <v>0</v>
      </c>
      <c r="M53" s="91">
        <f>'Sabiqa Month'!M22</f>
        <v>0</v>
      </c>
      <c r="N53" s="93">
        <f>'Sabiqa Month'!N22</f>
        <v>0</v>
      </c>
      <c r="O53" s="144">
        <f t="shared" ref="O53:O55" si="29">O49</f>
        <v>0</v>
      </c>
      <c r="P53" s="240">
        <f>'Mojuda Month'!O22</f>
        <v>0</v>
      </c>
      <c r="Q53" s="243">
        <v>11</v>
      </c>
      <c r="R53" s="50"/>
    </row>
    <row r="54" spans="1:18" ht="23.45" customHeight="1" x14ac:dyDescent="0.4">
      <c r="A54" s="46"/>
      <c r="B54" s="94">
        <f>'Mojuda Month'!B22</f>
        <v>0</v>
      </c>
      <c r="C54" s="97">
        <f>'Mojuda Month'!C22</f>
        <v>0</v>
      </c>
      <c r="D54" s="97">
        <f>'Mojuda Month'!D22</f>
        <v>0</v>
      </c>
      <c r="E54" s="98">
        <f>'Mojuda Month'!E22</f>
        <v>0</v>
      </c>
      <c r="F54" s="95">
        <f>'Mojuda Month'!F22</f>
        <v>0</v>
      </c>
      <c r="G54" s="96">
        <f>'Mojuda Month'!G22</f>
        <v>0</v>
      </c>
      <c r="H54" s="97">
        <f>'Mojuda Month'!H22</f>
        <v>0</v>
      </c>
      <c r="I54" s="98">
        <f>'Mojuda Month'!I22</f>
        <v>0</v>
      </c>
      <c r="J54" s="148">
        <f>'Mojuda Month'!J22</f>
        <v>0</v>
      </c>
      <c r="K54" s="95">
        <f>'Mojuda Month'!K22</f>
        <v>0</v>
      </c>
      <c r="L54" s="96">
        <f>'Mojuda Month'!L22</f>
        <v>0</v>
      </c>
      <c r="M54" s="97">
        <f>'Mojuda Month'!M22</f>
        <v>0</v>
      </c>
      <c r="N54" s="99">
        <f>'Mojuda Month'!N22</f>
        <v>0</v>
      </c>
      <c r="O54" s="145">
        <f t="shared" si="29"/>
        <v>0</v>
      </c>
      <c r="P54" s="241"/>
      <c r="Q54" s="244"/>
      <c r="R54" s="50"/>
    </row>
    <row r="55" spans="1:18" ht="23.45" customHeight="1" thickBot="1" x14ac:dyDescent="0.45">
      <c r="A55" s="46"/>
      <c r="B55" s="100">
        <f t="shared" ref="B55:M55" si="30">IF(SUM(B53:B54)=0,0,IF(B53=0,1*100.0001,IF(B54=0,1*-100.0001,(B54/B53*100-100))))</f>
        <v>0</v>
      </c>
      <c r="C55" s="103">
        <f t="shared" si="30"/>
        <v>0</v>
      </c>
      <c r="D55" s="103">
        <f t="shared" si="30"/>
        <v>0</v>
      </c>
      <c r="E55" s="104">
        <f t="shared" si="30"/>
        <v>0</v>
      </c>
      <c r="F55" s="101">
        <f t="shared" si="30"/>
        <v>0</v>
      </c>
      <c r="G55" s="102">
        <f t="shared" si="30"/>
        <v>0</v>
      </c>
      <c r="H55" s="103">
        <f t="shared" si="30"/>
        <v>0</v>
      </c>
      <c r="I55" s="104">
        <f t="shared" si="30"/>
        <v>0</v>
      </c>
      <c r="J55" s="149">
        <f t="shared" si="30"/>
        <v>0</v>
      </c>
      <c r="K55" s="101">
        <f t="shared" si="30"/>
        <v>0</v>
      </c>
      <c r="L55" s="102">
        <f t="shared" si="30"/>
        <v>0</v>
      </c>
      <c r="M55" s="103">
        <f t="shared" si="30"/>
        <v>0</v>
      </c>
      <c r="N55" s="104">
        <f t="shared" ref="N55" si="31">IF(SUM(N53:N54)=0,0,IF(N53=0,1*100.0001,IF(N54=0,1*-100.0001,(N54/N53*100-100))))</f>
        <v>0</v>
      </c>
      <c r="O55" s="146" t="str">
        <f t="shared" si="29"/>
        <v>ترقی/تنزلی</v>
      </c>
      <c r="P55" s="242"/>
      <c r="Q55" s="245"/>
      <c r="R55" s="50"/>
    </row>
    <row r="56" spans="1:18" s="66" customFormat="1" ht="4.1500000000000004" customHeight="1" thickBot="1" x14ac:dyDescent="0.45">
      <c r="B56" s="105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74"/>
      <c r="P56" s="75"/>
      <c r="Q56" s="76"/>
      <c r="R56" s="73"/>
    </row>
    <row r="57" spans="1:18" ht="23.45" customHeight="1" x14ac:dyDescent="0.4">
      <c r="A57" s="46"/>
      <c r="B57" s="88">
        <f>'Sabiqa Month'!B23</f>
        <v>0</v>
      </c>
      <c r="C57" s="91">
        <f>'Sabiqa Month'!C23</f>
        <v>0</v>
      </c>
      <c r="D57" s="91">
        <f>'Sabiqa Month'!D23</f>
        <v>0</v>
      </c>
      <c r="E57" s="92">
        <f>'Sabiqa Month'!E23</f>
        <v>0</v>
      </c>
      <c r="F57" s="89">
        <f>'Sabiqa Month'!F23</f>
        <v>0</v>
      </c>
      <c r="G57" s="90">
        <f>'Sabiqa Month'!G23</f>
        <v>0</v>
      </c>
      <c r="H57" s="91">
        <f>'Sabiqa Month'!H23</f>
        <v>0</v>
      </c>
      <c r="I57" s="92">
        <f>'Sabiqa Month'!I23</f>
        <v>0</v>
      </c>
      <c r="J57" s="147">
        <f>'Sabiqa Month'!J23</f>
        <v>0</v>
      </c>
      <c r="K57" s="89">
        <f>'Sabiqa Month'!K23</f>
        <v>0</v>
      </c>
      <c r="L57" s="90">
        <f>'Sabiqa Month'!L23</f>
        <v>0</v>
      </c>
      <c r="M57" s="91">
        <f>'Sabiqa Month'!M23</f>
        <v>0</v>
      </c>
      <c r="N57" s="93">
        <f>'Sabiqa Month'!N23</f>
        <v>0</v>
      </c>
      <c r="O57" s="144">
        <f t="shared" ref="O57:O59" si="32">O53</f>
        <v>0</v>
      </c>
      <c r="P57" s="240">
        <f>'Mojuda Month'!O23</f>
        <v>0</v>
      </c>
      <c r="Q57" s="243">
        <v>12</v>
      </c>
      <c r="R57" s="50"/>
    </row>
    <row r="58" spans="1:18" ht="23.45" customHeight="1" x14ac:dyDescent="0.4">
      <c r="A58" s="46"/>
      <c r="B58" s="94">
        <f>'Mojuda Month'!B23</f>
        <v>0</v>
      </c>
      <c r="C58" s="97">
        <f>'Mojuda Month'!C23</f>
        <v>0</v>
      </c>
      <c r="D58" s="97">
        <f>'Mojuda Month'!D23</f>
        <v>0</v>
      </c>
      <c r="E58" s="98">
        <f>'Mojuda Month'!E23</f>
        <v>0</v>
      </c>
      <c r="F58" s="95">
        <f>'Mojuda Month'!F23</f>
        <v>0</v>
      </c>
      <c r="G58" s="96">
        <f>'Mojuda Month'!G23</f>
        <v>0</v>
      </c>
      <c r="H58" s="97">
        <f>'Mojuda Month'!H23</f>
        <v>0</v>
      </c>
      <c r="I58" s="98">
        <f>'Mojuda Month'!I23</f>
        <v>0</v>
      </c>
      <c r="J58" s="148">
        <f>'Mojuda Month'!J23</f>
        <v>0</v>
      </c>
      <c r="K58" s="95">
        <f>'Mojuda Month'!K23</f>
        <v>0</v>
      </c>
      <c r="L58" s="96">
        <f>'Mojuda Month'!L23</f>
        <v>0</v>
      </c>
      <c r="M58" s="97">
        <f>'Mojuda Month'!M23</f>
        <v>0</v>
      </c>
      <c r="N58" s="99">
        <f>'Mojuda Month'!N23</f>
        <v>0</v>
      </c>
      <c r="O58" s="145">
        <f t="shared" si="32"/>
        <v>0</v>
      </c>
      <c r="P58" s="241"/>
      <c r="Q58" s="244"/>
      <c r="R58" s="50"/>
    </row>
    <row r="59" spans="1:18" ht="23.45" customHeight="1" thickBot="1" x14ac:dyDescent="0.45">
      <c r="A59" s="46"/>
      <c r="B59" s="100">
        <f t="shared" ref="B59:M59" si="33">IF(SUM(B57:B58)=0,0,IF(B57=0,1*100.0001,IF(B58=0,1*-100.0001,(B58/B57*100-100))))</f>
        <v>0</v>
      </c>
      <c r="C59" s="103">
        <f t="shared" si="33"/>
        <v>0</v>
      </c>
      <c r="D59" s="103">
        <f t="shared" si="33"/>
        <v>0</v>
      </c>
      <c r="E59" s="104">
        <f t="shared" si="33"/>
        <v>0</v>
      </c>
      <c r="F59" s="101">
        <f t="shared" si="33"/>
        <v>0</v>
      </c>
      <c r="G59" s="102">
        <f t="shared" si="33"/>
        <v>0</v>
      </c>
      <c r="H59" s="103">
        <f t="shared" si="33"/>
        <v>0</v>
      </c>
      <c r="I59" s="104">
        <f t="shared" si="33"/>
        <v>0</v>
      </c>
      <c r="J59" s="149">
        <f t="shared" si="33"/>
        <v>0</v>
      </c>
      <c r="K59" s="101">
        <f t="shared" si="33"/>
        <v>0</v>
      </c>
      <c r="L59" s="102">
        <f t="shared" si="33"/>
        <v>0</v>
      </c>
      <c r="M59" s="103">
        <f t="shared" si="33"/>
        <v>0</v>
      </c>
      <c r="N59" s="104">
        <f t="shared" ref="N59" si="34">IF(SUM(N57:N58)=0,0,IF(N57=0,1*100.0001,IF(N58=0,1*-100.0001,(N58/N57*100-100))))</f>
        <v>0</v>
      </c>
      <c r="O59" s="146" t="str">
        <f t="shared" si="32"/>
        <v>ترقی/تنزلی</v>
      </c>
      <c r="P59" s="242"/>
      <c r="Q59" s="245"/>
      <c r="R59" s="50"/>
    </row>
    <row r="60" spans="1:18" s="66" customFormat="1" ht="4.1500000000000004" customHeight="1" thickBot="1" x14ac:dyDescent="0.45">
      <c r="B60" s="105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74"/>
      <c r="P60" s="75"/>
      <c r="Q60" s="76"/>
      <c r="R60" s="73"/>
    </row>
    <row r="61" spans="1:18" ht="23.45" customHeight="1" x14ac:dyDescent="0.4">
      <c r="A61" s="46"/>
      <c r="B61" s="88">
        <f>'Sabiqa Month'!B24</f>
        <v>0</v>
      </c>
      <c r="C61" s="91">
        <f>'Sabiqa Month'!C24</f>
        <v>0</v>
      </c>
      <c r="D61" s="91">
        <f>'Sabiqa Month'!D24</f>
        <v>0</v>
      </c>
      <c r="E61" s="92">
        <f>'Sabiqa Month'!E24</f>
        <v>0</v>
      </c>
      <c r="F61" s="89">
        <f>'Sabiqa Month'!F24</f>
        <v>0</v>
      </c>
      <c r="G61" s="90">
        <f>'Sabiqa Month'!G24</f>
        <v>0</v>
      </c>
      <c r="H61" s="91">
        <f>'Sabiqa Month'!H24</f>
        <v>0</v>
      </c>
      <c r="I61" s="92">
        <f>'Sabiqa Month'!I24</f>
        <v>0</v>
      </c>
      <c r="J61" s="147">
        <f>'Sabiqa Month'!J24</f>
        <v>0</v>
      </c>
      <c r="K61" s="89">
        <f>'Sabiqa Month'!K24</f>
        <v>0</v>
      </c>
      <c r="L61" s="90">
        <f>'Sabiqa Month'!L24</f>
        <v>0</v>
      </c>
      <c r="M61" s="91">
        <f>'Sabiqa Month'!M24</f>
        <v>0</v>
      </c>
      <c r="N61" s="93">
        <f>'Sabiqa Month'!N24</f>
        <v>0</v>
      </c>
      <c r="O61" s="144">
        <f t="shared" ref="O61:O63" si="35">O57</f>
        <v>0</v>
      </c>
      <c r="P61" s="240">
        <f>'Mojuda Month'!O24</f>
        <v>0</v>
      </c>
      <c r="Q61" s="243">
        <v>13</v>
      </c>
      <c r="R61" s="50"/>
    </row>
    <row r="62" spans="1:18" ht="23.45" customHeight="1" x14ac:dyDescent="0.4">
      <c r="A62" s="46"/>
      <c r="B62" s="94">
        <f>'Mojuda Month'!B24</f>
        <v>0</v>
      </c>
      <c r="C62" s="97">
        <f>'Mojuda Month'!C24</f>
        <v>0</v>
      </c>
      <c r="D62" s="97">
        <f>'Mojuda Month'!D24</f>
        <v>0</v>
      </c>
      <c r="E62" s="98">
        <f>'Mojuda Month'!E24</f>
        <v>0</v>
      </c>
      <c r="F62" s="95">
        <f>'Mojuda Month'!F24</f>
        <v>0</v>
      </c>
      <c r="G62" s="96">
        <f>'Mojuda Month'!G24</f>
        <v>0</v>
      </c>
      <c r="H62" s="97">
        <f>'Mojuda Month'!H24</f>
        <v>0</v>
      </c>
      <c r="I62" s="98">
        <f>'Mojuda Month'!I24</f>
        <v>0</v>
      </c>
      <c r="J62" s="148">
        <f>'Mojuda Month'!J24</f>
        <v>0</v>
      </c>
      <c r="K62" s="95">
        <f>'Mojuda Month'!K24</f>
        <v>0</v>
      </c>
      <c r="L62" s="96">
        <f>'Mojuda Month'!L24</f>
        <v>0</v>
      </c>
      <c r="M62" s="97">
        <f>'Mojuda Month'!M24</f>
        <v>0</v>
      </c>
      <c r="N62" s="99">
        <f>'Mojuda Month'!N24</f>
        <v>0</v>
      </c>
      <c r="O62" s="145">
        <f t="shared" si="35"/>
        <v>0</v>
      </c>
      <c r="P62" s="241"/>
      <c r="Q62" s="244"/>
      <c r="R62" s="50"/>
    </row>
    <row r="63" spans="1:18" ht="23.45" customHeight="1" thickBot="1" x14ac:dyDescent="0.45">
      <c r="A63" s="46"/>
      <c r="B63" s="100">
        <f t="shared" ref="B63:M63" si="36">IF(SUM(B61:B62)=0,0,IF(B61=0,1*100.0001,IF(B62=0,1*-100.0001,(B62/B61*100-100))))</f>
        <v>0</v>
      </c>
      <c r="C63" s="103">
        <f t="shared" si="36"/>
        <v>0</v>
      </c>
      <c r="D63" s="103">
        <f t="shared" si="36"/>
        <v>0</v>
      </c>
      <c r="E63" s="104">
        <f t="shared" si="36"/>
        <v>0</v>
      </c>
      <c r="F63" s="101">
        <f t="shared" si="36"/>
        <v>0</v>
      </c>
      <c r="G63" s="102">
        <f t="shared" si="36"/>
        <v>0</v>
      </c>
      <c r="H63" s="103">
        <f t="shared" si="36"/>
        <v>0</v>
      </c>
      <c r="I63" s="104">
        <f t="shared" si="36"/>
        <v>0</v>
      </c>
      <c r="J63" s="149">
        <f t="shared" si="36"/>
        <v>0</v>
      </c>
      <c r="K63" s="101">
        <f t="shared" si="36"/>
        <v>0</v>
      </c>
      <c r="L63" s="102">
        <f t="shared" si="36"/>
        <v>0</v>
      </c>
      <c r="M63" s="103">
        <f t="shared" si="36"/>
        <v>0</v>
      </c>
      <c r="N63" s="104">
        <f t="shared" ref="N63" si="37">IF(SUM(N61:N62)=0,0,IF(N61=0,1*100.0001,IF(N62=0,1*-100.0001,(N62/N61*100-100))))</f>
        <v>0</v>
      </c>
      <c r="O63" s="146" t="str">
        <f t="shared" si="35"/>
        <v>ترقی/تنزلی</v>
      </c>
      <c r="P63" s="242"/>
      <c r="Q63" s="245"/>
      <c r="R63" s="50"/>
    </row>
    <row r="64" spans="1:18" s="66" customFormat="1" ht="4.1500000000000004" customHeight="1" thickBot="1" x14ac:dyDescent="0.45">
      <c r="B64" s="105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74"/>
      <c r="P64" s="75"/>
      <c r="Q64" s="76"/>
      <c r="R64" s="73"/>
    </row>
    <row r="65" spans="1:18" ht="23.45" customHeight="1" x14ac:dyDescent="0.4">
      <c r="A65" s="46"/>
      <c r="B65" s="88">
        <f>'Sabiqa Month'!B25</f>
        <v>0</v>
      </c>
      <c r="C65" s="91">
        <f>'Sabiqa Month'!C25</f>
        <v>0</v>
      </c>
      <c r="D65" s="91">
        <f>'Sabiqa Month'!D25</f>
        <v>0</v>
      </c>
      <c r="E65" s="92">
        <f>'Sabiqa Month'!E25</f>
        <v>0</v>
      </c>
      <c r="F65" s="89">
        <f>'Sabiqa Month'!F25</f>
        <v>0</v>
      </c>
      <c r="G65" s="90">
        <f>'Sabiqa Month'!G25</f>
        <v>0</v>
      </c>
      <c r="H65" s="91">
        <f>'Sabiqa Month'!H25</f>
        <v>0</v>
      </c>
      <c r="I65" s="92">
        <f>'Sabiqa Month'!I25</f>
        <v>0</v>
      </c>
      <c r="J65" s="147">
        <f>'Sabiqa Month'!J25</f>
        <v>0</v>
      </c>
      <c r="K65" s="89">
        <f>'Sabiqa Month'!K25</f>
        <v>0</v>
      </c>
      <c r="L65" s="90">
        <f>'Sabiqa Month'!L25</f>
        <v>0</v>
      </c>
      <c r="M65" s="91">
        <f>'Sabiqa Month'!M25</f>
        <v>0</v>
      </c>
      <c r="N65" s="93">
        <f>'Sabiqa Month'!N25</f>
        <v>0</v>
      </c>
      <c r="O65" s="144">
        <f t="shared" ref="O65:O67" si="38">O61</f>
        <v>0</v>
      </c>
      <c r="P65" s="240">
        <f>'Mojuda Month'!O25</f>
        <v>0</v>
      </c>
      <c r="Q65" s="243">
        <v>14</v>
      </c>
      <c r="R65" s="50"/>
    </row>
    <row r="66" spans="1:18" ht="23.45" customHeight="1" x14ac:dyDescent="0.4">
      <c r="A66" s="46"/>
      <c r="B66" s="94">
        <f>'Mojuda Month'!B25</f>
        <v>0</v>
      </c>
      <c r="C66" s="97">
        <f>'Mojuda Month'!C25</f>
        <v>0</v>
      </c>
      <c r="D66" s="97">
        <f>'Mojuda Month'!D25</f>
        <v>0</v>
      </c>
      <c r="E66" s="98">
        <f>'Mojuda Month'!E25</f>
        <v>0</v>
      </c>
      <c r="F66" s="95">
        <f>'Mojuda Month'!F25</f>
        <v>0</v>
      </c>
      <c r="G66" s="96">
        <f>'Mojuda Month'!G25</f>
        <v>0</v>
      </c>
      <c r="H66" s="97">
        <f>'Mojuda Month'!H25</f>
        <v>0</v>
      </c>
      <c r="I66" s="98">
        <f>'Mojuda Month'!I25</f>
        <v>0</v>
      </c>
      <c r="J66" s="148">
        <f>'Mojuda Month'!J25</f>
        <v>0</v>
      </c>
      <c r="K66" s="95">
        <f>'Mojuda Month'!K25</f>
        <v>0</v>
      </c>
      <c r="L66" s="96">
        <f>'Mojuda Month'!L25</f>
        <v>0</v>
      </c>
      <c r="M66" s="97">
        <f>'Mojuda Month'!M25</f>
        <v>0</v>
      </c>
      <c r="N66" s="99">
        <f>'Mojuda Month'!N25</f>
        <v>0</v>
      </c>
      <c r="O66" s="145">
        <f t="shared" si="38"/>
        <v>0</v>
      </c>
      <c r="P66" s="241"/>
      <c r="Q66" s="244"/>
      <c r="R66" s="50"/>
    </row>
    <row r="67" spans="1:18" ht="23.45" customHeight="1" thickBot="1" x14ac:dyDescent="0.45">
      <c r="A67" s="46"/>
      <c r="B67" s="100">
        <f t="shared" ref="B67:M67" si="39">IF(SUM(B65:B66)=0,0,IF(B65=0,1*100.0001,IF(B66=0,1*-100.0001,(B66/B65*100-100))))</f>
        <v>0</v>
      </c>
      <c r="C67" s="103">
        <f t="shared" si="39"/>
        <v>0</v>
      </c>
      <c r="D67" s="103">
        <f t="shared" si="39"/>
        <v>0</v>
      </c>
      <c r="E67" s="104">
        <f t="shared" si="39"/>
        <v>0</v>
      </c>
      <c r="F67" s="101">
        <f t="shared" si="39"/>
        <v>0</v>
      </c>
      <c r="G67" s="102">
        <f t="shared" si="39"/>
        <v>0</v>
      </c>
      <c r="H67" s="103">
        <f t="shared" si="39"/>
        <v>0</v>
      </c>
      <c r="I67" s="104">
        <f t="shared" si="39"/>
        <v>0</v>
      </c>
      <c r="J67" s="149">
        <f t="shared" si="39"/>
        <v>0</v>
      </c>
      <c r="K67" s="101">
        <f t="shared" si="39"/>
        <v>0</v>
      </c>
      <c r="L67" s="102">
        <f t="shared" si="39"/>
        <v>0</v>
      </c>
      <c r="M67" s="103">
        <f t="shared" si="39"/>
        <v>0</v>
      </c>
      <c r="N67" s="104">
        <f t="shared" ref="N67" si="40">IF(SUM(N65:N66)=0,0,IF(N65=0,1*100.0001,IF(N66=0,1*-100.0001,(N66/N65*100-100))))</f>
        <v>0</v>
      </c>
      <c r="O67" s="146" t="str">
        <f t="shared" si="38"/>
        <v>ترقی/تنزلی</v>
      </c>
      <c r="P67" s="242"/>
      <c r="Q67" s="245"/>
      <c r="R67" s="50"/>
    </row>
    <row r="68" spans="1:18" s="66" customFormat="1" ht="4.1500000000000004" customHeight="1" thickBot="1" x14ac:dyDescent="0.45">
      <c r="B68" s="105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74"/>
      <c r="P68" s="75"/>
      <c r="Q68" s="76"/>
      <c r="R68" s="73"/>
    </row>
    <row r="69" spans="1:18" ht="23.45" customHeight="1" x14ac:dyDescent="0.4">
      <c r="A69" s="46"/>
      <c r="B69" s="88">
        <f>'Sabiqa Month'!B26</f>
        <v>0</v>
      </c>
      <c r="C69" s="91">
        <f>'Sabiqa Month'!C26</f>
        <v>0</v>
      </c>
      <c r="D69" s="91">
        <f>'Sabiqa Month'!D26</f>
        <v>0</v>
      </c>
      <c r="E69" s="92">
        <f>'Sabiqa Month'!E26</f>
        <v>0</v>
      </c>
      <c r="F69" s="89">
        <f>'Sabiqa Month'!F26</f>
        <v>0</v>
      </c>
      <c r="G69" s="90">
        <f>'Sabiqa Month'!G26</f>
        <v>0</v>
      </c>
      <c r="H69" s="91">
        <f>'Sabiqa Month'!H26</f>
        <v>0</v>
      </c>
      <c r="I69" s="92">
        <f>'Sabiqa Month'!I26</f>
        <v>0</v>
      </c>
      <c r="J69" s="147">
        <f>'Sabiqa Month'!J26</f>
        <v>0</v>
      </c>
      <c r="K69" s="89">
        <f>'Sabiqa Month'!K26</f>
        <v>0</v>
      </c>
      <c r="L69" s="90">
        <f>'Sabiqa Month'!L26</f>
        <v>0</v>
      </c>
      <c r="M69" s="91">
        <f>'Sabiqa Month'!M26</f>
        <v>0</v>
      </c>
      <c r="N69" s="93">
        <f>'Sabiqa Month'!N26</f>
        <v>0</v>
      </c>
      <c r="O69" s="144">
        <f t="shared" ref="O69:O71" si="41">O65</f>
        <v>0</v>
      </c>
      <c r="P69" s="240">
        <f>'Mojuda Month'!O26</f>
        <v>0</v>
      </c>
      <c r="Q69" s="243">
        <v>15</v>
      </c>
      <c r="R69" s="50"/>
    </row>
    <row r="70" spans="1:18" ht="23.45" customHeight="1" x14ac:dyDescent="0.4">
      <c r="A70" s="46"/>
      <c r="B70" s="94">
        <f>'Mojuda Month'!B26</f>
        <v>0</v>
      </c>
      <c r="C70" s="97">
        <f>'Mojuda Month'!C26</f>
        <v>0</v>
      </c>
      <c r="D70" s="97">
        <f>'Mojuda Month'!D26</f>
        <v>0</v>
      </c>
      <c r="E70" s="98">
        <f>'Mojuda Month'!E26</f>
        <v>0</v>
      </c>
      <c r="F70" s="95">
        <f>'Mojuda Month'!F26</f>
        <v>0</v>
      </c>
      <c r="G70" s="96">
        <f>'Mojuda Month'!G26</f>
        <v>0</v>
      </c>
      <c r="H70" s="97">
        <f>'Mojuda Month'!H26</f>
        <v>0</v>
      </c>
      <c r="I70" s="98">
        <f>'Mojuda Month'!I26</f>
        <v>0</v>
      </c>
      <c r="J70" s="148">
        <f>'Mojuda Month'!J26</f>
        <v>0</v>
      </c>
      <c r="K70" s="95">
        <f>'Mojuda Month'!K26</f>
        <v>0</v>
      </c>
      <c r="L70" s="96">
        <f>'Mojuda Month'!L26</f>
        <v>0</v>
      </c>
      <c r="M70" s="97">
        <f>'Mojuda Month'!M26</f>
        <v>0</v>
      </c>
      <c r="N70" s="99">
        <f>'Mojuda Month'!N26</f>
        <v>0</v>
      </c>
      <c r="O70" s="145">
        <f t="shared" si="41"/>
        <v>0</v>
      </c>
      <c r="P70" s="241"/>
      <c r="Q70" s="244"/>
      <c r="R70" s="50"/>
    </row>
    <row r="71" spans="1:18" ht="23.45" customHeight="1" thickBot="1" x14ac:dyDescent="0.45">
      <c r="A71" s="46"/>
      <c r="B71" s="100">
        <f t="shared" ref="B71:M71" si="42">IF(SUM(B69:B70)=0,0,IF(B69=0,1*100.0001,IF(B70=0,1*-100.0001,(B70/B69*100-100))))</f>
        <v>0</v>
      </c>
      <c r="C71" s="103">
        <f t="shared" si="42"/>
        <v>0</v>
      </c>
      <c r="D71" s="103">
        <f t="shared" si="42"/>
        <v>0</v>
      </c>
      <c r="E71" s="104">
        <f t="shared" si="42"/>
        <v>0</v>
      </c>
      <c r="F71" s="101">
        <f t="shared" si="42"/>
        <v>0</v>
      </c>
      <c r="G71" s="102">
        <f t="shared" si="42"/>
        <v>0</v>
      </c>
      <c r="H71" s="103">
        <f t="shared" si="42"/>
        <v>0</v>
      </c>
      <c r="I71" s="104">
        <f t="shared" si="42"/>
        <v>0</v>
      </c>
      <c r="J71" s="149">
        <f t="shared" si="42"/>
        <v>0</v>
      </c>
      <c r="K71" s="101">
        <f t="shared" si="42"/>
        <v>0</v>
      </c>
      <c r="L71" s="102">
        <f t="shared" si="42"/>
        <v>0</v>
      </c>
      <c r="M71" s="103">
        <f t="shared" si="42"/>
        <v>0</v>
      </c>
      <c r="N71" s="104">
        <f t="shared" ref="N71" si="43">IF(SUM(N69:N70)=0,0,IF(N69=0,1*100.0001,IF(N70=0,1*-100.0001,(N70/N69*100-100))))</f>
        <v>0</v>
      </c>
      <c r="O71" s="146" t="str">
        <f t="shared" si="41"/>
        <v>ترقی/تنزلی</v>
      </c>
      <c r="P71" s="242"/>
      <c r="Q71" s="245"/>
      <c r="R71" s="50"/>
    </row>
    <row r="72" spans="1:18" s="66" customFormat="1" ht="4.1500000000000004" customHeight="1" thickBot="1" x14ac:dyDescent="0.45">
      <c r="B72" s="105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74"/>
      <c r="P72" s="75"/>
      <c r="Q72" s="76"/>
      <c r="R72" s="73"/>
    </row>
    <row r="73" spans="1:18" ht="24.75" customHeight="1" x14ac:dyDescent="0.4">
      <c r="A73" s="46"/>
      <c r="B73" s="107">
        <f t="shared" ref="B73" si="44">B13+B17+B21+B25+B29+B33+B37+B41+B45+B49+B53+B57+B61+B65+B69</f>
        <v>0</v>
      </c>
      <c r="C73" s="110">
        <f t="shared" ref="C73:N73" si="45">C13+C17+C21+C25+C29+C33+C37+C41+C45+C49+C53+C57+C61+C65+C69</f>
        <v>0</v>
      </c>
      <c r="D73" s="110">
        <f t="shared" si="45"/>
        <v>0</v>
      </c>
      <c r="E73" s="111">
        <f t="shared" si="45"/>
        <v>0</v>
      </c>
      <c r="F73" s="108">
        <f t="shared" si="45"/>
        <v>0</v>
      </c>
      <c r="G73" s="109">
        <f t="shared" si="45"/>
        <v>0</v>
      </c>
      <c r="H73" s="110">
        <f t="shared" si="45"/>
        <v>0</v>
      </c>
      <c r="I73" s="111">
        <f t="shared" si="45"/>
        <v>0</v>
      </c>
      <c r="J73" s="151">
        <f t="shared" si="45"/>
        <v>0</v>
      </c>
      <c r="K73" s="108">
        <f t="shared" si="45"/>
        <v>0</v>
      </c>
      <c r="L73" s="109">
        <f t="shared" si="45"/>
        <v>0</v>
      </c>
      <c r="M73" s="110">
        <f t="shared" si="45"/>
        <v>0</v>
      </c>
      <c r="N73" s="111">
        <f t="shared" si="45"/>
        <v>0</v>
      </c>
      <c r="O73" s="144">
        <f>O69</f>
        <v>0</v>
      </c>
      <c r="P73" s="285" t="s">
        <v>21</v>
      </c>
      <c r="Q73" s="286"/>
      <c r="R73" s="50"/>
    </row>
    <row r="74" spans="1:18" ht="24.75" customHeight="1" x14ac:dyDescent="0.4">
      <c r="A74" s="46"/>
      <c r="B74" s="112">
        <f t="shared" ref="B74" si="46">B14+B18+B22+B26+B30+B34+B38+B42+B46+B50+B54+B58+B62+B66+B70</f>
        <v>0</v>
      </c>
      <c r="C74" s="97">
        <f t="shared" ref="C74:N74" si="47">C14+C18+C22+C26+C30+C34+C38+C42+C46+C50+C54+C58+C62+C66+C70</f>
        <v>0</v>
      </c>
      <c r="D74" s="97">
        <f t="shared" si="47"/>
        <v>0</v>
      </c>
      <c r="E74" s="98">
        <f t="shared" si="47"/>
        <v>0</v>
      </c>
      <c r="F74" s="95">
        <f t="shared" si="47"/>
        <v>0</v>
      </c>
      <c r="G74" s="96">
        <f t="shared" si="47"/>
        <v>0</v>
      </c>
      <c r="H74" s="97">
        <f t="shared" si="47"/>
        <v>0</v>
      </c>
      <c r="I74" s="98">
        <f t="shared" si="47"/>
        <v>0</v>
      </c>
      <c r="J74" s="148">
        <f t="shared" si="47"/>
        <v>0</v>
      </c>
      <c r="K74" s="95">
        <f t="shared" si="47"/>
        <v>0</v>
      </c>
      <c r="L74" s="96">
        <f t="shared" si="47"/>
        <v>0</v>
      </c>
      <c r="M74" s="97">
        <f t="shared" si="47"/>
        <v>0</v>
      </c>
      <c r="N74" s="98">
        <f t="shared" si="47"/>
        <v>0</v>
      </c>
      <c r="O74" s="145">
        <f>O70</f>
        <v>0</v>
      </c>
      <c r="P74" s="248" t="s">
        <v>4</v>
      </c>
      <c r="Q74" s="249"/>
      <c r="R74" s="50"/>
    </row>
    <row r="75" spans="1:18" ht="24.75" customHeight="1" thickBot="1" x14ac:dyDescent="0.45">
      <c r="A75" s="46"/>
      <c r="B75" s="113">
        <f t="shared" ref="B75" si="48">IF(SUM(B73:B74)=0,0,IF(B73=0,1*100.0001,IF(B74=0,1*-100.0001,(B74/B73*100-100))))</f>
        <v>0</v>
      </c>
      <c r="C75" s="116">
        <f t="shared" ref="C75:N75" si="49">IF(SUM(C73:C74)=0,0,IF(C73=0,1*100.0001,IF(C74=0,1*-100.0001,(C74/C73*100-100))))</f>
        <v>0</v>
      </c>
      <c r="D75" s="116">
        <f t="shared" si="49"/>
        <v>0</v>
      </c>
      <c r="E75" s="117">
        <f t="shared" si="49"/>
        <v>0</v>
      </c>
      <c r="F75" s="114">
        <f t="shared" si="49"/>
        <v>0</v>
      </c>
      <c r="G75" s="115">
        <f t="shared" si="49"/>
        <v>0</v>
      </c>
      <c r="H75" s="116">
        <f t="shared" si="49"/>
        <v>0</v>
      </c>
      <c r="I75" s="117">
        <f t="shared" si="49"/>
        <v>0</v>
      </c>
      <c r="J75" s="152">
        <f t="shared" si="49"/>
        <v>0</v>
      </c>
      <c r="K75" s="114">
        <f t="shared" si="49"/>
        <v>0</v>
      </c>
      <c r="L75" s="115">
        <f t="shared" si="49"/>
        <v>0</v>
      </c>
      <c r="M75" s="150">
        <f t="shared" si="49"/>
        <v>0</v>
      </c>
      <c r="N75" s="117">
        <f t="shared" si="49"/>
        <v>0</v>
      </c>
      <c r="O75" s="146" t="str">
        <f>O71</f>
        <v>ترقی/تنزلی</v>
      </c>
      <c r="P75" s="246" t="s">
        <v>40</v>
      </c>
      <c r="Q75" s="247"/>
      <c r="R75" s="50"/>
    </row>
    <row r="76" spans="1:18" ht="6.6" customHeight="1" thickBot="1" x14ac:dyDescent="0.45">
      <c r="A76" s="77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80"/>
      <c r="P76" s="78"/>
      <c r="Q76" s="78"/>
      <c r="R76" s="79"/>
    </row>
    <row r="77" spans="1:18" ht="18" thickTop="1" x14ac:dyDescent="0.4"/>
  </sheetData>
  <sheetProtection algorithmName="SHA-512" hashValue="FE2tB3cEQrjPdTp45ycl21TAB4CgxjSmnemg55ChVhiHDkFliG6Q9NXeHFVe/wG++wHFOcPH3XvBjLIyHnRyWQ==" saltValue="4RKT1ofzYjJy5gezKTbIqQ==" spinCount="100000" sheet="1" formatCells="0" formatColumns="0" formatRows="0" insertColumns="0" insertRows="0" insertHyperlinks="0" deleteColumns="0" deleteRows="0" sort="0" autoFilter="0" pivotTables="0"/>
  <mergeCells count="60">
    <mergeCell ref="G10:I10"/>
    <mergeCell ref="K10:K11"/>
    <mergeCell ref="L10:N10"/>
    <mergeCell ref="A1:R1"/>
    <mergeCell ref="B2:C2"/>
    <mergeCell ref="B3:C3"/>
    <mergeCell ref="B6:C7"/>
    <mergeCell ref="O2:Q2"/>
    <mergeCell ref="O3:Q3"/>
    <mergeCell ref="E7:M7"/>
    <mergeCell ref="E2:M3"/>
    <mergeCell ref="O9:O11"/>
    <mergeCell ref="P9:P11"/>
    <mergeCell ref="B5:C5"/>
    <mergeCell ref="F5:G5"/>
    <mergeCell ref="J5:K5"/>
    <mergeCell ref="L5:M5"/>
    <mergeCell ref="H5:I5"/>
    <mergeCell ref="O5:Q5"/>
    <mergeCell ref="O6:Q7"/>
    <mergeCell ref="Q9:Q11"/>
    <mergeCell ref="J10:J11"/>
    <mergeCell ref="B9:E9"/>
    <mergeCell ref="F9:I9"/>
    <mergeCell ref="K9:N9"/>
    <mergeCell ref="B10:E10"/>
    <mergeCell ref="F10:F11"/>
    <mergeCell ref="P13:P15"/>
    <mergeCell ref="Q13:Q15"/>
    <mergeCell ref="P17:P19"/>
    <mergeCell ref="Q17:Q19"/>
    <mergeCell ref="P21:P23"/>
    <mergeCell ref="Q21:Q23"/>
    <mergeCell ref="P25:P27"/>
    <mergeCell ref="Q25:Q27"/>
    <mergeCell ref="P29:P31"/>
    <mergeCell ref="Q29:Q31"/>
    <mergeCell ref="P33:P35"/>
    <mergeCell ref="Q33:Q35"/>
    <mergeCell ref="P37:P39"/>
    <mergeCell ref="Q37:Q39"/>
    <mergeCell ref="P41:P43"/>
    <mergeCell ref="Q41:Q43"/>
    <mergeCell ref="P45:P47"/>
    <mergeCell ref="Q45:Q47"/>
    <mergeCell ref="P75:Q75"/>
    <mergeCell ref="P73:Q73"/>
    <mergeCell ref="P74:Q74"/>
    <mergeCell ref="P61:P63"/>
    <mergeCell ref="Q61:Q63"/>
    <mergeCell ref="P65:P67"/>
    <mergeCell ref="Q65:Q67"/>
    <mergeCell ref="P69:P71"/>
    <mergeCell ref="Q69:Q71"/>
    <mergeCell ref="P49:P51"/>
    <mergeCell ref="Q49:Q51"/>
    <mergeCell ref="P53:P55"/>
    <mergeCell ref="Q53:Q55"/>
    <mergeCell ref="P57:P59"/>
    <mergeCell ref="Q57:Q59"/>
  </mergeCells>
  <conditionalFormatting sqref="P13:P16 B3:D3 B6:F6 B7:E7">
    <cfRule type="cellIs" dxfId="11" priority="74" operator="equal">
      <formula>0</formula>
    </cfRule>
  </conditionalFormatting>
  <conditionalFormatting sqref="O13">
    <cfRule type="cellIs" dxfId="10" priority="73" operator="equal">
      <formula>0</formula>
    </cfRule>
  </conditionalFormatting>
  <conditionalFormatting sqref="O14">
    <cfRule type="cellIs" dxfId="9" priority="72" operator="equal">
      <formula>0</formula>
    </cfRule>
  </conditionalFormatting>
  <conditionalFormatting sqref="O73">
    <cfRule type="cellIs" dxfId="8" priority="70" operator="equal">
      <formula>0</formula>
    </cfRule>
  </conditionalFormatting>
  <conditionalFormatting sqref="O74">
    <cfRule type="cellIs" dxfId="7" priority="69" operator="equal">
      <formula>0</formula>
    </cfRule>
  </conditionalFormatting>
  <conditionalFormatting sqref="L6">
    <cfRule type="cellIs" dxfId="6" priority="67" operator="equal">
      <formula>0</formula>
    </cfRule>
  </conditionalFormatting>
  <conditionalFormatting sqref="H5">
    <cfRule type="containsText" dxfId="5" priority="66" operator="containsText" text="0">
      <formula>NOT(ISERROR(SEARCH("0",H5)))</formula>
    </cfRule>
  </conditionalFormatting>
  <conditionalFormatting sqref="O3">
    <cfRule type="cellIs" dxfId="4" priority="5" operator="equal">
      <formula>0</formula>
    </cfRule>
  </conditionalFormatting>
  <conditionalFormatting sqref="O6">
    <cfRule type="cellIs" dxfId="3" priority="4" operator="equal">
      <formula>0</formula>
    </cfRule>
  </conditionalFormatting>
  <conditionalFormatting sqref="P17:P72">
    <cfRule type="cellIs" dxfId="2" priority="3" operator="equal">
      <formula>0</formula>
    </cfRule>
  </conditionalFormatting>
  <conditionalFormatting sqref="O17 O21 O25 O29 O33 O37 O41 O45 O49 O53 O57 O61 O65 O69">
    <cfRule type="cellIs" dxfId="1" priority="2" operator="equal">
      <formula>0</formula>
    </cfRule>
  </conditionalFormatting>
  <conditionalFormatting sqref="O18 O22 O26 O30 O34 O38 O42 O46 O50 O54 O58 O62 O66 O70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2022-01-15T14:52:01Z</cp:lastPrinted>
  <dcterms:created xsi:type="dcterms:W3CDTF">2002-05-03T06:31:37Z</dcterms:created>
  <dcterms:modified xsi:type="dcterms:W3CDTF">2022-01-15T14:53:22Z</dcterms:modified>
</cp:coreProperties>
</file>