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F63CDFE-503F-441E-BD99-5458BA96409E}" xr6:coauthVersionLast="45" xr6:coauthVersionMax="46" xr10:uidLastSave="{00000000-0000-0000-0000-000000000000}"/>
  <bookViews>
    <workbookView xWindow="-120" yWindow="-120" windowWidth="19440" windowHeight="15000" tabRatio="909" activeTab="2" xr2:uid="{00000000-000D-0000-FFFF-FFFF00000000}"/>
  </bookViews>
  <sheets>
    <sheet name="Sabiqa" sheetId="13" r:id="rId1"/>
    <sheet name="Mojooda" sheetId="17" r:id="rId2"/>
    <sheet name="Taqabul" sheetId="18" r:id="rId3"/>
  </sheets>
  <definedNames>
    <definedName name="_xlnm.Print_Titles" localSheetId="1">Mojooda!$9:$11</definedName>
    <definedName name="_xlnm.Print_Titles" localSheetId="0">Sabiqa!$9:$11</definedName>
    <definedName name="_xlnm.Print_Titles" localSheetId="2">Taqabul!$9:$11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8" l="1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AB13" i="18"/>
  <c r="B14" i="18"/>
  <c r="C14" i="18"/>
  <c r="C15" i="18" s="1"/>
  <c r="D14" i="18"/>
  <c r="E14" i="18"/>
  <c r="F14" i="18"/>
  <c r="G14" i="18"/>
  <c r="H14" i="18"/>
  <c r="I14" i="18"/>
  <c r="J14" i="18"/>
  <c r="K14" i="18"/>
  <c r="K15" i="18" s="1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AB14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AB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AB18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A21" i="18"/>
  <c r="AB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B22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AB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AB26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A29" i="18"/>
  <c r="AB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AB30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A33" i="18"/>
  <c r="AB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A34" i="18"/>
  <c r="AB34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AB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A38" i="18"/>
  <c r="AB38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B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AB42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A45" i="18"/>
  <c r="AB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B46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AB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B50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A53" i="18"/>
  <c r="AB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B54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AB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AB58" i="18"/>
  <c r="T59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A61" i="18"/>
  <c r="AB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A62" i="18"/>
  <c r="AB62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A65" i="18"/>
  <c r="AB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A66" i="18"/>
  <c r="AB66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A69" i="18"/>
  <c r="AB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A70" i="18"/>
  <c r="AB70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A73" i="18"/>
  <c r="AB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A74" i="18"/>
  <c r="AB74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A77" i="18"/>
  <c r="AB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A78" i="18"/>
  <c r="AB78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A81" i="18"/>
  <c r="AB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A82" i="18"/>
  <c r="AB82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A85" i="18"/>
  <c r="AB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A86" i="18"/>
  <c r="AB86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A89" i="18"/>
  <c r="AB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A90" i="18"/>
  <c r="AB90" i="18"/>
  <c r="AC90" i="18"/>
  <c r="AC89" i="18"/>
  <c r="AC86" i="18"/>
  <c r="AC85" i="18"/>
  <c r="AC82" i="18"/>
  <c r="AC81" i="18"/>
  <c r="AC78" i="18"/>
  <c r="AC77" i="18"/>
  <c r="AC74" i="18"/>
  <c r="AC73" i="18"/>
  <c r="AC70" i="18"/>
  <c r="AC69" i="18"/>
  <c r="AC66" i="18"/>
  <c r="AC65" i="18"/>
  <c r="AC62" i="18"/>
  <c r="AC61" i="18"/>
  <c r="AC58" i="18"/>
  <c r="AC57" i="18"/>
  <c r="AC54" i="18"/>
  <c r="AC53" i="18"/>
  <c r="AC50" i="18"/>
  <c r="AC49" i="18"/>
  <c r="AC46" i="18"/>
  <c r="AC45" i="18"/>
  <c r="AC42" i="18"/>
  <c r="AC41" i="18"/>
  <c r="AC38" i="18"/>
  <c r="AC37" i="18"/>
  <c r="AC34" i="18"/>
  <c r="AC33" i="18"/>
  <c r="AC30" i="18"/>
  <c r="AC29" i="18"/>
  <c r="AC26" i="18"/>
  <c r="AC25" i="18"/>
  <c r="AC22" i="18"/>
  <c r="AC21" i="18"/>
  <c r="AC18" i="18"/>
  <c r="AC17" i="18"/>
  <c r="AC14" i="18"/>
  <c r="AC13" i="18"/>
  <c r="AD13" i="17"/>
  <c r="Z13" i="17" s="1"/>
  <c r="Z18" i="18" s="1"/>
  <c r="AD12" i="17"/>
  <c r="Z12" i="17" s="1"/>
  <c r="Z14" i="18" s="1"/>
  <c r="J5" i="18"/>
  <c r="AD14" i="18" s="1"/>
  <c r="AD18" i="18" s="1"/>
  <c r="AD22" i="18" s="1"/>
  <c r="AD26" i="18" s="1"/>
  <c r="AD30" i="18" s="1"/>
  <c r="AD34" i="18" s="1"/>
  <c r="AD38" i="18" s="1"/>
  <c r="AD42" i="18" s="1"/>
  <c r="AD46" i="18" s="1"/>
  <c r="AD50" i="18" s="1"/>
  <c r="AD54" i="18" s="1"/>
  <c r="AD58" i="18" s="1"/>
  <c r="AD62" i="18" s="1"/>
  <c r="AD66" i="18" s="1"/>
  <c r="AD70" i="18" s="1"/>
  <c r="AD74" i="18" s="1"/>
  <c r="AD78" i="18" s="1"/>
  <c r="AD82" i="18" s="1"/>
  <c r="AD86" i="18" s="1"/>
  <c r="AD90" i="18" s="1"/>
  <c r="AD94" i="18" s="1"/>
  <c r="T5" i="18"/>
  <c r="AD13" i="18" s="1"/>
  <c r="AD17" i="18" s="1"/>
  <c r="AD21" i="18" s="1"/>
  <c r="AD25" i="18" s="1"/>
  <c r="AD29" i="18" s="1"/>
  <c r="AD33" i="18" s="1"/>
  <c r="AD37" i="18" s="1"/>
  <c r="AD41" i="18" s="1"/>
  <c r="AD45" i="18" s="1"/>
  <c r="AD49" i="18" s="1"/>
  <c r="AD53" i="18" s="1"/>
  <c r="AD57" i="18" s="1"/>
  <c r="AD61" i="18" s="1"/>
  <c r="AD65" i="18" s="1"/>
  <c r="AD69" i="18" s="1"/>
  <c r="AD73" i="18" s="1"/>
  <c r="AD77" i="18" s="1"/>
  <c r="AD81" i="18" s="1"/>
  <c r="AD85" i="18" s="1"/>
  <c r="AD89" i="18" s="1"/>
  <c r="AD93" i="18" s="1"/>
  <c r="B6" i="17"/>
  <c r="B6" i="18" s="1"/>
  <c r="B3" i="17"/>
  <c r="B3" i="18" s="1"/>
  <c r="AB6" i="17"/>
  <c r="AC6" i="18" s="1"/>
  <c r="AB3" i="17"/>
  <c r="AC3" i="18" s="1"/>
  <c r="AD19" i="18"/>
  <c r="AD23" i="18" s="1"/>
  <c r="AD27" i="18" s="1"/>
  <c r="AD31" i="18" s="1"/>
  <c r="AD35" i="18" s="1"/>
  <c r="AD39" i="18" s="1"/>
  <c r="AD43" i="18" s="1"/>
  <c r="AD47" i="18" s="1"/>
  <c r="AD51" i="18" s="1"/>
  <c r="AD55" i="18" s="1"/>
  <c r="AD59" i="18" s="1"/>
  <c r="AD63" i="18" s="1"/>
  <c r="AD67" i="18" s="1"/>
  <c r="AD71" i="18" s="1"/>
  <c r="AD75" i="18" s="1"/>
  <c r="AD79" i="18" s="1"/>
  <c r="AD83" i="18" s="1"/>
  <c r="AD87" i="18" s="1"/>
  <c r="AD91" i="18" s="1"/>
  <c r="AD95" i="18" s="1"/>
  <c r="T31" i="18" l="1"/>
  <c r="X23" i="18"/>
  <c r="X19" i="18"/>
  <c r="Q55" i="18"/>
  <c r="Y63" i="18"/>
  <c r="U63" i="18"/>
  <c r="Q63" i="18"/>
  <c r="S51" i="18"/>
  <c r="N87" i="18"/>
  <c r="X83" i="18"/>
  <c r="J79" i="18"/>
  <c r="N63" i="18"/>
  <c r="J63" i="18"/>
  <c r="F63" i="18"/>
  <c r="B63" i="18"/>
  <c r="D51" i="18"/>
  <c r="O27" i="18"/>
  <c r="K27" i="18"/>
  <c r="G27" i="18"/>
  <c r="C27" i="18"/>
  <c r="AC35" i="18"/>
  <c r="AC67" i="18"/>
  <c r="AA27" i="18"/>
  <c r="V27" i="18"/>
  <c r="R27" i="18"/>
  <c r="E91" i="18"/>
  <c r="M31" i="18"/>
  <c r="E31" i="18"/>
  <c r="I23" i="18"/>
  <c r="I19" i="18"/>
  <c r="V83" i="18"/>
  <c r="R83" i="18"/>
  <c r="O83" i="18"/>
  <c r="K83" i="18"/>
  <c r="G83" i="18"/>
  <c r="C83" i="18"/>
  <c r="Y79" i="18"/>
  <c r="U79" i="18"/>
  <c r="Q79" i="18"/>
  <c r="N79" i="18"/>
  <c r="F79" i="18"/>
  <c r="B79" i="18"/>
  <c r="N71" i="18"/>
  <c r="F71" i="18"/>
  <c r="Y55" i="18"/>
  <c r="J55" i="18"/>
  <c r="B55" i="18"/>
  <c r="V67" i="18"/>
  <c r="R67" i="18"/>
  <c r="O67" i="18"/>
  <c r="W15" i="18"/>
  <c r="S15" i="18"/>
  <c r="P15" i="18"/>
  <c r="L15" i="18"/>
  <c r="H15" i="18"/>
  <c r="T83" i="18"/>
  <c r="M83" i="18"/>
  <c r="I83" i="18"/>
  <c r="E83" i="18"/>
  <c r="E59" i="18"/>
  <c r="AB55" i="18"/>
  <c r="W55" i="18"/>
  <c r="S55" i="18"/>
  <c r="P55" i="18"/>
  <c r="L55" i="18"/>
  <c r="H55" i="18"/>
  <c r="D55" i="18"/>
  <c r="W51" i="18"/>
  <c r="P51" i="18"/>
  <c r="L51" i="18"/>
  <c r="H51" i="18"/>
  <c r="U47" i="18"/>
  <c r="F47" i="18"/>
  <c r="AA31" i="18"/>
  <c r="V31" i="18"/>
  <c r="R31" i="18"/>
  <c r="O31" i="18"/>
  <c r="K31" i="18"/>
  <c r="G31" i="18"/>
  <c r="C31" i="18"/>
  <c r="AA19" i="18"/>
  <c r="V19" i="18"/>
  <c r="R19" i="18"/>
  <c r="O19" i="18"/>
  <c r="K19" i="18"/>
  <c r="G19" i="18"/>
  <c r="C19" i="18"/>
  <c r="R15" i="18"/>
  <c r="E75" i="18"/>
  <c r="T67" i="18"/>
  <c r="E67" i="18"/>
  <c r="AA43" i="18"/>
  <c r="V43" i="18"/>
  <c r="R43" i="18"/>
  <c r="O43" i="18"/>
  <c r="K43" i="18"/>
  <c r="G43" i="18"/>
  <c r="C43" i="18"/>
  <c r="X39" i="18"/>
  <c r="T39" i="18"/>
  <c r="M39" i="18"/>
  <c r="I39" i="18"/>
  <c r="E39" i="18"/>
  <c r="AA35" i="18"/>
  <c r="V35" i="18"/>
  <c r="R35" i="18"/>
  <c r="O35" i="18"/>
  <c r="K35" i="18"/>
  <c r="G35" i="18"/>
  <c r="C35" i="18"/>
  <c r="X27" i="18"/>
  <c r="I27" i="18"/>
  <c r="AA23" i="18"/>
  <c r="V23" i="18"/>
  <c r="R23" i="18"/>
  <c r="O23" i="18"/>
  <c r="K23" i="18"/>
  <c r="G23" i="18"/>
  <c r="C23" i="18"/>
  <c r="Y47" i="18"/>
  <c r="Q47" i="18"/>
  <c r="N47" i="18"/>
  <c r="J47" i="18"/>
  <c r="B47" i="18"/>
  <c r="T19" i="18"/>
  <c r="M19" i="18"/>
  <c r="E19" i="18"/>
  <c r="X43" i="18"/>
  <c r="T43" i="18"/>
  <c r="M43" i="18"/>
  <c r="I43" i="18"/>
  <c r="E43" i="18"/>
  <c r="Y71" i="18"/>
  <c r="U71" i="18"/>
  <c r="Q71" i="18"/>
  <c r="J71" i="18"/>
  <c r="B71" i="18"/>
  <c r="Y51" i="18"/>
  <c r="U51" i="18"/>
  <c r="Q51" i="18"/>
  <c r="N51" i="18"/>
  <c r="J51" i="18"/>
  <c r="F51" i="18"/>
  <c r="B51" i="18"/>
  <c r="Y39" i="18"/>
  <c r="U39" i="18"/>
  <c r="Q39" i="18"/>
  <c r="N39" i="18"/>
  <c r="J39" i="18"/>
  <c r="F39" i="18"/>
  <c r="B39" i="18"/>
  <c r="T27" i="18"/>
  <c r="M27" i="18"/>
  <c r="E27" i="18"/>
  <c r="Y31" i="18"/>
  <c r="U31" i="18"/>
  <c r="Q31" i="18"/>
  <c r="N31" i="18"/>
  <c r="J31" i="18"/>
  <c r="F31" i="18"/>
  <c r="B31" i="18"/>
  <c r="Y23" i="18"/>
  <c r="U23" i="18"/>
  <c r="Q23" i="18"/>
  <c r="N23" i="18"/>
  <c r="J23" i="18"/>
  <c r="F23" i="18"/>
  <c r="AA15" i="18"/>
  <c r="V15" i="18"/>
  <c r="O15" i="18"/>
  <c r="G15" i="18"/>
  <c r="AB39" i="18"/>
  <c r="W39" i="18"/>
  <c r="S39" i="18"/>
  <c r="P39" i="18"/>
  <c r="L39" i="18"/>
  <c r="H39" i="18"/>
  <c r="X91" i="18"/>
  <c r="T91" i="18"/>
  <c r="M91" i="18"/>
  <c r="I91" i="18"/>
  <c r="E55" i="18"/>
  <c r="B23" i="18"/>
  <c r="Y87" i="18"/>
  <c r="U87" i="18"/>
  <c r="Q87" i="18"/>
  <c r="J87" i="18"/>
  <c r="F87" i="18"/>
  <c r="B87" i="18"/>
  <c r="X75" i="18"/>
  <c r="T75" i="18"/>
  <c r="M75" i="18"/>
  <c r="I75" i="18"/>
  <c r="X67" i="18"/>
  <c r="M67" i="18"/>
  <c r="I67" i="18"/>
  <c r="X59" i="18"/>
  <c r="M59" i="18"/>
  <c r="I59" i="18"/>
  <c r="AA55" i="18"/>
  <c r="C55" i="18"/>
  <c r="AA47" i="18"/>
  <c r="V47" i="18"/>
  <c r="R47" i="18"/>
  <c r="X35" i="18"/>
  <c r="T35" i="18"/>
  <c r="M35" i="18"/>
  <c r="I35" i="18"/>
  <c r="E35" i="18"/>
  <c r="X31" i="18"/>
  <c r="I31" i="18"/>
  <c r="AC51" i="18"/>
  <c r="K67" i="18"/>
  <c r="G67" i="18"/>
  <c r="C67" i="18"/>
  <c r="AB63" i="18"/>
  <c r="W63" i="18"/>
  <c r="S63" i="18"/>
  <c r="P63" i="18"/>
  <c r="L63" i="18"/>
  <c r="H63" i="18"/>
  <c r="D63" i="18"/>
  <c r="AB51" i="18"/>
  <c r="X47" i="18"/>
  <c r="T47" i="18"/>
  <c r="W47" i="18"/>
  <c r="S47" i="18"/>
  <c r="P47" i="18"/>
  <c r="L47" i="18"/>
  <c r="H47" i="18"/>
  <c r="D47" i="18"/>
  <c r="AB31" i="18"/>
  <c r="W31" i="18"/>
  <c r="S31" i="18"/>
  <c r="P31" i="18"/>
  <c r="L31" i="18"/>
  <c r="H31" i="18"/>
  <c r="D31" i="18"/>
  <c r="AB23" i="18"/>
  <c r="W23" i="18"/>
  <c r="S23" i="18"/>
  <c r="P23" i="18"/>
  <c r="L23" i="18"/>
  <c r="H23" i="18"/>
  <c r="D23" i="18"/>
  <c r="X15" i="18"/>
  <c r="T15" i="18"/>
  <c r="M15" i="18"/>
  <c r="I15" i="18"/>
  <c r="E15" i="18"/>
  <c r="D15" i="18"/>
  <c r="AB79" i="18"/>
  <c r="W79" i="18"/>
  <c r="S79" i="18"/>
  <c r="P79" i="18"/>
  <c r="L79" i="18"/>
  <c r="H79" i="18"/>
  <c r="D79" i="18"/>
  <c r="U55" i="18"/>
  <c r="N55" i="18"/>
  <c r="F55" i="18"/>
  <c r="D39" i="18"/>
  <c r="AA39" i="18"/>
  <c r="V39" i="18"/>
  <c r="R39" i="18"/>
  <c r="O39" i="18"/>
  <c r="K39" i="18"/>
  <c r="G39" i="18"/>
  <c r="AC23" i="18"/>
  <c r="T23" i="18"/>
  <c r="M23" i="18"/>
  <c r="E23" i="18"/>
  <c r="Y15" i="18"/>
  <c r="U15" i="18"/>
  <c r="Q15" i="18"/>
  <c r="N15" i="18"/>
  <c r="J15" i="18"/>
  <c r="F15" i="18"/>
  <c r="B15" i="18"/>
  <c r="C39" i="18"/>
  <c r="AC83" i="18"/>
  <c r="V91" i="18"/>
  <c r="R91" i="18"/>
  <c r="O91" i="18"/>
  <c r="K91" i="18"/>
  <c r="G91" i="18"/>
  <c r="C91" i="18"/>
  <c r="AB87" i="18"/>
  <c r="W87" i="18"/>
  <c r="S87" i="18"/>
  <c r="P87" i="18"/>
  <c r="L87" i="18"/>
  <c r="H87" i="18"/>
  <c r="D87" i="18"/>
  <c r="V75" i="18"/>
  <c r="R75" i="18"/>
  <c r="O75" i="18"/>
  <c r="K75" i="18"/>
  <c r="G75" i="18"/>
  <c r="C75" i="18"/>
  <c r="AB71" i="18"/>
  <c r="W71" i="18"/>
  <c r="S71" i="18"/>
  <c r="P71" i="18"/>
  <c r="L71" i="18"/>
  <c r="H71" i="18"/>
  <c r="D71" i="18"/>
  <c r="V59" i="18"/>
  <c r="R59" i="18"/>
  <c r="O59" i="18"/>
  <c r="K59" i="18"/>
  <c r="G59" i="18"/>
  <c r="C59" i="18"/>
  <c r="Y43" i="18"/>
  <c r="W43" i="18"/>
  <c r="U43" i="18"/>
  <c r="S43" i="18"/>
  <c r="Q43" i="18"/>
  <c r="P43" i="18"/>
  <c r="N43" i="18"/>
  <c r="L43" i="18"/>
  <c r="J43" i="18"/>
  <c r="H43" i="18"/>
  <c r="F43" i="18"/>
  <c r="D43" i="18"/>
  <c r="AC43" i="18"/>
  <c r="AC59" i="18"/>
  <c r="AA59" i="18"/>
  <c r="AB47" i="18"/>
  <c r="AC75" i="18"/>
  <c r="AA91" i="18"/>
  <c r="Y83" i="18"/>
  <c r="W83" i="18"/>
  <c r="U83" i="18"/>
  <c r="S83" i="18"/>
  <c r="Q83" i="18"/>
  <c r="P83" i="18"/>
  <c r="N83" i="18"/>
  <c r="L83" i="18"/>
  <c r="J83" i="18"/>
  <c r="H83" i="18"/>
  <c r="F83" i="18"/>
  <c r="D83" i="18"/>
  <c r="B83" i="18"/>
  <c r="AA79" i="18"/>
  <c r="X79" i="18"/>
  <c r="V79" i="18"/>
  <c r="T79" i="18"/>
  <c r="R79" i="18"/>
  <c r="O79" i="18"/>
  <c r="M79" i="18"/>
  <c r="K79" i="18"/>
  <c r="I79" i="18"/>
  <c r="G79" i="18"/>
  <c r="E79" i="18"/>
  <c r="C79" i="18"/>
  <c r="AA75" i="18"/>
  <c r="Y67" i="18"/>
  <c r="W67" i="18"/>
  <c r="U67" i="18"/>
  <c r="S67" i="18"/>
  <c r="Q67" i="18"/>
  <c r="P67" i="18"/>
  <c r="N67" i="18"/>
  <c r="L67" i="18"/>
  <c r="J67" i="18"/>
  <c r="H67" i="18"/>
  <c r="F67" i="18"/>
  <c r="D67" i="18"/>
  <c r="B67" i="18"/>
  <c r="AA63" i="18"/>
  <c r="X63" i="18"/>
  <c r="V63" i="18"/>
  <c r="T63" i="18"/>
  <c r="R63" i="18"/>
  <c r="O63" i="18"/>
  <c r="M63" i="18"/>
  <c r="K63" i="18"/>
  <c r="I63" i="18"/>
  <c r="G63" i="18"/>
  <c r="E63" i="18"/>
  <c r="C63" i="18"/>
  <c r="Y91" i="18"/>
  <c r="W91" i="18"/>
  <c r="U91" i="18"/>
  <c r="S91" i="18"/>
  <c r="Q91" i="18"/>
  <c r="P91" i="18"/>
  <c r="N91" i="18"/>
  <c r="L91" i="18"/>
  <c r="J91" i="18"/>
  <c r="H91" i="18"/>
  <c r="F91" i="18"/>
  <c r="D91" i="18"/>
  <c r="B91" i="18"/>
  <c r="AA87" i="18"/>
  <c r="X87" i="18"/>
  <c r="V87" i="18"/>
  <c r="T87" i="18"/>
  <c r="R87" i="18"/>
  <c r="O87" i="18"/>
  <c r="M87" i="18"/>
  <c r="K87" i="18"/>
  <c r="I87" i="18"/>
  <c r="G87" i="18"/>
  <c r="E87" i="18"/>
  <c r="C87" i="18"/>
  <c r="AA83" i="18"/>
  <c r="Y75" i="18"/>
  <c r="W75" i="18"/>
  <c r="U75" i="18"/>
  <c r="S75" i="18"/>
  <c r="Q75" i="18"/>
  <c r="P75" i="18"/>
  <c r="N75" i="18"/>
  <c r="L75" i="18"/>
  <c r="J75" i="18"/>
  <c r="H75" i="18"/>
  <c r="F75" i="18"/>
  <c r="D75" i="18"/>
  <c r="B75" i="18"/>
  <c r="AA71" i="18"/>
  <c r="X71" i="18"/>
  <c r="V71" i="18"/>
  <c r="T71" i="18"/>
  <c r="R71" i="18"/>
  <c r="O71" i="18"/>
  <c r="M71" i="18"/>
  <c r="K71" i="18"/>
  <c r="I71" i="18"/>
  <c r="G71" i="18"/>
  <c r="E71" i="18"/>
  <c r="C71" i="18"/>
  <c r="AA67" i="18"/>
  <c r="Y59" i="18"/>
  <c r="W59" i="18"/>
  <c r="U59" i="18"/>
  <c r="S59" i="18"/>
  <c r="Q59" i="18"/>
  <c r="P59" i="18"/>
  <c r="N59" i="18"/>
  <c r="L59" i="18"/>
  <c r="J59" i="18"/>
  <c r="H59" i="18"/>
  <c r="F59" i="18"/>
  <c r="D59" i="18"/>
  <c r="B59" i="18"/>
  <c r="AA51" i="18"/>
  <c r="X51" i="18"/>
  <c r="V51" i="18"/>
  <c r="T51" i="18"/>
  <c r="R51" i="18"/>
  <c r="O51" i="18"/>
  <c r="M51" i="18"/>
  <c r="K51" i="18"/>
  <c r="I51" i="18"/>
  <c r="G51" i="18"/>
  <c r="E51" i="18"/>
  <c r="C51" i="18"/>
  <c r="O47" i="18"/>
  <c r="M47" i="18"/>
  <c r="K47" i="18"/>
  <c r="I47" i="18"/>
  <c r="G47" i="18"/>
  <c r="E47" i="18"/>
  <c r="C47" i="18"/>
  <c r="AB43" i="18"/>
  <c r="B43" i="18"/>
  <c r="AB35" i="18"/>
  <c r="Y35" i="18"/>
  <c r="W35" i="18"/>
  <c r="U35" i="18"/>
  <c r="S35" i="18"/>
  <c r="Q35" i="18"/>
  <c r="P35" i="18"/>
  <c r="N35" i="18"/>
  <c r="L35" i="18"/>
  <c r="J35" i="18"/>
  <c r="H35" i="18"/>
  <c r="F35" i="18"/>
  <c r="D35" i="18"/>
  <c r="B35" i="18"/>
  <c r="AB27" i="18"/>
  <c r="Y27" i="18"/>
  <c r="W27" i="18"/>
  <c r="U27" i="18"/>
  <c r="S27" i="18"/>
  <c r="Q27" i="18"/>
  <c r="P27" i="18"/>
  <c r="N27" i="18"/>
  <c r="L27" i="18"/>
  <c r="J27" i="18"/>
  <c r="H27" i="18"/>
  <c r="F27" i="18"/>
  <c r="D27" i="18"/>
  <c r="B27" i="18"/>
  <c r="AB19" i="18"/>
  <c r="Y19" i="18"/>
  <c r="W19" i="18"/>
  <c r="U19" i="18"/>
  <c r="S19" i="18"/>
  <c r="Q19" i="18"/>
  <c r="P19" i="18"/>
  <c r="N19" i="18"/>
  <c r="L19" i="18"/>
  <c r="J19" i="18"/>
  <c r="H19" i="18"/>
  <c r="F19" i="18"/>
  <c r="D19" i="18"/>
  <c r="B19" i="18"/>
  <c r="AB15" i="18"/>
  <c r="AC19" i="18"/>
  <c r="AC31" i="18"/>
  <c r="AC39" i="18"/>
  <c r="AC47" i="18"/>
  <c r="AC55" i="18"/>
  <c r="AC63" i="18"/>
  <c r="AC71" i="18"/>
  <c r="AC79" i="18"/>
  <c r="AC87" i="18"/>
  <c r="AB91" i="18"/>
  <c r="AB83" i="18"/>
  <c r="AB75" i="18"/>
  <c r="AB67" i="18"/>
  <c r="AB59" i="18"/>
  <c r="AE17" i="18"/>
  <c r="X55" i="18"/>
  <c r="V55" i="18"/>
  <c r="T55" i="18"/>
  <c r="R55" i="18"/>
  <c r="O55" i="18"/>
  <c r="M55" i="18"/>
  <c r="K55" i="18"/>
  <c r="I55" i="18"/>
  <c r="G55" i="18"/>
  <c r="AC91" i="18"/>
  <c r="AC27" i="18"/>
  <c r="AD15" i="17"/>
  <c r="AD14" i="17"/>
  <c r="AE13" i="18"/>
  <c r="B93" i="18"/>
  <c r="D93" i="18"/>
  <c r="F93" i="18"/>
  <c r="H93" i="18"/>
  <c r="J93" i="18"/>
  <c r="L93" i="18"/>
  <c r="N93" i="18"/>
  <c r="P93" i="18"/>
  <c r="Q93" i="18"/>
  <c r="S93" i="18"/>
  <c r="AC15" i="18"/>
  <c r="T94" i="18"/>
  <c r="V94" i="18"/>
  <c r="X94" i="18"/>
  <c r="AB94" i="18"/>
  <c r="T93" i="18"/>
  <c r="V93" i="18"/>
  <c r="X93" i="18"/>
  <c r="AB93" i="18"/>
  <c r="B94" i="18"/>
  <c r="D94" i="18"/>
  <c r="F94" i="18"/>
  <c r="H94" i="18"/>
  <c r="J94" i="18"/>
  <c r="L94" i="18"/>
  <c r="N94" i="18"/>
  <c r="P94" i="18"/>
  <c r="Q94" i="18"/>
  <c r="S94" i="18"/>
  <c r="O93" i="18"/>
  <c r="G93" i="18"/>
  <c r="U93" i="18"/>
  <c r="AC93" i="18"/>
  <c r="C93" i="18"/>
  <c r="E93" i="18"/>
  <c r="I93" i="18"/>
  <c r="K93" i="18"/>
  <c r="M93" i="18"/>
  <c r="R93" i="18"/>
  <c r="W93" i="18"/>
  <c r="Y93" i="18"/>
  <c r="AA93" i="18"/>
  <c r="C94" i="18"/>
  <c r="E94" i="18"/>
  <c r="G94" i="18"/>
  <c r="I94" i="18"/>
  <c r="K94" i="18"/>
  <c r="M94" i="18"/>
  <c r="O94" i="18"/>
  <c r="R94" i="18"/>
  <c r="U94" i="18"/>
  <c r="W94" i="18"/>
  <c r="Y94" i="18"/>
  <c r="AA94" i="18"/>
  <c r="AC94" i="18"/>
  <c r="Z15" i="17" l="1"/>
  <c r="Z26" i="18" s="1"/>
  <c r="AE25" i="18"/>
  <c r="Z14" i="17"/>
  <c r="Z22" i="18" s="1"/>
  <c r="AE21" i="18"/>
  <c r="Q95" i="18"/>
  <c r="N95" i="18"/>
  <c r="J95" i="18"/>
  <c r="F95" i="18"/>
  <c r="B95" i="18"/>
  <c r="V95" i="18"/>
  <c r="P95" i="18"/>
  <c r="S95" i="18"/>
  <c r="L95" i="18"/>
  <c r="H95" i="18"/>
  <c r="D95" i="18"/>
  <c r="AD16" i="17"/>
  <c r="AE29" i="18" s="1"/>
  <c r="AB95" i="18"/>
  <c r="X95" i="18"/>
  <c r="T95" i="18"/>
  <c r="O95" i="18"/>
  <c r="M95" i="18"/>
  <c r="I95" i="18"/>
  <c r="Y95" i="18"/>
  <c r="R95" i="18"/>
  <c r="C95" i="18"/>
  <c r="G95" i="18"/>
  <c r="AA95" i="18"/>
  <c r="W95" i="18"/>
  <c r="K95" i="18"/>
  <c r="E95" i="18"/>
  <c r="AC95" i="18"/>
  <c r="U95" i="18"/>
  <c r="AD17" i="17" l="1"/>
  <c r="Z16" i="17"/>
  <c r="Z30" i="18" s="1"/>
  <c r="AC32" i="17"/>
  <c r="AC34" i="17" s="1"/>
  <c r="AB32" i="17"/>
  <c r="AA32" i="17"/>
  <c r="AA34" i="17" s="1"/>
  <c r="Y32" i="17"/>
  <c r="Y34" i="17" s="1"/>
  <c r="X32" i="17"/>
  <c r="X34" i="17" s="1"/>
  <c r="W32" i="17"/>
  <c r="W34" i="17" s="1"/>
  <c r="V32" i="17"/>
  <c r="V34" i="17" s="1"/>
  <c r="U32" i="17"/>
  <c r="U34" i="17" s="1"/>
  <c r="T32" i="17"/>
  <c r="T34" i="17" s="1"/>
  <c r="S32" i="17"/>
  <c r="S34" i="17" s="1"/>
  <c r="R32" i="17"/>
  <c r="R34" i="17" s="1"/>
  <c r="Q32" i="17"/>
  <c r="Q34" i="17" s="1"/>
  <c r="P32" i="17"/>
  <c r="P34" i="17" s="1"/>
  <c r="O32" i="17"/>
  <c r="O34" i="17" s="1"/>
  <c r="N32" i="17"/>
  <c r="N34" i="17" s="1"/>
  <c r="M32" i="17"/>
  <c r="M34" i="17" s="1"/>
  <c r="L32" i="17"/>
  <c r="L34" i="17" s="1"/>
  <c r="K32" i="17"/>
  <c r="K34" i="17" s="1"/>
  <c r="J32" i="17"/>
  <c r="J34" i="17" s="1"/>
  <c r="I32" i="17"/>
  <c r="I34" i="17" s="1"/>
  <c r="H32" i="17"/>
  <c r="H34" i="17" s="1"/>
  <c r="G32" i="17"/>
  <c r="G34" i="17" s="1"/>
  <c r="F32" i="17"/>
  <c r="F34" i="17" s="1"/>
  <c r="E32" i="17"/>
  <c r="E34" i="17" s="1"/>
  <c r="D32" i="17"/>
  <c r="D34" i="17" s="1"/>
  <c r="C32" i="17"/>
  <c r="C34" i="17" s="1"/>
  <c r="B32" i="17"/>
  <c r="B34" i="17" s="1"/>
  <c r="AE13" i="17"/>
  <c r="AE14" i="17" s="1"/>
  <c r="AE15" i="17" s="1"/>
  <c r="AE16" i="17" s="1"/>
  <c r="AE17" i="17" s="1"/>
  <c r="AE18" i="17" s="1"/>
  <c r="AE19" i="17" s="1"/>
  <c r="AE20" i="17" s="1"/>
  <c r="AE21" i="17" s="1"/>
  <c r="AE22" i="17" s="1"/>
  <c r="AE23" i="17" s="1"/>
  <c r="AE24" i="17" s="1"/>
  <c r="AE25" i="17" s="1"/>
  <c r="AE26" i="17" s="1"/>
  <c r="AE27" i="17" s="1"/>
  <c r="AE28" i="17" s="1"/>
  <c r="AE29" i="17" s="1"/>
  <c r="AE30" i="17" s="1"/>
  <c r="AE31" i="17" s="1"/>
  <c r="Z17" i="17" l="1"/>
  <c r="Z34" i="18" s="1"/>
  <c r="AE33" i="18"/>
  <c r="AD18" i="17"/>
  <c r="AC32" i="13"/>
  <c r="AC34" i="13" s="1"/>
  <c r="AB32" i="13"/>
  <c r="AA32" i="13"/>
  <c r="AA34" i="13" s="1"/>
  <c r="Y32" i="13"/>
  <c r="Y34" i="13" s="1"/>
  <c r="X32" i="13"/>
  <c r="X34" i="13" s="1"/>
  <c r="W32" i="13"/>
  <c r="W34" i="13" s="1"/>
  <c r="V32" i="13"/>
  <c r="V34" i="13" s="1"/>
  <c r="U32" i="13"/>
  <c r="U34" i="13" s="1"/>
  <c r="T32" i="13"/>
  <c r="T34" i="13" s="1"/>
  <c r="S32" i="13"/>
  <c r="S34" i="13" s="1"/>
  <c r="R32" i="13"/>
  <c r="R34" i="13" s="1"/>
  <c r="Q32" i="13"/>
  <c r="Q34" i="13" s="1"/>
  <c r="P32" i="13"/>
  <c r="P34" i="13" s="1"/>
  <c r="O32" i="13"/>
  <c r="O34" i="13" s="1"/>
  <c r="N32" i="13"/>
  <c r="N34" i="13" s="1"/>
  <c r="M32" i="13"/>
  <c r="M34" i="13" s="1"/>
  <c r="L32" i="13"/>
  <c r="L34" i="13" s="1"/>
  <c r="K32" i="13"/>
  <c r="K34" i="13" s="1"/>
  <c r="J32" i="13"/>
  <c r="J34" i="13" s="1"/>
  <c r="I32" i="13"/>
  <c r="I34" i="13" s="1"/>
  <c r="H32" i="13"/>
  <c r="H34" i="13" s="1"/>
  <c r="G32" i="13"/>
  <c r="G34" i="13" s="1"/>
  <c r="F32" i="13"/>
  <c r="F34" i="13" s="1"/>
  <c r="E32" i="13"/>
  <c r="E34" i="13" s="1"/>
  <c r="D32" i="13"/>
  <c r="D34" i="13" s="1"/>
  <c r="C32" i="13"/>
  <c r="C34" i="13" s="1"/>
  <c r="B32" i="13"/>
  <c r="B34" i="13" s="1"/>
  <c r="Z18" i="13"/>
  <c r="Z37" i="18" s="1"/>
  <c r="Z17" i="13"/>
  <c r="Z33" i="18" s="1"/>
  <c r="Z16" i="13"/>
  <c r="Z29" i="18" s="1"/>
  <c r="Z31" i="18" s="1"/>
  <c r="Z15" i="13"/>
  <c r="Z25" i="18" s="1"/>
  <c r="Z27" i="18" s="1"/>
  <c r="Z14" i="13"/>
  <c r="Z21" i="18" s="1"/>
  <c r="Z23" i="18" s="1"/>
  <c r="AE13" i="13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31" i="13" s="1"/>
  <c r="Z13" i="13"/>
  <c r="Z17" i="18" s="1"/>
  <c r="Z19" i="18" s="1"/>
  <c r="Z12" i="13"/>
  <c r="Z13" i="18" s="1"/>
  <c r="Z35" i="18" l="1"/>
  <c r="Z18" i="17"/>
  <c r="Z38" i="18" s="1"/>
  <c r="Z39" i="18" s="1"/>
  <c r="AE37" i="18"/>
  <c r="Z15" i="18"/>
  <c r="AD19" i="17"/>
  <c r="Z19" i="13"/>
  <c r="Z41" i="18" s="1"/>
  <c r="Z19" i="17" l="1"/>
  <c r="Z42" i="18" s="1"/>
  <c r="Z43" i="18" s="1"/>
  <c r="AE41" i="18"/>
  <c r="AD20" i="17"/>
  <c r="AE45" i="18" s="1"/>
  <c r="Z20" i="13"/>
  <c r="Z45" i="18" s="1"/>
  <c r="Z20" i="17" l="1"/>
  <c r="Z46" i="18" s="1"/>
  <c r="AD21" i="17"/>
  <c r="Z21" i="13"/>
  <c r="Z49" i="18" s="1"/>
  <c r="Z21" i="17" l="1"/>
  <c r="Z50" i="18" s="1"/>
  <c r="Z51" i="18" s="1"/>
  <c r="AE49" i="18"/>
  <c r="Z47" i="18"/>
  <c r="AD22" i="17"/>
  <c r="Z22" i="13"/>
  <c r="Z53" i="18" s="1"/>
  <c r="Z22" i="17" l="1"/>
  <c r="Z54" i="18" s="1"/>
  <c r="Z55" i="18" s="1"/>
  <c r="AE53" i="18"/>
  <c r="AD23" i="17"/>
  <c r="Z23" i="13"/>
  <c r="Z57" i="18" s="1"/>
  <c r="Z23" i="17" l="1"/>
  <c r="Z58" i="18" s="1"/>
  <c r="Z59" i="18" s="1"/>
  <c r="AE57" i="18"/>
  <c r="AD24" i="17"/>
  <c r="AE61" i="18" s="1"/>
  <c r="Z24" i="13"/>
  <c r="Z61" i="18" s="1"/>
  <c r="Z24" i="17" l="1"/>
  <c r="Z62" i="18" s="1"/>
  <c r="AD25" i="17"/>
  <c r="Z25" i="13"/>
  <c r="Z65" i="18" s="1"/>
  <c r="Z25" i="17" l="1"/>
  <c r="Z66" i="18" s="1"/>
  <c r="Z67" i="18" s="1"/>
  <c r="AE65" i="18"/>
  <c r="Z63" i="18"/>
  <c r="AD26" i="17"/>
  <c r="Z26" i="13"/>
  <c r="Z69" i="18" s="1"/>
  <c r="Z26" i="17" l="1"/>
  <c r="Z70" i="18" s="1"/>
  <c r="Z71" i="18" s="1"/>
  <c r="AE69" i="18"/>
  <c r="AD27" i="17"/>
  <c r="Z27" i="13"/>
  <c r="Z73" i="18" s="1"/>
  <c r="Z27" i="17" l="1"/>
  <c r="Z74" i="18" s="1"/>
  <c r="Z75" i="18" s="1"/>
  <c r="AE73" i="18"/>
  <c r="AD28" i="17"/>
  <c r="AE77" i="18" s="1"/>
  <c r="Z28" i="13"/>
  <c r="Z77" i="18" s="1"/>
  <c r="AD29" i="17" l="1"/>
  <c r="Z29" i="13"/>
  <c r="Z81" i="18" s="1"/>
  <c r="Z28" i="17"/>
  <c r="Z78" i="18" s="1"/>
  <c r="Z29" i="17" l="1"/>
  <c r="Z82" i="18" s="1"/>
  <c r="Z83" i="18" s="1"/>
  <c r="AE81" i="18"/>
  <c r="Z79" i="18"/>
  <c r="AD30" i="17"/>
  <c r="Z30" i="13"/>
  <c r="Z85" i="18" s="1"/>
  <c r="Z30" i="17" l="1"/>
  <c r="Z86" i="18" s="1"/>
  <c r="Z87" i="18" s="1"/>
  <c r="AE85" i="18"/>
  <c r="AD31" i="17"/>
  <c r="Z31" i="13"/>
  <c r="Z31" i="17" l="1"/>
  <c r="Z90" i="18" s="1"/>
  <c r="Z94" i="18" s="1"/>
  <c r="AE89" i="18"/>
  <c r="Z32" i="13"/>
  <c r="Z89" i="18"/>
  <c r="Z32" i="17" l="1"/>
  <c r="Z91" i="18"/>
  <c r="Z93" i="18"/>
  <c r="Z95" i="18" s="1"/>
</calcChain>
</file>

<file path=xl/sharedStrings.xml><?xml version="1.0" encoding="utf-8"?>
<sst xmlns="http://schemas.openxmlformats.org/spreadsheetml/2006/main" count="152" uniqueCount="59">
  <si>
    <t>برائے عیسوی ماہ وسن: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</si>
  <si>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</si>
  <si>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کتنے اجتماعات کا</t>
  </si>
  <si>
    <t>تعداد</t>
  </si>
  <si>
    <t>نمبر شمار</t>
  </si>
  <si>
    <t>کتنے وصول ہوئے ؟</t>
  </si>
  <si>
    <t>کتنے تقسىم ہوئے  ؟</t>
  </si>
  <si>
    <t>مسائل حل کیے؟</t>
  </si>
  <si>
    <t>جائزہ لیا؟</t>
  </si>
  <si>
    <t>کابینہ</t>
  </si>
  <si>
    <t>کارکردگی فارم جمع کروانے کی تاریخ:</t>
  </si>
  <si>
    <t>زون</t>
  </si>
  <si>
    <t>کتنے ڈویژن میں</t>
  </si>
  <si>
    <t>کتنے اجتماع</t>
  </si>
  <si>
    <t>شرکاء</t>
  </si>
  <si>
    <t>کتنےاجتماع</t>
  </si>
  <si>
    <t>کتنے محارم نے اسلامی بھائیوں کےہفتہ وار اجتماع میں شرکت کی؟</t>
  </si>
  <si>
    <t>اسلامی بہنوں کےڈویژن میں کتنے نئے اجتماعات شروع کروائے؟(تعداد)</t>
  </si>
  <si>
    <t>اس ماہ کتنے محارم اجتماعات کروائے؟(تعداد)</t>
  </si>
  <si>
    <t>کتنے اجتماعات مىں مکتبة المدىنہ کے بستے لگ رہے ہیں؟</t>
  </si>
  <si>
    <t>اسلامى بہنوں کے کل ہفتہ وار  اجتماعات کی تعداد؟</t>
  </si>
  <si>
    <t xml:space="preserve">اس ماہ میں </t>
  </si>
  <si>
    <t>خرچ میں کمی /اضافہ</t>
  </si>
  <si>
    <t xml:space="preserve">آمدن </t>
  </si>
  <si>
    <t>اس ماہ کی کارکردگی</t>
  </si>
  <si>
    <t xml:space="preserve">سابقہ ماہ کی کارکردگی </t>
  </si>
  <si>
    <t>برائے اِسلامی  ماہ وسن:</t>
  </si>
  <si>
    <t>1ماہ</t>
  </si>
  <si>
    <t>3دن</t>
  </si>
  <si>
    <t>12دن</t>
  </si>
  <si>
    <t>اسلامى بہنوں کے ذریعے کتنى شخصىات کے
 گھروں میں مدنى حلقوں کى ترکىب بنائى؟</t>
  </si>
  <si>
    <t>اس ماہ کتنے محارم نے</t>
  </si>
  <si>
    <t>مدرسۃالمدینہ بالغان پڑھا؟</t>
  </si>
  <si>
    <t>ہفتہ وار مدنی مذاکرہ میں شرکت کی ؟</t>
  </si>
  <si>
    <t xml:space="preserve"> علاقائی دورہ میں شرکت کی ؟</t>
  </si>
  <si>
    <t>کتنے محارم نےمدنی کورسز کیئے ؟</t>
  </si>
  <si>
    <t>یومِ تعطیل اعتکاف میں شرکت کی ؟</t>
  </si>
  <si>
    <t>رِیجن</t>
  </si>
  <si>
    <t>رِیجن ذِمہ دار</t>
  </si>
  <si>
    <t>تاریخ اجراء اپڈیٹ کارکردگی فارم:</t>
  </si>
  <si>
    <t>اس ماہ کتنے محارم نے مدنی قافلوں  میں سفر کیا؟ شرکاء کی تعداد</t>
  </si>
  <si>
    <t>کیااس ماہ نِگرانِ رِیجن نے شعبہ کامدنی مشورہ کیا؟</t>
  </si>
  <si>
    <t>زون پر تقرر</t>
  </si>
  <si>
    <t>کابینہ پر تقرر</t>
  </si>
  <si>
    <t>(شعبہ کارکردگی فارم و مدنی پھول)</t>
  </si>
  <si>
    <t xml:space="preserve">محارم مىں مدنی نیک اعمال  کے رسالے </t>
  </si>
  <si>
    <t>کل تقرر طے مع زون ذِمہ دار</t>
  </si>
  <si>
    <t>کل تقرر مع زون ذِمہ دار</t>
  </si>
  <si>
    <t>نِگرانِ رِیجن</t>
  </si>
  <si>
    <t>شعبہ نِگران</t>
  </si>
  <si>
    <r>
      <t xml:space="preserve">رِیجن ماہانہ کارکردگی فارم </t>
    </r>
    <r>
      <rPr>
        <sz val="13"/>
        <rFont val="Alvi Nastaleeq"/>
      </rPr>
      <t>( شعبہ معاونت برائے اسلامی بہنیں )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</si>
  <si>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6 تاریخ تک نِگرانِ رِیجن و نِگرانِ مجلس کو میل کریں۔</t>
    </r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</si>
  <si>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        (مجھے دعوت اسلامی سے پیار ہے)</t>
    </r>
  </si>
  <si>
    <t>عیسوی 
ماہ سن</t>
  </si>
  <si>
    <t>ترقی/تنزلی</t>
  </si>
  <si>
    <t>مجموعی  کارکردگی</t>
  </si>
  <si>
    <t>برائے موجودہ عیسوی ماہ وسن:</t>
  </si>
  <si>
    <t>برائے سابقہ عیسوی ماہ وسن:</t>
  </si>
  <si>
    <t>تقابلی جائزہ(ترقی /تنزلی)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</si>
</sst>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2"/>
      <name val="Alvi Nastaleeq"/>
    </font>
    <font>
      <sz val="16"/>
      <name val="Alvi Nastaleeq"/>
    </font>
    <font>
      <sz val="17"/>
      <name val="UL Sajid Heading"/>
      <charset val="178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0"/>
      <name val="Alvi Nastaleeq"/>
    </font>
    <font>
      <sz val="11"/>
      <name val="Alvi Nastaleeq"/>
    </font>
    <font>
      <sz val="8"/>
      <name val="Times New Roman"/>
      <family val="1"/>
    </font>
    <font>
      <sz val="8"/>
      <name val="Alvi Nastaleeq"/>
    </font>
    <font>
      <sz val="10"/>
      <name val="UL Sajid Heading"/>
      <charset val="178"/>
    </font>
    <font>
      <sz val="11"/>
      <color theme="1"/>
      <name val="Calibri"/>
      <family val="2"/>
      <scheme val="minor"/>
    </font>
    <font>
      <sz val="12"/>
      <name val="Jameel Noori Nastaleeq"/>
    </font>
    <font>
      <sz val="11"/>
      <name val="UL Sajid Heading"/>
      <charset val="178"/>
    </font>
    <font>
      <sz val="14"/>
      <name val="UL Sajid Heading"/>
      <charset val="178"/>
    </font>
    <font>
      <sz val="11"/>
      <name val="Times New Roman"/>
      <family val="1"/>
    </font>
    <font>
      <sz val="10"/>
      <name val="Times New Roman"/>
      <family val="1"/>
    </font>
    <font>
      <sz val="11"/>
      <name val="Jameel Noori Nastaleeq"/>
    </font>
    <font>
      <sz val="14"/>
      <name val="Jameel Noori Nastaleeq"/>
    </font>
    <font>
      <sz val="13"/>
      <name val="Attari Font"/>
    </font>
    <font>
      <sz val="8"/>
      <name val="Attari Font"/>
    </font>
    <font>
      <sz val="8"/>
      <color theme="0"/>
      <name val="Times New Roman"/>
      <family val="1"/>
    </font>
    <font>
      <sz val="10"/>
      <name val="Attari Fon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4" fillId="0" borderId="0"/>
    <xf numFmtId="0" fontId="1" fillId="0" borderId="0"/>
    <xf numFmtId="43" fontId="1" fillId="0" borderId="0" applyFont="0" applyFill="0" applyBorder="0" applyAlignment="0" applyProtection="0"/>
    <xf numFmtId="0" fontId="14" fillId="0" borderId="0"/>
  </cellStyleXfs>
  <cellXfs count="298">
    <xf numFmtId="0" fontId="0" fillId="0" borderId="0" xfId="0"/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vertical="center" wrapText="1" shrinkToFi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 shrinkToFit="1"/>
      <protection locked="0"/>
    </xf>
    <xf numFmtId="0" fontId="6" fillId="3" borderId="0" xfId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Alignment="1" applyProtection="1">
      <alignment vertical="center" wrapText="1" shrinkToFit="1"/>
      <protection locked="0"/>
    </xf>
    <xf numFmtId="0" fontId="10" fillId="3" borderId="0" xfId="1" applyFont="1" applyFill="1" applyAlignment="1" applyProtection="1">
      <alignment horizontal="center" vertical="center" wrapText="1"/>
      <protection locked="0"/>
    </xf>
    <xf numFmtId="0" fontId="2" fillId="0" borderId="11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 shrinkToFit="1"/>
      <protection locked="0"/>
    </xf>
    <xf numFmtId="1" fontId="11" fillId="0" borderId="28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29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0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2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1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5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5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5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6" xfId="1" applyNumberFormat="1" applyFont="1" applyBorder="1" applyAlignment="1" applyProtection="1">
      <alignment horizontal="center" vertical="center" textRotation="90" shrinkToFit="1"/>
      <protection locked="0"/>
    </xf>
    <xf numFmtId="0" fontId="9" fillId="3" borderId="56" xfId="1" applyFont="1" applyFill="1" applyBorder="1" applyAlignment="1" applyProtection="1">
      <alignment vertical="center" shrinkToFit="1"/>
      <protection locked="0"/>
    </xf>
    <xf numFmtId="0" fontId="9" fillId="3" borderId="0" xfId="1" applyFont="1" applyFill="1" applyBorder="1" applyAlignment="1" applyProtection="1">
      <alignment vertical="center" shrinkToFit="1"/>
      <protection locked="0"/>
    </xf>
    <xf numFmtId="1" fontId="19" fillId="0" borderId="62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57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3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4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5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0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6" xfId="1" applyNumberFormat="1" applyFont="1" applyBorder="1" applyAlignment="1" applyProtection="1">
      <alignment horizontal="center" vertical="center" textRotation="90" shrinkToFit="1"/>
      <protection locked="0"/>
    </xf>
    <xf numFmtId="0" fontId="19" fillId="2" borderId="5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 shrinkToFit="1"/>
    </xf>
    <xf numFmtId="0" fontId="3" fillId="3" borderId="30" xfId="1" applyFont="1" applyFill="1" applyBorder="1" applyAlignment="1" applyProtection="1">
      <alignment horizontal="center" vertical="center" wrapText="1" shrinkToFit="1"/>
    </xf>
    <xf numFmtId="164" fontId="19" fillId="2" borderId="48" xfId="1" applyNumberFormat="1" applyFont="1" applyFill="1" applyBorder="1" applyAlignment="1" applyProtection="1">
      <alignment horizontal="center" vertical="center" textRotation="90" shrinkToFit="1"/>
    </xf>
    <xf numFmtId="164" fontId="19" fillId="2" borderId="49" xfId="1" applyNumberFormat="1" applyFont="1" applyFill="1" applyBorder="1" applyAlignment="1" applyProtection="1">
      <alignment horizontal="center" vertical="center" textRotation="90" shrinkToFit="1"/>
    </xf>
    <xf numFmtId="164" fontId="19" fillId="2" borderId="24" xfId="1" applyNumberFormat="1" applyFont="1" applyFill="1" applyBorder="1" applyAlignment="1" applyProtection="1">
      <alignment horizontal="center" vertical="center" textRotation="90" shrinkToFit="1"/>
    </xf>
    <xf numFmtId="164" fontId="19" fillId="2" borderId="51" xfId="1" applyNumberFormat="1" applyFont="1" applyFill="1" applyBorder="1" applyAlignment="1" applyProtection="1">
      <alignment horizontal="center" vertical="center" textRotation="90" shrinkToFit="1"/>
    </xf>
    <xf numFmtId="164" fontId="19" fillId="2" borderId="50" xfId="1" applyNumberFormat="1" applyFont="1" applyFill="1" applyBorder="1" applyAlignment="1" applyProtection="1">
      <alignment horizontal="center" vertical="center" textRotation="90" shrinkToFit="1"/>
    </xf>
    <xf numFmtId="164" fontId="19" fillId="2" borderId="55" xfId="1" applyNumberFormat="1" applyFont="1" applyFill="1" applyBorder="1" applyAlignment="1" applyProtection="1">
      <alignment horizontal="center" vertical="center" textRotation="90" shrinkToFit="1"/>
    </xf>
    <xf numFmtId="164" fontId="19" fillId="2" borderId="52" xfId="1" applyNumberFormat="1" applyFont="1" applyFill="1" applyBorder="1" applyAlignment="1" applyProtection="1">
      <alignment horizontal="center" vertical="center" textRotation="90" shrinkToFit="1"/>
    </xf>
    <xf numFmtId="1" fontId="19" fillId="2" borderId="42" xfId="1" applyNumberFormat="1" applyFont="1" applyFill="1" applyBorder="1" applyAlignment="1" applyProtection="1">
      <alignment horizontal="center" vertical="center" textRotation="90" shrinkToFit="1"/>
    </xf>
    <xf numFmtId="1" fontId="19" fillId="2" borderId="43" xfId="1" applyNumberFormat="1" applyFont="1" applyFill="1" applyBorder="1" applyAlignment="1" applyProtection="1">
      <alignment horizontal="center" vertical="center" textRotation="90" shrinkToFit="1"/>
    </xf>
    <xf numFmtId="1" fontId="19" fillId="2" borderId="44" xfId="1" applyNumberFormat="1" applyFont="1" applyFill="1" applyBorder="1" applyAlignment="1" applyProtection="1">
      <alignment horizontal="center" vertical="center" textRotation="90" shrinkToFit="1"/>
    </xf>
    <xf numFmtId="1" fontId="19" fillId="2" borderId="46" xfId="1" applyNumberFormat="1" applyFont="1" applyFill="1" applyBorder="1" applyAlignment="1" applyProtection="1">
      <alignment horizontal="center" vertical="center" textRotation="90" shrinkToFit="1"/>
    </xf>
    <xf numFmtId="1" fontId="19" fillId="2" borderId="45" xfId="1" applyNumberFormat="1" applyFont="1" applyFill="1" applyBorder="1" applyAlignment="1" applyProtection="1">
      <alignment horizontal="center" vertical="center" textRotation="90" shrinkToFit="1"/>
    </xf>
    <xf numFmtId="1" fontId="19" fillId="2" borderId="37" xfId="1" applyNumberFormat="1" applyFont="1" applyFill="1" applyBorder="1" applyAlignment="1" applyProtection="1">
      <alignment horizontal="center" vertical="center" textRotation="90" shrinkToFit="1"/>
    </xf>
    <xf numFmtId="1" fontId="19" fillId="2" borderId="47" xfId="1" applyNumberFormat="1" applyFont="1" applyFill="1" applyBorder="1" applyAlignment="1" applyProtection="1">
      <alignment horizontal="center" vertical="center" textRotation="90" shrinkToFit="1"/>
    </xf>
    <xf numFmtId="0" fontId="19" fillId="2" borderId="15" xfId="1" applyFont="1" applyFill="1" applyBorder="1" applyAlignment="1" applyProtection="1">
      <alignment horizontal="center" vertical="center" wrapText="1"/>
    </xf>
    <xf numFmtId="1" fontId="11" fillId="0" borderId="5" xfId="1" applyNumberFormat="1" applyFont="1" applyBorder="1" applyAlignment="1" applyProtection="1">
      <alignment horizontal="center" vertical="center" textRotation="90" shrinkToFit="1"/>
      <protection locked="0"/>
    </xf>
    <xf numFmtId="0" fontId="9" fillId="3" borderId="58" xfId="1" applyFont="1" applyFill="1" applyBorder="1" applyAlignment="1" applyProtection="1">
      <alignment vertical="center" shrinkToFit="1"/>
      <protection locked="0"/>
    </xf>
    <xf numFmtId="0" fontId="10" fillId="2" borderId="27" xfId="1" applyFont="1" applyFill="1" applyBorder="1" applyAlignment="1" applyProtection="1">
      <alignment horizontal="center" vertical="center" textRotation="90" wrapText="1"/>
    </xf>
    <xf numFmtId="0" fontId="10" fillId="2" borderId="23" xfId="1" applyFont="1" applyFill="1" applyBorder="1" applyAlignment="1" applyProtection="1">
      <alignment horizontal="center" vertical="center" textRotation="90" wrapText="1"/>
    </xf>
    <xf numFmtId="0" fontId="10" fillId="2" borderId="25" xfId="1" applyFont="1" applyFill="1" applyBorder="1" applyAlignment="1" applyProtection="1">
      <alignment horizontal="center" vertical="center" textRotation="90" wrapText="1" shrinkToFit="1"/>
    </xf>
    <xf numFmtId="0" fontId="10" fillId="2" borderId="55" xfId="1" applyFont="1" applyFill="1" applyBorder="1" applyAlignment="1" applyProtection="1">
      <alignment horizontal="center" vertical="center" textRotation="90" wrapText="1" shrinkToFit="1"/>
    </xf>
    <xf numFmtId="0" fontId="10" fillId="2" borderId="49" xfId="1" applyFont="1" applyFill="1" applyBorder="1" applyAlignment="1" applyProtection="1">
      <alignment horizontal="center" vertical="center" textRotation="90" wrapText="1" shrinkToFit="1"/>
    </xf>
    <xf numFmtId="0" fontId="10" fillId="2" borderId="67" xfId="1" applyFont="1" applyFill="1" applyBorder="1" applyAlignment="1" applyProtection="1">
      <alignment horizontal="center" vertical="center" textRotation="90" wrapText="1"/>
    </xf>
    <xf numFmtId="0" fontId="10" fillId="2" borderId="49" xfId="1" applyFont="1" applyFill="1" applyBorder="1" applyAlignment="1" applyProtection="1">
      <alignment horizontal="center" vertical="center" textRotation="90" wrapText="1"/>
    </xf>
    <xf numFmtId="0" fontId="20" fillId="2" borderId="23" xfId="0" applyFont="1" applyFill="1" applyBorder="1" applyAlignment="1" applyProtection="1">
      <alignment horizontal="center" vertical="center" textRotation="90" wrapText="1" shrinkToFit="1"/>
    </xf>
    <xf numFmtId="0" fontId="10" fillId="2" borderId="23" xfId="1" applyFont="1" applyFill="1" applyBorder="1" applyAlignment="1" applyProtection="1">
      <alignment horizontal="center" vertical="center" textRotation="90" wrapText="1" shrinkToFit="1"/>
    </xf>
    <xf numFmtId="1" fontId="11" fillId="0" borderId="16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8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79" xfId="1" applyNumberFormat="1" applyFont="1" applyFill="1" applyBorder="1" applyAlignment="1" applyProtection="1">
      <alignment horizontal="center" vertical="center" textRotation="90" shrinkToFit="1"/>
    </xf>
    <xf numFmtId="1" fontId="19" fillId="0" borderId="59" xfId="1" applyNumberFormat="1" applyFont="1" applyBorder="1" applyAlignment="1" applyProtection="1">
      <alignment horizontal="center" vertical="center" textRotation="90" shrinkToFit="1"/>
      <protection locked="0"/>
    </xf>
    <xf numFmtId="164" fontId="19" fillId="2" borderId="67" xfId="1" applyNumberFormat="1" applyFont="1" applyFill="1" applyBorder="1" applyAlignment="1" applyProtection="1">
      <alignment horizontal="center" vertical="center" textRotation="90" shrinkToFit="1"/>
    </xf>
    <xf numFmtId="1" fontId="11" fillId="0" borderId="1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80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81" xfId="1" applyNumberFormat="1" applyFont="1" applyFill="1" applyBorder="1" applyAlignment="1" applyProtection="1">
      <alignment horizontal="center" vertical="center" textRotation="90" shrinkToFit="1"/>
    </xf>
    <xf numFmtId="1" fontId="19" fillId="0" borderId="82" xfId="1" applyNumberFormat="1" applyFont="1" applyBorder="1" applyAlignment="1" applyProtection="1">
      <alignment horizontal="center" vertical="center" textRotation="90" shrinkToFit="1"/>
      <protection locked="0"/>
    </xf>
    <xf numFmtId="164" fontId="19" fillId="2" borderId="83" xfId="1" applyNumberFormat="1" applyFont="1" applyFill="1" applyBorder="1" applyAlignment="1" applyProtection="1">
      <alignment horizontal="center" vertical="center" textRotation="90" shrinkToFit="1"/>
    </xf>
    <xf numFmtId="1" fontId="11" fillId="0" borderId="15" xfId="1" applyNumberFormat="1" applyFont="1" applyBorder="1" applyAlignment="1" applyProtection="1">
      <alignment horizontal="center" vertical="center" textRotation="90" shrinkToFit="1"/>
      <protection locked="0"/>
    </xf>
    <xf numFmtId="0" fontId="8" fillId="2" borderId="77" xfId="0" applyFont="1" applyFill="1" applyBorder="1" applyAlignment="1" applyProtection="1">
      <alignment horizontal="center" vertical="center" textRotation="90" wrapText="1" shrinkToFit="1"/>
    </xf>
    <xf numFmtId="0" fontId="21" fillId="2" borderId="27" xfId="0" applyFont="1" applyFill="1" applyBorder="1" applyAlignment="1" applyProtection="1">
      <alignment horizontal="center" vertical="center" textRotation="90" wrapText="1" shrinkToFit="1"/>
    </xf>
    <xf numFmtId="0" fontId="21" fillId="2" borderId="26" xfId="0" applyFont="1" applyFill="1" applyBorder="1" applyAlignment="1" applyProtection="1">
      <alignment horizontal="center" vertical="center" textRotation="90" wrapText="1" shrinkToFit="1"/>
    </xf>
    <xf numFmtId="0" fontId="2" fillId="0" borderId="0" xfId="1" applyFont="1" applyAlignment="1" applyProtection="1">
      <alignment horizontal="center" wrapText="1"/>
      <protection locked="0"/>
    </xf>
    <xf numFmtId="1" fontId="11" fillId="0" borderId="84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85" xfId="1" applyNumberFormat="1" applyFont="1" applyFill="1" applyBorder="1" applyAlignment="1" applyProtection="1">
      <alignment horizontal="center" vertical="center" textRotation="90" shrinkToFit="1"/>
    </xf>
    <xf numFmtId="1" fontId="19" fillId="0" borderId="86" xfId="1" applyNumberFormat="1" applyFont="1" applyBorder="1" applyAlignment="1" applyProtection="1">
      <alignment horizontal="center" vertical="center" textRotation="90" shrinkToFit="1"/>
      <protection locked="0"/>
    </xf>
    <xf numFmtId="164" fontId="19" fillId="2" borderId="87" xfId="1" applyNumberFormat="1" applyFont="1" applyFill="1" applyBorder="1" applyAlignment="1" applyProtection="1">
      <alignment horizontal="center" vertical="center" textRotation="90" shrinkToFit="1"/>
    </xf>
    <xf numFmtId="0" fontId="10" fillId="2" borderId="22" xfId="0" applyFont="1" applyFill="1" applyBorder="1" applyAlignment="1" applyProtection="1">
      <alignment horizontal="center" vertical="center" textRotation="90" wrapText="1" shrinkToFit="1"/>
    </xf>
    <xf numFmtId="0" fontId="10" fillId="2" borderId="25" xfId="0" applyFont="1" applyFill="1" applyBorder="1" applyAlignment="1" applyProtection="1">
      <alignment horizontal="center" vertical="center" textRotation="90" wrapText="1" shrinkToFit="1"/>
    </xf>
    <xf numFmtId="0" fontId="9" fillId="2" borderId="25" xfId="0" applyFont="1" applyFill="1" applyBorder="1" applyAlignment="1" applyProtection="1">
      <alignment horizontal="center" vertical="center" textRotation="90" wrapText="1" shrinkToFit="1"/>
    </xf>
    <xf numFmtId="0" fontId="4" fillId="0" borderId="0" xfId="1" applyFont="1" applyAlignment="1" applyProtection="1">
      <alignment vertical="center" shrinkToFit="1"/>
      <protection locked="0"/>
    </xf>
    <xf numFmtId="0" fontId="7" fillId="0" borderId="0" xfId="1" applyFont="1" applyBorder="1" applyAlignment="1" applyProtection="1">
      <alignment vertical="center" shrinkToFit="1"/>
      <protection locked="0"/>
    </xf>
    <xf numFmtId="0" fontId="10" fillId="3" borderId="0" xfId="1" applyFont="1" applyFill="1" applyAlignment="1" applyProtection="1">
      <alignment vertical="center"/>
      <protection locked="0"/>
    </xf>
    <xf numFmtId="0" fontId="9" fillId="3" borderId="0" xfId="1" applyFont="1" applyFill="1" applyBorder="1" applyAlignment="1" applyProtection="1">
      <alignment vertical="center" wrapText="1"/>
      <protection locked="0"/>
    </xf>
    <xf numFmtId="0" fontId="18" fillId="3" borderId="68" xfId="1" applyFont="1" applyFill="1" applyBorder="1" applyAlignment="1" applyProtection="1">
      <alignment horizontal="center" vertical="center" wrapText="1" shrinkToFit="1"/>
    </xf>
    <xf numFmtId="0" fontId="18" fillId="3" borderId="69" xfId="1" applyFont="1" applyFill="1" applyBorder="1" applyAlignment="1" applyProtection="1">
      <alignment horizontal="center" vertical="center" wrapText="1" shrinkToFit="1"/>
    </xf>
    <xf numFmtId="0" fontId="2" fillId="0" borderId="38" xfId="1" applyFont="1" applyBorder="1" applyAlignment="1" applyProtection="1">
      <alignment horizontal="center" wrapText="1"/>
      <protection locked="0"/>
    </xf>
    <xf numFmtId="0" fontId="2" fillId="0" borderId="40" xfId="1" applyFont="1" applyBorder="1" applyAlignment="1" applyProtection="1">
      <alignment horizontal="center" wrapText="1"/>
      <protection locked="0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7" xfId="1" applyFont="1" applyFill="1" applyBorder="1" applyAlignment="1" applyProtection="1">
      <alignment horizontal="center" vertical="center" wrapText="1"/>
    </xf>
    <xf numFmtId="1" fontId="11" fillId="2" borderId="33" xfId="1" applyNumberFormat="1" applyFont="1" applyFill="1" applyBorder="1" applyAlignment="1" applyProtection="1">
      <alignment horizontal="center" vertical="center" textRotation="90" shrinkToFit="1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7" xfId="1" applyFont="1" applyFill="1" applyBorder="1" applyAlignment="1" applyProtection="1">
      <alignment horizontal="center" vertical="center" wrapText="1"/>
    </xf>
    <xf numFmtId="0" fontId="3" fillId="2" borderId="25" xfId="1" applyFont="1" applyFill="1" applyBorder="1" applyAlignment="1" applyProtection="1">
      <alignment horizontal="center" vertical="center" textRotation="90" wrapText="1" shrinkToFit="1"/>
    </xf>
    <xf numFmtId="0" fontId="3" fillId="2" borderId="27" xfId="1" applyFont="1" applyFill="1" applyBorder="1" applyAlignment="1" applyProtection="1">
      <alignment horizontal="center" vertical="center" textRotation="90" wrapText="1" shrinkToFit="1"/>
    </xf>
    <xf numFmtId="0" fontId="15" fillId="2" borderId="26" xfId="1" applyFont="1" applyFill="1" applyBorder="1" applyAlignment="1" applyProtection="1">
      <alignment horizontal="center" vertical="center" textRotation="90" wrapText="1" shrinkToFit="1"/>
    </xf>
    <xf numFmtId="0" fontId="3" fillId="2" borderId="70" xfId="1" applyFont="1" applyFill="1" applyBorder="1" applyAlignment="1" applyProtection="1">
      <alignment horizontal="center" vertical="center" textRotation="90" wrapText="1" shrinkToFit="1"/>
    </xf>
    <xf numFmtId="1" fontId="19" fillId="2" borderId="44" xfId="0" applyNumberFormat="1" applyFont="1" applyFill="1" applyBorder="1" applyAlignment="1" applyProtection="1">
      <alignment horizontal="center" vertical="center" textRotation="90" shrinkToFit="1"/>
    </xf>
    <xf numFmtId="164" fontId="19" fillId="0" borderId="0" xfId="1" applyNumberFormat="1" applyFont="1" applyFill="1" applyBorder="1" applyAlignment="1" applyProtection="1">
      <alignment horizontal="center" vertical="center" textRotation="90" shrinkToFit="1"/>
    </xf>
    <xf numFmtId="1" fontId="19" fillId="0" borderId="66" xfId="1" applyNumberFormat="1" applyFont="1" applyFill="1" applyBorder="1" applyAlignment="1" applyProtection="1">
      <alignment horizontal="center" vertical="center" textRotation="90" shrinkToFit="1"/>
      <protection locked="0"/>
    </xf>
    <xf numFmtId="0" fontId="23" fillId="0" borderId="4" xfId="3" applyFont="1" applyBorder="1"/>
    <xf numFmtId="167" fontId="11" fillId="0" borderId="60" xfId="4" applyNumberFormat="1" applyFont="1" applyFill="1" applyBorder="1" applyAlignment="1" applyProtection="1">
      <alignment horizontal="center" vertical="center" textRotation="90" shrinkToFit="1"/>
    </xf>
    <xf numFmtId="1" fontId="11" fillId="3" borderId="60" xfId="4" applyNumberFormat="1" applyFont="1" applyFill="1" applyBorder="1" applyAlignment="1" applyProtection="1">
      <alignment horizontal="center" vertical="center" textRotation="90" shrinkToFit="1"/>
    </xf>
    <xf numFmtId="1" fontId="19" fillId="3" borderId="60" xfId="1" applyNumberFormat="1" applyFont="1" applyFill="1" applyBorder="1" applyAlignment="1">
      <alignment horizontal="center" vertical="center" textRotation="90" shrinkToFit="1"/>
    </xf>
    <xf numFmtId="1" fontId="24" fillId="3" borderId="60" xfId="4" applyNumberFormat="1" applyFont="1" applyFill="1" applyBorder="1" applyAlignment="1" applyProtection="1">
      <alignment horizontal="center" vertical="center" textRotation="90" shrinkToFit="1"/>
    </xf>
    <xf numFmtId="1" fontId="11" fillId="0" borderId="60" xfId="3" applyNumberFormat="1" applyFont="1" applyBorder="1" applyAlignment="1">
      <alignment horizontal="center" vertical="center" textRotation="90" shrinkToFit="1"/>
    </xf>
    <xf numFmtId="0" fontId="10" fillId="3" borderId="60" xfId="1" applyFont="1" applyFill="1" applyBorder="1" applyAlignment="1">
      <alignment horizontal="center" vertical="center" wrapText="1" shrinkToFit="1"/>
    </xf>
    <xf numFmtId="0" fontId="10" fillId="0" borderId="60" xfId="3" applyFont="1" applyBorder="1" applyAlignment="1">
      <alignment horizontal="center" vertical="center" shrinkToFit="1"/>
    </xf>
    <xf numFmtId="0" fontId="23" fillId="0" borderId="6" xfId="3" applyFont="1" applyBorder="1"/>
    <xf numFmtId="0" fontId="23" fillId="0" borderId="0" xfId="3" applyFont="1"/>
    <xf numFmtId="3" fontId="11" fillId="0" borderId="12" xfId="4" applyNumberFormat="1" applyFont="1" applyFill="1" applyBorder="1" applyAlignment="1" applyProtection="1">
      <alignment horizontal="center" vertical="center" textRotation="90" shrinkToFit="1"/>
    </xf>
    <xf numFmtId="1" fontId="11" fillId="0" borderId="15" xfId="4" applyNumberFormat="1" applyFont="1" applyFill="1" applyBorder="1" applyAlignment="1" applyProtection="1">
      <alignment horizontal="center" vertical="center" textRotation="90" shrinkToFit="1"/>
    </xf>
    <xf numFmtId="1" fontId="19" fillId="0" borderId="15" xfId="1" applyNumberFormat="1" applyFont="1" applyBorder="1" applyAlignment="1">
      <alignment horizontal="center" vertical="center" textRotation="90" shrinkToFit="1"/>
    </xf>
    <xf numFmtId="3" fontId="11" fillId="0" borderId="15" xfId="4" applyNumberFormat="1" applyFont="1" applyFill="1" applyBorder="1" applyAlignment="1" applyProtection="1">
      <alignment horizontal="center" vertical="center" textRotation="90" shrinkToFit="1"/>
    </xf>
    <xf numFmtId="1" fontId="11" fillId="0" borderId="15" xfId="3" applyNumberFormat="1" applyFont="1" applyBorder="1" applyAlignment="1">
      <alignment horizontal="center" vertical="center" textRotation="90" shrinkToFit="1"/>
    </xf>
    <xf numFmtId="1" fontId="11" fillId="0" borderId="13" xfId="3" applyNumberFormat="1" applyFont="1" applyBorder="1" applyAlignment="1">
      <alignment horizontal="center" vertical="center" textRotation="90" shrinkToFit="1"/>
    </xf>
    <xf numFmtId="1" fontId="3" fillId="4" borderId="81" xfId="3" applyNumberFormat="1" applyFont="1" applyFill="1" applyBorder="1" applyAlignment="1">
      <alignment horizontal="center" vertical="center" shrinkToFit="1"/>
    </xf>
    <xf numFmtId="3" fontId="11" fillId="0" borderId="28" xfId="4" applyNumberFormat="1" applyFont="1" applyFill="1" applyBorder="1" applyAlignment="1" applyProtection="1">
      <alignment horizontal="center" vertical="center" textRotation="90" shrinkToFit="1"/>
    </xf>
    <xf numFmtId="1" fontId="11" fillId="0" borderId="32" xfId="4" applyNumberFormat="1" applyFont="1" applyFill="1" applyBorder="1" applyAlignment="1" applyProtection="1">
      <alignment horizontal="center" vertical="center" textRotation="90" shrinkToFit="1"/>
    </xf>
    <xf numFmtId="1" fontId="19" fillId="0" borderId="90" xfId="1" applyNumberFormat="1" applyFont="1" applyBorder="1" applyAlignment="1">
      <alignment horizontal="center" vertical="center" textRotation="90" shrinkToFit="1"/>
    </xf>
    <xf numFmtId="1" fontId="19" fillId="0" borderId="32" xfId="1" applyNumberFormat="1" applyFont="1" applyBorder="1" applyAlignment="1">
      <alignment horizontal="center" vertical="center" textRotation="90" shrinkToFit="1"/>
    </xf>
    <xf numFmtId="3" fontId="11" fillId="0" borderId="32" xfId="4" applyNumberFormat="1" applyFont="1" applyFill="1" applyBorder="1" applyAlignment="1" applyProtection="1">
      <alignment horizontal="center" vertical="center" textRotation="90" shrinkToFit="1"/>
    </xf>
    <xf numFmtId="1" fontId="11" fillId="0" borderId="32" xfId="3" applyNumberFormat="1" applyFont="1" applyBorder="1" applyAlignment="1">
      <alignment horizontal="center" vertical="center" textRotation="90" shrinkToFit="1"/>
    </xf>
    <xf numFmtId="3" fontId="11" fillId="0" borderId="90" xfId="4" applyNumberFormat="1" applyFont="1" applyFill="1" applyBorder="1" applyAlignment="1" applyProtection="1">
      <alignment horizontal="center" vertical="center" textRotation="90" shrinkToFit="1"/>
    </xf>
    <xf numFmtId="1" fontId="11" fillId="0" borderId="90" xfId="3" applyNumberFormat="1" applyFont="1" applyBorder="1" applyAlignment="1">
      <alignment horizontal="center" vertical="center" textRotation="90" shrinkToFit="1"/>
    </xf>
    <xf numFmtId="1" fontId="11" fillId="0" borderId="35" xfId="3" applyNumberFormat="1" applyFont="1" applyBorder="1" applyAlignment="1">
      <alignment horizontal="center" vertical="center" textRotation="90" shrinkToFit="1"/>
    </xf>
    <xf numFmtId="1" fontId="3" fillId="2" borderId="9" xfId="3" applyNumberFormat="1" applyFont="1" applyFill="1" applyBorder="1" applyAlignment="1">
      <alignment horizontal="center" vertical="center" shrinkToFit="1"/>
    </xf>
    <xf numFmtId="164" fontId="11" fillId="2" borderId="48" xfId="4" applyNumberFormat="1" applyFont="1" applyFill="1" applyBorder="1" applyAlignment="1" applyProtection="1">
      <alignment horizontal="center" vertical="center" textRotation="90" shrinkToFit="1"/>
    </xf>
    <xf numFmtId="164" fontId="11" fillId="2" borderId="51" xfId="4" applyNumberFormat="1" applyFont="1" applyFill="1" applyBorder="1" applyAlignment="1" applyProtection="1">
      <alignment horizontal="center" vertical="center" textRotation="90" shrinkToFit="1"/>
    </xf>
    <xf numFmtId="164" fontId="19" fillId="2" borderId="26" xfId="1" applyNumberFormat="1" applyFont="1" applyFill="1" applyBorder="1" applyAlignment="1">
      <alignment horizontal="center" vertical="center" textRotation="90" shrinkToFit="1"/>
    </xf>
    <xf numFmtId="164" fontId="19" fillId="2" borderId="51" xfId="1" applyNumberFormat="1" applyFont="1" applyFill="1" applyBorder="1" applyAlignment="1">
      <alignment horizontal="center" vertical="center" textRotation="90" shrinkToFit="1"/>
    </xf>
    <xf numFmtId="164" fontId="11" fillId="2" borderId="51" xfId="3" applyNumberFormat="1" applyFont="1" applyFill="1" applyBorder="1" applyAlignment="1">
      <alignment horizontal="center" vertical="center" textRotation="90" shrinkToFit="1"/>
    </xf>
    <xf numFmtId="164" fontId="11" fillId="2" borderId="26" xfId="4" applyNumberFormat="1" applyFont="1" applyFill="1" applyBorder="1" applyAlignment="1" applyProtection="1">
      <alignment horizontal="center" vertical="center" textRotation="90" shrinkToFit="1"/>
    </xf>
    <xf numFmtId="164" fontId="11" fillId="2" borderId="26" xfId="3" applyNumberFormat="1" applyFont="1" applyFill="1" applyBorder="1" applyAlignment="1">
      <alignment horizontal="center" vertical="center" textRotation="90" shrinkToFit="1"/>
    </xf>
    <xf numFmtId="164" fontId="11" fillId="5" borderId="26" xfId="3" applyNumberFormat="1" applyFont="1" applyFill="1" applyBorder="1" applyAlignment="1">
      <alignment horizontal="center" vertical="center" textRotation="90" shrinkToFit="1"/>
    </xf>
    <xf numFmtId="164" fontId="11" fillId="2" borderId="23" xfId="3" applyNumberFormat="1" applyFont="1" applyFill="1" applyBorder="1" applyAlignment="1">
      <alignment horizontal="center" vertical="center" textRotation="90" shrinkToFit="1"/>
    </xf>
    <xf numFmtId="1" fontId="3" fillId="3" borderId="58" xfId="3" applyNumberFormat="1" applyFont="1" applyFill="1" applyBorder="1" applyAlignment="1">
      <alignment horizontal="center" vertical="center" shrinkToFit="1"/>
    </xf>
    <xf numFmtId="1" fontId="11" fillId="0" borderId="42" xfId="4" applyNumberFormat="1" applyFont="1" applyFill="1" applyBorder="1" applyAlignment="1" applyProtection="1">
      <alignment horizontal="center" vertical="center" textRotation="90" shrinkToFit="1"/>
    </xf>
    <xf numFmtId="1" fontId="11" fillId="0" borderId="46" xfId="4" applyNumberFormat="1" applyFont="1" applyFill="1" applyBorder="1" applyAlignment="1" applyProtection="1">
      <alignment horizontal="center" vertical="center" textRotation="90" shrinkToFit="1"/>
    </xf>
    <xf numFmtId="1" fontId="19" fillId="0" borderId="46" xfId="1" applyNumberFormat="1" applyFont="1" applyBorder="1" applyAlignment="1">
      <alignment horizontal="center" vertical="center" textRotation="90" shrinkToFit="1"/>
    </xf>
    <xf numFmtId="1" fontId="11" fillId="0" borderId="43" xfId="4" applyNumberFormat="1" applyFont="1" applyFill="1" applyBorder="1" applyAlignment="1" applyProtection="1">
      <alignment horizontal="center" vertical="center" textRotation="90" shrinkToFit="1"/>
    </xf>
    <xf numFmtId="1" fontId="3" fillId="4" borderId="44" xfId="3" applyNumberFormat="1" applyFont="1" applyFill="1" applyBorder="1" applyAlignment="1">
      <alignment horizontal="center" vertical="center" shrinkToFit="1"/>
    </xf>
    <xf numFmtId="1" fontId="11" fillId="0" borderId="34" xfId="4" applyNumberFormat="1" applyFont="1" applyFill="1" applyBorder="1" applyAlignment="1" applyProtection="1">
      <alignment horizontal="center" vertical="center" textRotation="90" shrinkToFit="1"/>
    </xf>
    <xf numFmtId="1" fontId="11" fillId="0" borderId="90" xfId="4" applyNumberFormat="1" applyFont="1" applyFill="1" applyBorder="1" applyAlignment="1" applyProtection="1">
      <alignment horizontal="center" vertical="center" textRotation="90" shrinkToFit="1"/>
    </xf>
    <xf numFmtId="1" fontId="11" fillId="0" borderId="35" xfId="4" applyNumberFormat="1" applyFont="1" applyFill="1" applyBorder="1" applyAlignment="1" applyProtection="1">
      <alignment horizontal="center" vertical="center" textRotation="90" shrinkToFit="1"/>
    </xf>
    <xf numFmtId="1" fontId="3" fillId="2" borderId="7" xfId="3" applyNumberFormat="1" applyFont="1" applyFill="1" applyBorder="1" applyAlignment="1">
      <alignment horizontal="center" vertical="center" shrinkToFit="1"/>
    </xf>
    <xf numFmtId="164" fontId="11" fillId="6" borderId="48" xfId="4" applyNumberFormat="1" applyFont="1" applyFill="1" applyBorder="1" applyAlignment="1" applyProtection="1">
      <alignment horizontal="center" vertical="center" textRotation="90" shrinkToFit="1"/>
    </xf>
    <xf numFmtId="164" fontId="11" fillId="6" borderId="51" xfId="4" applyNumberFormat="1" applyFont="1" applyFill="1" applyBorder="1" applyAlignment="1" applyProtection="1">
      <alignment horizontal="center" vertical="center" textRotation="90" shrinkToFit="1"/>
    </xf>
    <xf numFmtId="164" fontId="19" fillId="6" borderId="51" xfId="1" applyNumberFormat="1" applyFont="1" applyFill="1" applyBorder="1" applyAlignment="1">
      <alignment horizontal="center" vertical="center" textRotation="90" shrinkToFit="1"/>
    </xf>
    <xf numFmtId="164" fontId="11" fillId="6" borderId="49" xfId="4" applyNumberFormat="1" applyFont="1" applyFill="1" applyBorder="1" applyAlignment="1" applyProtection="1">
      <alignment horizontal="center" vertical="center" textRotation="90" shrinkToFit="1"/>
    </xf>
    <xf numFmtId="1" fontId="3" fillId="3" borderId="24" xfId="3" applyNumberFormat="1" applyFont="1" applyFill="1" applyBorder="1" applyAlignment="1">
      <alignment horizontal="center" vertical="center" shrinkToFit="1"/>
    </xf>
    <xf numFmtId="0" fontId="23" fillId="0" borderId="38" xfId="3" applyFont="1" applyBorder="1"/>
    <xf numFmtId="165" fontId="10" fillId="0" borderId="39" xfId="3" applyNumberFormat="1" applyFont="1" applyBorder="1" applyAlignment="1">
      <alignment horizontal="right" vertical="center" shrinkToFit="1" readingOrder="2"/>
    </xf>
    <xf numFmtId="0" fontId="23" fillId="0" borderId="40" xfId="3" applyFont="1" applyBorder="1"/>
    <xf numFmtId="0" fontId="25" fillId="0" borderId="0" xfId="3" applyFont="1"/>
    <xf numFmtId="0" fontId="9" fillId="2" borderId="81" xfId="1" quotePrefix="1" applyFont="1" applyFill="1" applyBorder="1" applyAlignment="1" applyProtection="1">
      <alignment horizontal="center" vertical="center" wrapText="1"/>
    </xf>
    <xf numFmtId="0" fontId="3" fillId="0" borderId="58" xfId="1" applyFont="1" applyFill="1" applyBorder="1" applyAlignment="1" applyProtection="1">
      <alignment vertical="center" shrinkToFit="1"/>
      <protection locked="0"/>
    </xf>
    <xf numFmtId="0" fontId="3" fillId="3" borderId="30" xfId="1" applyFont="1" applyFill="1" applyBorder="1" applyAlignment="1" applyProtection="1">
      <alignment horizontal="center" vertical="center" shrinkToFit="1"/>
    </xf>
    <xf numFmtId="1" fontId="11" fillId="2" borderId="15" xfId="3" applyNumberFormat="1" applyFont="1" applyFill="1" applyBorder="1" applyAlignment="1">
      <alignment horizontal="center" vertical="center" textRotation="90" shrinkToFit="1"/>
    </xf>
    <xf numFmtId="1" fontId="11" fillId="2" borderId="90" xfId="3" applyNumberFormat="1" applyFont="1" applyFill="1" applyBorder="1" applyAlignment="1">
      <alignment horizontal="center" vertical="center" textRotation="90" shrinkToFit="1"/>
    </xf>
    <xf numFmtId="1" fontId="11" fillId="2" borderId="46" xfId="4" applyNumberFormat="1" applyFont="1" applyFill="1" applyBorder="1" applyAlignment="1" applyProtection="1">
      <alignment horizontal="center" vertical="center" textRotation="90" shrinkToFit="1"/>
    </xf>
    <xf numFmtId="1" fontId="11" fillId="2" borderId="90" xfId="4" applyNumberFormat="1" applyFont="1" applyFill="1" applyBorder="1" applyAlignment="1" applyProtection="1">
      <alignment horizontal="center" vertical="center" textRotation="90" shrinkToFit="1"/>
    </xf>
    <xf numFmtId="1" fontId="11" fillId="0" borderId="2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2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16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1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1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5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1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1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7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8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5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36" xfId="1" applyNumberFormat="1" applyFont="1" applyFill="1" applyBorder="1" applyAlignment="1" applyProtection="1">
      <alignment horizontal="center" vertical="center" textRotation="90" shrinkToFit="1"/>
      <protection locked="0"/>
    </xf>
    <xf numFmtId="0" fontId="10" fillId="2" borderId="91" xfId="0" applyFont="1" applyFill="1" applyBorder="1" applyAlignment="1" applyProtection="1">
      <alignment horizontal="center" vertical="center" textRotation="90" wrapText="1" shrinkToFit="1"/>
    </xf>
    <xf numFmtId="1" fontId="11" fillId="0" borderId="92" xfId="4" applyNumberFormat="1" applyFont="1" applyFill="1" applyBorder="1" applyAlignment="1" applyProtection="1">
      <alignment horizontal="center" vertical="center" textRotation="90" shrinkToFit="1"/>
    </xf>
    <xf numFmtId="1" fontId="11" fillId="0" borderId="33" xfId="4" applyNumberFormat="1" applyFont="1" applyFill="1" applyBorder="1" applyAlignment="1" applyProtection="1">
      <alignment horizontal="center" vertical="center" textRotation="90" shrinkToFit="1"/>
    </xf>
    <xf numFmtId="164" fontId="11" fillId="2" borderId="52" xfId="4" applyNumberFormat="1" applyFont="1" applyFill="1" applyBorder="1" applyAlignment="1" applyProtection="1">
      <alignment horizontal="center" vertical="center" textRotation="90" shrinkToFit="1"/>
    </xf>
    <xf numFmtId="1" fontId="11" fillId="0" borderId="47" xfId="4" applyNumberFormat="1" applyFont="1" applyFill="1" applyBorder="1" applyAlignment="1" applyProtection="1">
      <alignment horizontal="center" vertical="center" textRotation="90" shrinkToFit="1"/>
    </xf>
    <xf numFmtId="1" fontId="11" fillId="0" borderId="36" xfId="4" applyNumberFormat="1" applyFont="1" applyFill="1" applyBorder="1" applyAlignment="1" applyProtection="1">
      <alignment horizontal="center" vertical="center" textRotation="90" shrinkToFit="1"/>
    </xf>
    <xf numFmtId="164" fontId="11" fillId="6" borderId="52" xfId="4" applyNumberFormat="1" applyFont="1" applyFill="1" applyBorder="1" applyAlignment="1" applyProtection="1">
      <alignment horizontal="center" vertical="center" textRotation="90" shrinkToFit="1"/>
    </xf>
    <xf numFmtId="1" fontId="19" fillId="0" borderId="13" xfId="1" applyNumberFormat="1" applyFont="1" applyBorder="1" applyAlignment="1">
      <alignment horizontal="center" vertical="center" textRotation="90" shrinkToFit="1"/>
    </xf>
    <xf numFmtId="1" fontId="19" fillId="0" borderId="35" xfId="1" applyNumberFormat="1" applyFont="1" applyBorder="1" applyAlignment="1">
      <alignment horizontal="center" vertical="center" textRotation="90" shrinkToFit="1"/>
    </xf>
    <xf numFmtId="164" fontId="19" fillId="2" borderId="23" xfId="1" applyNumberFormat="1" applyFont="1" applyFill="1" applyBorder="1" applyAlignment="1">
      <alignment horizontal="center" vertical="center" textRotation="90" shrinkToFit="1"/>
    </xf>
    <xf numFmtId="1" fontId="19" fillId="0" borderId="43" xfId="1" applyNumberFormat="1" applyFont="1" applyBorder="1" applyAlignment="1">
      <alignment horizontal="center" vertical="center" textRotation="90" shrinkToFit="1"/>
    </xf>
    <xf numFmtId="164" fontId="19" fillId="6" borderId="49" xfId="1" applyNumberFormat="1" applyFont="1" applyFill="1" applyBorder="1" applyAlignment="1">
      <alignment horizontal="center" vertical="center" textRotation="90" shrinkToFit="1"/>
    </xf>
    <xf numFmtId="1" fontId="19" fillId="0" borderId="63" xfId="1" applyNumberFormat="1" applyFont="1" applyFill="1" applyBorder="1" applyAlignment="1" applyProtection="1">
      <alignment horizontal="center" vertical="center" textRotation="90" shrinkToFi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4" fillId="2" borderId="74" xfId="1" applyFont="1" applyFill="1" applyBorder="1" applyAlignment="1" applyProtection="1">
      <alignment horizontal="center" vertical="center" shrinkToFit="1"/>
    </xf>
    <xf numFmtId="0" fontId="4" fillId="2" borderId="60" xfId="1" applyFont="1" applyFill="1" applyBorder="1" applyAlignment="1" applyProtection="1">
      <alignment horizontal="center" vertical="center" shrinkToFit="1"/>
    </xf>
    <xf numFmtId="0" fontId="4" fillId="2" borderId="61" xfId="1" applyFont="1" applyFill="1" applyBorder="1" applyAlignment="1" applyProtection="1">
      <alignment horizontal="center" vertical="center" shrinkToFit="1"/>
    </xf>
    <xf numFmtId="0" fontId="5" fillId="0" borderId="0" xfId="1" applyFont="1" applyBorder="1" applyAlignment="1" applyProtection="1">
      <alignment horizontal="center" vertical="center" shrinkToFit="1"/>
    </xf>
    <xf numFmtId="0" fontId="6" fillId="0" borderId="74" xfId="1" applyFont="1" applyBorder="1" applyAlignment="1" applyProtection="1">
      <alignment horizontal="center" vertical="center" shrinkToFit="1"/>
      <protection locked="0"/>
    </xf>
    <xf numFmtId="0" fontId="6" fillId="0" borderId="60" xfId="1" applyFont="1" applyBorder="1" applyAlignment="1" applyProtection="1">
      <alignment horizontal="center" vertical="center" shrinkToFit="1"/>
      <protection locked="0"/>
    </xf>
    <xf numFmtId="0" fontId="6" fillId="0" borderId="61" xfId="1" applyFont="1" applyBorder="1" applyAlignment="1" applyProtection="1">
      <alignment horizontal="center" vertical="center" shrinkToFit="1"/>
      <protection locked="0"/>
    </xf>
    <xf numFmtId="0" fontId="3" fillId="2" borderId="8" xfId="1" applyFont="1" applyFill="1" applyBorder="1" applyAlignment="1" applyProtection="1">
      <alignment horizontal="center" vertical="center" shrinkToFit="1"/>
      <protection locked="0"/>
    </xf>
    <xf numFmtId="0" fontId="3" fillId="2" borderId="75" xfId="1" applyFont="1" applyFill="1" applyBorder="1" applyAlignment="1" applyProtection="1">
      <alignment horizontal="center" vertical="center" shrinkToFit="1"/>
      <protection locked="0"/>
    </xf>
    <xf numFmtId="0" fontId="3" fillId="2" borderId="9" xfId="1" applyFont="1" applyFill="1" applyBorder="1" applyAlignment="1" applyProtection="1">
      <alignment horizontal="center" vertical="center" shrinkToFit="1"/>
      <protection locked="0"/>
    </xf>
    <xf numFmtId="0" fontId="10" fillId="0" borderId="10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0" fillId="3" borderId="10" xfId="1" applyFont="1" applyFill="1" applyBorder="1" applyAlignment="1" applyProtection="1">
      <alignment horizontal="left" vertical="center"/>
    </xf>
    <xf numFmtId="0" fontId="10" fillId="3" borderId="0" xfId="1" applyFont="1" applyFill="1" applyBorder="1" applyAlignment="1" applyProtection="1">
      <alignment horizontal="left" vertical="center"/>
    </xf>
    <xf numFmtId="0" fontId="10" fillId="2" borderId="76" xfId="0" applyFont="1" applyFill="1" applyBorder="1" applyAlignment="1" applyProtection="1">
      <alignment horizontal="center" vertical="center" wrapText="1"/>
    </xf>
    <xf numFmtId="0" fontId="10" fillId="2" borderId="9" xfId="0" applyFont="1" applyFill="1" applyBorder="1" applyAlignment="1" applyProtection="1">
      <alignment horizontal="center" vertical="center" wrapText="1"/>
    </xf>
    <xf numFmtId="0" fontId="10" fillId="2" borderId="20" xfId="1" applyFont="1" applyFill="1" applyBorder="1" applyAlignment="1" applyProtection="1">
      <alignment horizontal="center" vertical="center" textRotation="90" wrapText="1"/>
    </xf>
    <xf numFmtId="0" fontId="10" fillId="2" borderId="24" xfId="1" applyFont="1" applyFill="1" applyBorder="1" applyAlignment="1" applyProtection="1">
      <alignment horizontal="center" vertical="center" textRotation="90" wrapText="1"/>
    </xf>
    <xf numFmtId="0" fontId="10" fillId="2" borderId="20" xfId="1" applyFont="1" applyFill="1" applyBorder="1" applyAlignment="1" applyProtection="1">
      <alignment horizontal="center" vertical="center" textRotation="90" shrinkToFit="1"/>
    </xf>
    <xf numFmtId="0" fontId="10" fillId="2" borderId="24" xfId="1" applyFont="1" applyFill="1" applyBorder="1" applyAlignment="1" applyProtection="1">
      <alignment horizontal="center" vertical="center" textRotation="90" shrinkToFit="1"/>
    </xf>
    <xf numFmtId="0" fontId="3" fillId="2" borderId="20" xfId="0" applyFont="1" applyFill="1" applyBorder="1" applyAlignment="1" applyProtection="1">
      <alignment horizontal="center" vertical="center" textRotation="90"/>
    </xf>
    <xf numFmtId="0" fontId="3" fillId="2" borderId="24" xfId="0" applyFont="1" applyFill="1" applyBorder="1" applyAlignment="1" applyProtection="1">
      <alignment horizontal="center" vertical="center" textRotation="90"/>
    </xf>
    <xf numFmtId="0" fontId="3" fillId="2" borderId="8" xfId="1" applyFont="1" applyFill="1" applyBorder="1" applyAlignment="1" applyProtection="1">
      <alignment horizontal="center" vertical="center" wrapText="1"/>
    </xf>
    <xf numFmtId="0" fontId="3" fillId="2" borderId="75" xfId="1" applyFont="1" applyFill="1" applyBorder="1" applyAlignment="1" applyProtection="1">
      <alignment horizontal="center" vertical="center" wrapText="1"/>
    </xf>
    <xf numFmtId="0" fontId="3" fillId="2" borderId="9" xfId="1" applyFont="1" applyFill="1" applyBorder="1" applyAlignment="1" applyProtection="1">
      <alignment horizontal="center" vertical="center" wrapText="1"/>
    </xf>
    <xf numFmtId="0" fontId="19" fillId="2" borderId="12" xfId="1" applyFont="1" applyFill="1" applyBorder="1" applyAlignment="1" applyProtection="1">
      <alignment horizontal="center" vertical="center" wrapText="1"/>
    </xf>
    <xf numFmtId="0" fontId="19" fillId="2" borderId="13" xfId="1" applyFont="1" applyFill="1" applyBorder="1" applyAlignment="1" applyProtection="1">
      <alignment horizontal="center" vertical="center" wrapText="1"/>
    </xf>
    <xf numFmtId="0" fontId="19" fillId="2" borderId="14" xfId="1" applyFont="1" applyFill="1" applyBorder="1" applyAlignment="1" applyProtection="1">
      <alignment horizontal="center" vertical="center" wrapText="1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8" xfId="1" applyFont="1" applyFill="1" applyBorder="1" applyAlignment="1" applyProtection="1">
      <alignment horizontal="center" vertical="center" wrapText="1"/>
    </xf>
    <xf numFmtId="0" fontId="19" fillId="2" borderId="17" xfId="1" applyFont="1" applyFill="1" applyBorder="1" applyAlignment="1" applyProtection="1">
      <alignment horizontal="center" vertical="center" wrapText="1"/>
    </xf>
    <xf numFmtId="0" fontId="9" fillId="2" borderId="16" xfId="1" quotePrefix="1" applyFont="1" applyFill="1" applyBorder="1" applyAlignment="1" applyProtection="1">
      <alignment horizontal="center" vertical="center" wrapText="1"/>
    </xf>
    <xf numFmtId="0" fontId="9" fillId="2" borderId="18" xfId="1" quotePrefix="1" applyFont="1" applyFill="1" applyBorder="1" applyAlignment="1" applyProtection="1">
      <alignment horizontal="center" vertical="center" wrapText="1"/>
    </xf>
    <xf numFmtId="0" fontId="9" fillId="2" borderId="17" xfId="1" quotePrefix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 shrinkToFit="1"/>
    </xf>
    <xf numFmtId="0" fontId="3" fillId="2" borderId="24" xfId="1" applyFont="1" applyFill="1" applyBorder="1" applyAlignment="1" applyProtection="1">
      <alignment horizontal="center" vertical="center" wrapText="1" shrinkToFit="1"/>
    </xf>
    <xf numFmtId="0" fontId="17" fillId="2" borderId="44" xfId="1" applyFont="1" applyFill="1" applyBorder="1" applyAlignment="1" applyProtection="1">
      <alignment horizontal="center" vertical="center" wrapText="1"/>
    </xf>
    <xf numFmtId="0" fontId="17" fillId="2" borderId="19" xfId="1" applyFont="1" applyFill="1" applyBorder="1" applyAlignment="1" applyProtection="1">
      <alignment horizontal="center" vertical="center" wrapText="1"/>
    </xf>
    <xf numFmtId="0" fontId="17" fillId="2" borderId="24" xfId="1" applyFont="1" applyFill="1" applyBorder="1" applyAlignment="1" applyProtection="1">
      <alignment horizontal="center" vertical="center" wrapText="1"/>
    </xf>
    <xf numFmtId="0" fontId="8" fillId="2" borderId="71" xfId="1" applyFont="1" applyFill="1" applyBorder="1" applyAlignment="1" applyProtection="1">
      <alignment horizontal="center" vertical="center" textRotation="90" wrapText="1"/>
    </xf>
    <xf numFmtId="0" fontId="8" fillId="2" borderId="72" xfId="1" applyFont="1" applyFill="1" applyBorder="1" applyAlignment="1" applyProtection="1">
      <alignment horizontal="center" vertical="center" textRotation="90" wrapText="1"/>
    </xf>
    <xf numFmtId="0" fontId="8" fillId="2" borderId="73" xfId="1" applyFont="1" applyFill="1" applyBorder="1" applyAlignment="1" applyProtection="1">
      <alignment horizontal="center" vertical="center" textRotation="90" wrapText="1"/>
    </xf>
    <xf numFmtId="0" fontId="9" fillId="2" borderId="8" xfId="1" applyFont="1" applyFill="1" applyBorder="1" applyAlignment="1" applyProtection="1">
      <alignment horizontal="center" vertical="center" wrapText="1" shrinkToFit="1"/>
    </xf>
    <xf numFmtId="0" fontId="9" fillId="2" borderId="9" xfId="1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/>
    </xf>
    <xf numFmtId="0" fontId="10" fillId="2" borderId="75" xfId="0" applyFont="1" applyFill="1" applyBorder="1" applyAlignment="1" applyProtection="1">
      <alignment horizontal="center" vertical="center" wrapText="1"/>
    </xf>
    <xf numFmtId="1" fontId="10" fillId="3" borderId="39" xfId="1" applyNumberFormat="1" applyFont="1" applyFill="1" applyBorder="1" applyAlignment="1">
      <alignment horizontal="center" vertical="center" shrinkToFit="1"/>
    </xf>
    <xf numFmtId="166" fontId="10" fillId="3" borderId="39" xfId="1" applyNumberFormat="1" applyFont="1" applyFill="1" applyBorder="1" applyAlignment="1">
      <alignment horizontal="left" vertical="center" readingOrder="2"/>
    </xf>
    <xf numFmtId="1" fontId="13" fillId="3" borderId="39" xfId="1" applyNumberFormat="1" applyFont="1" applyFill="1" applyBorder="1" applyAlignment="1">
      <alignment vertical="center" shrinkToFit="1"/>
    </xf>
    <xf numFmtId="165" fontId="3" fillId="3" borderId="39" xfId="1" applyNumberFormat="1" applyFont="1" applyFill="1" applyBorder="1" applyAlignment="1">
      <alignment vertical="center" readingOrder="2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75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2" fillId="2" borderId="8" xfId="1" applyFont="1" applyFill="1" applyBorder="1" applyAlignment="1" applyProtection="1">
      <alignment horizontal="center" vertical="center" wrapText="1" shrinkToFit="1"/>
    </xf>
    <xf numFmtId="0" fontId="2" fillId="2" borderId="9" xfId="1" applyFont="1" applyFill="1" applyBorder="1" applyAlignment="1" applyProtection="1">
      <alignment horizontal="center" vertical="center" wrapText="1" shrinkToFit="1"/>
    </xf>
    <xf numFmtId="0" fontId="12" fillId="2" borderId="8" xfId="1" applyFont="1" applyFill="1" applyBorder="1" applyAlignment="1" applyProtection="1">
      <alignment horizontal="center" vertical="center" wrapText="1"/>
    </xf>
    <xf numFmtId="0" fontId="12" fillId="2" borderId="9" xfId="1" applyFont="1" applyFill="1" applyBorder="1" applyAlignment="1" applyProtection="1">
      <alignment horizontal="center" vertical="center" wrapText="1"/>
    </xf>
    <xf numFmtId="0" fontId="10" fillId="2" borderId="20" xfId="1" applyFont="1" applyFill="1" applyBorder="1" applyAlignment="1" applyProtection="1">
      <alignment horizontal="center" vertical="center" textRotation="90"/>
    </xf>
    <xf numFmtId="0" fontId="10" fillId="2" borderId="24" xfId="1" applyFont="1" applyFill="1" applyBorder="1" applyAlignment="1" applyProtection="1">
      <alignment horizontal="center" vertical="center" textRotation="90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2" borderId="9" xfId="1" applyFont="1" applyFill="1" applyBorder="1" applyAlignment="1" applyProtection="1">
      <alignment horizontal="center" vertical="center" wrapText="1"/>
    </xf>
    <xf numFmtId="0" fontId="3" fillId="2" borderId="59" xfId="0" applyFont="1" applyFill="1" applyBorder="1" applyAlignment="1" applyProtection="1">
      <alignment horizontal="center" vertical="center" shrinkToFit="1"/>
    </xf>
    <xf numFmtId="0" fontId="3" fillId="2" borderId="61" xfId="0" applyFont="1" applyFill="1" applyBorder="1" applyAlignment="1" applyProtection="1">
      <alignment horizontal="center" vertical="center" shrinkToFit="1"/>
    </xf>
    <xf numFmtId="0" fontId="3" fillId="2" borderId="8" xfId="1" applyFont="1" applyFill="1" applyBorder="1" applyAlignment="1" applyProtection="1">
      <alignment horizontal="center" vertical="center" wrapText="1" shrinkToFit="1"/>
    </xf>
    <xf numFmtId="0" fontId="3" fillId="2" borderId="75" xfId="1" applyFont="1" applyFill="1" applyBorder="1" applyAlignment="1" applyProtection="1">
      <alignment horizontal="center" vertical="center" wrapText="1" shrinkToFit="1"/>
    </xf>
    <xf numFmtId="165" fontId="10" fillId="3" borderId="39" xfId="1" applyNumberFormat="1" applyFont="1" applyFill="1" applyBorder="1" applyAlignment="1">
      <alignment horizontal="right" vertical="center" readingOrder="2"/>
    </xf>
    <xf numFmtId="165" fontId="10" fillId="3" borderId="41" xfId="1" applyNumberFormat="1" applyFont="1" applyFill="1" applyBorder="1" applyAlignment="1" applyProtection="1">
      <alignment horizontal="right" vertical="center" readingOrder="2"/>
      <protection locked="0"/>
    </xf>
    <xf numFmtId="0" fontId="10" fillId="3" borderId="37" xfId="1" applyFont="1" applyFill="1" applyBorder="1" applyAlignment="1">
      <alignment horizontal="left" vertical="center"/>
    </xf>
    <xf numFmtId="1" fontId="10" fillId="3" borderId="37" xfId="1" applyNumberFormat="1" applyFont="1" applyFill="1" applyBorder="1" applyAlignment="1">
      <alignment horizontal="center" vertical="center" shrinkToFit="1"/>
    </xf>
    <xf numFmtId="0" fontId="6" fillId="0" borderId="74" xfId="1" applyFont="1" applyBorder="1" applyAlignment="1" applyProtection="1">
      <alignment horizontal="center" vertical="center" shrinkToFit="1"/>
    </xf>
    <xf numFmtId="0" fontId="6" fillId="0" borderId="60" xfId="1" applyFont="1" applyBorder="1" applyAlignment="1" applyProtection="1">
      <alignment horizontal="center" vertical="center" shrinkToFit="1"/>
    </xf>
    <xf numFmtId="0" fontId="6" fillId="0" borderId="61" xfId="1" applyFont="1" applyBorder="1" applyAlignment="1" applyProtection="1">
      <alignment horizontal="center" vertical="center" shrinkToFit="1"/>
    </xf>
    <xf numFmtId="0" fontId="3" fillId="2" borderId="7" xfId="1" applyFont="1" applyFill="1" applyBorder="1" applyAlignment="1" applyProtection="1">
      <alignment horizontal="center" vertical="center" shrinkToFit="1"/>
    </xf>
    <xf numFmtId="0" fontId="10" fillId="3" borderId="10" xfId="1" applyFont="1" applyFill="1" applyBorder="1" applyAlignment="1" applyProtection="1">
      <alignment horizontal="center" vertical="center"/>
    </xf>
    <xf numFmtId="0" fontId="10" fillId="3" borderId="0" xfId="1" applyFont="1" applyFill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 shrinkToFit="1"/>
    </xf>
    <xf numFmtId="0" fontId="3" fillId="2" borderId="75" xfId="1" applyFont="1" applyFill="1" applyBorder="1" applyAlignment="1" applyProtection="1">
      <alignment horizontal="center" vertical="center" shrinkToFit="1"/>
    </xf>
    <xf numFmtId="0" fontId="3" fillId="2" borderId="9" xfId="1" applyFont="1" applyFill="1" applyBorder="1" applyAlignment="1" applyProtection="1">
      <alignment horizontal="center" vertical="center" shrinkToFit="1"/>
    </xf>
    <xf numFmtId="0" fontId="10" fillId="3" borderId="44" xfId="5" applyFont="1" applyFill="1" applyBorder="1" applyAlignment="1">
      <alignment horizontal="center" vertical="center" shrinkToFit="1"/>
    </xf>
    <xf numFmtId="0" fontId="10" fillId="3" borderId="19" xfId="5" applyFont="1" applyFill="1" applyBorder="1" applyAlignment="1">
      <alignment horizontal="center" vertical="center" shrinkToFit="1"/>
    </xf>
    <xf numFmtId="0" fontId="10" fillId="3" borderId="24" xfId="5" applyFont="1" applyFill="1" applyBorder="1" applyAlignment="1">
      <alignment horizontal="center" vertical="center" shrinkToFit="1"/>
    </xf>
    <xf numFmtId="0" fontId="19" fillId="3" borderId="71" xfId="3" applyFont="1" applyFill="1" applyBorder="1" applyAlignment="1">
      <alignment horizontal="center" vertical="center"/>
    </xf>
    <xf numFmtId="0" fontId="19" fillId="3" borderId="72" xfId="3" applyFont="1" applyFill="1" applyBorder="1" applyAlignment="1">
      <alignment horizontal="center" vertical="center"/>
    </xf>
    <xf numFmtId="0" fontId="19" fillId="3" borderId="73" xfId="3" applyFont="1" applyFill="1" applyBorder="1" applyAlignment="1">
      <alignment horizontal="center" vertical="center"/>
    </xf>
    <xf numFmtId="0" fontId="6" fillId="2" borderId="79" xfId="3" applyFont="1" applyFill="1" applyBorder="1" applyAlignment="1">
      <alignment horizontal="center" vertical="center" wrapText="1" shrinkToFit="1"/>
    </xf>
    <xf numFmtId="0" fontId="6" fillId="2" borderId="88" xfId="3" applyFont="1" applyFill="1" applyBorder="1" applyAlignment="1">
      <alignment horizontal="center" vertical="center" wrapText="1" shrinkToFit="1"/>
    </xf>
    <xf numFmtId="0" fontId="6" fillId="2" borderId="10" xfId="3" applyFont="1" applyFill="1" applyBorder="1" applyAlignment="1">
      <alignment horizontal="center" vertical="center" wrapText="1" shrinkToFit="1"/>
    </xf>
    <xf numFmtId="0" fontId="6" fillId="2" borderId="21" xfId="3" applyFont="1" applyFill="1" applyBorder="1" applyAlignment="1">
      <alignment horizontal="center" vertical="center" wrapText="1" shrinkToFit="1"/>
    </xf>
    <xf numFmtId="0" fontId="6" fillId="2" borderId="67" xfId="3" applyFont="1" applyFill="1" applyBorder="1" applyAlignment="1">
      <alignment horizontal="center" vertical="center" wrapText="1" shrinkToFit="1"/>
    </xf>
    <xf numFmtId="0" fontId="6" fillId="2" borderId="89" xfId="3" applyFont="1" applyFill="1" applyBorder="1" applyAlignment="1">
      <alignment horizontal="center" vertical="center" wrapText="1" shrinkToFit="1"/>
    </xf>
    <xf numFmtId="0" fontId="16" fillId="0" borderId="39" xfId="3" applyFont="1" applyBorder="1" applyAlignment="1">
      <alignment horizontal="left" vertical="center"/>
    </xf>
    <xf numFmtId="165" fontId="10" fillId="0" borderId="39" xfId="3" applyNumberFormat="1" applyFont="1" applyBorder="1" applyAlignment="1">
      <alignment horizontal="right" vertical="center" shrinkToFit="1" readingOrder="2"/>
    </xf>
    <xf numFmtId="0" fontId="10" fillId="0" borderId="39" xfId="3" applyFont="1" applyBorder="1" applyAlignment="1">
      <alignment horizontal="right" vertical="center"/>
    </xf>
    <xf numFmtId="0" fontId="22" fillId="2" borderId="20" xfId="3" applyFont="1" applyFill="1" applyBorder="1" applyAlignment="1">
      <alignment horizontal="center" vertical="center" wrapText="1"/>
    </xf>
    <xf numFmtId="0" fontId="22" fillId="2" borderId="24" xfId="3" applyFont="1" applyFill="1" applyBorder="1" applyAlignment="1">
      <alignment horizontal="center" vertical="center" wrapText="1"/>
    </xf>
  </cellXfs>
  <cellStyles count="6">
    <cellStyle name="Comma 2" xfId="4" xr:uid="{5266D182-E8EA-4161-A350-DD18DD1D9481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B654CCEA-D71A-43F5-94FD-F2A1C22BEE01}"/>
    <cellStyle name="Normal 5" xfId="5" xr:uid="{5E0DC057-330D-45FC-849B-8B667595E157}"/>
  </cellStyles>
  <dxfs count="8"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94C-8EBB-4221-8B88-C862800D63FB}">
  <sheetPr>
    <tabColor indexed="11"/>
  </sheetPr>
  <dimension ref="A1:AF36"/>
  <sheetViews>
    <sheetView showGridLines="0" topLeftCell="A7" zoomScaleNormal="100" zoomScaleSheetLayoutView="100" workbookViewId="0">
      <selection activeCell="P16" sqref="P16"/>
    </sheetView>
  </sheetViews>
  <sheetFormatPr defaultRowHeight="15" customHeight="1" x14ac:dyDescent="0.25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7.15" customHeight="1" thickTop="1" thickBot="1" x14ac:dyDescent="0.3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</row>
    <row r="2" spans="1:32" ht="26.1" customHeight="1" thickBot="1" x14ac:dyDescent="0.3">
      <c r="A2" s="2"/>
      <c r="B2" s="203" t="s">
        <v>38</v>
      </c>
      <c r="C2" s="204"/>
      <c r="D2" s="204"/>
      <c r="E2" s="204"/>
      <c r="F2" s="205"/>
      <c r="G2" s="85"/>
      <c r="I2" s="206" t="s">
        <v>50</v>
      </c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3"/>
      <c r="AB2" s="203" t="s">
        <v>37</v>
      </c>
      <c r="AC2" s="204"/>
      <c r="AD2" s="204"/>
      <c r="AE2" s="205"/>
      <c r="AF2" s="4"/>
    </row>
    <row r="3" spans="1:32" ht="26.1" customHeight="1" thickBot="1" x14ac:dyDescent="0.3">
      <c r="A3" s="2"/>
      <c r="B3" s="207"/>
      <c r="C3" s="208"/>
      <c r="D3" s="208"/>
      <c r="E3" s="208"/>
      <c r="F3" s="209"/>
      <c r="G3" s="85"/>
      <c r="H3" s="8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3"/>
      <c r="AA3" s="3"/>
      <c r="AB3" s="207"/>
      <c r="AC3" s="208"/>
      <c r="AD3" s="208"/>
      <c r="AE3" s="209"/>
      <c r="AF3" s="4"/>
    </row>
    <row r="4" spans="1:32" ht="4.9000000000000004" customHeight="1" thickBot="1" x14ac:dyDescent="0.3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6.1" customHeight="1" thickBot="1" x14ac:dyDescent="0.3">
      <c r="A5" s="2"/>
      <c r="B5" s="203" t="s">
        <v>49</v>
      </c>
      <c r="C5" s="204"/>
      <c r="D5" s="204"/>
      <c r="E5" s="204"/>
      <c r="F5" s="205"/>
      <c r="G5" s="25"/>
      <c r="H5" s="26"/>
      <c r="I5" s="210"/>
      <c r="J5" s="211"/>
      <c r="K5" s="211"/>
      <c r="L5" s="212"/>
      <c r="M5" s="213" t="s">
        <v>0</v>
      </c>
      <c r="N5" s="214"/>
      <c r="O5" s="214"/>
      <c r="P5" s="214"/>
      <c r="Q5" s="53"/>
      <c r="R5" s="210"/>
      <c r="S5" s="211"/>
      <c r="T5" s="211"/>
      <c r="U5" s="212"/>
      <c r="V5" s="215" t="s">
        <v>26</v>
      </c>
      <c r="W5" s="216"/>
      <c r="X5" s="216"/>
      <c r="Y5" s="216"/>
      <c r="Z5" s="87"/>
      <c r="AA5" s="87"/>
      <c r="AB5" s="203" t="s">
        <v>48</v>
      </c>
      <c r="AC5" s="204"/>
      <c r="AD5" s="204"/>
      <c r="AE5" s="205"/>
      <c r="AF5" s="4"/>
    </row>
    <row r="6" spans="1:32" ht="3.6" customHeight="1" thickBot="1" x14ac:dyDescent="0.3">
      <c r="A6" s="2"/>
      <c r="B6" s="207"/>
      <c r="C6" s="208"/>
      <c r="D6" s="208"/>
      <c r="E6" s="208"/>
      <c r="F6" s="20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07"/>
      <c r="AC6" s="208"/>
      <c r="AD6" s="208"/>
      <c r="AE6" s="209"/>
      <c r="AF6" s="4"/>
    </row>
    <row r="7" spans="1:32" ht="22.5" customHeight="1" thickBot="1" x14ac:dyDescent="0.3">
      <c r="A7" s="2"/>
      <c r="B7" s="207"/>
      <c r="C7" s="208"/>
      <c r="D7" s="208"/>
      <c r="E7" s="208"/>
      <c r="F7" s="209"/>
      <c r="G7" s="88"/>
      <c r="H7" s="225" t="s">
        <v>1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7"/>
      <c r="AA7" s="8"/>
      <c r="AB7" s="207"/>
      <c r="AC7" s="208"/>
      <c r="AD7" s="208"/>
      <c r="AE7" s="209"/>
      <c r="AF7" s="4"/>
    </row>
    <row r="8" spans="1:32" ht="4.1500000000000004" customHeight="1" thickBot="1" x14ac:dyDescent="0.3">
      <c r="A8" s="2"/>
      <c r="AF8" s="9"/>
    </row>
    <row r="9" spans="1:32" ht="13.15" customHeight="1" x14ac:dyDescent="0.25">
      <c r="A9" s="2"/>
      <c r="B9" s="228">
        <v>16</v>
      </c>
      <c r="C9" s="229"/>
      <c r="D9" s="34">
        <v>15</v>
      </c>
      <c r="E9" s="34">
        <v>14</v>
      </c>
      <c r="F9" s="94">
        <v>13</v>
      </c>
      <c r="G9" s="51">
        <v>12</v>
      </c>
      <c r="H9" s="230">
        <v>11</v>
      </c>
      <c r="I9" s="229"/>
      <c r="J9" s="231">
        <v>10</v>
      </c>
      <c r="K9" s="232"/>
      <c r="L9" s="233"/>
      <c r="M9" s="93">
        <v>9</v>
      </c>
      <c r="N9" s="93">
        <v>8</v>
      </c>
      <c r="O9" s="93">
        <v>7</v>
      </c>
      <c r="P9" s="93">
        <v>6</v>
      </c>
      <c r="Q9" s="231">
        <v>5</v>
      </c>
      <c r="R9" s="233"/>
      <c r="S9" s="231">
        <v>4</v>
      </c>
      <c r="T9" s="233"/>
      <c r="U9" s="34">
        <v>3</v>
      </c>
      <c r="V9" s="231">
        <v>2</v>
      </c>
      <c r="W9" s="233"/>
      <c r="X9" s="93">
        <v>1</v>
      </c>
      <c r="Y9" s="234"/>
      <c r="Z9" s="235"/>
      <c r="AA9" s="235"/>
      <c r="AB9" s="235"/>
      <c r="AC9" s="236"/>
      <c r="AD9" s="239" t="s">
        <v>11</v>
      </c>
      <c r="AE9" s="242" t="s">
        <v>4</v>
      </c>
      <c r="AF9" s="4"/>
    </row>
    <row r="10" spans="1:32" ht="60" customHeight="1" x14ac:dyDescent="0.25">
      <c r="A10" s="2"/>
      <c r="B10" s="217" t="s">
        <v>21</v>
      </c>
      <c r="C10" s="218"/>
      <c r="D10" s="219" t="s">
        <v>41</v>
      </c>
      <c r="E10" s="219" t="s">
        <v>30</v>
      </c>
      <c r="F10" s="221" t="s">
        <v>16</v>
      </c>
      <c r="G10" s="223" t="s">
        <v>35</v>
      </c>
      <c r="H10" s="245" t="s">
        <v>45</v>
      </c>
      <c r="I10" s="246"/>
      <c r="J10" s="247" t="s">
        <v>40</v>
      </c>
      <c r="K10" s="248"/>
      <c r="L10" s="218"/>
      <c r="M10" s="253" t="s">
        <v>31</v>
      </c>
      <c r="N10" s="254"/>
      <c r="O10" s="254"/>
      <c r="P10" s="255"/>
      <c r="Q10" s="256" t="s">
        <v>18</v>
      </c>
      <c r="R10" s="257"/>
      <c r="S10" s="258" t="s">
        <v>17</v>
      </c>
      <c r="T10" s="259"/>
      <c r="U10" s="260" t="s">
        <v>19</v>
      </c>
      <c r="V10" s="262" t="s">
        <v>2</v>
      </c>
      <c r="W10" s="263"/>
      <c r="X10" s="219" t="s">
        <v>20</v>
      </c>
      <c r="Y10" s="266" t="s">
        <v>3</v>
      </c>
      <c r="Z10" s="267"/>
      <c r="AA10" s="267"/>
      <c r="AB10" s="267"/>
      <c r="AC10" s="237" t="s">
        <v>42</v>
      </c>
      <c r="AD10" s="240"/>
      <c r="AE10" s="243"/>
      <c r="AF10" s="4"/>
    </row>
    <row r="11" spans="1:32" ht="93.75" customHeight="1" thickBot="1" x14ac:dyDescent="0.3">
      <c r="A11" s="2"/>
      <c r="B11" s="82" t="s">
        <v>22</v>
      </c>
      <c r="C11" s="61" t="s">
        <v>23</v>
      </c>
      <c r="D11" s="220"/>
      <c r="E11" s="220"/>
      <c r="F11" s="222"/>
      <c r="G11" s="224"/>
      <c r="H11" s="56" t="s">
        <v>5</v>
      </c>
      <c r="I11" s="62" t="s">
        <v>6</v>
      </c>
      <c r="J11" s="74" t="s">
        <v>27</v>
      </c>
      <c r="K11" s="76" t="s">
        <v>29</v>
      </c>
      <c r="L11" s="75" t="s">
        <v>28</v>
      </c>
      <c r="M11" s="83" t="s">
        <v>34</v>
      </c>
      <c r="N11" s="84" t="s">
        <v>33</v>
      </c>
      <c r="O11" s="84" t="s">
        <v>36</v>
      </c>
      <c r="P11" s="187" t="s">
        <v>32</v>
      </c>
      <c r="Q11" s="57" t="s">
        <v>14</v>
      </c>
      <c r="R11" s="58" t="s">
        <v>15</v>
      </c>
      <c r="S11" s="59" t="s">
        <v>13</v>
      </c>
      <c r="T11" s="60" t="s">
        <v>12</v>
      </c>
      <c r="U11" s="261"/>
      <c r="V11" s="54" t="s">
        <v>7</v>
      </c>
      <c r="W11" s="55" t="s">
        <v>8</v>
      </c>
      <c r="X11" s="220"/>
      <c r="Y11" s="98" t="s">
        <v>47</v>
      </c>
      <c r="Z11" s="99" t="s">
        <v>46</v>
      </c>
      <c r="AA11" s="100" t="s">
        <v>43</v>
      </c>
      <c r="AB11" s="101" t="s">
        <v>9</v>
      </c>
      <c r="AC11" s="238"/>
      <c r="AD11" s="241"/>
      <c r="AE11" s="244"/>
      <c r="AF11" s="4"/>
    </row>
    <row r="12" spans="1:32" ht="27" customHeight="1" x14ac:dyDescent="0.25">
      <c r="A12" s="2"/>
      <c r="B12" s="167"/>
      <c r="C12" s="168"/>
      <c r="D12" s="169"/>
      <c r="E12" s="169"/>
      <c r="F12" s="168"/>
      <c r="G12" s="170"/>
      <c r="H12" s="171"/>
      <c r="I12" s="168"/>
      <c r="J12" s="172"/>
      <c r="K12" s="173"/>
      <c r="L12" s="174"/>
      <c r="M12" s="175"/>
      <c r="N12" s="175"/>
      <c r="O12" s="175"/>
      <c r="P12" s="175"/>
      <c r="Q12" s="176"/>
      <c r="R12" s="168"/>
      <c r="S12" s="177"/>
      <c r="T12" s="178"/>
      <c r="U12" s="169"/>
      <c r="V12" s="179"/>
      <c r="W12" s="168"/>
      <c r="X12" s="179"/>
      <c r="Y12" s="171"/>
      <c r="Z12" s="95">
        <f>COUNTA(AD12)+AB12</f>
        <v>0</v>
      </c>
      <c r="AA12" s="14"/>
      <c r="AB12" s="78"/>
      <c r="AC12" s="13"/>
      <c r="AD12" s="35"/>
      <c r="AE12" s="89">
        <v>1</v>
      </c>
      <c r="AF12" s="4"/>
    </row>
    <row r="13" spans="1:32" ht="27" customHeight="1" x14ac:dyDescent="0.25">
      <c r="A13" s="2"/>
      <c r="B13" s="167"/>
      <c r="C13" s="168"/>
      <c r="D13" s="169"/>
      <c r="E13" s="169"/>
      <c r="F13" s="168"/>
      <c r="G13" s="170"/>
      <c r="H13" s="171"/>
      <c r="I13" s="168"/>
      <c r="J13" s="180"/>
      <c r="K13" s="170"/>
      <c r="L13" s="181"/>
      <c r="M13" s="169"/>
      <c r="N13" s="169"/>
      <c r="O13" s="169"/>
      <c r="P13" s="169"/>
      <c r="Q13" s="176"/>
      <c r="R13" s="168"/>
      <c r="S13" s="171"/>
      <c r="T13" s="168"/>
      <c r="U13" s="169"/>
      <c r="V13" s="179"/>
      <c r="W13" s="168"/>
      <c r="X13" s="179"/>
      <c r="Y13" s="171"/>
      <c r="Z13" s="95">
        <f t="shared" ref="Z13:Z31" si="0">COUNTA(AD13)+AB13</f>
        <v>0</v>
      </c>
      <c r="AA13" s="14"/>
      <c r="AB13" s="78"/>
      <c r="AC13" s="13"/>
      <c r="AD13" s="162"/>
      <c r="AE13" s="90">
        <f t="shared" ref="AE13:AE29" si="1">AE12+1</f>
        <v>2</v>
      </c>
      <c r="AF13" s="4"/>
    </row>
    <row r="14" spans="1:32" ht="27" customHeight="1" x14ac:dyDescent="0.25">
      <c r="A14" s="2"/>
      <c r="B14" s="167"/>
      <c r="C14" s="168"/>
      <c r="D14" s="169"/>
      <c r="E14" s="169"/>
      <c r="F14" s="168"/>
      <c r="G14" s="170"/>
      <c r="H14" s="171"/>
      <c r="I14" s="168"/>
      <c r="J14" s="180"/>
      <c r="K14" s="170"/>
      <c r="L14" s="181"/>
      <c r="M14" s="169"/>
      <c r="N14" s="169"/>
      <c r="O14" s="169"/>
      <c r="P14" s="169"/>
      <c r="Q14" s="176"/>
      <c r="R14" s="168"/>
      <c r="S14" s="171"/>
      <c r="T14" s="168"/>
      <c r="U14" s="169"/>
      <c r="V14" s="179"/>
      <c r="W14" s="168"/>
      <c r="X14" s="179"/>
      <c r="Y14" s="171"/>
      <c r="Z14" s="95">
        <f t="shared" si="0"/>
        <v>0</v>
      </c>
      <c r="AA14" s="14"/>
      <c r="AB14" s="78"/>
      <c r="AC14" s="13"/>
      <c r="AD14" s="162"/>
      <c r="AE14" s="90">
        <f t="shared" si="1"/>
        <v>3</v>
      </c>
      <c r="AF14" s="4"/>
    </row>
    <row r="15" spans="1:32" ht="27" customHeight="1" x14ac:dyDescent="0.25">
      <c r="A15" s="2"/>
      <c r="B15" s="182"/>
      <c r="C15" s="183"/>
      <c r="D15" s="169"/>
      <c r="E15" s="184"/>
      <c r="F15" s="168"/>
      <c r="G15" s="170"/>
      <c r="H15" s="171"/>
      <c r="I15" s="168"/>
      <c r="J15" s="180"/>
      <c r="K15" s="170"/>
      <c r="L15" s="181"/>
      <c r="M15" s="169"/>
      <c r="N15" s="169"/>
      <c r="O15" s="169"/>
      <c r="P15" s="169"/>
      <c r="Q15" s="176"/>
      <c r="R15" s="168"/>
      <c r="S15" s="185"/>
      <c r="T15" s="183"/>
      <c r="U15" s="184"/>
      <c r="V15" s="186"/>
      <c r="W15" s="183"/>
      <c r="X15" s="186"/>
      <c r="Y15" s="171"/>
      <c r="Z15" s="95">
        <f t="shared" si="0"/>
        <v>0</v>
      </c>
      <c r="AA15" s="14"/>
      <c r="AB15" s="78"/>
      <c r="AC15" s="13"/>
      <c r="AD15" s="162"/>
      <c r="AE15" s="90">
        <f t="shared" si="1"/>
        <v>4</v>
      </c>
      <c r="AF15" s="4"/>
    </row>
    <row r="16" spans="1:32" ht="27" customHeight="1" x14ac:dyDescent="0.25">
      <c r="A16" s="2"/>
      <c r="B16" s="182"/>
      <c r="C16" s="183"/>
      <c r="D16" s="169"/>
      <c r="E16" s="184"/>
      <c r="F16" s="168"/>
      <c r="G16" s="170"/>
      <c r="H16" s="171"/>
      <c r="I16" s="168"/>
      <c r="J16" s="180"/>
      <c r="K16" s="170"/>
      <c r="L16" s="181"/>
      <c r="M16" s="169"/>
      <c r="N16" s="169"/>
      <c r="O16" s="169"/>
      <c r="P16" s="169"/>
      <c r="Q16" s="176"/>
      <c r="R16" s="168"/>
      <c r="S16" s="185"/>
      <c r="T16" s="183"/>
      <c r="U16" s="184"/>
      <c r="V16" s="186"/>
      <c r="W16" s="183"/>
      <c r="X16" s="186"/>
      <c r="Y16" s="171"/>
      <c r="Z16" s="95">
        <f t="shared" si="0"/>
        <v>0</v>
      </c>
      <c r="AA16" s="14"/>
      <c r="AB16" s="78"/>
      <c r="AC16" s="13"/>
      <c r="AD16" s="162"/>
      <c r="AE16" s="90">
        <f t="shared" si="1"/>
        <v>5</v>
      </c>
      <c r="AF16" s="4"/>
    </row>
    <row r="17" spans="1:32" ht="27" customHeight="1" x14ac:dyDescent="0.25">
      <c r="A17" s="2"/>
      <c r="B17" s="182"/>
      <c r="C17" s="183"/>
      <c r="D17" s="169"/>
      <c r="E17" s="184"/>
      <c r="F17" s="168"/>
      <c r="G17" s="170"/>
      <c r="H17" s="171"/>
      <c r="I17" s="168"/>
      <c r="J17" s="180"/>
      <c r="K17" s="170"/>
      <c r="L17" s="181"/>
      <c r="M17" s="169"/>
      <c r="N17" s="169"/>
      <c r="O17" s="169"/>
      <c r="P17" s="169"/>
      <c r="Q17" s="176"/>
      <c r="R17" s="168"/>
      <c r="S17" s="185"/>
      <c r="T17" s="183"/>
      <c r="U17" s="184"/>
      <c r="V17" s="186"/>
      <c r="W17" s="183"/>
      <c r="X17" s="186"/>
      <c r="Y17" s="171"/>
      <c r="Z17" s="95">
        <f t="shared" si="0"/>
        <v>0</v>
      </c>
      <c r="AA17" s="14"/>
      <c r="AB17" s="78"/>
      <c r="AC17" s="13"/>
      <c r="AD17" s="162"/>
      <c r="AE17" s="90">
        <f t="shared" si="1"/>
        <v>6</v>
      </c>
      <c r="AF17" s="4"/>
    </row>
    <row r="18" spans="1:32" ht="30.75" customHeight="1" x14ac:dyDescent="0.25">
      <c r="A18" s="2"/>
      <c r="B18" s="182"/>
      <c r="C18" s="183"/>
      <c r="D18" s="169"/>
      <c r="E18" s="184"/>
      <c r="F18" s="168"/>
      <c r="G18" s="170"/>
      <c r="H18" s="171"/>
      <c r="I18" s="168"/>
      <c r="J18" s="180"/>
      <c r="K18" s="170"/>
      <c r="L18" s="181"/>
      <c r="M18" s="169"/>
      <c r="N18" s="169"/>
      <c r="O18" s="169"/>
      <c r="P18" s="169"/>
      <c r="Q18" s="176"/>
      <c r="R18" s="168"/>
      <c r="S18" s="185"/>
      <c r="T18" s="183"/>
      <c r="U18" s="184"/>
      <c r="V18" s="186"/>
      <c r="W18" s="183"/>
      <c r="X18" s="186"/>
      <c r="Y18" s="171"/>
      <c r="Z18" s="95">
        <f t="shared" si="0"/>
        <v>0</v>
      </c>
      <c r="AA18" s="14"/>
      <c r="AB18" s="78"/>
      <c r="AC18" s="13"/>
      <c r="AD18" s="162"/>
      <c r="AE18" s="90">
        <f t="shared" si="1"/>
        <v>7</v>
      </c>
      <c r="AF18" s="4"/>
    </row>
    <row r="19" spans="1:32" ht="30.75" hidden="1" customHeight="1" x14ac:dyDescent="0.25">
      <c r="A19" s="2"/>
      <c r="B19" s="182"/>
      <c r="C19" s="183"/>
      <c r="D19" s="169"/>
      <c r="E19" s="184"/>
      <c r="F19" s="168"/>
      <c r="G19" s="170"/>
      <c r="H19" s="171"/>
      <c r="I19" s="168"/>
      <c r="J19" s="180"/>
      <c r="K19" s="170"/>
      <c r="L19" s="181"/>
      <c r="M19" s="169"/>
      <c r="N19" s="169"/>
      <c r="O19" s="169"/>
      <c r="P19" s="169"/>
      <c r="Q19" s="176"/>
      <c r="R19" s="168"/>
      <c r="S19" s="185"/>
      <c r="T19" s="183"/>
      <c r="U19" s="184"/>
      <c r="V19" s="186"/>
      <c r="W19" s="183"/>
      <c r="X19" s="186"/>
      <c r="Y19" s="171"/>
      <c r="Z19" s="95">
        <f t="shared" si="0"/>
        <v>0</v>
      </c>
      <c r="AA19" s="14"/>
      <c r="AB19" s="78"/>
      <c r="AC19" s="13"/>
      <c r="AD19" s="162"/>
      <c r="AE19" s="90">
        <f t="shared" si="1"/>
        <v>8</v>
      </c>
      <c r="AF19" s="4"/>
    </row>
    <row r="20" spans="1:32" ht="30.75" hidden="1" customHeight="1" x14ac:dyDescent="0.25">
      <c r="A20" s="2"/>
      <c r="B20" s="182"/>
      <c r="C20" s="183"/>
      <c r="D20" s="169"/>
      <c r="E20" s="184"/>
      <c r="F20" s="168"/>
      <c r="G20" s="170"/>
      <c r="H20" s="171"/>
      <c r="I20" s="168"/>
      <c r="J20" s="180"/>
      <c r="K20" s="170"/>
      <c r="L20" s="181"/>
      <c r="M20" s="169"/>
      <c r="N20" s="169"/>
      <c r="O20" s="169"/>
      <c r="P20" s="169"/>
      <c r="Q20" s="176"/>
      <c r="R20" s="168"/>
      <c r="S20" s="185"/>
      <c r="T20" s="183"/>
      <c r="U20" s="184"/>
      <c r="V20" s="186"/>
      <c r="W20" s="183"/>
      <c r="X20" s="186"/>
      <c r="Y20" s="171"/>
      <c r="Z20" s="95">
        <f t="shared" si="0"/>
        <v>0</v>
      </c>
      <c r="AA20" s="14"/>
      <c r="AB20" s="78"/>
      <c r="AC20" s="13"/>
      <c r="AD20" s="162"/>
      <c r="AE20" s="90">
        <f t="shared" si="1"/>
        <v>9</v>
      </c>
      <c r="AF20" s="4"/>
    </row>
    <row r="21" spans="1:32" ht="30.75" hidden="1" customHeight="1" x14ac:dyDescent="0.25">
      <c r="A21" s="2"/>
      <c r="B21" s="182"/>
      <c r="C21" s="183"/>
      <c r="D21" s="169"/>
      <c r="E21" s="184"/>
      <c r="F21" s="168"/>
      <c r="G21" s="170"/>
      <c r="H21" s="171"/>
      <c r="I21" s="168"/>
      <c r="J21" s="180"/>
      <c r="K21" s="170"/>
      <c r="L21" s="181"/>
      <c r="M21" s="169"/>
      <c r="N21" s="169"/>
      <c r="O21" s="169"/>
      <c r="P21" s="169"/>
      <c r="Q21" s="176"/>
      <c r="R21" s="168"/>
      <c r="S21" s="185"/>
      <c r="T21" s="183"/>
      <c r="U21" s="184"/>
      <c r="V21" s="186"/>
      <c r="W21" s="183"/>
      <c r="X21" s="186"/>
      <c r="Y21" s="171"/>
      <c r="Z21" s="95">
        <f t="shared" si="0"/>
        <v>0</v>
      </c>
      <c r="AA21" s="14"/>
      <c r="AB21" s="78"/>
      <c r="AC21" s="13"/>
      <c r="AD21" s="162"/>
      <c r="AE21" s="90">
        <f t="shared" si="1"/>
        <v>10</v>
      </c>
      <c r="AF21" s="4"/>
    </row>
    <row r="22" spans="1:32" ht="30.75" hidden="1" customHeight="1" x14ac:dyDescent="0.25">
      <c r="A22" s="2"/>
      <c r="B22" s="182"/>
      <c r="C22" s="183"/>
      <c r="D22" s="169"/>
      <c r="E22" s="184"/>
      <c r="F22" s="168"/>
      <c r="G22" s="170"/>
      <c r="H22" s="171"/>
      <c r="I22" s="168"/>
      <c r="J22" s="180"/>
      <c r="K22" s="170"/>
      <c r="L22" s="181"/>
      <c r="M22" s="169"/>
      <c r="N22" s="169"/>
      <c r="O22" s="169"/>
      <c r="P22" s="169"/>
      <c r="Q22" s="176"/>
      <c r="R22" s="168"/>
      <c r="S22" s="185"/>
      <c r="T22" s="183"/>
      <c r="U22" s="184"/>
      <c r="V22" s="186"/>
      <c r="W22" s="183"/>
      <c r="X22" s="186"/>
      <c r="Y22" s="171"/>
      <c r="Z22" s="95">
        <f t="shared" si="0"/>
        <v>0</v>
      </c>
      <c r="AA22" s="14"/>
      <c r="AB22" s="78"/>
      <c r="AC22" s="13"/>
      <c r="AD22" s="162"/>
      <c r="AE22" s="90">
        <f t="shared" si="1"/>
        <v>11</v>
      </c>
      <c r="AF22" s="4"/>
    </row>
    <row r="23" spans="1:32" ht="30.75" hidden="1" customHeight="1" x14ac:dyDescent="0.25">
      <c r="A23" s="2"/>
      <c r="B23" s="182"/>
      <c r="C23" s="183"/>
      <c r="D23" s="169"/>
      <c r="E23" s="184"/>
      <c r="F23" s="168"/>
      <c r="G23" s="170"/>
      <c r="H23" s="171"/>
      <c r="I23" s="168"/>
      <c r="J23" s="180"/>
      <c r="K23" s="170"/>
      <c r="L23" s="181"/>
      <c r="M23" s="169"/>
      <c r="N23" s="169"/>
      <c r="O23" s="169"/>
      <c r="P23" s="169"/>
      <c r="Q23" s="176"/>
      <c r="R23" s="168"/>
      <c r="S23" s="185"/>
      <c r="T23" s="183"/>
      <c r="U23" s="184"/>
      <c r="V23" s="186"/>
      <c r="W23" s="183"/>
      <c r="X23" s="186"/>
      <c r="Y23" s="171"/>
      <c r="Z23" s="95">
        <f t="shared" si="0"/>
        <v>0</v>
      </c>
      <c r="AA23" s="14"/>
      <c r="AB23" s="78"/>
      <c r="AC23" s="13"/>
      <c r="AD23" s="162"/>
      <c r="AE23" s="90">
        <f t="shared" si="1"/>
        <v>12</v>
      </c>
      <c r="AF23" s="4"/>
    </row>
    <row r="24" spans="1:32" ht="30.75" hidden="1" customHeight="1" x14ac:dyDescent="0.25">
      <c r="A24" s="2"/>
      <c r="B24" s="182"/>
      <c r="C24" s="183"/>
      <c r="D24" s="169"/>
      <c r="E24" s="184"/>
      <c r="F24" s="168"/>
      <c r="G24" s="170"/>
      <c r="H24" s="171"/>
      <c r="I24" s="168"/>
      <c r="J24" s="180"/>
      <c r="K24" s="170"/>
      <c r="L24" s="181"/>
      <c r="M24" s="169"/>
      <c r="N24" s="169"/>
      <c r="O24" s="169"/>
      <c r="P24" s="169"/>
      <c r="Q24" s="176"/>
      <c r="R24" s="168"/>
      <c r="S24" s="185"/>
      <c r="T24" s="183"/>
      <c r="U24" s="184"/>
      <c r="V24" s="186"/>
      <c r="W24" s="183"/>
      <c r="X24" s="186"/>
      <c r="Y24" s="171"/>
      <c r="Z24" s="95">
        <f t="shared" si="0"/>
        <v>0</v>
      </c>
      <c r="AA24" s="14"/>
      <c r="AB24" s="78"/>
      <c r="AC24" s="13"/>
      <c r="AD24" s="162"/>
      <c r="AE24" s="90">
        <f t="shared" si="1"/>
        <v>13</v>
      </c>
      <c r="AF24" s="4"/>
    </row>
    <row r="25" spans="1:32" ht="30.75" hidden="1" customHeight="1" x14ac:dyDescent="0.25">
      <c r="A25" s="2"/>
      <c r="B25" s="182"/>
      <c r="C25" s="183"/>
      <c r="D25" s="169"/>
      <c r="E25" s="184"/>
      <c r="F25" s="168"/>
      <c r="G25" s="170"/>
      <c r="H25" s="171"/>
      <c r="I25" s="168"/>
      <c r="J25" s="180"/>
      <c r="K25" s="170"/>
      <c r="L25" s="181"/>
      <c r="M25" s="169"/>
      <c r="N25" s="169"/>
      <c r="O25" s="169"/>
      <c r="P25" s="169"/>
      <c r="Q25" s="176"/>
      <c r="R25" s="168"/>
      <c r="S25" s="185"/>
      <c r="T25" s="183"/>
      <c r="U25" s="184"/>
      <c r="V25" s="186"/>
      <c r="W25" s="183"/>
      <c r="X25" s="186"/>
      <c r="Y25" s="171"/>
      <c r="Z25" s="95">
        <f t="shared" si="0"/>
        <v>0</v>
      </c>
      <c r="AA25" s="14"/>
      <c r="AB25" s="78"/>
      <c r="AC25" s="13"/>
      <c r="AD25" s="162"/>
      <c r="AE25" s="90">
        <f t="shared" si="1"/>
        <v>14</v>
      </c>
      <c r="AF25" s="4"/>
    </row>
    <row r="26" spans="1:32" ht="30.75" hidden="1" customHeight="1" x14ac:dyDescent="0.25">
      <c r="A26" s="2"/>
      <c r="B26" s="182"/>
      <c r="C26" s="183"/>
      <c r="D26" s="169"/>
      <c r="E26" s="184"/>
      <c r="F26" s="168"/>
      <c r="G26" s="170"/>
      <c r="H26" s="171"/>
      <c r="I26" s="168"/>
      <c r="J26" s="180"/>
      <c r="K26" s="170"/>
      <c r="L26" s="181"/>
      <c r="M26" s="169"/>
      <c r="N26" s="169"/>
      <c r="O26" s="169"/>
      <c r="P26" s="169"/>
      <c r="Q26" s="176"/>
      <c r="R26" s="168"/>
      <c r="S26" s="185"/>
      <c r="T26" s="183"/>
      <c r="U26" s="184"/>
      <c r="V26" s="186"/>
      <c r="W26" s="183"/>
      <c r="X26" s="186"/>
      <c r="Y26" s="171"/>
      <c r="Z26" s="95">
        <f t="shared" si="0"/>
        <v>0</v>
      </c>
      <c r="AA26" s="14"/>
      <c r="AB26" s="78"/>
      <c r="AC26" s="13"/>
      <c r="AD26" s="162"/>
      <c r="AE26" s="90">
        <f t="shared" si="1"/>
        <v>15</v>
      </c>
      <c r="AF26" s="4"/>
    </row>
    <row r="27" spans="1:32" ht="30.75" hidden="1" customHeight="1" x14ac:dyDescent="0.25">
      <c r="A27" s="2"/>
      <c r="B27" s="182"/>
      <c r="C27" s="183"/>
      <c r="D27" s="169"/>
      <c r="E27" s="184"/>
      <c r="F27" s="168"/>
      <c r="G27" s="170"/>
      <c r="H27" s="171"/>
      <c r="I27" s="168"/>
      <c r="J27" s="180"/>
      <c r="K27" s="170"/>
      <c r="L27" s="181"/>
      <c r="M27" s="169"/>
      <c r="N27" s="169"/>
      <c r="O27" s="169"/>
      <c r="P27" s="169"/>
      <c r="Q27" s="176"/>
      <c r="R27" s="168"/>
      <c r="S27" s="185"/>
      <c r="T27" s="183"/>
      <c r="U27" s="184"/>
      <c r="V27" s="186"/>
      <c r="W27" s="183"/>
      <c r="X27" s="186"/>
      <c r="Y27" s="171"/>
      <c r="Z27" s="95">
        <f t="shared" si="0"/>
        <v>0</v>
      </c>
      <c r="AA27" s="14"/>
      <c r="AB27" s="78"/>
      <c r="AC27" s="13"/>
      <c r="AD27" s="162"/>
      <c r="AE27" s="90">
        <f t="shared" si="1"/>
        <v>16</v>
      </c>
      <c r="AF27" s="4"/>
    </row>
    <row r="28" spans="1:32" ht="30.75" hidden="1" customHeight="1" x14ac:dyDescent="0.25">
      <c r="A28" s="2"/>
      <c r="B28" s="182"/>
      <c r="C28" s="183"/>
      <c r="D28" s="169"/>
      <c r="E28" s="184"/>
      <c r="F28" s="168"/>
      <c r="G28" s="170"/>
      <c r="H28" s="171"/>
      <c r="I28" s="168"/>
      <c r="J28" s="180"/>
      <c r="K28" s="170"/>
      <c r="L28" s="181"/>
      <c r="M28" s="169"/>
      <c r="N28" s="169"/>
      <c r="O28" s="169"/>
      <c r="P28" s="169"/>
      <c r="Q28" s="176"/>
      <c r="R28" s="168"/>
      <c r="S28" s="185"/>
      <c r="T28" s="183"/>
      <c r="U28" s="184"/>
      <c r="V28" s="186"/>
      <c r="W28" s="183"/>
      <c r="X28" s="186"/>
      <c r="Y28" s="171"/>
      <c r="Z28" s="95">
        <f t="shared" si="0"/>
        <v>0</v>
      </c>
      <c r="AA28" s="14"/>
      <c r="AB28" s="78"/>
      <c r="AC28" s="13"/>
      <c r="AD28" s="162"/>
      <c r="AE28" s="90">
        <f t="shared" si="1"/>
        <v>17</v>
      </c>
      <c r="AF28" s="4"/>
    </row>
    <row r="29" spans="1:32" ht="30.75" hidden="1" customHeight="1" x14ac:dyDescent="0.25">
      <c r="A29" s="2"/>
      <c r="B29" s="182"/>
      <c r="C29" s="183"/>
      <c r="D29" s="169"/>
      <c r="E29" s="184"/>
      <c r="F29" s="168"/>
      <c r="G29" s="170"/>
      <c r="H29" s="171"/>
      <c r="I29" s="168"/>
      <c r="J29" s="180"/>
      <c r="K29" s="170"/>
      <c r="L29" s="181"/>
      <c r="M29" s="169"/>
      <c r="N29" s="169"/>
      <c r="O29" s="169"/>
      <c r="P29" s="169"/>
      <c r="Q29" s="176"/>
      <c r="R29" s="168"/>
      <c r="S29" s="185"/>
      <c r="T29" s="183"/>
      <c r="U29" s="184"/>
      <c r="V29" s="186"/>
      <c r="W29" s="183"/>
      <c r="X29" s="186"/>
      <c r="Y29" s="171"/>
      <c r="Z29" s="95">
        <f t="shared" si="0"/>
        <v>0</v>
      </c>
      <c r="AA29" s="14"/>
      <c r="AB29" s="78"/>
      <c r="AC29" s="13"/>
      <c r="AD29" s="162"/>
      <c r="AE29" s="90">
        <f t="shared" si="1"/>
        <v>18</v>
      </c>
      <c r="AF29" s="4"/>
    </row>
    <row r="30" spans="1:32" ht="30.75" hidden="1" customHeight="1" x14ac:dyDescent="0.25">
      <c r="A30" s="2"/>
      <c r="B30" s="182"/>
      <c r="C30" s="183"/>
      <c r="D30" s="169"/>
      <c r="E30" s="184"/>
      <c r="F30" s="168"/>
      <c r="G30" s="170"/>
      <c r="H30" s="171"/>
      <c r="I30" s="168"/>
      <c r="J30" s="180"/>
      <c r="K30" s="170"/>
      <c r="L30" s="181"/>
      <c r="M30" s="169"/>
      <c r="N30" s="169"/>
      <c r="O30" s="169"/>
      <c r="P30" s="169"/>
      <c r="Q30" s="176"/>
      <c r="R30" s="168"/>
      <c r="S30" s="185"/>
      <c r="T30" s="183"/>
      <c r="U30" s="184"/>
      <c r="V30" s="186"/>
      <c r="W30" s="183"/>
      <c r="X30" s="186"/>
      <c r="Y30" s="171"/>
      <c r="Z30" s="95">
        <f t="shared" si="0"/>
        <v>0</v>
      </c>
      <c r="AA30" s="14"/>
      <c r="AB30" s="78"/>
      <c r="AC30" s="13"/>
      <c r="AD30" s="162"/>
      <c r="AE30" s="90">
        <f>AE29+1</f>
        <v>19</v>
      </c>
      <c r="AF30" s="4"/>
    </row>
    <row r="31" spans="1:32" ht="30.75" hidden="1" customHeight="1" thickBot="1" x14ac:dyDescent="0.3">
      <c r="A31" s="2"/>
      <c r="B31" s="182"/>
      <c r="C31" s="183"/>
      <c r="D31" s="169"/>
      <c r="E31" s="184"/>
      <c r="F31" s="168"/>
      <c r="G31" s="170"/>
      <c r="H31" s="171"/>
      <c r="I31" s="168"/>
      <c r="J31" s="180"/>
      <c r="K31" s="170"/>
      <c r="L31" s="181"/>
      <c r="M31" s="169"/>
      <c r="N31" s="169"/>
      <c r="O31" s="169"/>
      <c r="P31" s="169"/>
      <c r="Q31" s="176"/>
      <c r="R31" s="168"/>
      <c r="S31" s="185"/>
      <c r="T31" s="183"/>
      <c r="U31" s="184"/>
      <c r="V31" s="186"/>
      <c r="W31" s="183"/>
      <c r="X31" s="186"/>
      <c r="Y31" s="171"/>
      <c r="Z31" s="95">
        <f t="shared" si="0"/>
        <v>0</v>
      </c>
      <c r="AA31" s="14"/>
      <c r="AB31" s="78"/>
      <c r="AC31" s="13"/>
      <c r="AD31" s="162"/>
      <c r="AE31" s="90">
        <f t="shared" ref="AE31" si="2">AE30+1</f>
        <v>20</v>
      </c>
      <c r="AF31" s="4"/>
    </row>
    <row r="32" spans="1:32" ht="29.1" customHeight="1" thickBot="1" x14ac:dyDescent="0.3">
      <c r="A32" s="2"/>
      <c r="B32" s="44">
        <f t="shared" ref="B32:AC32" si="3">SUM(B12:B31)</f>
        <v>0</v>
      </c>
      <c r="C32" s="45">
        <f t="shared" si="3"/>
        <v>0</v>
      </c>
      <c r="D32" s="46">
        <f t="shared" si="3"/>
        <v>0</v>
      </c>
      <c r="E32" s="46">
        <f t="shared" si="3"/>
        <v>0</v>
      </c>
      <c r="F32" s="45">
        <f t="shared" si="3"/>
        <v>0</v>
      </c>
      <c r="G32" s="47">
        <f t="shared" si="3"/>
        <v>0</v>
      </c>
      <c r="H32" s="48">
        <f t="shared" si="3"/>
        <v>0</v>
      </c>
      <c r="I32" s="45">
        <f t="shared" si="3"/>
        <v>0</v>
      </c>
      <c r="J32" s="65">
        <f t="shared" si="3"/>
        <v>0</v>
      </c>
      <c r="K32" s="47">
        <f t="shared" si="3"/>
        <v>0</v>
      </c>
      <c r="L32" s="70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  <c r="Q32" s="49">
        <f t="shared" si="3"/>
        <v>0</v>
      </c>
      <c r="R32" s="45">
        <f t="shared" si="3"/>
        <v>0</v>
      </c>
      <c r="S32" s="48">
        <f t="shared" si="3"/>
        <v>0</v>
      </c>
      <c r="T32" s="45">
        <f t="shared" si="3"/>
        <v>0</v>
      </c>
      <c r="U32" s="46">
        <f t="shared" si="3"/>
        <v>0</v>
      </c>
      <c r="V32" s="50">
        <f t="shared" si="3"/>
        <v>0</v>
      </c>
      <c r="W32" s="45">
        <f t="shared" si="3"/>
        <v>0</v>
      </c>
      <c r="X32" s="49">
        <f t="shared" si="3"/>
        <v>0</v>
      </c>
      <c r="Y32" s="48">
        <f t="shared" si="3"/>
        <v>0</v>
      </c>
      <c r="Z32" s="50">
        <f t="shared" si="3"/>
        <v>0</v>
      </c>
      <c r="AA32" s="47">
        <f t="shared" si="3"/>
        <v>0</v>
      </c>
      <c r="AB32" s="79">
        <f t="shared" si="3"/>
        <v>0</v>
      </c>
      <c r="AC32" s="102">
        <f t="shared" si="3"/>
        <v>0</v>
      </c>
      <c r="AD32" s="264" t="s">
        <v>24</v>
      </c>
      <c r="AE32" s="265"/>
      <c r="AF32" s="4"/>
    </row>
    <row r="33" spans="1:32" ht="29.1" customHeight="1" thickBot="1" x14ac:dyDescent="0.3">
      <c r="A33" s="2"/>
      <c r="B33" s="27"/>
      <c r="C33" s="28"/>
      <c r="D33" s="199"/>
      <c r="E33" s="29"/>
      <c r="F33" s="28"/>
      <c r="G33" s="30"/>
      <c r="H33" s="31"/>
      <c r="I33" s="28"/>
      <c r="J33" s="66"/>
      <c r="K33" s="30"/>
      <c r="L33" s="71"/>
      <c r="M33" s="29"/>
      <c r="N33" s="29"/>
      <c r="O33" s="29"/>
      <c r="P33" s="29"/>
      <c r="Q33" s="32"/>
      <c r="R33" s="28"/>
      <c r="S33" s="31"/>
      <c r="T33" s="28"/>
      <c r="U33" s="29"/>
      <c r="V33" s="33"/>
      <c r="W33" s="28"/>
      <c r="X33" s="32"/>
      <c r="Y33" s="31"/>
      <c r="Z33" s="104"/>
      <c r="AA33" s="30"/>
      <c r="AB33" s="80"/>
      <c r="AC33" s="29"/>
      <c r="AD33" s="264" t="s">
        <v>25</v>
      </c>
      <c r="AE33" s="265"/>
      <c r="AF33" s="4"/>
    </row>
    <row r="34" spans="1:32" ht="29.1" customHeight="1" thickBot="1" x14ac:dyDescent="0.3">
      <c r="A34" s="2"/>
      <c r="B34" s="37">
        <f t="shared" ref="B34:AA34" si="4">IF(SUM(B32:B33)=0,0,IF(B33=0,1*100.0001,IF(B32=0,1*-100.0001,(B32/B33*100-100))))</f>
        <v>0</v>
      </c>
      <c r="C34" s="38">
        <f t="shared" si="4"/>
        <v>0</v>
      </c>
      <c r="D34" s="39">
        <f t="shared" si="4"/>
        <v>0</v>
      </c>
      <c r="E34" s="39">
        <f t="shared" si="4"/>
        <v>0</v>
      </c>
      <c r="F34" s="38">
        <f t="shared" si="4"/>
        <v>0</v>
      </c>
      <c r="G34" s="40">
        <f t="shared" si="4"/>
        <v>0</v>
      </c>
      <c r="H34" s="41">
        <f t="shared" si="4"/>
        <v>0</v>
      </c>
      <c r="I34" s="38">
        <f t="shared" si="4"/>
        <v>0</v>
      </c>
      <c r="J34" s="67">
        <f t="shared" si="4"/>
        <v>0</v>
      </c>
      <c r="K34" s="40">
        <f t="shared" si="4"/>
        <v>0</v>
      </c>
      <c r="L34" s="72">
        <f t="shared" si="4"/>
        <v>0</v>
      </c>
      <c r="M34" s="39">
        <f t="shared" si="4"/>
        <v>0</v>
      </c>
      <c r="N34" s="39">
        <f t="shared" si="4"/>
        <v>0</v>
      </c>
      <c r="O34" s="39">
        <f t="shared" si="4"/>
        <v>0</v>
      </c>
      <c r="P34" s="39">
        <f t="shared" si="4"/>
        <v>0</v>
      </c>
      <c r="Q34" s="42">
        <f t="shared" si="4"/>
        <v>0</v>
      </c>
      <c r="R34" s="38">
        <f t="shared" si="4"/>
        <v>0</v>
      </c>
      <c r="S34" s="41">
        <f t="shared" si="4"/>
        <v>0</v>
      </c>
      <c r="T34" s="38">
        <f t="shared" si="4"/>
        <v>0</v>
      </c>
      <c r="U34" s="39">
        <f t="shared" si="4"/>
        <v>0</v>
      </c>
      <c r="V34" s="43">
        <f t="shared" si="4"/>
        <v>0</v>
      </c>
      <c r="W34" s="38">
        <f t="shared" si="4"/>
        <v>0</v>
      </c>
      <c r="X34" s="42">
        <f t="shared" si="4"/>
        <v>0</v>
      </c>
      <c r="Y34" s="41">
        <f t="shared" si="4"/>
        <v>0</v>
      </c>
      <c r="Z34" s="43"/>
      <c r="AA34" s="40">
        <f t="shared" si="4"/>
        <v>0</v>
      </c>
      <c r="AB34" s="81"/>
      <c r="AC34" s="39">
        <f>IF(SUM(AC32:AC33)=0,0,IF(AC33=0,1*100.0001,IF(AC32=0,1*-100.0001,(AC32/AC33*100-100))))</f>
        <v>0</v>
      </c>
      <c r="AD34" s="264" t="s">
        <v>58</v>
      </c>
      <c r="AE34" s="265"/>
      <c r="AF34" s="4"/>
    </row>
    <row r="35" spans="1:32" s="77" customFormat="1" ht="6" customHeight="1" thickBot="1" x14ac:dyDescent="0.4">
      <c r="A35" s="91"/>
      <c r="B35" s="251"/>
      <c r="C35" s="251"/>
      <c r="D35" s="251"/>
      <c r="E35" s="251"/>
      <c r="F35" s="251"/>
      <c r="G35" s="251"/>
      <c r="H35" s="252"/>
      <c r="I35" s="252"/>
      <c r="J35" s="252"/>
      <c r="K35" s="252"/>
      <c r="L35" s="250"/>
      <c r="M35" s="250"/>
      <c r="N35" s="250"/>
      <c r="O35" s="250"/>
      <c r="P35" s="250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92"/>
    </row>
    <row r="36" spans="1:32" ht="15" customHeight="1" thickTop="1" x14ac:dyDescent="0.25"/>
  </sheetData>
  <sheetProtection algorithmName="SHA-512" hashValue="YxQIAW/dRuVmpt6A1eU+cRrzPyTi9xXTD4690mMlBuaFcUcgw+2s5P3VCH8TSM8bl3YuoyzLsX6xFJ8kh7mM3A==" saltValue="0DS//lBGcXF8O/+/8AfGWg==" spinCount="100000" sheet="1" formatCells="0" formatColumns="0" formatRows="0" insertColumns="0" insertRows="0" insertHyperlinks="0" deleteColumns="0" deleteRows="0" sort="0" autoFilter="0" pivotTables="0"/>
  <mergeCells count="46">
    <mergeCell ref="Q35:AE35"/>
    <mergeCell ref="L35:P35"/>
    <mergeCell ref="AB5:AE5"/>
    <mergeCell ref="AB6:AE7"/>
    <mergeCell ref="B35:G35"/>
    <mergeCell ref="H35:K35"/>
    <mergeCell ref="X10:X11"/>
    <mergeCell ref="M10:P10"/>
    <mergeCell ref="Q10:R10"/>
    <mergeCell ref="S10:T10"/>
    <mergeCell ref="U10:U11"/>
    <mergeCell ref="V10:W10"/>
    <mergeCell ref="AD32:AE32"/>
    <mergeCell ref="AD33:AE33"/>
    <mergeCell ref="AD34:AE34"/>
    <mergeCell ref="Y10:AB10"/>
    <mergeCell ref="AC10:AC11"/>
    <mergeCell ref="AD9:AD11"/>
    <mergeCell ref="AE9:AE11"/>
    <mergeCell ref="H10:I10"/>
    <mergeCell ref="J10:L10"/>
    <mergeCell ref="B6:F7"/>
    <mergeCell ref="H7:Z7"/>
    <mergeCell ref="B9:C9"/>
    <mergeCell ref="H9:I9"/>
    <mergeCell ref="J9:L9"/>
    <mergeCell ref="Q9:R9"/>
    <mergeCell ref="S9:T9"/>
    <mergeCell ref="V9:W9"/>
    <mergeCell ref="Y9:AC9"/>
    <mergeCell ref="B10:C10"/>
    <mergeCell ref="D10:D11"/>
    <mergeCell ref="E10:E11"/>
    <mergeCell ref="F10:F11"/>
    <mergeCell ref="G10:G11"/>
    <mergeCell ref="A1:AF1"/>
    <mergeCell ref="B2:F2"/>
    <mergeCell ref="I2:Y3"/>
    <mergeCell ref="B3:F3"/>
    <mergeCell ref="B5:F5"/>
    <mergeCell ref="I5:L5"/>
    <mergeCell ref="M5:P5"/>
    <mergeCell ref="R5:U5"/>
    <mergeCell ref="V5:Y5"/>
    <mergeCell ref="AB2:AE2"/>
    <mergeCell ref="AB3:AE3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16E3-0D9D-4543-AC47-EBF07CA2C95B}">
  <sheetPr>
    <tabColor indexed="11"/>
  </sheetPr>
  <dimension ref="A1:AF37"/>
  <sheetViews>
    <sheetView showGridLines="0" topLeftCell="A10" zoomScaleNormal="100" zoomScaleSheetLayoutView="100" workbookViewId="0">
      <selection activeCell="AD34" sqref="AD34:AE34"/>
    </sheetView>
  </sheetViews>
  <sheetFormatPr defaultRowHeight="15" customHeight="1" x14ac:dyDescent="0.25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7.15" customHeight="1" thickTop="1" thickBot="1" x14ac:dyDescent="0.3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2"/>
    </row>
    <row r="2" spans="1:32" ht="26.1" customHeight="1" thickBot="1" x14ac:dyDescent="0.3">
      <c r="A2" s="2"/>
      <c r="B2" s="203" t="s">
        <v>38</v>
      </c>
      <c r="C2" s="204"/>
      <c r="D2" s="204"/>
      <c r="E2" s="204"/>
      <c r="F2" s="205"/>
      <c r="G2" s="85"/>
      <c r="I2" s="206" t="s">
        <v>50</v>
      </c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3"/>
      <c r="AB2" s="203" t="s">
        <v>37</v>
      </c>
      <c r="AC2" s="204"/>
      <c r="AD2" s="204"/>
      <c r="AE2" s="205"/>
      <c r="AF2" s="4"/>
    </row>
    <row r="3" spans="1:32" ht="26.1" customHeight="1" thickBot="1" x14ac:dyDescent="0.3">
      <c r="A3" s="2"/>
      <c r="B3" s="272">
        <f>Sabiqa!B3</f>
        <v>0</v>
      </c>
      <c r="C3" s="273"/>
      <c r="D3" s="273"/>
      <c r="E3" s="273"/>
      <c r="F3" s="274"/>
      <c r="G3" s="85"/>
      <c r="H3" s="8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3"/>
      <c r="AA3" s="3"/>
      <c r="AB3" s="272">
        <f>Sabiqa!AB3</f>
        <v>0</v>
      </c>
      <c r="AC3" s="273"/>
      <c r="AD3" s="273"/>
      <c r="AE3" s="274"/>
      <c r="AF3" s="4"/>
    </row>
    <row r="4" spans="1:32" ht="4.9000000000000004" customHeight="1" thickBot="1" x14ac:dyDescent="0.3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6.1" customHeight="1" thickBot="1" x14ac:dyDescent="0.3">
      <c r="A5" s="2"/>
      <c r="B5" s="203" t="s">
        <v>49</v>
      </c>
      <c r="C5" s="204"/>
      <c r="D5" s="204"/>
      <c r="E5" s="204"/>
      <c r="F5" s="205"/>
      <c r="G5" s="25"/>
      <c r="H5" s="26"/>
      <c r="I5" s="210"/>
      <c r="J5" s="211"/>
      <c r="K5" s="211"/>
      <c r="L5" s="212"/>
      <c r="M5" s="213" t="s">
        <v>0</v>
      </c>
      <c r="N5" s="214"/>
      <c r="O5" s="214"/>
      <c r="P5" s="214"/>
      <c r="Q5" s="53"/>
      <c r="R5" s="210"/>
      <c r="S5" s="211"/>
      <c r="T5" s="211"/>
      <c r="U5" s="212"/>
      <c r="V5" s="215" t="s">
        <v>26</v>
      </c>
      <c r="W5" s="216"/>
      <c r="X5" s="216"/>
      <c r="Y5" s="216"/>
      <c r="Z5" s="87"/>
      <c r="AA5" s="87"/>
      <c r="AB5" s="203" t="s">
        <v>48</v>
      </c>
      <c r="AC5" s="204"/>
      <c r="AD5" s="204"/>
      <c r="AE5" s="205"/>
      <c r="AF5" s="4"/>
    </row>
    <row r="6" spans="1:32" ht="3.6" customHeight="1" thickBot="1" x14ac:dyDescent="0.3">
      <c r="A6" s="2"/>
      <c r="B6" s="272">
        <f>Sabiqa!B6</f>
        <v>0</v>
      </c>
      <c r="C6" s="273"/>
      <c r="D6" s="273"/>
      <c r="E6" s="273"/>
      <c r="F6" s="27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72">
        <f>Sabiqa!AB6</f>
        <v>0</v>
      </c>
      <c r="AC6" s="273"/>
      <c r="AD6" s="273"/>
      <c r="AE6" s="274"/>
      <c r="AF6" s="4"/>
    </row>
    <row r="7" spans="1:32" ht="22.5" customHeight="1" thickBot="1" x14ac:dyDescent="0.3">
      <c r="A7" s="2"/>
      <c r="B7" s="272"/>
      <c r="C7" s="273"/>
      <c r="D7" s="273"/>
      <c r="E7" s="273"/>
      <c r="F7" s="274"/>
      <c r="G7" s="88"/>
      <c r="H7" s="225" t="s">
        <v>1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7"/>
      <c r="AA7" s="8"/>
      <c r="AB7" s="272"/>
      <c r="AC7" s="273"/>
      <c r="AD7" s="273"/>
      <c r="AE7" s="274"/>
      <c r="AF7" s="4"/>
    </row>
    <row r="8" spans="1:32" ht="4.1500000000000004" customHeight="1" thickBot="1" x14ac:dyDescent="0.3">
      <c r="A8" s="2"/>
      <c r="AF8" s="9"/>
    </row>
    <row r="9" spans="1:32" ht="13.15" customHeight="1" x14ac:dyDescent="0.25">
      <c r="A9" s="2"/>
      <c r="B9" s="228">
        <v>16</v>
      </c>
      <c r="C9" s="229"/>
      <c r="D9" s="34">
        <v>15</v>
      </c>
      <c r="E9" s="34">
        <v>14</v>
      </c>
      <c r="F9" s="97">
        <v>13</v>
      </c>
      <c r="G9" s="51">
        <v>12</v>
      </c>
      <c r="H9" s="230">
        <v>11</v>
      </c>
      <c r="I9" s="229"/>
      <c r="J9" s="231">
        <v>10</v>
      </c>
      <c r="K9" s="232"/>
      <c r="L9" s="233"/>
      <c r="M9" s="96">
        <v>9</v>
      </c>
      <c r="N9" s="96">
        <v>8</v>
      </c>
      <c r="O9" s="96">
        <v>7</v>
      </c>
      <c r="P9" s="96">
        <v>6</v>
      </c>
      <c r="Q9" s="231">
        <v>5</v>
      </c>
      <c r="R9" s="233"/>
      <c r="S9" s="231">
        <v>4</v>
      </c>
      <c r="T9" s="233"/>
      <c r="U9" s="34">
        <v>3</v>
      </c>
      <c r="V9" s="231">
        <v>2</v>
      </c>
      <c r="W9" s="233"/>
      <c r="X9" s="96">
        <v>1</v>
      </c>
      <c r="Y9" s="234"/>
      <c r="Z9" s="235"/>
      <c r="AA9" s="235"/>
      <c r="AB9" s="235"/>
      <c r="AC9" s="236"/>
      <c r="AD9" s="239" t="s">
        <v>11</v>
      </c>
      <c r="AE9" s="242" t="s">
        <v>4</v>
      </c>
      <c r="AF9" s="4"/>
    </row>
    <row r="10" spans="1:32" ht="60" customHeight="1" x14ac:dyDescent="0.25">
      <c r="A10" s="2"/>
      <c r="B10" s="217" t="s">
        <v>21</v>
      </c>
      <c r="C10" s="218"/>
      <c r="D10" s="219" t="s">
        <v>41</v>
      </c>
      <c r="E10" s="219" t="s">
        <v>30</v>
      </c>
      <c r="F10" s="221" t="s">
        <v>16</v>
      </c>
      <c r="G10" s="223" t="s">
        <v>35</v>
      </c>
      <c r="H10" s="245" t="s">
        <v>45</v>
      </c>
      <c r="I10" s="246"/>
      <c r="J10" s="247" t="s">
        <v>40</v>
      </c>
      <c r="K10" s="248"/>
      <c r="L10" s="218"/>
      <c r="M10" s="253" t="s">
        <v>31</v>
      </c>
      <c r="N10" s="254"/>
      <c r="O10" s="254"/>
      <c r="P10" s="255"/>
      <c r="Q10" s="256" t="s">
        <v>18</v>
      </c>
      <c r="R10" s="257"/>
      <c r="S10" s="258" t="s">
        <v>17</v>
      </c>
      <c r="T10" s="259"/>
      <c r="U10" s="260" t="s">
        <v>19</v>
      </c>
      <c r="V10" s="262" t="s">
        <v>2</v>
      </c>
      <c r="W10" s="263"/>
      <c r="X10" s="219" t="s">
        <v>20</v>
      </c>
      <c r="Y10" s="266" t="s">
        <v>3</v>
      </c>
      <c r="Z10" s="267"/>
      <c r="AA10" s="267"/>
      <c r="AB10" s="267"/>
      <c r="AC10" s="237" t="s">
        <v>42</v>
      </c>
      <c r="AD10" s="240"/>
      <c r="AE10" s="243"/>
      <c r="AF10" s="4"/>
    </row>
    <row r="11" spans="1:32" ht="93.75" customHeight="1" thickBot="1" x14ac:dyDescent="0.3">
      <c r="A11" s="2"/>
      <c r="B11" s="82" t="s">
        <v>22</v>
      </c>
      <c r="C11" s="61" t="s">
        <v>23</v>
      </c>
      <c r="D11" s="220"/>
      <c r="E11" s="220"/>
      <c r="F11" s="222"/>
      <c r="G11" s="224"/>
      <c r="H11" s="56" t="s">
        <v>5</v>
      </c>
      <c r="I11" s="62" t="s">
        <v>6</v>
      </c>
      <c r="J11" s="74" t="s">
        <v>27</v>
      </c>
      <c r="K11" s="76" t="s">
        <v>29</v>
      </c>
      <c r="L11" s="75" t="s">
        <v>28</v>
      </c>
      <c r="M11" s="83" t="s">
        <v>34</v>
      </c>
      <c r="N11" s="84" t="s">
        <v>33</v>
      </c>
      <c r="O11" s="84" t="s">
        <v>36</v>
      </c>
      <c r="P11" s="187" t="s">
        <v>32</v>
      </c>
      <c r="Q11" s="57" t="s">
        <v>14</v>
      </c>
      <c r="R11" s="58" t="s">
        <v>15</v>
      </c>
      <c r="S11" s="59" t="s">
        <v>13</v>
      </c>
      <c r="T11" s="60" t="s">
        <v>12</v>
      </c>
      <c r="U11" s="261"/>
      <c r="V11" s="54" t="s">
        <v>7</v>
      </c>
      <c r="W11" s="55" t="s">
        <v>8</v>
      </c>
      <c r="X11" s="220"/>
      <c r="Y11" s="98" t="s">
        <v>47</v>
      </c>
      <c r="Z11" s="99" t="s">
        <v>46</v>
      </c>
      <c r="AA11" s="100" t="s">
        <v>43</v>
      </c>
      <c r="AB11" s="101" t="s">
        <v>9</v>
      </c>
      <c r="AC11" s="238"/>
      <c r="AD11" s="241"/>
      <c r="AE11" s="244"/>
      <c r="AF11" s="4"/>
    </row>
    <row r="12" spans="1:32" ht="27" customHeight="1" x14ac:dyDescent="0.25">
      <c r="A12" s="2"/>
      <c r="B12" s="11"/>
      <c r="C12" s="12"/>
      <c r="D12" s="169"/>
      <c r="E12" s="13"/>
      <c r="F12" s="12"/>
      <c r="G12" s="14"/>
      <c r="H12" s="15"/>
      <c r="I12" s="12"/>
      <c r="J12" s="63"/>
      <c r="K12" s="73"/>
      <c r="L12" s="68"/>
      <c r="M12" s="52"/>
      <c r="N12" s="52"/>
      <c r="O12" s="52"/>
      <c r="P12" s="52"/>
      <c r="Q12" s="16"/>
      <c r="R12" s="12"/>
      <c r="S12" s="18"/>
      <c r="T12" s="17"/>
      <c r="U12" s="13"/>
      <c r="V12" s="19"/>
      <c r="W12" s="12"/>
      <c r="X12" s="19"/>
      <c r="Y12" s="15"/>
      <c r="Z12" s="95">
        <f>COUNTA(AD12)+AB12-COUNTIF(AD12,"0")</f>
        <v>0</v>
      </c>
      <c r="AA12" s="14"/>
      <c r="AB12" s="78"/>
      <c r="AC12" s="13"/>
      <c r="AD12" s="35">
        <f>Sabiqa!AD12</f>
        <v>0</v>
      </c>
      <c r="AE12" s="89">
        <v>1</v>
      </c>
      <c r="AF12" s="4"/>
    </row>
    <row r="13" spans="1:32" ht="27" customHeight="1" x14ac:dyDescent="0.25">
      <c r="A13" s="2"/>
      <c r="B13" s="11"/>
      <c r="C13" s="12"/>
      <c r="D13" s="169"/>
      <c r="E13" s="13"/>
      <c r="F13" s="12"/>
      <c r="G13" s="14"/>
      <c r="H13" s="15"/>
      <c r="I13" s="12"/>
      <c r="J13" s="64"/>
      <c r="K13" s="14"/>
      <c r="L13" s="69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95">
        <f t="shared" ref="Z13:Z31" si="0">COUNTA(AD13)+AB13-COUNTIF(AD13,"0")</f>
        <v>0</v>
      </c>
      <c r="AA13" s="14"/>
      <c r="AB13" s="78"/>
      <c r="AC13" s="13"/>
      <c r="AD13" s="162">
        <f>Sabiqa!AD13</f>
        <v>0</v>
      </c>
      <c r="AE13" s="90">
        <f t="shared" ref="AE13:AE29" si="1">AE12+1</f>
        <v>2</v>
      </c>
      <c r="AF13" s="4"/>
    </row>
    <row r="14" spans="1:32" ht="27" customHeight="1" x14ac:dyDescent="0.25">
      <c r="A14" s="2"/>
      <c r="B14" s="11"/>
      <c r="C14" s="12"/>
      <c r="D14" s="169"/>
      <c r="E14" s="13"/>
      <c r="F14" s="12"/>
      <c r="G14" s="14"/>
      <c r="H14" s="15"/>
      <c r="I14" s="12"/>
      <c r="J14" s="64"/>
      <c r="K14" s="14"/>
      <c r="L14" s="69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95">
        <f t="shared" si="0"/>
        <v>0</v>
      </c>
      <c r="AA14" s="14"/>
      <c r="AB14" s="78"/>
      <c r="AC14" s="13"/>
      <c r="AD14" s="36">
        <f>Sabiqa!AD14</f>
        <v>0</v>
      </c>
      <c r="AE14" s="90">
        <f t="shared" si="1"/>
        <v>3</v>
      </c>
      <c r="AF14" s="4"/>
    </row>
    <row r="15" spans="1:32" ht="27" customHeight="1" x14ac:dyDescent="0.25">
      <c r="A15" s="2"/>
      <c r="B15" s="20"/>
      <c r="C15" s="21"/>
      <c r="D15" s="169"/>
      <c r="E15" s="22"/>
      <c r="F15" s="12"/>
      <c r="G15" s="14"/>
      <c r="H15" s="15"/>
      <c r="I15" s="12"/>
      <c r="J15" s="64"/>
      <c r="K15" s="14"/>
      <c r="L15" s="69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5"/>
      <c r="Z15" s="95">
        <f t="shared" si="0"/>
        <v>0</v>
      </c>
      <c r="AA15" s="14"/>
      <c r="AB15" s="78"/>
      <c r="AC15" s="13"/>
      <c r="AD15" s="36">
        <f>Sabiqa!AD15</f>
        <v>0</v>
      </c>
      <c r="AE15" s="90">
        <f t="shared" si="1"/>
        <v>4</v>
      </c>
      <c r="AF15" s="4"/>
    </row>
    <row r="16" spans="1:32" ht="27" customHeight="1" x14ac:dyDescent="0.25">
      <c r="A16" s="2"/>
      <c r="B16" s="20"/>
      <c r="C16" s="21"/>
      <c r="D16" s="169"/>
      <c r="E16" s="22"/>
      <c r="F16" s="12"/>
      <c r="G16" s="14"/>
      <c r="H16" s="15"/>
      <c r="I16" s="12"/>
      <c r="J16" s="64"/>
      <c r="K16" s="14"/>
      <c r="L16" s="69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95">
        <f t="shared" si="0"/>
        <v>0</v>
      </c>
      <c r="AA16" s="14"/>
      <c r="AB16" s="78"/>
      <c r="AC16" s="13"/>
      <c r="AD16" s="36">
        <f>Sabiqa!AD16</f>
        <v>0</v>
      </c>
      <c r="AE16" s="90">
        <f t="shared" si="1"/>
        <v>5</v>
      </c>
      <c r="AF16" s="4"/>
    </row>
    <row r="17" spans="1:32" ht="27" customHeight="1" thickBot="1" x14ac:dyDescent="0.3">
      <c r="A17" s="2"/>
      <c r="B17" s="20"/>
      <c r="C17" s="21"/>
      <c r="D17" s="169"/>
      <c r="E17" s="22"/>
      <c r="F17" s="12"/>
      <c r="G17" s="14"/>
      <c r="H17" s="15"/>
      <c r="I17" s="12"/>
      <c r="J17" s="64"/>
      <c r="K17" s="14"/>
      <c r="L17" s="69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95">
        <f t="shared" si="0"/>
        <v>0</v>
      </c>
      <c r="AA17" s="14"/>
      <c r="AB17" s="78"/>
      <c r="AC17" s="13"/>
      <c r="AD17" s="36">
        <f>Sabiqa!AD17</f>
        <v>0</v>
      </c>
      <c r="AE17" s="90">
        <f t="shared" si="1"/>
        <v>6</v>
      </c>
      <c r="AF17" s="4"/>
    </row>
    <row r="18" spans="1:32" ht="30.75" hidden="1" customHeight="1" x14ac:dyDescent="0.25">
      <c r="A18" s="2"/>
      <c r="B18" s="20"/>
      <c r="C18" s="21"/>
      <c r="D18" s="169"/>
      <c r="E18" s="22"/>
      <c r="F18" s="12"/>
      <c r="G18" s="14"/>
      <c r="H18" s="15"/>
      <c r="I18" s="12"/>
      <c r="J18" s="64"/>
      <c r="K18" s="14"/>
      <c r="L18" s="69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95">
        <f t="shared" si="0"/>
        <v>0</v>
      </c>
      <c r="AA18" s="14"/>
      <c r="AB18" s="78"/>
      <c r="AC18" s="13"/>
      <c r="AD18" s="36">
        <f>Sabiqa!AD18</f>
        <v>0</v>
      </c>
      <c r="AE18" s="90">
        <f t="shared" si="1"/>
        <v>7</v>
      </c>
      <c r="AF18" s="4"/>
    </row>
    <row r="19" spans="1:32" ht="30.75" hidden="1" customHeight="1" x14ac:dyDescent="0.25">
      <c r="A19" s="2"/>
      <c r="B19" s="20"/>
      <c r="C19" s="21"/>
      <c r="D19" s="169"/>
      <c r="E19" s="22"/>
      <c r="F19" s="12"/>
      <c r="G19" s="14"/>
      <c r="H19" s="15"/>
      <c r="I19" s="12"/>
      <c r="J19" s="64"/>
      <c r="K19" s="14"/>
      <c r="L19" s="69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95">
        <f t="shared" si="0"/>
        <v>0</v>
      </c>
      <c r="AA19" s="14"/>
      <c r="AB19" s="78"/>
      <c r="AC19" s="13"/>
      <c r="AD19" s="36">
        <f>Sabiqa!AD19</f>
        <v>0</v>
      </c>
      <c r="AE19" s="90">
        <f t="shared" si="1"/>
        <v>8</v>
      </c>
      <c r="AF19" s="4"/>
    </row>
    <row r="20" spans="1:32" ht="30.75" hidden="1" customHeight="1" x14ac:dyDescent="0.25">
      <c r="A20" s="2"/>
      <c r="B20" s="20"/>
      <c r="C20" s="21"/>
      <c r="D20" s="169"/>
      <c r="E20" s="22"/>
      <c r="F20" s="12"/>
      <c r="G20" s="14"/>
      <c r="H20" s="15"/>
      <c r="I20" s="12"/>
      <c r="J20" s="64"/>
      <c r="K20" s="14"/>
      <c r="L20" s="69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95">
        <f t="shared" si="0"/>
        <v>0</v>
      </c>
      <c r="AA20" s="14"/>
      <c r="AB20" s="78"/>
      <c r="AC20" s="13"/>
      <c r="AD20" s="36">
        <f>Sabiqa!AD20</f>
        <v>0</v>
      </c>
      <c r="AE20" s="90">
        <f t="shared" si="1"/>
        <v>9</v>
      </c>
      <c r="AF20" s="4"/>
    </row>
    <row r="21" spans="1:32" ht="30.75" hidden="1" customHeight="1" x14ac:dyDescent="0.25">
      <c r="A21" s="2"/>
      <c r="B21" s="20"/>
      <c r="C21" s="21"/>
      <c r="D21" s="169"/>
      <c r="E21" s="22"/>
      <c r="F21" s="12"/>
      <c r="G21" s="14"/>
      <c r="H21" s="15"/>
      <c r="I21" s="12"/>
      <c r="J21" s="64"/>
      <c r="K21" s="14"/>
      <c r="L21" s="69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95">
        <f t="shared" si="0"/>
        <v>0</v>
      </c>
      <c r="AA21" s="14"/>
      <c r="AB21" s="78"/>
      <c r="AC21" s="13"/>
      <c r="AD21" s="36">
        <f>Sabiqa!AD21</f>
        <v>0</v>
      </c>
      <c r="AE21" s="90">
        <f t="shared" si="1"/>
        <v>10</v>
      </c>
      <c r="AF21" s="4"/>
    </row>
    <row r="22" spans="1:32" ht="30.75" hidden="1" customHeight="1" x14ac:dyDescent="0.25">
      <c r="A22" s="2"/>
      <c r="B22" s="20"/>
      <c r="C22" s="21"/>
      <c r="D22" s="169"/>
      <c r="E22" s="22"/>
      <c r="F22" s="12"/>
      <c r="G22" s="14"/>
      <c r="H22" s="15"/>
      <c r="I22" s="12"/>
      <c r="J22" s="64"/>
      <c r="K22" s="14"/>
      <c r="L22" s="69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95">
        <f t="shared" si="0"/>
        <v>0</v>
      </c>
      <c r="AA22" s="14"/>
      <c r="AB22" s="78"/>
      <c r="AC22" s="13"/>
      <c r="AD22" s="36">
        <f>Sabiqa!AD22</f>
        <v>0</v>
      </c>
      <c r="AE22" s="90">
        <f t="shared" si="1"/>
        <v>11</v>
      </c>
      <c r="AF22" s="4"/>
    </row>
    <row r="23" spans="1:32" ht="30.75" hidden="1" customHeight="1" x14ac:dyDescent="0.25">
      <c r="A23" s="2"/>
      <c r="B23" s="20"/>
      <c r="C23" s="21"/>
      <c r="D23" s="169"/>
      <c r="E23" s="22"/>
      <c r="F23" s="12"/>
      <c r="G23" s="14"/>
      <c r="H23" s="15"/>
      <c r="I23" s="12"/>
      <c r="J23" s="64"/>
      <c r="K23" s="14"/>
      <c r="L23" s="69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95">
        <f t="shared" si="0"/>
        <v>0</v>
      </c>
      <c r="AA23" s="14"/>
      <c r="AB23" s="78"/>
      <c r="AC23" s="13"/>
      <c r="AD23" s="36">
        <f>Sabiqa!AD23</f>
        <v>0</v>
      </c>
      <c r="AE23" s="90">
        <f t="shared" si="1"/>
        <v>12</v>
      </c>
      <c r="AF23" s="4"/>
    </row>
    <row r="24" spans="1:32" ht="30.75" hidden="1" customHeight="1" x14ac:dyDescent="0.25">
      <c r="A24" s="2"/>
      <c r="B24" s="20"/>
      <c r="C24" s="21"/>
      <c r="D24" s="169"/>
      <c r="E24" s="22"/>
      <c r="F24" s="12"/>
      <c r="G24" s="14"/>
      <c r="H24" s="15"/>
      <c r="I24" s="12"/>
      <c r="J24" s="64"/>
      <c r="K24" s="14"/>
      <c r="L24" s="69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95">
        <f t="shared" si="0"/>
        <v>0</v>
      </c>
      <c r="AA24" s="14"/>
      <c r="AB24" s="78"/>
      <c r="AC24" s="13"/>
      <c r="AD24" s="36">
        <f>Sabiqa!AD24</f>
        <v>0</v>
      </c>
      <c r="AE24" s="90">
        <f t="shared" si="1"/>
        <v>13</v>
      </c>
      <c r="AF24" s="4"/>
    </row>
    <row r="25" spans="1:32" ht="30.75" hidden="1" customHeight="1" x14ac:dyDescent="0.25">
      <c r="A25" s="2"/>
      <c r="B25" s="20"/>
      <c r="C25" s="21"/>
      <c r="D25" s="169"/>
      <c r="E25" s="22"/>
      <c r="F25" s="12"/>
      <c r="G25" s="14"/>
      <c r="H25" s="15"/>
      <c r="I25" s="12"/>
      <c r="J25" s="64"/>
      <c r="K25" s="14"/>
      <c r="L25" s="69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95">
        <f t="shared" si="0"/>
        <v>0</v>
      </c>
      <c r="AA25" s="14"/>
      <c r="AB25" s="78"/>
      <c r="AC25" s="13"/>
      <c r="AD25" s="36">
        <f>Sabiqa!AD25</f>
        <v>0</v>
      </c>
      <c r="AE25" s="90">
        <f t="shared" si="1"/>
        <v>14</v>
      </c>
      <c r="AF25" s="4"/>
    </row>
    <row r="26" spans="1:32" ht="30.75" hidden="1" customHeight="1" x14ac:dyDescent="0.25">
      <c r="A26" s="2"/>
      <c r="B26" s="20"/>
      <c r="C26" s="21"/>
      <c r="D26" s="169"/>
      <c r="E26" s="22"/>
      <c r="F26" s="12"/>
      <c r="G26" s="14"/>
      <c r="H26" s="15"/>
      <c r="I26" s="12"/>
      <c r="J26" s="64"/>
      <c r="K26" s="14"/>
      <c r="L26" s="69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95">
        <f t="shared" si="0"/>
        <v>0</v>
      </c>
      <c r="AA26" s="14"/>
      <c r="AB26" s="78"/>
      <c r="AC26" s="13"/>
      <c r="AD26" s="36">
        <f>Sabiqa!AD26</f>
        <v>0</v>
      </c>
      <c r="AE26" s="90">
        <f t="shared" si="1"/>
        <v>15</v>
      </c>
      <c r="AF26" s="4"/>
    </row>
    <row r="27" spans="1:32" ht="30.75" hidden="1" customHeight="1" x14ac:dyDescent="0.25">
      <c r="A27" s="2"/>
      <c r="B27" s="20"/>
      <c r="C27" s="21"/>
      <c r="D27" s="169"/>
      <c r="E27" s="22"/>
      <c r="F27" s="12"/>
      <c r="G27" s="14"/>
      <c r="H27" s="15"/>
      <c r="I27" s="12"/>
      <c r="J27" s="64"/>
      <c r="K27" s="14"/>
      <c r="L27" s="69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95">
        <f t="shared" si="0"/>
        <v>0</v>
      </c>
      <c r="AA27" s="14"/>
      <c r="AB27" s="78"/>
      <c r="AC27" s="13"/>
      <c r="AD27" s="36">
        <f>Sabiqa!AD27</f>
        <v>0</v>
      </c>
      <c r="AE27" s="90">
        <f t="shared" si="1"/>
        <v>16</v>
      </c>
      <c r="AF27" s="4"/>
    </row>
    <row r="28" spans="1:32" ht="30.75" hidden="1" customHeight="1" x14ac:dyDescent="0.25">
      <c r="A28" s="2"/>
      <c r="B28" s="20"/>
      <c r="C28" s="21"/>
      <c r="D28" s="169"/>
      <c r="E28" s="22"/>
      <c r="F28" s="12"/>
      <c r="G28" s="14"/>
      <c r="H28" s="15"/>
      <c r="I28" s="12"/>
      <c r="J28" s="64"/>
      <c r="K28" s="14"/>
      <c r="L28" s="69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95">
        <f t="shared" si="0"/>
        <v>0</v>
      </c>
      <c r="AA28" s="14"/>
      <c r="AB28" s="78"/>
      <c r="AC28" s="13"/>
      <c r="AD28" s="36">
        <f>Sabiqa!AD28</f>
        <v>0</v>
      </c>
      <c r="AE28" s="90">
        <f t="shared" si="1"/>
        <v>17</v>
      </c>
      <c r="AF28" s="4"/>
    </row>
    <row r="29" spans="1:32" ht="30.75" hidden="1" customHeight="1" x14ac:dyDescent="0.25">
      <c r="A29" s="2"/>
      <c r="B29" s="20"/>
      <c r="C29" s="21"/>
      <c r="D29" s="169"/>
      <c r="E29" s="22"/>
      <c r="F29" s="12"/>
      <c r="G29" s="14"/>
      <c r="H29" s="15"/>
      <c r="I29" s="12"/>
      <c r="J29" s="64"/>
      <c r="K29" s="14"/>
      <c r="L29" s="69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95">
        <f t="shared" si="0"/>
        <v>0</v>
      </c>
      <c r="AA29" s="14"/>
      <c r="AB29" s="78"/>
      <c r="AC29" s="13"/>
      <c r="AD29" s="36">
        <f>Sabiqa!AD29</f>
        <v>0</v>
      </c>
      <c r="AE29" s="90">
        <f t="shared" si="1"/>
        <v>18</v>
      </c>
      <c r="AF29" s="4"/>
    </row>
    <row r="30" spans="1:32" ht="30.75" hidden="1" customHeight="1" x14ac:dyDescent="0.25">
      <c r="A30" s="2"/>
      <c r="B30" s="20"/>
      <c r="C30" s="21"/>
      <c r="D30" s="169"/>
      <c r="E30" s="22"/>
      <c r="F30" s="12"/>
      <c r="G30" s="14"/>
      <c r="H30" s="15"/>
      <c r="I30" s="12"/>
      <c r="J30" s="64"/>
      <c r="K30" s="14"/>
      <c r="L30" s="69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95">
        <f t="shared" si="0"/>
        <v>0</v>
      </c>
      <c r="AA30" s="14"/>
      <c r="AB30" s="78"/>
      <c r="AC30" s="13"/>
      <c r="AD30" s="36">
        <f>Sabiqa!AD30</f>
        <v>0</v>
      </c>
      <c r="AE30" s="90">
        <f>AE29+1</f>
        <v>19</v>
      </c>
      <c r="AF30" s="4"/>
    </row>
    <row r="31" spans="1:32" ht="30.75" hidden="1" customHeight="1" thickBot="1" x14ac:dyDescent="0.3">
      <c r="A31" s="2"/>
      <c r="B31" s="20"/>
      <c r="C31" s="21"/>
      <c r="D31" s="169"/>
      <c r="E31" s="22"/>
      <c r="F31" s="12"/>
      <c r="G31" s="14"/>
      <c r="H31" s="15"/>
      <c r="I31" s="12"/>
      <c r="J31" s="64"/>
      <c r="K31" s="14"/>
      <c r="L31" s="69"/>
      <c r="M31" s="13"/>
      <c r="N31" s="13"/>
      <c r="O31" s="13"/>
      <c r="P31" s="13"/>
      <c r="Q31" s="16"/>
      <c r="R31" s="12"/>
      <c r="S31" s="23"/>
      <c r="T31" s="21"/>
      <c r="U31" s="22"/>
      <c r="V31" s="24"/>
      <c r="W31" s="21"/>
      <c r="X31" s="24"/>
      <c r="Y31" s="15"/>
      <c r="Z31" s="95">
        <f t="shared" si="0"/>
        <v>0</v>
      </c>
      <c r="AA31" s="14"/>
      <c r="AB31" s="78"/>
      <c r="AC31" s="13"/>
      <c r="AD31" s="36">
        <f>Sabiqa!AD31</f>
        <v>0</v>
      </c>
      <c r="AE31" s="90">
        <f t="shared" ref="AE31" si="2">AE30+1</f>
        <v>20</v>
      </c>
      <c r="AF31" s="4"/>
    </row>
    <row r="32" spans="1:32" ht="29.1" customHeight="1" thickBot="1" x14ac:dyDescent="0.3">
      <c r="A32" s="2"/>
      <c r="B32" s="44">
        <f t="shared" ref="B32:AC32" si="3">SUM(B12:B31)</f>
        <v>0</v>
      </c>
      <c r="C32" s="45">
        <f t="shared" si="3"/>
        <v>0</v>
      </c>
      <c r="D32" s="46">
        <f t="shared" si="3"/>
        <v>0</v>
      </c>
      <c r="E32" s="46">
        <f t="shared" si="3"/>
        <v>0</v>
      </c>
      <c r="F32" s="45">
        <f t="shared" si="3"/>
        <v>0</v>
      </c>
      <c r="G32" s="47">
        <f t="shared" si="3"/>
        <v>0</v>
      </c>
      <c r="H32" s="48">
        <f t="shared" si="3"/>
        <v>0</v>
      </c>
      <c r="I32" s="45">
        <f t="shared" si="3"/>
        <v>0</v>
      </c>
      <c r="J32" s="65">
        <f t="shared" si="3"/>
        <v>0</v>
      </c>
      <c r="K32" s="47">
        <f t="shared" si="3"/>
        <v>0</v>
      </c>
      <c r="L32" s="70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  <c r="Q32" s="49">
        <f t="shared" si="3"/>
        <v>0</v>
      </c>
      <c r="R32" s="45">
        <f t="shared" si="3"/>
        <v>0</v>
      </c>
      <c r="S32" s="48">
        <f t="shared" si="3"/>
        <v>0</v>
      </c>
      <c r="T32" s="45">
        <f t="shared" si="3"/>
        <v>0</v>
      </c>
      <c r="U32" s="46">
        <f t="shared" si="3"/>
        <v>0</v>
      </c>
      <c r="V32" s="50">
        <f t="shared" si="3"/>
        <v>0</v>
      </c>
      <c r="W32" s="45">
        <f t="shared" si="3"/>
        <v>0</v>
      </c>
      <c r="X32" s="49">
        <f t="shared" si="3"/>
        <v>0</v>
      </c>
      <c r="Y32" s="48">
        <f t="shared" si="3"/>
        <v>0</v>
      </c>
      <c r="Z32" s="50">
        <f t="shared" si="3"/>
        <v>0</v>
      </c>
      <c r="AA32" s="47">
        <f t="shared" si="3"/>
        <v>0</v>
      </c>
      <c r="AB32" s="79">
        <f t="shared" si="3"/>
        <v>0</v>
      </c>
      <c r="AC32" s="102">
        <f t="shared" si="3"/>
        <v>0</v>
      </c>
      <c r="AD32" s="264" t="s">
        <v>24</v>
      </c>
      <c r="AE32" s="265"/>
      <c r="AF32" s="4"/>
    </row>
    <row r="33" spans="1:32" ht="29.1" customHeight="1" thickBot="1" x14ac:dyDescent="0.3">
      <c r="A33" s="2"/>
      <c r="B33" s="27"/>
      <c r="C33" s="28"/>
      <c r="D33" s="199"/>
      <c r="E33" s="29"/>
      <c r="F33" s="28"/>
      <c r="G33" s="30"/>
      <c r="H33" s="31"/>
      <c r="I33" s="28"/>
      <c r="J33" s="66"/>
      <c r="K33" s="30"/>
      <c r="L33" s="71"/>
      <c r="M33" s="29"/>
      <c r="N33" s="29"/>
      <c r="O33" s="29"/>
      <c r="P33" s="29"/>
      <c r="Q33" s="32"/>
      <c r="R33" s="28"/>
      <c r="S33" s="31"/>
      <c r="T33" s="28"/>
      <c r="U33" s="29"/>
      <c r="V33" s="33"/>
      <c r="W33" s="28"/>
      <c r="X33" s="32"/>
      <c r="Y33" s="31"/>
      <c r="Z33" s="104"/>
      <c r="AA33" s="30"/>
      <c r="AB33" s="80"/>
      <c r="AC33" s="29"/>
      <c r="AD33" s="264" t="s">
        <v>25</v>
      </c>
      <c r="AE33" s="265"/>
      <c r="AF33" s="4"/>
    </row>
    <row r="34" spans="1:32" ht="29.1" customHeight="1" thickBot="1" x14ac:dyDescent="0.3">
      <c r="A34" s="2"/>
      <c r="B34" s="37">
        <f t="shared" ref="B34:AA34" si="4">IF(SUM(B32:B33)=0,0,IF(B33=0,1*100.0001,IF(B32=0,1*-100.0001,(B32/B33*100-100))))</f>
        <v>0</v>
      </c>
      <c r="C34" s="38">
        <f t="shared" si="4"/>
        <v>0</v>
      </c>
      <c r="D34" s="39">
        <f t="shared" si="4"/>
        <v>0</v>
      </c>
      <c r="E34" s="39">
        <f t="shared" si="4"/>
        <v>0</v>
      </c>
      <c r="F34" s="38">
        <f t="shared" si="4"/>
        <v>0</v>
      </c>
      <c r="G34" s="40">
        <f t="shared" si="4"/>
        <v>0</v>
      </c>
      <c r="H34" s="41">
        <f t="shared" si="4"/>
        <v>0</v>
      </c>
      <c r="I34" s="38">
        <f t="shared" si="4"/>
        <v>0</v>
      </c>
      <c r="J34" s="67">
        <f t="shared" si="4"/>
        <v>0</v>
      </c>
      <c r="K34" s="40">
        <f t="shared" si="4"/>
        <v>0</v>
      </c>
      <c r="L34" s="72">
        <f t="shared" si="4"/>
        <v>0</v>
      </c>
      <c r="M34" s="39">
        <f t="shared" si="4"/>
        <v>0</v>
      </c>
      <c r="N34" s="39">
        <f t="shared" si="4"/>
        <v>0</v>
      </c>
      <c r="O34" s="39">
        <f t="shared" si="4"/>
        <v>0</v>
      </c>
      <c r="P34" s="39">
        <f t="shared" si="4"/>
        <v>0</v>
      </c>
      <c r="Q34" s="42">
        <f t="shared" si="4"/>
        <v>0</v>
      </c>
      <c r="R34" s="38">
        <f t="shared" si="4"/>
        <v>0</v>
      </c>
      <c r="S34" s="41">
        <f t="shared" si="4"/>
        <v>0</v>
      </c>
      <c r="T34" s="38">
        <f t="shared" si="4"/>
        <v>0</v>
      </c>
      <c r="U34" s="39">
        <f t="shared" si="4"/>
        <v>0</v>
      </c>
      <c r="V34" s="43">
        <f t="shared" si="4"/>
        <v>0</v>
      </c>
      <c r="W34" s="38">
        <f t="shared" si="4"/>
        <v>0</v>
      </c>
      <c r="X34" s="42">
        <f t="shared" si="4"/>
        <v>0</v>
      </c>
      <c r="Y34" s="41">
        <f t="shared" si="4"/>
        <v>0</v>
      </c>
      <c r="Z34" s="43"/>
      <c r="AA34" s="40">
        <f t="shared" si="4"/>
        <v>0</v>
      </c>
      <c r="AB34" s="81"/>
      <c r="AC34" s="39">
        <f>IF(SUM(AC32:AC33)=0,0,IF(AC33=0,1*100.0001,IF(AC32=0,1*-100.0001,(AC32/AC33*100-100))))</f>
        <v>0</v>
      </c>
      <c r="AD34" s="264" t="s">
        <v>58</v>
      </c>
      <c r="AE34" s="265"/>
      <c r="AF34" s="4"/>
    </row>
    <row r="35" spans="1:32" ht="24.95" customHeight="1" x14ac:dyDescent="0.25">
      <c r="A35" s="2"/>
      <c r="B35" s="269"/>
      <c r="C35" s="269"/>
      <c r="D35" s="269"/>
      <c r="E35" s="269"/>
      <c r="F35" s="269"/>
      <c r="G35" s="270" t="s">
        <v>10</v>
      </c>
      <c r="H35" s="270"/>
      <c r="I35" s="270"/>
      <c r="J35" s="270"/>
      <c r="K35" s="270"/>
      <c r="L35" s="270"/>
      <c r="M35" s="103"/>
      <c r="N35" s="103"/>
      <c r="O35" s="103"/>
      <c r="P35" s="103"/>
      <c r="Q35" s="103"/>
      <c r="R35" s="103"/>
      <c r="S35" s="271" t="s">
        <v>51</v>
      </c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4"/>
    </row>
    <row r="36" spans="1:32" s="77" customFormat="1" ht="24.95" customHeight="1" thickBot="1" x14ac:dyDescent="0.4">
      <c r="A36" s="91"/>
      <c r="B36" s="251" t="s">
        <v>44</v>
      </c>
      <c r="C36" s="251"/>
      <c r="D36" s="251"/>
      <c r="E36" s="251"/>
      <c r="F36" s="251"/>
      <c r="G36" s="251"/>
      <c r="H36" s="268">
        <v>44222</v>
      </c>
      <c r="I36" s="268"/>
      <c r="J36" s="268"/>
      <c r="K36" s="268"/>
      <c r="L36" s="250" t="s">
        <v>39</v>
      </c>
      <c r="M36" s="250"/>
      <c r="N36" s="250"/>
      <c r="O36" s="250"/>
      <c r="P36" s="250"/>
      <c r="Q36" s="249" t="s">
        <v>52</v>
      </c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92"/>
    </row>
    <row r="37" spans="1:32" ht="15" customHeight="1" thickTop="1" x14ac:dyDescent="0.25"/>
  </sheetData>
  <sheetProtection algorithmName="SHA-512" hashValue="OABISRI+tmTDfObh0mMNEHSVPTG0izwhzDBj6h13QyYHoYu3GUlXsS74R175erhtPkVUP7AWOqWAeUmoRy9iQA==" saltValue="oZhYCo/cHjgk3nEroJMssQ==" spinCount="100000" sheet="1" formatCells="0" formatColumns="0" formatRows="0" insertColumns="0" insertRows="0" insertHyperlinks="0" deleteColumns="0" deleteRows="0" sort="0" autoFilter="0" pivotTables="0"/>
  <mergeCells count="49">
    <mergeCell ref="AB5:AE5"/>
    <mergeCell ref="A1:AF1"/>
    <mergeCell ref="B2:F2"/>
    <mergeCell ref="I2:Y3"/>
    <mergeCell ref="AB2:AE2"/>
    <mergeCell ref="B3:F3"/>
    <mergeCell ref="AB3:AE3"/>
    <mergeCell ref="B5:F5"/>
    <mergeCell ref="I5:L5"/>
    <mergeCell ref="M5:P5"/>
    <mergeCell ref="R5:U5"/>
    <mergeCell ref="V5:Y5"/>
    <mergeCell ref="B6:F7"/>
    <mergeCell ref="AB6:AE7"/>
    <mergeCell ref="H7:Z7"/>
    <mergeCell ref="B9:C9"/>
    <mergeCell ref="H9:I9"/>
    <mergeCell ref="J9:L9"/>
    <mergeCell ref="Q9:R9"/>
    <mergeCell ref="S9:T9"/>
    <mergeCell ref="V9:W9"/>
    <mergeCell ref="Y9:AC9"/>
    <mergeCell ref="X10:X11"/>
    <mergeCell ref="AD9:AD11"/>
    <mergeCell ref="AE9:AE11"/>
    <mergeCell ref="B10:C10"/>
    <mergeCell ref="D10:D11"/>
    <mergeCell ref="E10:E11"/>
    <mergeCell ref="F10:F11"/>
    <mergeCell ref="G10:G11"/>
    <mergeCell ref="H10:I10"/>
    <mergeCell ref="J10:L10"/>
    <mergeCell ref="M10:P10"/>
    <mergeCell ref="B36:G36"/>
    <mergeCell ref="H36:K36"/>
    <mergeCell ref="L36:P36"/>
    <mergeCell ref="Q36:AE36"/>
    <mergeCell ref="Y10:AB10"/>
    <mergeCell ref="AC10:AC11"/>
    <mergeCell ref="AD32:AE32"/>
    <mergeCell ref="AD33:AE33"/>
    <mergeCell ref="AD34:AE34"/>
    <mergeCell ref="B35:F35"/>
    <mergeCell ref="G35:L35"/>
    <mergeCell ref="S35:AE35"/>
    <mergeCell ref="Q10:R10"/>
    <mergeCell ref="S10:T10"/>
    <mergeCell ref="U10:U11"/>
    <mergeCell ref="V10:W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8A19-EE10-4D46-84CA-8D754FB3B780}">
  <sheetPr>
    <tabColor indexed="11"/>
  </sheetPr>
  <dimension ref="A1:AG97"/>
  <sheetViews>
    <sheetView showGridLines="0" tabSelected="1" topLeftCell="A49" zoomScaleNormal="100" zoomScaleSheetLayoutView="130" workbookViewId="0">
      <selection activeCell="J2" sqref="J2:Z3"/>
    </sheetView>
  </sheetViews>
  <sheetFormatPr defaultColWidth="9.28515625" defaultRowHeight="17.25" x14ac:dyDescent="0.4"/>
  <cols>
    <col min="1" max="1" width="1.42578125" style="159" customWidth="1"/>
    <col min="2" max="7" width="4" style="159" customWidth="1"/>
    <col min="8" max="28" width="4.140625" style="159" customWidth="1"/>
    <col min="29" max="29" width="4" style="159" customWidth="1"/>
    <col min="30" max="30" width="8.140625" style="159" customWidth="1"/>
    <col min="31" max="31" width="9.7109375" style="159" customWidth="1"/>
    <col min="32" max="32" width="3.5703125" style="159" customWidth="1"/>
    <col min="33" max="33" width="1" style="159" customWidth="1"/>
    <col min="34" max="16384" width="9.28515625" style="159"/>
  </cols>
  <sheetData>
    <row r="1" spans="1:33" s="1" customFormat="1" ht="7.15" customHeight="1" thickTop="1" thickBot="1" x14ac:dyDescent="0.3">
      <c r="A1" s="200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2"/>
    </row>
    <row r="2" spans="1:33" s="1" customFormat="1" ht="26.1" customHeight="1" thickBot="1" x14ac:dyDescent="0.3">
      <c r="A2" s="2"/>
      <c r="B2" s="203" t="s">
        <v>38</v>
      </c>
      <c r="C2" s="204"/>
      <c r="D2" s="204"/>
      <c r="E2" s="204"/>
      <c r="F2" s="204"/>
      <c r="G2" s="205"/>
      <c r="H2" s="85"/>
      <c r="J2" s="206" t="s">
        <v>50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3"/>
      <c r="AC2" s="203" t="s">
        <v>37</v>
      </c>
      <c r="AD2" s="204"/>
      <c r="AE2" s="204"/>
      <c r="AF2" s="205"/>
      <c r="AG2" s="4"/>
    </row>
    <row r="3" spans="1:33" s="1" customFormat="1" ht="26.1" customHeight="1" thickBot="1" x14ac:dyDescent="0.3">
      <c r="A3" s="2"/>
      <c r="B3" s="272">
        <f>Mojooda!B3</f>
        <v>0</v>
      </c>
      <c r="C3" s="273"/>
      <c r="D3" s="273"/>
      <c r="E3" s="273"/>
      <c r="F3" s="273"/>
      <c r="G3" s="274"/>
      <c r="H3" s="85"/>
      <c r="I3" s="8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3"/>
      <c r="AB3" s="3"/>
      <c r="AC3" s="272">
        <f>Mojooda!AB3</f>
        <v>0</v>
      </c>
      <c r="AD3" s="273"/>
      <c r="AE3" s="273"/>
      <c r="AF3" s="274"/>
      <c r="AG3" s="4"/>
    </row>
    <row r="4" spans="1:33" s="1" customFormat="1" ht="4.9000000000000004" customHeight="1" thickBot="1" x14ac:dyDescent="0.3">
      <c r="A4" s="2"/>
      <c r="B4" s="10"/>
      <c r="C4" s="10"/>
      <c r="D4" s="10"/>
      <c r="E4" s="10"/>
      <c r="F4" s="6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0"/>
      <c r="AD4" s="10"/>
      <c r="AE4" s="10"/>
      <c r="AF4" s="5"/>
      <c r="AG4" s="4"/>
    </row>
    <row r="5" spans="1:33" s="1" customFormat="1" ht="26.1" customHeight="1" thickBot="1" x14ac:dyDescent="0.3">
      <c r="A5" s="2"/>
      <c r="B5" s="203" t="s">
        <v>49</v>
      </c>
      <c r="C5" s="204"/>
      <c r="D5" s="204"/>
      <c r="E5" s="204"/>
      <c r="F5" s="204"/>
      <c r="G5" s="205"/>
      <c r="H5" s="25"/>
      <c r="I5" s="26"/>
      <c r="J5" s="278">
        <f>Mojooda!I5</f>
        <v>0</v>
      </c>
      <c r="K5" s="279"/>
      <c r="L5" s="279"/>
      <c r="M5" s="280"/>
      <c r="N5" s="213" t="s">
        <v>56</v>
      </c>
      <c r="O5" s="214"/>
      <c r="P5" s="214"/>
      <c r="Q5" s="214"/>
      <c r="R5" s="26"/>
      <c r="S5" s="161"/>
      <c r="T5" s="275">
        <f>Sabiqa!I5</f>
        <v>0</v>
      </c>
      <c r="U5" s="275"/>
      <c r="V5" s="275"/>
      <c r="W5" s="275"/>
      <c r="X5" s="276" t="s">
        <v>57</v>
      </c>
      <c r="Y5" s="277"/>
      <c r="Z5" s="277"/>
      <c r="AA5" s="277"/>
      <c r="AB5" s="87"/>
      <c r="AC5" s="203" t="s">
        <v>48</v>
      </c>
      <c r="AD5" s="204"/>
      <c r="AE5" s="204"/>
      <c r="AF5" s="205"/>
      <c r="AG5" s="4"/>
    </row>
    <row r="6" spans="1:33" s="1" customFormat="1" ht="3.6" customHeight="1" thickBot="1" x14ac:dyDescent="0.3">
      <c r="A6" s="2"/>
      <c r="B6" s="272">
        <f>Mojooda!B6</f>
        <v>0</v>
      </c>
      <c r="C6" s="273"/>
      <c r="D6" s="273"/>
      <c r="E6" s="273"/>
      <c r="F6" s="273"/>
      <c r="G6" s="27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72">
        <f>Mojooda!AB6</f>
        <v>0</v>
      </c>
      <c r="AD6" s="273"/>
      <c r="AE6" s="273"/>
      <c r="AF6" s="274"/>
      <c r="AG6" s="4"/>
    </row>
    <row r="7" spans="1:33" s="1" customFormat="1" ht="22.5" customHeight="1" thickBot="1" x14ac:dyDescent="0.3">
      <c r="A7" s="2"/>
      <c r="B7" s="272"/>
      <c r="C7" s="273"/>
      <c r="D7" s="273"/>
      <c r="E7" s="273"/>
      <c r="F7" s="273"/>
      <c r="G7" s="274"/>
      <c r="H7" s="88"/>
      <c r="I7" s="225" t="s">
        <v>1</v>
      </c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7"/>
      <c r="AB7" s="8"/>
      <c r="AC7" s="272"/>
      <c r="AD7" s="273"/>
      <c r="AE7" s="273"/>
      <c r="AF7" s="274"/>
      <c r="AG7" s="4"/>
    </row>
    <row r="8" spans="1:33" s="1" customFormat="1" ht="4.1500000000000004" customHeight="1" thickBot="1" x14ac:dyDescent="0.3">
      <c r="A8" s="2"/>
      <c r="AG8" s="9"/>
    </row>
    <row r="9" spans="1:33" s="1" customFormat="1" ht="13.15" customHeight="1" x14ac:dyDescent="0.25">
      <c r="A9" s="2"/>
      <c r="B9" s="228">
        <v>16</v>
      </c>
      <c r="C9" s="229"/>
      <c r="D9" s="34">
        <v>15</v>
      </c>
      <c r="E9" s="34">
        <v>14</v>
      </c>
      <c r="F9" s="97">
        <v>13</v>
      </c>
      <c r="G9" s="51">
        <v>12</v>
      </c>
      <c r="H9" s="230">
        <v>11</v>
      </c>
      <c r="I9" s="229"/>
      <c r="J9" s="231">
        <v>10</v>
      </c>
      <c r="K9" s="232"/>
      <c r="L9" s="233"/>
      <c r="M9" s="96">
        <v>9</v>
      </c>
      <c r="N9" s="96">
        <v>8</v>
      </c>
      <c r="O9" s="96">
        <v>7</v>
      </c>
      <c r="P9" s="96">
        <v>6</v>
      </c>
      <c r="Q9" s="231">
        <v>5</v>
      </c>
      <c r="R9" s="233"/>
      <c r="S9" s="231">
        <v>4</v>
      </c>
      <c r="T9" s="233"/>
      <c r="U9" s="34">
        <v>3</v>
      </c>
      <c r="V9" s="231">
        <v>2</v>
      </c>
      <c r="W9" s="233"/>
      <c r="X9" s="96">
        <v>1</v>
      </c>
      <c r="Y9" s="234"/>
      <c r="Z9" s="235"/>
      <c r="AA9" s="235"/>
      <c r="AB9" s="235"/>
      <c r="AC9" s="236"/>
      <c r="AD9" s="160"/>
      <c r="AE9" s="239" t="s">
        <v>11</v>
      </c>
      <c r="AF9" s="242" t="s">
        <v>4</v>
      </c>
      <c r="AG9" s="4"/>
    </row>
    <row r="10" spans="1:33" s="1" customFormat="1" ht="60" customHeight="1" x14ac:dyDescent="0.25">
      <c r="A10" s="2"/>
      <c r="B10" s="217" t="s">
        <v>21</v>
      </c>
      <c r="C10" s="218"/>
      <c r="D10" s="219" t="s">
        <v>41</v>
      </c>
      <c r="E10" s="219" t="s">
        <v>30</v>
      </c>
      <c r="F10" s="221" t="s">
        <v>16</v>
      </c>
      <c r="G10" s="223" t="s">
        <v>35</v>
      </c>
      <c r="H10" s="245" t="s">
        <v>45</v>
      </c>
      <c r="I10" s="246"/>
      <c r="J10" s="247" t="s">
        <v>40</v>
      </c>
      <c r="K10" s="248"/>
      <c r="L10" s="218"/>
      <c r="M10" s="253" t="s">
        <v>31</v>
      </c>
      <c r="N10" s="254"/>
      <c r="O10" s="254"/>
      <c r="P10" s="255"/>
      <c r="Q10" s="256" t="s">
        <v>18</v>
      </c>
      <c r="R10" s="257"/>
      <c r="S10" s="258" t="s">
        <v>17</v>
      </c>
      <c r="T10" s="259"/>
      <c r="U10" s="260" t="s">
        <v>19</v>
      </c>
      <c r="V10" s="262" t="s">
        <v>2</v>
      </c>
      <c r="W10" s="263"/>
      <c r="X10" s="219" t="s">
        <v>20</v>
      </c>
      <c r="Y10" s="266" t="s">
        <v>3</v>
      </c>
      <c r="Z10" s="267"/>
      <c r="AA10" s="267"/>
      <c r="AB10" s="267"/>
      <c r="AC10" s="237" t="s">
        <v>42</v>
      </c>
      <c r="AD10" s="296" t="s">
        <v>53</v>
      </c>
      <c r="AE10" s="240"/>
      <c r="AF10" s="243"/>
      <c r="AG10" s="4"/>
    </row>
    <row r="11" spans="1:33" s="1" customFormat="1" ht="93.75" customHeight="1" thickBot="1" x14ac:dyDescent="0.3">
      <c r="A11" s="2"/>
      <c r="B11" s="82" t="s">
        <v>22</v>
      </c>
      <c r="C11" s="61" t="s">
        <v>23</v>
      </c>
      <c r="D11" s="220"/>
      <c r="E11" s="220"/>
      <c r="F11" s="222"/>
      <c r="G11" s="224"/>
      <c r="H11" s="56" t="s">
        <v>5</v>
      </c>
      <c r="I11" s="62" t="s">
        <v>6</v>
      </c>
      <c r="J11" s="74" t="s">
        <v>27</v>
      </c>
      <c r="K11" s="76" t="s">
        <v>29</v>
      </c>
      <c r="L11" s="75" t="s">
        <v>28</v>
      </c>
      <c r="M11" s="83" t="s">
        <v>34</v>
      </c>
      <c r="N11" s="84" t="s">
        <v>33</v>
      </c>
      <c r="O11" s="84" t="s">
        <v>36</v>
      </c>
      <c r="P11" s="187" t="s">
        <v>32</v>
      </c>
      <c r="Q11" s="57" t="s">
        <v>14</v>
      </c>
      <c r="R11" s="58" t="s">
        <v>15</v>
      </c>
      <c r="S11" s="59" t="s">
        <v>13</v>
      </c>
      <c r="T11" s="60" t="s">
        <v>12</v>
      </c>
      <c r="U11" s="261"/>
      <c r="V11" s="54" t="s">
        <v>7</v>
      </c>
      <c r="W11" s="55" t="s">
        <v>8</v>
      </c>
      <c r="X11" s="220"/>
      <c r="Y11" s="98" t="s">
        <v>47</v>
      </c>
      <c r="Z11" s="99" t="s">
        <v>46</v>
      </c>
      <c r="AA11" s="100" t="s">
        <v>43</v>
      </c>
      <c r="AB11" s="101" t="s">
        <v>9</v>
      </c>
      <c r="AC11" s="238"/>
      <c r="AD11" s="297"/>
      <c r="AE11" s="241"/>
      <c r="AF11" s="244"/>
      <c r="AG11" s="4"/>
    </row>
    <row r="12" spans="1:33" s="114" customFormat="1" ht="4.5" customHeight="1" thickBot="1" x14ac:dyDescent="0.4">
      <c r="A12" s="105"/>
      <c r="B12" s="106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9"/>
      <c r="R12" s="106"/>
      <c r="S12" s="106"/>
      <c r="T12" s="106"/>
      <c r="U12" s="106"/>
      <c r="V12" s="110"/>
      <c r="W12" s="106"/>
      <c r="X12" s="106"/>
      <c r="Y12" s="106"/>
      <c r="Z12" s="110"/>
      <c r="AA12" s="110"/>
      <c r="AB12" s="110"/>
      <c r="AC12" s="110"/>
      <c r="AD12" s="110"/>
      <c r="AE12" s="111"/>
      <c r="AF12" s="112"/>
      <c r="AG12" s="113"/>
    </row>
    <row r="13" spans="1:33" s="114" customFormat="1" ht="30" customHeight="1" x14ac:dyDescent="0.35">
      <c r="A13" s="105"/>
      <c r="B13" s="115">
        <f>Sabiqa!B12</f>
        <v>0</v>
      </c>
      <c r="C13" s="116">
        <f>Sabiqa!C12</f>
        <v>0</v>
      </c>
      <c r="D13" s="117">
        <f>Sabiqa!D12</f>
        <v>0</v>
      </c>
      <c r="E13" s="117">
        <f>Sabiqa!E12</f>
        <v>0</v>
      </c>
      <c r="F13" s="117">
        <f>Sabiqa!F12</f>
        <v>0</v>
      </c>
      <c r="G13" s="117">
        <f>Sabiqa!G12</f>
        <v>0</v>
      </c>
      <c r="H13" s="117">
        <f>Sabiqa!H12</f>
        <v>0</v>
      </c>
      <c r="I13" s="117">
        <f>Sabiqa!I12</f>
        <v>0</v>
      </c>
      <c r="J13" s="117">
        <f>Sabiqa!J12</f>
        <v>0</v>
      </c>
      <c r="K13" s="117">
        <f>Sabiqa!K12</f>
        <v>0</v>
      </c>
      <c r="L13" s="117">
        <f>Sabiqa!L12</f>
        <v>0</v>
      </c>
      <c r="M13" s="117">
        <f>Sabiqa!M12</f>
        <v>0</v>
      </c>
      <c r="N13" s="117">
        <f>Sabiqa!N12</f>
        <v>0</v>
      </c>
      <c r="O13" s="117">
        <f>Sabiqa!O12</f>
        <v>0</v>
      </c>
      <c r="P13" s="194">
        <f>Sabiqa!P12</f>
        <v>0</v>
      </c>
      <c r="Q13" s="188">
        <f>Sabiqa!Q12</f>
        <v>0</v>
      </c>
      <c r="R13" s="118">
        <f>Sabiqa!R12</f>
        <v>0</v>
      </c>
      <c r="S13" s="118">
        <f>Sabiqa!S12</f>
        <v>0</v>
      </c>
      <c r="T13" s="118">
        <f>Sabiqa!T12</f>
        <v>0</v>
      </c>
      <c r="U13" s="118">
        <f>Sabiqa!U12</f>
        <v>0</v>
      </c>
      <c r="V13" s="119">
        <f>Sabiqa!V12</f>
        <v>0</v>
      </c>
      <c r="W13" s="118">
        <f>Sabiqa!W12</f>
        <v>0</v>
      </c>
      <c r="X13" s="118">
        <f>Sabiqa!X12</f>
        <v>0</v>
      </c>
      <c r="Y13" s="118">
        <f>Sabiqa!Y12</f>
        <v>0</v>
      </c>
      <c r="Z13" s="163">
        <f>Sabiqa!Z12</f>
        <v>0</v>
      </c>
      <c r="AA13" s="119">
        <f>Sabiqa!AA12</f>
        <v>0</v>
      </c>
      <c r="AB13" s="119">
        <f>Sabiqa!AB12</f>
        <v>0</v>
      </c>
      <c r="AC13" s="120">
        <f>Sabiqa!AC12</f>
        <v>0</v>
      </c>
      <c r="AD13" s="121">
        <f>T5</f>
        <v>0</v>
      </c>
      <c r="AE13" s="281">
        <f>Mojooda!AD12</f>
        <v>0</v>
      </c>
      <c r="AF13" s="284">
        <v>1</v>
      </c>
      <c r="AG13" s="113"/>
    </row>
    <row r="14" spans="1:33" s="114" customFormat="1" ht="30" customHeight="1" x14ac:dyDescent="0.35">
      <c r="A14" s="105"/>
      <c r="B14" s="122">
        <f>Mojooda!B12</f>
        <v>0</v>
      </c>
      <c r="C14" s="123">
        <f>Mojooda!C12</f>
        <v>0</v>
      </c>
      <c r="D14" s="124">
        <f>Mojooda!D12</f>
        <v>0</v>
      </c>
      <c r="E14" s="125">
        <f>Mojooda!E12</f>
        <v>0</v>
      </c>
      <c r="F14" s="124">
        <f>Mojooda!F12</f>
        <v>0</v>
      </c>
      <c r="G14" s="125">
        <f>Mojooda!G12</f>
        <v>0</v>
      </c>
      <c r="H14" s="124">
        <f>Mojooda!H12</f>
        <v>0</v>
      </c>
      <c r="I14" s="125">
        <f>Mojooda!I12</f>
        <v>0</v>
      </c>
      <c r="J14" s="124">
        <f>Mojooda!J12</f>
        <v>0</v>
      </c>
      <c r="K14" s="125">
        <f>Mojooda!K12</f>
        <v>0</v>
      </c>
      <c r="L14" s="124">
        <f>Mojooda!L12</f>
        <v>0</v>
      </c>
      <c r="M14" s="125">
        <f>Mojooda!M12</f>
        <v>0</v>
      </c>
      <c r="N14" s="124">
        <f>Mojooda!N12</f>
        <v>0</v>
      </c>
      <c r="O14" s="125">
        <f>Mojooda!O12</f>
        <v>0</v>
      </c>
      <c r="P14" s="195">
        <f>Mojooda!P12</f>
        <v>0</v>
      </c>
      <c r="Q14" s="189">
        <f>Mojooda!Q12</f>
        <v>0</v>
      </c>
      <c r="R14" s="126">
        <f>Mojooda!R12</f>
        <v>0</v>
      </c>
      <c r="S14" s="126">
        <f>Mojooda!S12</f>
        <v>0</v>
      </c>
      <c r="T14" s="126">
        <f>Mojooda!T12</f>
        <v>0</v>
      </c>
      <c r="U14" s="126">
        <f>Mojooda!U12</f>
        <v>0</v>
      </c>
      <c r="V14" s="127">
        <f>Mojooda!V12</f>
        <v>0</v>
      </c>
      <c r="W14" s="128">
        <f>Mojooda!W12</f>
        <v>0</v>
      </c>
      <c r="X14" s="128">
        <f>Mojooda!X12</f>
        <v>0</v>
      </c>
      <c r="Y14" s="128">
        <f>Mojooda!Y12</f>
        <v>0</v>
      </c>
      <c r="Z14" s="164">
        <f>Mojooda!Z12</f>
        <v>0</v>
      </c>
      <c r="AA14" s="129">
        <f>Mojooda!AA12</f>
        <v>0</v>
      </c>
      <c r="AB14" s="129">
        <f>Mojooda!AB12</f>
        <v>0</v>
      </c>
      <c r="AC14" s="130">
        <f>Mojooda!AC12</f>
        <v>0</v>
      </c>
      <c r="AD14" s="131">
        <f>J5</f>
        <v>0</v>
      </c>
      <c r="AE14" s="282"/>
      <c r="AF14" s="285"/>
      <c r="AG14" s="113"/>
    </row>
    <row r="15" spans="1:33" s="114" customFormat="1" ht="30" customHeight="1" thickBot="1" x14ac:dyDescent="0.4">
      <c r="A15" s="105"/>
      <c r="B15" s="132">
        <f t="shared" ref="B15:AB15" si="0">IF(SUM(B13:B14)=0,0,IF(B13=0,1*100.0001,IF(B14=0,1*-100.0001,(B14/B13*100-100))))</f>
        <v>0</v>
      </c>
      <c r="C15" s="133">
        <f t="shared" si="0"/>
        <v>0</v>
      </c>
      <c r="D15" s="134">
        <f t="shared" si="0"/>
        <v>0</v>
      </c>
      <c r="E15" s="135">
        <f t="shared" si="0"/>
        <v>0</v>
      </c>
      <c r="F15" s="134">
        <f t="shared" si="0"/>
        <v>0</v>
      </c>
      <c r="G15" s="135">
        <f t="shared" si="0"/>
        <v>0</v>
      </c>
      <c r="H15" s="134">
        <f t="shared" si="0"/>
        <v>0</v>
      </c>
      <c r="I15" s="135">
        <f t="shared" si="0"/>
        <v>0</v>
      </c>
      <c r="J15" s="134">
        <f t="shared" si="0"/>
        <v>0</v>
      </c>
      <c r="K15" s="135">
        <f t="shared" si="0"/>
        <v>0</v>
      </c>
      <c r="L15" s="134">
        <f t="shared" si="0"/>
        <v>0</v>
      </c>
      <c r="M15" s="135">
        <f t="shared" si="0"/>
        <v>0</v>
      </c>
      <c r="N15" s="134">
        <f t="shared" si="0"/>
        <v>0</v>
      </c>
      <c r="O15" s="135">
        <f t="shared" si="0"/>
        <v>0</v>
      </c>
      <c r="P15" s="196">
        <f t="shared" si="0"/>
        <v>0</v>
      </c>
      <c r="Q15" s="190">
        <f t="shared" si="0"/>
        <v>0</v>
      </c>
      <c r="R15" s="133">
        <f t="shared" si="0"/>
        <v>0</v>
      </c>
      <c r="S15" s="133">
        <f t="shared" si="0"/>
        <v>0</v>
      </c>
      <c r="T15" s="133">
        <f t="shared" si="0"/>
        <v>0</v>
      </c>
      <c r="U15" s="133">
        <f t="shared" si="0"/>
        <v>0</v>
      </c>
      <c r="V15" s="136">
        <f t="shared" si="0"/>
        <v>0</v>
      </c>
      <c r="W15" s="137">
        <f t="shared" si="0"/>
        <v>0</v>
      </c>
      <c r="X15" s="137">
        <f t="shared" si="0"/>
        <v>0</v>
      </c>
      <c r="Y15" s="137">
        <f t="shared" si="0"/>
        <v>0</v>
      </c>
      <c r="Z15" s="138">
        <f t="shared" si="0"/>
        <v>0</v>
      </c>
      <c r="AA15" s="139">
        <f t="shared" si="0"/>
        <v>0</v>
      </c>
      <c r="AB15" s="138">
        <f t="shared" si="0"/>
        <v>0</v>
      </c>
      <c r="AC15" s="140">
        <f>IF(SUM(AC13:AC14)=0,0,IF(AC13=0,1*100.0001,IF(AC14=0,1*-100.0001,(AC14/AC13*100-100))))</f>
        <v>0</v>
      </c>
      <c r="AD15" s="141" t="s">
        <v>54</v>
      </c>
      <c r="AE15" s="282"/>
      <c r="AF15" s="286"/>
      <c r="AG15" s="113"/>
    </row>
    <row r="16" spans="1:33" s="114" customFormat="1" ht="4.5" customHeight="1" thickBot="1" x14ac:dyDescent="0.4">
      <c r="A16" s="105"/>
      <c r="B16" s="106"/>
      <c r="C16" s="107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9"/>
      <c r="R16" s="106"/>
      <c r="S16" s="106"/>
      <c r="T16" s="106"/>
      <c r="U16" s="106"/>
      <c r="V16" s="110"/>
      <c r="W16" s="106"/>
      <c r="X16" s="106"/>
      <c r="Y16" s="106"/>
      <c r="Z16" s="110"/>
      <c r="AA16" s="110"/>
      <c r="AB16" s="110"/>
      <c r="AC16" s="110"/>
      <c r="AD16" s="110"/>
      <c r="AE16" s="111"/>
      <c r="AF16" s="112"/>
      <c r="AG16" s="113"/>
    </row>
    <row r="17" spans="1:33" s="114" customFormat="1" ht="30" customHeight="1" x14ac:dyDescent="0.35">
      <c r="A17" s="105"/>
      <c r="B17" s="115">
        <f>Sabiqa!B13</f>
        <v>0</v>
      </c>
      <c r="C17" s="116">
        <f>Sabiqa!C13</f>
        <v>0</v>
      </c>
      <c r="D17" s="117">
        <f>Sabiqa!D13</f>
        <v>0</v>
      </c>
      <c r="E17" s="117">
        <f>Sabiqa!E13</f>
        <v>0</v>
      </c>
      <c r="F17" s="117">
        <f>Sabiqa!F13</f>
        <v>0</v>
      </c>
      <c r="G17" s="117">
        <f>Sabiqa!G13</f>
        <v>0</v>
      </c>
      <c r="H17" s="117">
        <f>Sabiqa!H13</f>
        <v>0</v>
      </c>
      <c r="I17" s="117">
        <f>Sabiqa!I13</f>
        <v>0</v>
      </c>
      <c r="J17" s="117">
        <f>Sabiqa!J13</f>
        <v>0</v>
      </c>
      <c r="K17" s="117">
        <f>Sabiqa!K13</f>
        <v>0</v>
      </c>
      <c r="L17" s="117">
        <f>Sabiqa!L13</f>
        <v>0</v>
      </c>
      <c r="M17" s="117">
        <f>Sabiqa!M13</f>
        <v>0</v>
      </c>
      <c r="N17" s="117">
        <f>Sabiqa!N13</f>
        <v>0</v>
      </c>
      <c r="O17" s="117">
        <f>Sabiqa!O13</f>
        <v>0</v>
      </c>
      <c r="P17" s="194">
        <f>Sabiqa!P13</f>
        <v>0</v>
      </c>
      <c r="Q17" s="188">
        <f>Sabiqa!Q13</f>
        <v>0</v>
      </c>
      <c r="R17" s="118">
        <f>Sabiqa!R13</f>
        <v>0</v>
      </c>
      <c r="S17" s="118">
        <f>Sabiqa!S13</f>
        <v>0</v>
      </c>
      <c r="T17" s="118">
        <f>Sabiqa!T13</f>
        <v>0</v>
      </c>
      <c r="U17" s="118">
        <f>Sabiqa!U13</f>
        <v>0</v>
      </c>
      <c r="V17" s="119">
        <f>Sabiqa!V13</f>
        <v>0</v>
      </c>
      <c r="W17" s="118">
        <f>Sabiqa!W13</f>
        <v>0</v>
      </c>
      <c r="X17" s="118">
        <f>Sabiqa!X13</f>
        <v>0</v>
      </c>
      <c r="Y17" s="118">
        <f>Sabiqa!Y13</f>
        <v>0</v>
      </c>
      <c r="Z17" s="163">
        <f>Sabiqa!Z13</f>
        <v>0</v>
      </c>
      <c r="AA17" s="119">
        <f>Sabiqa!AA13</f>
        <v>0</v>
      </c>
      <c r="AB17" s="119">
        <f>Sabiqa!AB13</f>
        <v>0</v>
      </c>
      <c r="AC17" s="120">
        <f>Sabiqa!AC13</f>
        <v>0</v>
      </c>
      <c r="AD17" s="121">
        <f>AD13</f>
        <v>0</v>
      </c>
      <c r="AE17" s="281">
        <f>Mojooda!AD13</f>
        <v>0</v>
      </c>
      <c r="AF17" s="284">
        <v>2</v>
      </c>
      <c r="AG17" s="113"/>
    </row>
    <row r="18" spans="1:33" s="114" customFormat="1" ht="30" customHeight="1" x14ac:dyDescent="0.35">
      <c r="A18" s="105"/>
      <c r="B18" s="122">
        <f>Mojooda!B13</f>
        <v>0</v>
      </c>
      <c r="C18" s="123">
        <f>Mojooda!C13</f>
        <v>0</v>
      </c>
      <c r="D18" s="124">
        <f>Mojooda!D13</f>
        <v>0</v>
      </c>
      <c r="E18" s="125">
        <f>Mojooda!E13</f>
        <v>0</v>
      </c>
      <c r="F18" s="124">
        <f>Mojooda!F13</f>
        <v>0</v>
      </c>
      <c r="G18" s="125">
        <f>Mojooda!G13</f>
        <v>0</v>
      </c>
      <c r="H18" s="124">
        <f>Mojooda!H13</f>
        <v>0</v>
      </c>
      <c r="I18" s="125">
        <f>Mojooda!I13</f>
        <v>0</v>
      </c>
      <c r="J18" s="124">
        <f>Mojooda!J13</f>
        <v>0</v>
      </c>
      <c r="K18" s="125">
        <f>Mojooda!K13</f>
        <v>0</v>
      </c>
      <c r="L18" s="124">
        <f>Mojooda!L13</f>
        <v>0</v>
      </c>
      <c r="M18" s="125">
        <f>Mojooda!M13</f>
        <v>0</v>
      </c>
      <c r="N18" s="124">
        <f>Mojooda!N13</f>
        <v>0</v>
      </c>
      <c r="O18" s="125">
        <f>Mojooda!O13</f>
        <v>0</v>
      </c>
      <c r="P18" s="195">
        <f>Mojooda!P13</f>
        <v>0</v>
      </c>
      <c r="Q18" s="189">
        <f>Mojooda!Q13</f>
        <v>0</v>
      </c>
      <c r="R18" s="126">
        <f>Mojooda!R13</f>
        <v>0</v>
      </c>
      <c r="S18" s="126">
        <f>Mojooda!S13</f>
        <v>0</v>
      </c>
      <c r="T18" s="126">
        <f>Mojooda!T13</f>
        <v>0</v>
      </c>
      <c r="U18" s="126">
        <f>Mojooda!U13</f>
        <v>0</v>
      </c>
      <c r="V18" s="127">
        <f>Mojooda!V13</f>
        <v>0</v>
      </c>
      <c r="W18" s="128">
        <f>Mojooda!W13</f>
        <v>0</v>
      </c>
      <c r="X18" s="128">
        <f>Mojooda!X13</f>
        <v>0</v>
      </c>
      <c r="Y18" s="128">
        <f>Mojooda!Y13</f>
        <v>0</v>
      </c>
      <c r="Z18" s="164">
        <f>Mojooda!Z13</f>
        <v>0</v>
      </c>
      <c r="AA18" s="129">
        <f>Mojooda!AA13</f>
        <v>0</v>
      </c>
      <c r="AB18" s="129">
        <f>Mojooda!AB13</f>
        <v>0</v>
      </c>
      <c r="AC18" s="130">
        <f>Mojooda!AC13</f>
        <v>0</v>
      </c>
      <c r="AD18" s="131">
        <f>AD14</f>
        <v>0</v>
      </c>
      <c r="AE18" s="282"/>
      <c r="AF18" s="285"/>
      <c r="AG18" s="113"/>
    </row>
    <row r="19" spans="1:33" s="114" customFormat="1" ht="30" customHeight="1" thickBot="1" x14ac:dyDescent="0.4">
      <c r="A19" s="105"/>
      <c r="B19" s="132">
        <f t="shared" ref="B19:AB19" si="1">IF(SUM(B17:B18)=0,0,IF(B17=0,1*100.0001,IF(B18=0,1*-100.0001,(B18/B17*100-100))))</f>
        <v>0</v>
      </c>
      <c r="C19" s="133">
        <f t="shared" si="1"/>
        <v>0</v>
      </c>
      <c r="D19" s="134">
        <f t="shared" si="1"/>
        <v>0</v>
      </c>
      <c r="E19" s="135">
        <f t="shared" si="1"/>
        <v>0</v>
      </c>
      <c r="F19" s="134">
        <f t="shared" si="1"/>
        <v>0</v>
      </c>
      <c r="G19" s="135">
        <f t="shared" si="1"/>
        <v>0</v>
      </c>
      <c r="H19" s="134">
        <f t="shared" si="1"/>
        <v>0</v>
      </c>
      <c r="I19" s="135">
        <f t="shared" si="1"/>
        <v>0</v>
      </c>
      <c r="J19" s="134">
        <f t="shared" si="1"/>
        <v>0</v>
      </c>
      <c r="K19" s="135">
        <f t="shared" si="1"/>
        <v>0</v>
      </c>
      <c r="L19" s="134">
        <f t="shared" si="1"/>
        <v>0</v>
      </c>
      <c r="M19" s="135">
        <f t="shared" si="1"/>
        <v>0</v>
      </c>
      <c r="N19" s="134">
        <f t="shared" si="1"/>
        <v>0</v>
      </c>
      <c r="O19" s="135">
        <f t="shared" si="1"/>
        <v>0</v>
      </c>
      <c r="P19" s="196">
        <f t="shared" si="1"/>
        <v>0</v>
      </c>
      <c r="Q19" s="190">
        <f t="shared" si="1"/>
        <v>0</v>
      </c>
      <c r="R19" s="133">
        <f t="shared" si="1"/>
        <v>0</v>
      </c>
      <c r="S19" s="133">
        <f t="shared" si="1"/>
        <v>0</v>
      </c>
      <c r="T19" s="133">
        <f t="shared" si="1"/>
        <v>0</v>
      </c>
      <c r="U19" s="133">
        <f t="shared" si="1"/>
        <v>0</v>
      </c>
      <c r="V19" s="136">
        <f t="shared" si="1"/>
        <v>0</v>
      </c>
      <c r="W19" s="137">
        <f t="shared" si="1"/>
        <v>0</v>
      </c>
      <c r="X19" s="137">
        <f t="shared" si="1"/>
        <v>0</v>
      </c>
      <c r="Y19" s="137">
        <f t="shared" si="1"/>
        <v>0</v>
      </c>
      <c r="Z19" s="138">
        <f t="shared" si="1"/>
        <v>0</v>
      </c>
      <c r="AA19" s="139">
        <f t="shared" si="1"/>
        <v>0</v>
      </c>
      <c r="AB19" s="138">
        <f t="shared" si="1"/>
        <v>0</v>
      </c>
      <c r="AC19" s="140">
        <f t="shared" ref="AC19" si="2">IF(SUM(AC17:AC18)=0,0,IF(AC17=0,1*100.0001,IF(AC18=0,1*-100.0001,(AC18/AC17*100-100))))</f>
        <v>0</v>
      </c>
      <c r="AD19" s="141" t="str">
        <f>AD15</f>
        <v>ترقی/تنزلی</v>
      </c>
      <c r="AE19" s="283"/>
      <c r="AF19" s="286"/>
      <c r="AG19" s="113"/>
    </row>
    <row r="20" spans="1:33" s="114" customFormat="1" ht="4.5" customHeight="1" thickBot="1" x14ac:dyDescent="0.4">
      <c r="A20" s="105"/>
      <c r="B20" s="106"/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9"/>
      <c r="R20" s="106"/>
      <c r="S20" s="106"/>
      <c r="T20" s="106"/>
      <c r="U20" s="106"/>
      <c r="V20" s="110"/>
      <c r="W20" s="106"/>
      <c r="X20" s="106"/>
      <c r="Y20" s="106"/>
      <c r="Z20" s="110"/>
      <c r="AA20" s="110"/>
      <c r="AB20" s="110"/>
      <c r="AC20" s="110"/>
      <c r="AD20" s="110"/>
      <c r="AE20" s="111"/>
      <c r="AF20" s="112"/>
      <c r="AG20" s="113"/>
    </row>
    <row r="21" spans="1:33" s="114" customFormat="1" ht="30" customHeight="1" x14ac:dyDescent="0.35">
      <c r="A21" s="105"/>
      <c r="B21" s="115">
        <f>Sabiqa!B14</f>
        <v>0</v>
      </c>
      <c r="C21" s="116">
        <f>Sabiqa!C14</f>
        <v>0</v>
      </c>
      <c r="D21" s="117">
        <f>Sabiqa!D14</f>
        <v>0</v>
      </c>
      <c r="E21" s="117">
        <f>Sabiqa!E14</f>
        <v>0</v>
      </c>
      <c r="F21" s="117">
        <f>Sabiqa!F14</f>
        <v>0</v>
      </c>
      <c r="G21" s="117">
        <f>Sabiqa!G14</f>
        <v>0</v>
      </c>
      <c r="H21" s="117">
        <f>Sabiqa!H14</f>
        <v>0</v>
      </c>
      <c r="I21" s="117">
        <f>Sabiqa!I14</f>
        <v>0</v>
      </c>
      <c r="J21" s="117">
        <f>Sabiqa!J14</f>
        <v>0</v>
      </c>
      <c r="K21" s="117">
        <f>Sabiqa!K14</f>
        <v>0</v>
      </c>
      <c r="L21" s="117">
        <f>Sabiqa!L14</f>
        <v>0</v>
      </c>
      <c r="M21" s="117">
        <f>Sabiqa!M14</f>
        <v>0</v>
      </c>
      <c r="N21" s="117">
        <f>Sabiqa!N14</f>
        <v>0</v>
      </c>
      <c r="O21" s="117">
        <f>Sabiqa!O14</f>
        <v>0</v>
      </c>
      <c r="P21" s="194">
        <f>Sabiqa!P14</f>
        <v>0</v>
      </c>
      <c r="Q21" s="188">
        <f>Sabiqa!Q14</f>
        <v>0</v>
      </c>
      <c r="R21" s="118">
        <f>Sabiqa!R14</f>
        <v>0</v>
      </c>
      <c r="S21" s="118">
        <f>Sabiqa!S14</f>
        <v>0</v>
      </c>
      <c r="T21" s="118">
        <f>Sabiqa!T14</f>
        <v>0</v>
      </c>
      <c r="U21" s="118">
        <f>Sabiqa!U14</f>
        <v>0</v>
      </c>
      <c r="V21" s="119">
        <f>Sabiqa!V14</f>
        <v>0</v>
      </c>
      <c r="W21" s="118">
        <f>Sabiqa!W14</f>
        <v>0</v>
      </c>
      <c r="X21" s="118">
        <f>Sabiqa!X14</f>
        <v>0</v>
      </c>
      <c r="Y21" s="118">
        <f>Sabiqa!Y14</f>
        <v>0</v>
      </c>
      <c r="Z21" s="163">
        <f>Sabiqa!Z14</f>
        <v>0</v>
      </c>
      <c r="AA21" s="119">
        <f>Sabiqa!AA14</f>
        <v>0</v>
      </c>
      <c r="AB21" s="119">
        <f>Sabiqa!AB14</f>
        <v>0</v>
      </c>
      <c r="AC21" s="120">
        <f>Sabiqa!AC14</f>
        <v>0</v>
      </c>
      <c r="AD21" s="121">
        <f>AD17</f>
        <v>0</v>
      </c>
      <c r="AE21" s="281">
        <f>Mojooda!AD14</f>
        <v>0</v>
      </c>
      <c r="AF21" s="284">
        <v>3</v>
      </c>
      <c r="AG21" s="113"/>
    </row>
    <row r="22" spans="1:33" s="114" customFormat="1" ht="30" customHeight="1" x14ac:dyDescent="0.35">
      <c r="A22" s="105"/>
      <c r="B22" s="122">
        <f>Mojooda!B14</f>
        <v>0</v>
      </c>
      <c r="C22" s="123">
        <f>Mojooda!C14</f>
        <v>0</v>
      </c>
      <c r="D22" s="124">
        <f>Mojooda!D14</f>
        <v>0</v>
      </c>
      <c r="E22" s="125">
        <f>Mojooda!E14</f>
        <v>0</v>
      </c>
      <c r="F22" s="124">
        <f>Mojooda!F14</f>
        <v>0</v>
      </c>
      <c r="G22" s="125">
        <f>Mojooda!G14</f>
        <v>0</v>
      </c>
      <c r="H22" s="124">
        <f>Mojooda!H14</f>
        <v>0</v>
      </c>
      <c r="I22" s="125">
        <f>Mojooda!I14</f>
        <v>0</v>
      </c>
      <c r="J22" s="124">
        <f>Mojooda!J14</f>
        <v>0</v>
      </c>
      <c r="K22" s="125">
        <f>Mojooda!K14</f>
        <v>0</v>
      </c>
      <c r="L22" s="124">
        <f>Mojooda!L14</f>
        <v>0</v>
      </c>
      <c r="M22" s="125">
        <f>Mojooda!M14</f>
        <v>0</v>
      </c>
      <c r="N22" s="124">
        <f>Mojooda!N14</f>
        <v>0</v>
      </c>
      <c r="O22" s="125">
        <f>Mojooda!O14</f>
        <v>0</v>
      </c>
      <c r="P22" s="195">
        <f>Mojooda!P14</f>
        <v>0</v>
      </c>
      <c r="Q22" s="189">
        <f>Mojooda!Q14</f>
        <v>0</v>
      </c>
      <c r="R22" s="126">
        <f>Mojooda!R14</f>
        <v>0</v>
      </c>
      <c r="S22" s="126">
        <f>Mojooda!S14</f>
        <v>0</v>
      </c>
      <c r="T22" s="126">
        <f>Mojooda!T14</f>
        <v>0</v>
      </c>
      <c r="U22" s="126">
        <f>Mojooda!U14</f>
        <v>0</v>
      </c>
      <c r="V22" s="127">
        <f>Mojooda!V14</f>
        <v>0</v>
      </c>
      <c r="W22" s="128">
        <f>Mojooda!W14</f>
        <v>0</v>
      </c>
      <c r="X22" s="128">
        <f>Mojooda!X14</f>
        <v>0</v>
      </c>
      <c r="Y22" s="128">
        <f>Mojooda!Y14</f>
        <v>0</v>
      </c>
      <c r="Z22" s="164">
        <f>Mojooda!Z14</f>
        <v>0</v>
      </c>
      <c r="AA22" s="129">
        <f>Mojooda!AA14</f>
        <v>0</v>
      </c>
      <c r="AB22" s="129">
        <f>Mojooda!AB14</f>
        <v>0</v>
      </c>
      <c r="AC22" s="130">
        <f>Mojooda!AC14</f>
        <v>0</v>
      </c>
      <c r="AD22" s="131">
        <f>AD18</f>
        <v>0</v>
      </c>
      <c r="AE22" s="282"/>
      <c r="AF22" s="285"/>
      <c r="AG22" s="113"/>
    </row>
    <row r="23" spans="1:33" s="114" customFormat="1" ht="30" customHeight="1" thickBot="1" x14ac:dyDescent="0.4">
      <c r="A23" s="105"/>
      <c r="B23" s="132">
        <f t="shared" ref="B23:AB23" si="3">IF(SUM(B21:B22)=0,0,IF(B21=0,1*100.0001,IF(B22=0,1*-100.0001,(B22/B21*100-100))))</f>
        <v>0</v>
      </c>
      <c r="C23" s="133">
        <f t="shared" si="3"/>
        <v>0</v>
      </c>
      <c r="D23" s="134">
        <f t="shared" si="3"/>
        <v>0</v>
      </c>
      <c r="E23" s="135">
        <f t="shared" si="3"/>
        <v>0</v>
      </c>
      <c r="F23" s="134">
        <f t="shared" si="3"/>
        <v>0</v>
      </c>
      <c r="G23" s="135">
        <f t="shared" si="3"/>
        <v>0</v>
      </c>
      <c r="H23" s="134">
        <f t="shared" si="3"/>
        <v>0</v>
      </c>
      <c r="I23" s="135">
        <f t="shared" si="3"/>
        <v>0</v>
      </c>
      <c r="J23" s="134">
        <f t="shared" si="3"/>
        <v>0</v>
      </c>
      <c r="K23" s="135">
        <f t="shared" si="3"/>
        <v>0</v>
      </c>
      <c r="L23" s="134">
        <f t="shared" si="3"/>
        <v>0</v>
      </c>
      <c r="M23" s="135">
        <f t="shared" si="3"/>
        <v>0</v>
      </c>
      <c r="N23" s="134">
        <f t="shared" si="3"/>
        <v>0</v>
      </c>
      <c r="O23" s="135">
        <f t="shared" si="3"/>
        <v>0</v>
      </c>
      <c r="P23" s="196">
        <f t="shared" si="3"/>
        <v>0</v>
      </c>
      <c r="Q23" s="190">
        <f t="shared" si="3"/>
        <v>0</v>
      </c>
      <c r="R23" s="133">
        <f t="shared" si="3"/>
        <v>0</v>
      </c>
      <c r="S23" s="133">
        <f t="shared" si="3"/>
        <v>0</v>
      </c>
      <c r="T23" s="133">
        <f t="shared" si="3"/>
        <v>0</v>
      </c>
      <c r="U23" s="133">
        <f t="shared" si="3"/>
        <v>0</v>
      </c>
      <c r="V23" s="136">
        <f t="shared" si="3"/>
        <v>0</v>
      </c>
      <c r="W23" s="137">
        <f t="shared" si="3"/>
        <v>0</v>
      </c>
      <c r="X23" s="137">
        <f t="shared" si="3"/>
        <v>0</v>
      </c>
      <c r="Y23" s="137">
        <f t="shared" si="3"/>
        <v>0</v>
      </c>
      <c r="Z23" s="138">
        <f t="shared" si="3"/>
        <v>0</v>
      </c>
      <c r="AA23" s="139">
        <f t="shared" si="3"/>
        <v>0</v>
      </c>
      <c r="AB23" s="138">
        <f t="shared" si="3"/>
        <v>0</v>
      </c>
      <c r="AC23" s="140">
        <f t="shared" ref="AC23" si="4">IF(SUM(AC21:AC22)=0,0,IF(AC21=0,1*100.0001,IF(AC22=0,1*-100.0001,(AC22/AC21*100-100))))</f>
        <v>0</v>
      </c>
      <c r="AD23" s="141" t="str">
        <f>AD19</f>
        <v>ترقی/تنزلی</v>
      </c>
      <c r="AE23" s="283"/>
      <c r="AF23" s="286"/>
      <c r="AG23" s="113"/>
    </row>
    <row r="24" spans="1:33" s="114" customFormat="1" ht="4.5" customHeight="1" thickBot="1" x14ac:dyDescent="0.4">
      <c r="A24" s="105"/>
      <c r="B24" s="106"/>
      <c r="C24" s="107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9"/>
      <c r="R24" s="106"/>
      <c r="S24" s="106"/>
      <c r="T24" s="106"/>
      <c r="U24" s="106"/>
      <c r="V24" s="110"/>
      <c r="W24" s="106"/>
      <c r="X24" s="106"/>
      <c r="Y24" s="106"/>
      <c r="Z24" s="110"/>
      <c r="AA24" s="110"/>
      <c r="AB24" s="110"/>
      <c r="AC24" s="110"/>
      <c r="AD24" s="110"/>
      <c r="AE24" s="111"/>
      <c r="AF24" s="112"/>
      <c r="AG24" s="113"/>
    </row>
    <row r="25" spans="1:33" s="114" customFormat="1" ht="30" customHeight="1" x14ac:dyDescent="0.35">
      <c r="A25" s="105"/>
      <c r="B25" s="115">
        <f>Sabiqa!B15</f>
        <v>0</v>
      </c>
      <c r="C25" s="116">
        <f>Sabiqa!C15</f>
        <v>0</v>
      </c>
      <c r="D25" s="117">
        <f>Sabiqa!D15</f>
        <v>0</v>
      </c>
      <c r="E25" s="117">
        <f>Sabiqa!E15</f>
        <v>0</v>
      </c>
      <c r="F25" s="117">
        <f>Sabiqa!F15</f>
        <v>0</v>
      </c>
      <c r="G25" s="117">
        <f>Sabiqa!G15</f>
        <v>0</v>
      </c>
      <c r="H25" s="117">
        <f>Sabiqa!H15</f>
        <v>0</v>
      </c>
      <c r="I25" s="117">
        <f>Sabiqa!I15</f>
        <v>0</v>
      </c>
      <c r="J25" s="117">
        <f>Sabiqa!J15</f>
        <v>0</v>
      </c>
      <c r="K25" s="117">
        <f>Sabiqa!K15</f>
        <v>0</v>
      </c>
      <c r="L25" s="117">
        <f>Sabiqa!L15</f>
        <v>0</v>
      </c>
      <c r="M25" s="117">
        <f>Sabiqa!M15</f>
        <v>0</v>
      </c>
      <c r="N25" s="117">
        <f>Sabiqa!N15</f>
        <v>0</v>
      </c>
      <c r="O25" s="117">
        <f>Sabiqa!O15</f>
        <v>0</v>
      </c>
      <c r="P25" s="194">
        <f>Sabiqa!P15</f>
        <v>0</v>
      </c>
      <c r="Q25" s="188">
        <f>Sabiqa!Q15</f>
        <v>0</v>
      </c>
      <c r="R25" s="118">
        <f>Sabiqa!R15</f>
        <v>0</v>
      </c>
      <c r="S25" s="118">
        <f>Sabiqa!S15</f>
        <v>0</v>
      </c>
      <c r="T25" s="118">
        <f>Sabiqa!T15</f>
        <v>0</v>
      </c>
      <c r="U25" s="118">
        <f>Sabiqa!U15</f>
        <v>0</v>
      </c>
      <c r="V25" s="119">
        <f>Sabiqa!V15</f>
        <v>0</v>
      </c>
      <c r="W25" s="118">
        <f>Sabiqa!W15</f>
        <v>0</v>
      </c>
      <c r="X25" s="118">
        <f>Sabiqa!X15</f>
        <v>0</v>
      </c>
      <c r="Y25" s="118">
        <f>Sabiqa!Y15</f>
        <v>0</v>
      </c>
      <c r="Z25" s="163">
        <f>Sabiqa!Z15</f>
        <v>0</v>
      </c>
      <c r="AA25" s="119">
        <f>Sabiqa!AA15</f>
        <v>0</v>
      </c>
      <c r="AB25" s="119">
        <f>Sabiqa!AB15</f>
        <v>0</v>
      </c>
      <c r="AC25" s="120">
        <f>Sabiqa!AC15</f>
        <v>0</v>
      </c>
      <c r="AD25" s="121">
        <f>AD21</f>
        <v>0</v>
      </c>
      <c r="AE25" s="281">
        <f>Mojooda!AD15</f>
        <v>0</v>
      </c>
      <c r="AF25" s="284">
        <v>4</v>
      </c>
      <c r="AG25" s="113"/>
    </row>
    <row r="26" spans="1:33" s="114" customFormat="1" ht="30" customHeight="1" x14ac:dyDescent="0.35">
      <c r="A26" s="105"/>
      <c r="B26" s="122">
        <f>Mojooda!B15</f>
        <v>0</v>
      </c>
      <c r="C26" s="123">
        <f>Mojooda!C15</f>
        <v>0</v>
      </c>
      <c r="D26" s="124">
        <f>Mojooda!D15</f>
        <v>0</v>
      </c>
      <c r="E26" s="125">
        <f>Mojooda!E15</f>
        <v>0</v>
      </c>
      <c r="F26" s="124">
        <f>Mojooda!F15</f>
        <v>0</v>
      </c>
      <c r="G26" s="125">
        <f>Mojooda!G15</f>
        <v>0</v>
      </c>
      <c r="H26" s="124">
        <f>Mojooda!H15</f>
        <v>0</v>
      </c>
      <c r="I26" s="125">
        <f>Mojooda!I15</f>
        <v>0</v>
      </c>
      <c r="J26" s="124">
        <f>Mojooda!J15</f>
        <v>0</v>
      </c>
      <c r="K26" s="125">
        <f>Mojooda!K15</f>
        <v>0</v>
      </c>
      <c r="L26" s="124">
        <f>Mojooda!L15</f>
        <v>0</v>
      </c>
      <c r="M26" s="125">
        <f>Mojooda!M15</f>
        <v>0</v>
      </c>
      <c r="N26" s="124">
        <f>Mojooda!N15</f>
        <v>0</v>
      </c>
      <c r="O26" s="125">
        <f>Mojooda!O15</f>
        <v>0</v>
      </c>
      <c r="P26" s="195">
        <f>Mojooda!P15</f>
        <v>0</v>
      </c>
      <c r="Q26" s="189">
        <f>Mojooda!Q15</f>
        <v>0</v>
      </c>
      <c r="R26" s="126">
        <f>Mojooda!R15</f>
        <v>0</v>
      </c>
      <c r="S26" s="126">
        <f>Mojooda!S15</f>
        <v>0</v>
      </c>
      <c r="T26" s="126">
        <f>Mojooda!T15</f>
        <v>0</v>
      </c>
      <c r="U26" s="126">
        <f>Mojooda!U15</f>
        <v>0</v>
      </c>
      <c r="V26" s="127">
        <f>Mojooda!V15</f>
        <v>0</v>
      </c>
      <c r="W26" s="128">
        <f>Mojooda!W15</f>
        <v>0</v>
      </c>
      <c r="X26" s="128">
        <f>Mojooda!X15</f>
        <v>0</v>
      </c>
      <c r="Y26" s="128">
        <f>Mojooda!Y15</f>
        <v>0</v>
      </c>
      <c r="Z26" s="164">
        <f>Mojooda!Z15</f>
        <v>0</v>
      </c>
      <c r="AA26" s="129">
        <f>Mojooda!AA15</f>
        <v>0</v>
      </c>
      <c r="AB26" s="129">
        <f>Mojooda!AB15</f>
        <v>0</v>
      </c>
      <c r="AC26" s="130">
        <f>Mojooda!AC15</f>
        <v>0</v>
      </c>
      <c r="AD26" s="131">
        <f>AD22</f>
        <v>0</v>
      </c>
      <c r="AE26" s="282"/>
      <c r="AF26" s="285"/>
      <c r="AG26" s="113"/>
    </row>
    <row r="27" spans="1:33" s="114" customFormat="1" ht="30" customHeight="1" thickBot="1" x14ac:dyDescent="0.4">
      <c r="A27" s="105"/>
      <c r="B27" s="132">
        <f t="shared" ref="B27:AB27" si="5">IF(SUM(B25:B26)=0,0,IF(B25=0,1*100.0001,IF(B26=0,1*-100.0001,(B26/B25*100-100))))</f>
        <v>0</v>
      </c>
      <c r="C27" s="133">
        <f t="shared" si="5"/>
        <v>0</v>
      </c>
      <c r="D27" s="134">
        <f t="shared" si="5"/>
        <v>0</v>
      </c>
      <c r="E27" s="135">
        <f t="shared" si="5"/>
        <v>0</v>
      </c>
      <c r="F27" s="134">
        <f t="shared" si="5"/>
        <v>0</v>
      </c>
      <c r="G27" s="135">
        <f t="shared" si="5"/>
        <v>0</v>
      </c>
      <c r="H27" s="134">
        <f t="shared" si="5"/>
        <v>0</v>
      </c>
      <c r="I27" s="135">
        <f t="shared" si="5"/>
        <v>0</v>
      </c>
      <c r="J27" s="134">
        <f t="shared" si="5"/>
        <v>0</v>
      </c>
      <c r="K27" s="135">
        <f t="shared" si="5"/>
        <v>0</v>
      </c>
      <c r="L27" s="134">
        <f t="shared" si="5"/>
        <v>0</v>
      </c>
      <c r="M27" s="135">
        <f t="shared" si="5"/>
        <v>0</v>
      </c>
      <c r="N27" s="134">
        <f t="shared" si="5"/>
        <v>0</v>
      </c>
      <c r="O27" s="135">
        <f t="shared" si="5"/>
        <v>0</v>
      </c>
      <c r="P27" s="196">
        <f t="shared" si="5"/>
        <v>0</v>
      </c>
      <c r="Q27" s="190">
        <f t="shared" si="5"/>
        <v>0</v>
      </c>
      <c r="R27" s="133">
        <f t="shared" si="5"/>
        <v>0</v>
      </c>
      <c r="S27" s="133">
        <f t="shared" si="5"/>
        <v>0</v>
      </c>
      <c r="T27" s="133">
        <f t="shared" si="5"/>
        <v>0</v>
      </c>
      <c r="U27" s="133">
        <f t="shared" si="5"/>
        <v>0</v>
      </c>
      <c r="V27" s="136">
        <f t="shared" si="5"/>
        <v>0</v>
      </c>
      <c r="W27" s="137">
        <f t="shared" si="5"/>
        <v>0</v>
      </c>
      <c r="X27" s="137">
        <f t="shared" si="5"/>
        <v>0</v>
      </c>
      <c r="Y27" s="137">
        <f t="shared" si="5"/>
        <v>0</v>
      </c>
      <c r="Z27" s="138">
        <f t="shared" si="5"/>
        <v>0</v>
      </c>
      <c r="AA27" s="139">
        <f t="shared" si="5"/>
        <v>0</v>
      </c>
      <c r="AB27" s="138">
        <f t="shared" si="5"/>
        <v>0</v>
      </c>
      <c r="AC27" s="140">
        <f t="shared" ref="AC27" si="6">IF(SUM(AC25:AC26)=0,0,IF(AC25=0,1*100.0001,IF(AC26=0,1*-100.0001,(AC26/AC25*100-100))))</f>
        <v>0</v>
      </c>
      <c r="AD27" s="141" t="str">
        <f>AD23</f>
        <v>ترقی/تنزلی</v>
      </c>
      <c r="AE27" s="283"/>
      <c r="AF27" s="286"/>
      <c r="AG27" s="113"/>
    </row>
    <row r="28" spans="1:33" s="114" customFormat="1" ht="4.5" customHeight="1" thickBot="1" x14ac:dyDescent="0.4">
      <c r="A28" s="105"/>
      <c r="B28" s="106"/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9"/>
      <c r="R28" s="106"/>
      <c r="S28" s="106"/>
      <c r="T28" s="106"/>
      <c r="U28" s="106"/>
      <c r="V28" s="110"/>
      <c r="W28" s="106"/>
      <c r="X28" s="106"/>
      <c r="Y28" s="106"/>
      <c r="Z28" s="110"/>
      <c r="AA28" s="110"/>
      <c r="AB28" s="110"/>
      <c r="AC28" s="110"/>
      <c r="AD28" s="110"/>
      <c r="AE28" s="111"/>
      <c r="AF28" s="112"/>
      <c r="AG28" s="113"/>
    </row>
    <row r="29" spans="1:33" s="114" customFormat="1" ht="30" customHeight="1" x14ac:dyDescent="0.35">
      <c r="A29" s="105"/>
      <c r="B29" s="115">
        <f>Sabiqa!B16</f>
        <v>0</v>
      </c>
      <c r="C29" s="116">
        <f>Sabiqa!C16</f>
        <v>0</v>
      </c>
      <c r="D29" s="117">
        <f>Sabiqa!D16</f>
        <v>0</v>
      </c>
      <c r="E29" s="117">
        <f>Sabiqa!E16</f>
        <v>0</v>
      </c>
      <c r="F29" s="117">
        <f>Sabiqa!F16</f>
        <v>0</v>
      </c>
      <c r="G29" s="117">
        <f>Sabiqa!G16</f>
        <v>0</v>
      </c>
      <c r="H29" s="117">
        <f>Sabiqa!H16</f>
        <v>0</v>
      </c>
      <c r="I29" s="117">
        <f>Sabiqa!I16</f>
        <v>0</v>
      </c>
      <c r="J29" s="117">
        <f>Sabiqa!J16</f>
        <v>0</v>
      </c>
      <c r="K29" s="117">
        <f>Sabiqa!K16</f>
        <v>0</v>
      </c>
      <c r="L29" s="117">
        <f>Sabiqa!L16</f>
        <v>0</v>
      </c>
      <c r="M29" s="117">
        <f>Sabiqa!M16</f>
        <v>0</v>
      </c>
      <c r="N29" s="117">
        <f>Sabiqa!N16</f>
        <v>0</v>
      </c>
      <c r="O29" s="117">
        <f>Sabiqa!O16</f>
        <v>0</v>
      </c>
      <c r="P29" s="194">
        <f>Sabiqa!P16</f>
        <v>0</v>
      </c>
      <c r="Q29" s="188">
        <f>Sabiqa!Q16</f>
        <v>0</v>
      </c>
      <c r="R29" s="118">
        <f>Sabiqa!R16</f>
        <v>0</v>
      </c>
      <c r="S29" s="118">
        <f>Sabiqa!S16</f>
        <v>0</v>
      </c>
      <c r="T29" s="118">
        <f>Sabiqa!T16</f>
        <v>0</v>
      </c>
      <c r="U29" s="118">
        <f>Sabiqa!U16</f>
        <v>0</v>
      </c>
      <c r="V29" s="119">
        <f>Sabiqa!V16</f>
        <v>0</v>
      </c>
      <c r="W29" s="118">
        <f>Sabiqa!W16</f>
        <v>0</v>
      </c>
      <c r="X29" s="118">
        <f>Sabiqa!X16</f>
        <v>0</v>
      </c>
      <c r="Y29" s="118">
        <f>Sabiqa!Y16</f>
        <v>0</v>
      </c>
      <c r="Z29" s="163">
        <f>Sabiqa!Z16</f>
        <v>0</v>
      </c>
      <c r="AA29" s="119">
        <f>Sabiqa!AA16</f>
        <v>0</v>
      </c>
      <c r="AB29" s="119">
        <f>Sabiqa!AB16</f>
        <v>0</v>
      </c>
      <c r="AC29" s="120">
        <f>Sabiqa!AC16</f>
        <v>0</v>
      </c>
      <c r="AD29" s="121">
        <f>AD25</f>
        <v>0</v>
      </c>
      <c r="AE29" s="281">
        <f>Mojooda!AD16</f>
        <v>0</v>
      </c>
      <c r="AF29" s="284">
        <v>5</v>
      </c>
      <c r="AG29" s="113"/>
    </row>
    <row r="30" spans="1:33" s="114" customFormat="1" ht="30" customHeight="1" x14ac:dyDescent="0.35">
      <c r="A30" s="105"/>
      <c r="B30" s="122">
        <f>Mojooda!B16</f>
        <v>0</v>
      </c>
      <c r="C30" s="123">
        <f>Mojooda!C16</f>
        <v>0</v>
      </c>
      <c r="D30" s="124">
        <f>Mojooda!D16</f>
        <v>0</v>
      </c>
      <c r="E30" s="125">
        <f>Mojooda!E16</f>
        <v>0</v>
      </c>
      <c r="F30" s="124">
        <f>Mojooda!F16</f>
        <v>0</v>
      </c>
      <c r="G30" s="125">
        <f>Mojooda!G16</f>
        <v>0</v>
      </c>
      <c r="H30" s="124">
        <f>Mojooda!H16</f>
        <v>0</v>
      </c>
      <c r="I30" s="125">
        <f>Mojooda!I16</f>
        <v>0</v>
      </c>
      <c r="J30" s="124">
        <f>Mojooda!J16</f>
        <v>0</v>
      </c>
      <c r="K30" s="125">
        <f>Mojooda!K16</f>
        <v>0</v>
      </c>
      <c r="L30" s="124">
        <f>Mojooda!L16</f>
        <v>0</v>
      </c>
      <c r="M30" s="125">
        <f>Mojooda!M16</f>
        <v>0</v>
      </c>
      <c r="N30" s="124">
        <f>Mojooda!N16</f>
        <v>0</v>
      </c>
      <c r="O30" s="125">
        <f>Mojooda!O16</f>
        <v>0</v>
      </c>
      <c r="P30" s="195">
        <f>Mojooda!P16</f>
        <v>0</v>
      </c>
      <c r="Q30" s="189">
        <f>Mojooda!Q16</f>
        <v>0</v>
      </c>
      <c r="R30" s="126">
        <f>Mojooda!R16</f>
        <v>0</v>
      </c>
      <c r="S30" s="126">
        <f>Mojooda!S16</f>
        <v>0</v>
      </c>
      <c r="T30" s="126">
        <f>Mojooda!T16</f>
        <v>0</v>
      </c>
      <c r="U30" s="126">
        <f>Mojooda!U16</f>
        <v>0</v>
      </c>
      <c r="V30" s="127">
        <f>Mojooda!V16</f>
        <v>0</v>
      </c>
      <c r="W30" s="128">
        <f>Mojooda!W16</f>
        <v>0</v>
      </c>
      <c r="X30" s="128">
        <f>Mojooda!X16</f>
        <v>0</v>
      </c>
      <c r="Y30" s="128">
        <f>Mojooda!Y16</f>
        <v>0</v>
      </c>
      <c r="Z30" s="164">
        <f>Mojooda!Z16</f>
        <v>0</v>
      </c>
      <c r="AA30" s="129">
        <f>Mojooda!AA16</f>
        <v>0</v>
      </c>
      <c r="AB30" s="129">
        <f>Mojooda!AB16</f>
        <v>0</v>
      </c>
      <c r="AC30" s="130">
        <f>Mojooda!AC16</f>
        <v>0</v>
      </c>
      <c r="AD30" s="131">
        <f>AD26</f>
        <v>0</v>
      </c>
      <c r="AE30" s="282"/>
      <c r="AF30" s="285"/>
      <c r="AG30" s="113"/>
    </row>
    <row r="31" spans="1:33" s="114" customFormat="1" ht="30" customHeight="1" thickBot="1" x14ac:dyDescent="0.4">
      <c r="A31" s="105"/>
      <c r="B31" s="132">
        <f t="shared" ref="B31:AB31" si="7">IF(SUM(B29:B30)=0,0,IF(B29=0,1*100.0001,IF(B30=0,1*-100.0001,(B30/B29*100-100))))</f>
        <v>0</v>
      </c>
      <c r="C31" s="133">
        <f t="shared" si="7"/>
        <v>0</v>
      </c>
      <c r="D31" s="134">
        <f t="shared" si="7"/>
        <v>0</v>
      </c>
      <c r="E31" s="135">
        <f t="shared" si="7"/>
        <v>0</v>
      </c>
      <c r="F31" s="134">
        <f t="shared" si="7"/>
        <v>0</v>
      </c>
      <c r="G31" s="135">
        <f t="shared" si="7"/>
        <v>0</v>
      </c>
      <c r="H31" s="134">
        <f t="shared" si="7"/>
        <v>0</v>
      </c>
      <c r="I31" s="135">
        <f t="shared" si="7"/>
        <v>0</v>
      </c>
      <c r="J31" s="134">
        <f t="shared" si="7"/>
        <v>0</v>
      </c>
      <c r="K31" s="135">
        <f t="shared" si="7"/>
        <v>0</v>
      </c>
      <c r="L31" s="134">
        <f t="shared" si="7"/>
        <v>0</v>
      </c>
      <c r="M31" s="135">
        <f t="shared" si="7"/>
        <v>0</v>
      </c>
      <c r="N31" s="134">
        <f t="shared" si="7"/>
        <v>0</v>
      </c>
      <c r="O31" s="135">
        <f t="shared" si="7"/>
        <v>0</v>
      </c>
      <c r="P31" s="196">
        <f t="shared" si="7"/>
        <v>0</v>
      </c>
      <c r="Q31" s="190">
        <f t="shared" si="7"/>
        <v>0</v>
      </c>
      <c r="R31" s="133">
        <f t="shared" si="7"/>
        <v>0</v>
      </c>
      <c r="S31" s="133">
        <f t="shared" si="7"/>
        <v>0</v>
      </c>
      <c r="T31" s="133">
        <f t="shared" si="7"/>
        <v>0</v>
      </c>
      <c r="U31" s="133">
        <f t="shared" si="7"/>
        <v>0</v>
      </c>
      <c r="V31" s="136">
        <f t="shared" si="7"/>
        <v>0</v>
      </c>
      <c r="W31" s="137">
        <f t="shared" si="7"/>
        <v>0</v>
      </c>
      <c r="X31" s="137">
        <f t="shared" si="7"/>
        <v>0</v>
      </c>
      <c r="Y31" s="137">
        <f t="shared" si="7"/>
        <v>0</v>
      </c>
      <c r="Z31" s="138">
        <f t="shared" si="7"/>
        <v>0</v>
      </c>
      <c r="AA31" s="139">
        <f t="shared" si="7"/>
        <v>0</v>
      </c>
      <c r="AB31" s="138">
        <f t="shared" si="7"/>
        <v>0</v>
      </c>
      <c r="AC31" s="140">
        <f t="shared" ref="AC31" si="8">IF(SUM(AC29:AC30)=0,0,IF(AC29=0,1*100.0001,IF(AC30=0,1*-100.0001,(AC30/AC29*100-100))))</f>
        <v>0</v>
      </c>
      <c r="AD31" s="141" t="str">
        <f>AD27</f>
        <v>ترقی/تنزلی</v>
      </c>
      <c r="AE31" s="283"/>
      <c r="AF31" s="286"/>
      <c r="AG31" s="113"/>
    </row>
    <row r="32" spans="1:33" s="114" customFormat="1" ht="4.5" customHeight="1" thickBot="1" x14ac:dyDescent="0.4">
      <c r="A32" s="105"/>
      <c r="B32" s="106"/>
      <c r="C32" s="107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9"/>
      <c r="R32" s="106"/>
      <c r="S32" s="106"/>
      <c r="T32" s="106"/>
      <c r="U32" s="106"/>
      <c r="V32" s="110"/>
      <c r="W32" s="106"/>
      <c r="X32" s="106"/>
      <c r="Y32" s="106"/>
      <c r="Z32" s="110"/>
      <c r="AA32" s="110"/>
      <c r="AB32" s="110"/>
      <c r="AC32" s="110"/>
      <c r="AD32" s="110"/>
      <c r="AE32" s="111"/>
      <c r="AF32" s="112"/>
      <c r="AG32" s="113"/>
    </row>
    <row r="33" spans="1:33" s="114" customFormat="1" ht="30" customHeight="1" x14ac:dyDescent="0.35">
      <c r="A33" s="105"/>
      <c r="B33" s="115">
        <f>Sabiqa!B17</f>
        <v>0</v>
      </c>
      <c r="C33" s="116">
        <f>Sabiqa!C17</f>
        <v>0</v>
      </c>
      <c r="D33" s="117">
        <f>Sabiqa!D17</f>
        <v>0</v>
      </c>
      <c r="E33" s="117">
        <f>Sabiqa!E17</f>
        <v>0</v>
      </c>
      <c r="F33" s="117">
        <f>Sabiqa!F17</f>
        <v>0</v>
      </c>
      <c r="G33" s="117">
        <f>Sabiqa!G17</f>
        <v>0</v>
      </c>
      <c r="H33" s="117">
        <f>Sabiqa!H17</f>
        <v>0</v>
      </c>
      <c r="I33" s="117">
        <f>Sabiqa!I17</f>
        <v>0</v>
      </c>
      <c r="J33" s="117">
        <f>Sabiqa!J17</f>
        <v>0</v>
      </c>
      <c r="K33" s="117">
        <f>Sabiqa!K17</f>
        <v>0</v>
      </c>
      <c r="L33" s="117">
        <f>Sabiqa!L17</f>
        <v>0</v>
      </c>
      <c r="M33" s="117">
        <f>Sabiqa!M17</f>
        <v>0</v>
      </c>
      <c r="N33" s="117">
        <f>Sabiqa!N17</f>
        <v>0</v>
      </c>
      <c r="O33" s="117">
        <f>Sabiqa!O17</f>
        <v>0</v>
      </c>
      <c r="P33" s="194">
        <f>Sabiqa!P17</f>
        <v>0</v>
      </c>
      <c r="Q33" s="188">
        <f>Sabiqa!Q17</f>
        <v>0</v>
      </c>
      <c r="R33" s="118">
        <f>Sabiqa!R17</f>
        <v>0</v>
      </c>
      <c r="S33" s="118">
        <f>Sabiqa!S17</f>
        <v>0</v>
      </c>
      <c r="T33" s="118">
        <f>Sabiqa!T17</f>
        <v>0</v>
      </c>
      <c r="U33" s="118">
        <f>Sabiqa!U17</f>
        <v>0</v>
      </c>
      <c r="V33" s="119">
        <f>Sabiqa!V17</f>
        <v>0</v>
      </c>
      <c r="W33" s="118">
        <f>Sabiqa!W17</f>
        <v>0</v>
      </c>
      <c r="X33" s="118">
        <f>Sabiqa!X17</f>
        <v>0</v>
      </c>
      <c r="Y33" s="118">
        <f>Sabiqa!Y17</f>
        <v>0</v>
      </c>
      <c r="Z33" s="163">
        <f>Sabiqa!Z17</f>
        <v>0</v>
      </c>
      <c r="AA33" s="119">
        <f>Sabiqa!AA17</f>
        <v>0</v>
      </c>
      <c r="AB33" s="119">
        <f>Sabiqa!AB17</f>
        <v>0</v>
      </c>
      <c r="AC33" s="120">
        <f>Sabiqa!AC17</f>
        <v>0</v>
      </c>
      <c r="AD33" s="121">
        <f>AD29</f>
        <v>0</v>
      </c>
      <c r="AE33" s="281">
        <f>Mojooda!AD17</f>
        <v>0</v>
      </c>
      <c r="AF33" s="284">
        <v>6</v>
      </c>
      <c r="AG33" s="113"/>
    </row>
    <row r="34" spans="1:33" s="114" customFormat="1" ht="30" customHeight="1" x14ac:dyDescent="0.35">
      <c r="A34" s="105"/>
      <c r="B34" s="122">
        <f>Mojooda!B17</f>
        <v>0</v>
      </c>
      <c r="C34" s="123">
        <f>Mojooda!C17</f>
        <v>0</v>
      </c>
      <c r="D34" s="124">
        <f>Mojooda!D17</f>
        <v>0</v>
      </c>
      <c r="E34" s="125">
        <f>Mojooda!E17</f>
        <v>0</v>
      </c>
      <c r="F34" s="124">
        <f>Mojooda!F17</f>
        <v>0</v>
      </c>
      <c r="G34" s="125">
        <f>Mojooda!G17</f>
        <v>0</v>
      </c>
      <c r="H34" s="124">
        <f>Mojooda!H17</f>
        <v>0</v>
      </c>
      <c r="I34" s="125">
        <f>Mojooda!I17</f>
        <v>0</v>
      </c>
      <c r="J34" s="124">
        <f>Mojooda!J17</f>
        <v>0</v>
      </c>
      <c r="K34" s="125">
        <f>Mojooda!K17</f>
        <v>0</v>
      </c>
      <c r="L34" s="124">
        <f>Mojooda!L17</f>
        <v>0</v>
      </c>
      <c r="M34" s="125">
        <f>Mojooda!M17</f>
        <v>0</v>
      </c>
      <c r="N34" s="124">
        <f>Mojooda!N17</f>
        <v>0</v>
      </c>
      <c r="O34" s="125">
        <f>Mojooda!O17</f>
        <v>0</v>
      </c>
      <c r="P34" s="195">
        <f>Mojooda!P17</f>
        <v>0</v>
      </c>
      <c r="Q34" s="189">
        <f>Mojooda!Q17</f>
        <v>0</v>
      </c>
      <c r="R34" s="126">
        <f>Mojooda!R17</f>
        <v>0</v>
      </c>
      <c r="S34" s="126">
        <f>Mojooda!S17</f>
        <v>0</v>
      </c>
      <c r="T34" s="126">
        <f>Mojooda!T17</f>
        <v>0</v>
      </c>
      <c r="U34" s="126">
        <f>Mojooda!U17</f>
        <v>0</v>
      </c>
      <c r="V34" s="127">
        <f>Mojooda!V17</f>
        <v>0</v>
      </c>
      <c r="W34" s="128">
        <f>Mojooda!W17</f>
        <v>0</v>
      </c>
      <c r="X34" s="128">
        <f>Mojooda!X17</f>
        <v>0</v>
      </c>
      <c r="Y34" s="128">
        <f>Mojooda!Y17</f>
        <v>0</v>
      </c>
      <c r="Z34" s="164">
        <f>Mojooda!Z17</f>
        <v>0</v>
      </c>
      <c r="AA34" s="129">
        <f>Mojooda!AA17</f>
        <v>0</v>
      </c>
      <c r="AB34" s="129">
        <f>Mojooda!AB17</f>
        <v>0</v>
      </c>
      <c r="AC34" s="130">
        <f>Mojooda!AC17</f>
        <v>0</v>
      </c>
      <c r="AD34" s="131">
        <f>AD30</f>
        <v>0</v>
      </c>
      <c r="AE34" s="282"/>
      <c r="AF34" s="285"/>
      <c r="AG34" s="113"/>
    </row>
    <row r="35" spans="1:33" s="114" customFormat="1" ht="30" customHeight="1" thickBot="1" x14ac:dyDescent="0.4">
      <c r="A35" s="105"/>
      <c r="B35" s="132">
        <f t="shared" ref="B35:AB35" si="9">IF(SUM(B33:B34)=0,0,IF(B33=0,1*100.0001,IF(B34=0,1*-100.0001,(B34/B33*100-100))))</f>
        <v>0</v>
      </c>
      <c r="C35" s="133">
        <f t="shared" si="9"/>
        <v>0</v>
      </c>
      <c r="D35" s="134">
        <f t="shared" si="9"/>
        <v>0</v>
      </c>
      <c r="E35" s="135">
        <f t="shared" si="9"/>
        <v>0</v>
      </c>
      <c r="F35" s="134">
        <f t="shared" si="9"/>
        <v>0</v>
      </c>
      <c r="G35" s="135">
        <f t="shared" si="9"/>
        <v>0</v>
      </c>
      <c r="H35" s="134">
        <f t="shared" si="9"/>
        <v>0</v>
      </c>
      <c r="I35" s="135">
        <f t="shared" si="9"/>
        <v>0</v>
      </c>
      <c r="J35" s="134">
        <f t="shared" si="9"/>
        <v>0</v>
      </c>
      <c r="K35" s="135">
        <f t="shared" si="9"/>
        <v>0</v>
      </c>
      <c r="L35" s="134">
        <f t="shared" si="9"/>
        <v>0</v>
      </c>
      <c r="M35" s="135">
        <f t="shared" si="9"/>
        <v>0</v>
      </c>
      <c r="N35" s="134">
        <f t="shared" si="9"/>
        <v>0</v>
      </c>
      <c r="O35" s="135">
        <f t="shared" si="9"/>
        <v>0</v>
      </c>
      <c r="P35" s="196">
        <f t="shared" si="9"/>
        <v>0</v>
      </c>
      <c r="Q35" s="190">
        <f t="shared" si="9"/>
        <v>0</v>
      </c>
      <c r="R35" s="133">
        <f t="shared" si="9"/>
        <v>0</v>
      </c>
      <c r="S35" s="133">
        <f t="shared" si="9"/>
        <v>0</v>
      </c>
      <c r="T35" s="133">
        <f t="shared" si="9"/>
        <v>0</v>
      </c>
      <c r="U35" s="133">
        <f t="shared" si="9"/>
        <v>0</v>
      </c>
      <c r="V35" s="136">
        <f t="shared" si="9"/>
        <v>0</v>
      </c>
      <c r="W35" s="137">
        <f t="shared" si="9"/>
        <v>0</v>
      </c>
      <c r="X35" s="137">
        <f t="shared" si="9"/>
        <v>0</v>
      </c>
      <c r="Y35" s="137">
        <f t="shared" si="9"/>
        <v>0</v>
      </c>
      <c r="Z35" s="138">
        <f t="shared" si="9"/>
        <v>0</v>
      </c>
      <c r="AA35" s="139">
        <f t="shared" si="9"/>
        <v>0</v>
      </c>
      <c r="AB35" s="138">
        <f t="shared" si="9"/>
        <v>0</v>
      </c>
      <c r="AC35" s="140">
        <f t="shared" ref="AC35" si="10">IF(SUM(AC33:AC34)=0,0,IF(AC33=0,1*100.0001,IF(AC34=0,1*-100.0001,(AC34/AC33*100-100))))</f>
        <v>0</v>
      </c>
      <c r="AD35" s="141" t="str">
        <f>AD31</f>
        <v>ترقی/تنزلی</v>
      </c>
      <c r="AE35" s="283"/>
      <c r="AF35" s="286"/>
      <c r="AG35" s="113"/>
    </row>
    <row r="36" spans="1:33" s="114" customFormat="1" ht="4.5" customHeight="1" thickBot="1" x14ac:dyDescent="0.4">
      <c r="A36" s="10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9"/>
      <c r="R36" s="106"/>
      <c r="S36" s="106"/>
      <c r="T36" s="106"/>
      <c r="U36" s="106"/>
      <c r="V36" s="110"/>
      <c r="W36" s="106"/>
      <c r="X36" s="106"/>
      <c r="Y36" s="106"/>
      <c r="Z36" s="110"/>
      <c r="AA36" s="110"/>
      <c r="AB36" s="110"/>
      <c r="AC36" s="110"/>
      <c r="AD36" s="110"/>
      <c r="AE36" s="111"/>
      <c r="AF36" s="112"/>
      <c r="AG36" s="113"/>
    </row>
    <row r="37" spans="1:33" s="114" customFormat="1" ht="30" customHeight="1" x14ac:dyDescent="0.35">
      <c r="A37" s="105"/>
      <c r="B37" s="115">
        <f>Sabiqa!B18</f>
        <v>0</v>
      </c>
      <c r="C37" s="116">
        <f>Sabiqa!C18</f>
        <v>0</v>
      </c>
      <c r="D37" s="117">
        <f>Sabiqa!D18</f>
        <v>0</v>
      </c>
      <c r="E37" s="117">
        <f>Sabiqa!E18</f>
        <v>0</v>
      </c>
      <c r="F37" s="117">
        <f>Sabiqa!F18</f>
        <v>0</v>
      </c>
      <c r="G37" s="117">
        <f>Sabiqa!G18</f>
        <v>0</v>
      </c>
      <c r="H37" s="117">
        <f>Sabiqa!H18</f>
        <v>0</v>
      </c>
      <c r="I37" s="117">
        <f>Sabiqa!I18</f>
        <v>0</v>
      </c>
      <c r="J37" s="117">
        <f>Sabiqa!J18</f>
        <v>0</v>
      </c>
      <c r="K37" s="117">
        <f>Sabiqa!K18</f>
        <v>0</v>
      </c>
      <c r="L37" s="117">
        <f>Sabiqa!L18</f>
        <v>0</v>
      </c>
      <c r="M37" s="117">
        <f>Sabiqa!M18</f>
        <v>0</v>
      </c>
      <c r="N37" s="117">
        <f>Sabiqa!N18</f>
        <v>0</v>
      </c>
      <c r="O37" s="117">
        <f>Sabiqa!O18</f>
        <v>0</v>
      </c>
      <c r="P37" s="194">
        <f>Sabiqa!P18</f>
        <v>0</v>
      </c>
      <c r="Q37" s="188">
        <f>Sabiqa!Q18</f>
        <v>0</v>
      </c>
      <c r="R37" s="118">
        <f>Sabiqa!R18</f>
        <v>0</v>
      </c>
      <c r="S37" s="118">
        <f>Sabiqa!S18</f>
        <v>0</v>
      </c>
      <c r="T37" s="118">
        <f>Sabiqa!T18</f>
        <v>0</v>
      </c>
      <c r="U37" s="118">
        <f>Sabiqa!U18</f>
        <v>0</v>
      </c>
      <c r="V37" s="119">
        <f>Sabiqa!V18</f>
        <v>0</v>
      </c>
      <c r="W37" s="118">
        <f>Sabiqa!W18</f>
        <v>0</v>
      </c>
      <c r="X37" s="118">
        <f>Sabiqa!X18</f>
        <v>0</v>
      </c>
      <c r="Y37" s="118">
        <f>Sabiqa!Y18</f>
        <v>0</v>
      </c>
      <c r="Z37" s="163">
        <f>Sabiqa!Z18</f>
        <v>0</v>
      </c>
      <c r="AA37" s="119">
        <f>Sabiqa!AA18</f>
        <v>0</v>
      </c>
      <c r="AB37" s="119">
        <f>Sabiqa!AB18</f>
        <v>0</v>
      </c>
      <c r="AC37" s="120">
        <f>Sabiqa!AC18</f>
        <v>0</v>
      </c>
      <c r="AD37" s="121">
        <f>AD33</f>
        <v>0</v>
      </c>
      <c r="AE37" s="281">
        <f>Mojooda!AD18</f>
        <v>0</v>
      </c>
      <c r="AF37" s="284">
        <v>7</v>
      </c>
      <c r="AG37" s="113"/>
    </row>
    <row r="38" spans="1:33" s="114" customFormat="1" ht="30" customHeight="1" x14ac:dyDescent="0.35">
      <c r="A38" s="105"/>
      <c r="B38" s="122">
        <f>Mojooda!B18</f>
        <v>0</v>
      </c>
      <c r="C38" s="123">
        <f>Mojooda!C18</f>
        <v>0</v>
      </c>
      <c r="D38" s="124">
        <f>Mojooda!D18</f>
        <v>0</v>
      </c>
      <c r="E38" s="125">
        <f>Mojooda!E18</f>
        <v>0</v>
      </c>
      <c r="F38" s="124">
        <f>Mojooda!F18</f>
        <v>0</v>
      </c>
      <c r="G38" s="125">
        <f>Mojooda!G18</f>
        <v>0</v>
      </c>
      <c r="H38" s="124">
        <f>Mojooda!H18</f>
        <v>0</v>
      </c>
      <c r="I38" s="125">
        <f>Mojooda!I18</f>
        <v>0</v>
      </c>
      <c r="J38" s="124">
        <f>Mojooda!J18</f>
        <v>0</v>
      </c>
      <c r="K38" s="125">
        <f>Mojooda!K18</f>
        <v>0</v>
      </c>
      <c r="L38" s="124">
        <f>Mojooda!L18</f>
        <v>0</v>
      </c>
      <c r="M38" s="125">
        <f>Mojooda!M18</f>
        <v>0</v>
      </c>
      <c r="N38" s="124">
        <f>Mojooda!N18</f>
        <v>0</v>
      </c>
      <c r="O38" s="125">
        <f>Mojooda!O18</f>
        <v>0</v>
      </c>
      <c r="P38" s="195">
        <f>Mojooda!P18</f>
        <v>0</v>
      </c>
      <c r="Q38" s="189">
        <f>Mojooda!Q18</f>
        <v>0</v>
      </c>
      <c r="R38" s="126">
        <f>Mojooda!R18</f>
        <v>0</v>
      </c>
      <c r="S38" s="126">
        <f>Mojooda!S18</f>
        <v>0</v>
      </c>
      <c r="T38" s="126">
        <f>Mojooda!T18</f>
        <v>0</v>
      </c>
      <c r="U38" s="126">
        <f>Mojooda!U18</f>
        <v>0</v>
      </c>
      <c r="V38" s="127">
        <f>Mojooda!V18</f>
        <v>0</v>
      </c>
      <c r="W38" s="128">
        <f>Mojooda!W18</f>
        <v>0</v>
      </c>
      <c r="X38" s="128">
        <f>Mojooda!X18</f>
        <v>0</v>
      </c>
      <c r="Y38" s="128">
        <f>Mojooda!Y18</f>
        <v>0</v>
      </c>
      <c r="Z38" s="164">
        <f>Mojooda!Z18</f>
        <v>0</v>
      </c>
      <c r="AA38" s="129">
        <f>Mojooda!AA18</f>
        <v>0</v>
      </c>
      <c r="AB38" s="129">
        <f>Mojooda!AB18</f>
        <v>0</v>
      </c>
      <c r="AC38" s="130">
        <f>Mojooda!AC18</f>
        <v>0</v>
      </c>
      <c r="AD38" s="131">
        <f>AD34</f>
        <v>0</v>
      </c>
      <c r="AE38" s="282"/>
      <c r="AF38" s="285"/>
      <c r="AG38" s="113"/>
    </row>
    <row r="39" spans="1:33" s="114" customFormat="1" ht="30" customHeight="1" thickBot="1" x14ac:dyDescent="0.4">
      <c r="A39" s="105"/>
      <c r="B39" s="132">
        <f t="shared" ref="B39:AB39" si="11">IF(SUM(B37:B38)=0,0,IF(B37=0,1*100.0001,IF(B38=0,1*-100.0001,(B38/B37*100-100))))</f>
        <v>0</v>
      </c>
      <c r="C39" s="133">
        <f t="shared" si="11"/>
        <v>0</v>
      </c>
      <c r="D39" s="134">
        <f t="shared" si="11"/>
        <v>0</v>
      </c>
      <c r="E39" s="135">
        <f t="shared" si="11"/>
        <v>0</v>
      </c>
      <c r="F39" s="134">
        <f t="shared" si="11"/>
        <v>0</v>
      </c>
      <c r="G39" s="135">
        <f t="shared" si="11"/>
        <v>0</v>
      </c>
      <c r="H39" s="134">
        <f t="shared" si="11"/>
        <v>0</v>
      </c>
      <c r="I39" s="135">
        <f t="shared" si="11"/>
        <v>0</v>
      </c>
      <c r="J39" s="134">
        <f t="shared" si="11"/>
        <v>0</v>
      </c>
      <c r="K39" s="135">
        <f t="shared" si="11"/>
        <v>0</v>
      </c>
      <c r="L39" s="134">
        <f t="shared" si="11"/>
        <v>0</v>
      </c>
      <c r="M39" s="135">
        <f t="shared" si="11"/>
        <v>0</v>
      </c>
      <c r="N39" s="134">
        <f t="shared" si="11"/>
        <v>0</v>
      </c>
      <c r="O39" s="135">
        <f t="shared" si="11"/>
        <v>0</v>
      </c>
      <c r="P39" s="196">
        <f t="shared" si="11"/>
        <v>0</v>
      </c>
      <c r="Q39" s="190">
        <f t="shared" si="11"/>
        <v>0</v>
      </c>
      <c r="R39" s="133">
        <f t="shared" si="11"/>
        <v>0</v>
      </c>
      <c r="S39" s="133">
        <f t="shared" si="11"/>
        <v>0</v>
      </c>
      <c r="T39" s="133">
        <f t="shared" si="11"/>
        <v>0</v>
      </c>
      <c r="U39" s="133">
        <f t="shared" si="11"/>
        <v>0</v>
      </c>
      <c r="V39" s="136">
        <f t="shared" si="11"/>
        <v>0</v>
      </c>
      <c r="W39" s="137">
        <f t="shared" si="11"/>
        <v>0</v>
      </c>
      <c r="X39" s="137">
        <f t="shared" si="11"/>
        <v>0</v>
      </c>
      <c r="Y39" s="137">
        <f t="shared" si="11"/>
        <v>0</v>
      </c>
      <c r="Z39" s="138">
        <f t="shared" si="11"/>
        <v>0</v>
      </c>
      <c r="AA39" s="139">
        <f t="shared" si="11"/>
        <v>0</v>
      </c>
      <c r="AB39" s="138">
        <f t="shared" si="11"/>
        <v>0</v>
      </c>
      <c r="AC39" s="140">
        <f t="shared" ref="AC39" si="12">IF(SUM(AC37:AC38)=0,0,IF(AC37=0,1*100.0001,IF(AC38=0,1*-100.0001,(AC38/AC37*100-100))))</f>
        <v>0</v>
      </c>
      <c r="AD39" s="141" t="str">
        <f>AD35</f>
        <v>ترقی/تنزلی</v>
      </c>
      <c r="AE39" s="283"/>
      <c r="AF39" s="286"/>
      <c r="AG39" s="113"/>
    </row>
    <row r="40" spans="1:33" s="114" customFormat="1" ht="4.5" customHeight="1" thickBot="1" x14ac:dyDescent="0.4">
      <c r="A40" s="105"/>
      <c r="B40" s="106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  <c r="R40" s="106"/>
      <c r="S40" s="106"/>
      <c r="T40" s="106"/>
      <c r="U40" s="106"/>
      <c r="V40" s="110"/>
      <c r="W40" s="106"/>
      <c r="X40" s="106"/>
      <c r="Y40" s="106"/>
      <c r="Z40" s="110"/>
      <c r="AA40" s="110"/>
      <c r="AB40" s="110"/>
      <c r="AC40" s="110"/>
      <c r="AD40" s="110"/>
      <c r="AE40" s="111"/>
      <c r="AF40" s="112"/>
      <c r="AG40" s="113"/>
    </row>
    <row r="41" spans="1:33" s="114" customFormat="1" ht="30" customHeight="1" x14ac:dyDescent="0.35">
      <c r="A41" s="105"/>
      <c r="B41" s="115">
        <f>Sabiqa!B19</f>
        <v>0</v>
      </c>
      <c r="C41" s="116">
        <f>Sabiqa!C19</f>
        <v>0</v>
      </c>
      <c r="D41" s="117">
        <f>Sabiqa!D19</f>
        <v>0</v>
      </c>
      <c r="E41" s="117">
        <f>Sabiqa!E19</f>
        <v>0</v>
      </c>
      <c r="F41" s="117">
        <f>Sabiqa!F19</f>
        <v>0</v>
      </c>
      <c r="G41" s="117">
        <f>Sabiqa!G19</f>
        <v>0</v>
      </c>
      <c r="H41" s="117">
        <f>Sabiqa!H19</f>
        <v>0</v>
      </c>
      <c r="I41" s="117">
        <f>Sabiqa!I19</f>
        <v>0</v>
      </c>
      <c r="J41" s="117">
        <f>Sabiqa!J19</f>
        <v>0</v>
      </c>
      <c r="K41" s="117">
        <f>Sabiqa!K19</f>
        <v>0</v>
      </c>
      <c r="L41" s="117">
        <f>Sabiqa!L19</f>
        <v>0</v>
      </c>
      <c r="M41" s="117">
        <f>Sabiqa!M19</f>
        <v>0</v>
      </c>
      <c r="N41" s="117">
        <f>Sabiqa!N19</f>
        <v>0</v>
      </c>
      <c r="O41" s="117">
        <f>Sabiqa!O19</f>
        <v>0</v>
      </c>
      <c r="P41" s="194">
        <f>Sabiqa!P19</f>
        <v>0</v>
      </c>
      <c r="Q41" s="188">
        <f>Sabiqa!Q19</f>
        <v>0</v>
      </c>
      <c r="R41" s="118">
        <f>Sabiqa!R19</f>
        <v>0</v>
      </c>
      <c r="S41" s="118">
        <f>Sabiqa!S19</f>
        <v>0</v>
      </c>
      <c r="T41" s="118">
        <f>Sabiqa!T19</f>
        <v>0</v>
      </c>
      <c r="U41" s="118">
        <f>Sabiqa!U19</f>
        <v>0</v>
      </c>
      <c r="V41" s="119">
        <f>Sabiqa!V19</f>
        <v>0</v>
      </c>
      <c r="W41" s="118">
        <f>Sabiqa!W19</f>
        <v>0</v>
      </c>
      <c r="X41" s="118">
        <f>Sabiqa!X19</f>
        <v>0</v>
      </c>
      <c r="Y41" s="118">
        <f>Sabiqa!Y19</f>
        <v>0</v>
      </c>
      <c r="Z41" s="163">
        <f>Sabiqa!Z19</f>
        <v>0</v>
      </c>
      <c r="AA41" s="119">
        <f>Sabiqa!AA19</f>
        <v>0</v>
      </c>
      <c r="AB41" s="119">
        <f>Sabiqa!AB19</f>
        <v>0</v>
      </c>
      <c r="AC41" s="120">
        <f>Sabiqa!AC19</f>
        <v>0</v>
      </c>
      <c r="AD41" s="121">
        <f>AD37</f>
        <v>0</v>
      </c>
      <c r="AE41" s="281">
        <f>Mojooda!AD19</f>
        <v>0</v>
      </c>
      <c r="AF41" s="284">
        <v>8</v>
      </c>
      <c r="AG41" s="113"/>
    </row>
    <row r="42" spans="1:33" s="114" customFormat="1" ht="30" customHeight="1" x14ac:dyDescent="0.35">
      <c r="A42" s="105"/>
      <c r="B42" s="122">
        <f>Mojooda!B19</f>
        <v>0</v>
      </c>
      <c r="C42" s="123">
        <f>Mojooda!C19</f>
        <v>0</v>
      </c>
      <c r="D42" s="124">
        <f>Mojooda!D19</f>
        <v>0</v>
      </c>
      <c r="E42" s="125">
        <f>Mojooda!E19</f>
        <v>0</v>
      </c>
      <c r="F42" s="124">
        <f>Mojooda!F19</f>
        <v>0</v>
      </c>
      <c r="G42" s="125">
        <f>Mojooda!G19</f>
        <v>0</v>
      </c>
      <c r="H42" s="124">
        <f>Mojooda!H19</f>
        <v>0</v>
      </c>
      <c r="I42" s="125">
        <f>Mojooda!I19</f>
        <v>0</v>
      </c>
      <c r="J42" s="124">
        <f>Mojooda!J19</f>
        <v>0</v>
      </c>
      <c r="K42" s="125">
        <f>Mojooda!K19</f>
        <v>0</v>
      </c>
      <c r="L42" s="124">
        <f>Mojooda!L19</f>
        <v>0</v>
      </c>
      <c r="M42" s="125">
        <f>Mojooda!M19</f>
        <v>0</v>
      </c>
      <c r="N42" s="124">
        <f>Mojooda!N19</f>
        <v>0</v>
      </c>
      <c r="O42" s="125">
        <f>Mojooda!O19</f>
        <v>0</v>
      </c>
      <c r="P42" s="195">
        <f>Mojooda!P19</f>
        <v>0</v>
      </c>
      <c r="Q42" s="189">
        <f>Mojooda!Q19</f>
        <v>0</v>
      </c>
      <c r="R42" s="126">
        <f>Mojooda!R19</f>
        <v>0</v>
      </c>
      <c r="S42" s="126">
        <f>Mojooda!S19</f>
        <v>0</v>
      </c>
      <c r="T42" s="126">
        <f>Mojooda!T19</f>
        <v>0</v>
      </c>
      <c r="U42" s="126">
        <f>Mojooda!U19</f>
        <v>0</v>
      </c>
      <c r="V42" s="127">
        <f>Mojooda!V19</f>
        <v>0</v>
      </c>
      <c r="W42" s="128">
        <f>Mojooda!W19</f>
        <v>0</v>
      </c>
      <c r="X42" s="128">
        <f>Mojooda!X19</f>
        <v>0</v>
      </c>
      <c r="Y42" s="128">
        <f>Mojooda!Y19</f>
        <v>0</v>
      </c>
      <c r="Z42" s="164">
        <f>Mojooda!Z19</f>
        <v>0</v>
      </c>
      <c r="AA42" s="129">
        <f>Mojooda!AA19</f>
        <v>0</v>
      </c>
      <c r="AB42" s="129">
        <f>Mojooda!AB19</f>
        <v>0</v>
      </c>
      <c r="AC42" s="130">
        <f>Mojooda!AC19</f>
        <v>0</v>
      </c>
      <c r="AD42" s="131">
        <f>AD38</f>
        <v>0</v>
      </c>
      <c r="AE42" s="282"/>
      <c r="AF42" s="285"/>
      <c r="AG42" s="113"/>
    </row>
    <row r="43" spans="1:33" s="114" customFormat="1" ht="30" customHeight="1" thickBot="1" x14ac:dyDescent="0.4">
      <c r="A43" s="105"/>
      <c r="B43" s="132">
        <f t="shared" ref="B43:AB43" si="13">IF(SUM(B41:B42)=0,0,IF(B41=0,1*100.0001,IF(B42=0,1*-100.0001,(B42/B41*100-100))))</f>
        <v>0</v>
      </c>
      <c r="C43" s="133">
        <f t="shared" si="13"/>
        <v>0</v>
      </c>
      <c r="D43" s="134">
        <f t="shared" si="13"/>
        <v>0</v>
      </c>
      <c r="E43" s="135">
        <f t="shared" si="13"/>
        <v>0</v>
      </c>
      <c r="F43" s="134">
        <f t="shared" si="13"/>
        <v>0</v>
      </c>
      <c r="G43" s="135">
        <f t="shared" si="13"/>
        <v>0</v>
      </c>
      <c r="H43" s="134">
        <f t="shared" si="13"/>
        <v>0</v>
      </c>
      <c r="I43" s="135">
        <f t="shared" si="13"/>
        <v>0</v>
      </c>
      <c r="J43" s="134">
        <f t="shared" si="13"/>
        <v>0</v>
      </c>
      <c r="K43" s="135">
        <f t="shared" si="13"/>
        <v>0</v>
      </c>
      <c r="L43" s="134">
        <f t="shared" si="13"/>
        <v>0</v>
      </c>
      <c r="M43" s="135">
        <f t="shared" si="13"/>
        <v>0</v>
      </c>
      <c r="N43" s="134">
        <f t="shared" si="13"/>
        <v>0</v>
      </c>
      <c r="O43" s="135">
        <f t="shared" si="13"/>
        <v>0</v>
      </c>
      <c r="P43" s="196">
        <f t="shared" si="13"/>
        <v>0</v>
      </c>
      <c r="Q43" s="190">
        <f t="shared" si="13"/>
        <v>0</v>
      </c>
      <c r="R43" s="133">
        <f t="shared" si="13"/>
        <v>0</v>
      </c>
      <c r="S43" s="133">
        <f t="shared" si="13"/>
        <v>0</v>
      </c>
      <c r="T43" s="133">
        <f t="shared" si="13"/>
        <v>0</v>
      </c>
      <c r="U43" s="133">
        <f t="shared" si="13"/>
        <v>0</v>
      </c>
      <c r="V43" s="136">
        <f t="shared" si="13"/>
        <v>0</v>
      </c>
      <c r="W43" s="137">
        <f t="shared" si="13"/>
        <v>0</v>
      </c>
      <c r="X43" s="137">
        <f t="shared" si="13"/>
        <v>0</v>
      </c>
      <c r="Y43" s="137">
        <f t="shared" si="13"/>
        <v>0</v>
      </c>
      <c r="Z43" s="138">
        <f t="shared" si="13"/>
        <v>0</v>
      </c>
      <c r="AA43" s="139">
        <f t="shared" si="13"/>
        <v>0</v>
      </c>
      <c r="AB43" s="138">
        <f t="shared" si="13"/>
        <v>0</v>
      </c>
      <c r="AC43" s="140">
        <f t="shared" ref="AC43" si="14">IF(SUM(AC41:AC42)=0,0,IF(AC41=0,1*100.0001,IF(AC42=0,1*-100.0001,(AC42/AC41*100-100))))</f>
        <v>0</v>
      </c>
      <c r="AD43" s="141" t="str">
        <f>AD39</f>
        <v>ترقی/تنزلی</v>
      </c>
      <c r="AE43" s="283"/>
      <c r="AF43" s="286"/>
      <c r="AG43" s="113"/>
    </row>
    <row r="44" spans="1:33" s="114" customFormat="1" ht="4.5" customHeight="1" thickBot="1" x14ac:dyDescent="0.4">
      <c r="A44" s="105"/>
      <c r="B44" s="106"/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9"/>
      <c r="R44" s="106"/>
      <c r="S44" s="106"/>
      <c r="T44" s="106"/>
      <c r="U44" s="106"/>
      <c r="V44" s="110"/>
      <c r="W44" s="106"/>
      <c r="X44" s="106"/>
      <c r="Y44" s="106"/>
      <c r="Z44" s="110"/>
      <c r="AA44" s="110"/>
      <c r="AB44" s="110"/>
      <c r="AC44" s="110"/>
      <c r="AD44" s="110"/>
      <c r="AE44" s="111"/>
      <c r="AF44" s="112"/>
      <c r="AG44" s="113"/>
    </row>
    <row r="45" spans="1:33" s="114" customFormat="1" ht="30" customHeight="1" x14ac:dyDescent="0.35">
      <c r="A45" s="105"/>
      <c r="B45" s="115">
        <f>Sabiqa!B20</f>
        <v>0</v>
      </c>
      <c r="C45" s="116">
        <f>Sabiqa!C20</f>
        <v>0</v>
      </c>
      <c r="D45" s="117">
        <f>Sabiqa!D20</f>
        <v>0</v>
      </c>
      <c r="E45" s="117">
        <f>Sabiqa!E20</f>
        <v>0</v>
      </c>
      <c r="F45" s="117">
        <f>Sabiqa!F20</f>
        <v>0</v>
      </c>
      <c r="G45" s="117">
        <f>Sabiqa!G20</f>
        <v>0</v>
      </c>
      <c r="H45" s="117">
        <f>Sabiqa!H20</f>
        <v>0</v>
      </c>
      <c r="I45" s="117">
        <f>Sabiqa!I20</f>
        <v>0</v>
      </c>
      <c r="J45" s="117">
        <f>Sabiqa!J20</f>
        <v>0</v>
      </c>
      <c r="K45" s="117">
        <f>Sabiqa!K20</f>
        <v>0</v>
      </c>
      <c r="L45" s="117">
        <f>Sabiqa!L20</f>
        <v>0</v>
      </c>
      <c r="M45" s="117">
        <f>Sabiqa!M20</f>
        <v>0</v>
      </c>
      <c r="N45" s="117">
        <f>Sabiqa!N20</f>
        <v>0</v>
      </c>
      <c r="O45" s="117">
        <f>Sabiqa!O20</f>
        <v>0</v>
      </c>
      <c r="P45" s="194">
        <f>Sabiqa!P20</f>
        <v>0</v>
      </c>
      <c r="Q45" s="188">
        <f>Sabiqa!Q20</f>
        <v>0</v>
      </c>
      <c r="R45" s="118">
        <f>Sabiqa!R20</f>
        <v>0</v>
      </c>
      <c r="S45" s="118">
        <f>Sabiqa!S20</f>
        <v>0</v>
      </c>
      <c r="T45" s="118">
        <f>Sabiqa!T20</f>
        <v>0</v>
      </c>
      <c r="U45" s="118">
        <f>Sabiqa!U20</f>
        <v>0</v>
      </c>
      <c r="V45" s="119">
        <f>Sabiqa!V20</f>
        <v>0</v>
      </c>
      <c r="W45" s="118">
        <f>Sabiqa!W20</f>
        <v>0</v>
      </c>
      <c r="X45" s="118">
        <f>Sabiqa!X20</f>
        <v>0</v>
      </c>
      <c r="Y45" s="118">
        <f>Sabiqa!Y20</f>
        <v>0</v>
      </c>
      <c r="Z45" s="163">
        <f>Sabiqa!Z20</f>
        <v>0</v>
      </c>
      <c r="AA45" s="119">
        <f>Sabiqa!AA20</f>
        <v>0</v>
      </c>
      <c r="AB45" s="119">
        <f>Sabiqa!AB20</f>
        <v>0</v>
      </c>
      <c r="AC45" s="120">
        <f>Sabiqa!AC20</f>
        <v>0</v>
      </c>
      <c r="AD45" s="121">
        <f>AD41</f>
        <v>0</v>
      </c>
      <c r="AE45" s="281">
        <f>Mojooda!AD20</f>
        <v>0</v>
      </c>
      <c r="AF45" s="284">
        <v>9</v>
      </c>
      <c r="AG45" s="113"/>
    </row>
    <row r="46" spans="1:33" s="114" customFormat="1" ht="30" customHeight="1" x14ac:dyDescent="0.35">
      <c r="A46" s="105"/>
      <c r="B46" s="122">
        <f>Mojooda!B20</f>
        <v>0</v>
      </c>
      <c r="C46" s="123">
        <f>Mojooda!C20</f>
        <v>0</v>
      </c>
      <c r="D46" s="124">
        <f>Mojooda!D20</f>
        <v>0</v>
      </c>
      <c r="E46" s="125">
        <f>Mojooda!E20</f>
        <v>0</v>
      </c>
      <c r="F46" s="124">
        <f>Mojooda!F20</f>
        <v>0</v>
      </c>
      <c r="G46" s="125">
        <f>Mojooda!G20</f>
        <v>0</v>
      </c>
      <c r="H46" s="124">
        <f>Mojooda!H20</f>
        <v>0</v>
      </c>
      <c r="I46" s="125">
        <f>Mojooda!I20</f>
        <v>0</v>
      </c>
      <c r="J46" s="124">
        <f>Mojooda!J20</f>
        <v>0</v>
      </c>
      <c r="K46" s="125">
        <f>Mojooda!K20</f>
        <v>0</v>
      </c>
      <c r="L46" s="124">
        <f>Mojooda!L20</f>
        <v>0</v>
      </c>
      <c r="M46" s="125">
        <f>Mojooda!M20</f>
        <v>0</v>
      </c>
      <c r="N46" s="124">
        <f>Mojooda!N20</f>
        <v>0</v>
      </c>
      <c r="O46" s="125">
        <f>Mojooda!O20</f>
        <v>0</v>
      </c>
      <c r="P46" s="195">
        <f>Mojooda!P20</f>
        <v>0</v>
      </c>
      <c r="Q46" s="189">
        <f>Mojooda!Q20</f>
        <v>0</v>
      </c>
      <c r="R46" s="126">
        <f>Mojooda!R20</f>
        <v>0</v>
      </c>
      <c r="S46" s="126">
        <f>Mojooda!S20</f>
        <v>0</v>
      </c>
      <c r="T46" s="126">
        <f>Mojooda!T20</f>
        <v>0</v>
      </c>
      <c r="U46" s="126">
        <f>Mojooda!U20</f>
        <v>0</v>
      </c>
      <c r="V46" s="127">
        <f>Mojooda!V20</f>
        <v>0</v>
      </c>
      <c r="W46" s="128">
        <f>Mojooda!W20</f>
        <v>0</v>
      </c>
      <c r="X46" s="128">
        <f>Mojooda!X20</f>
        <v>0</v>
      </c>
      <c r="Y46" s="128">
        <f>Mojooda!Y20</f>
        <v>0</v>
      </c>
      <c r="Z46" s="164">
        <f>Mojooda!Z20</f>
        <v>0</v>
      </c>
      <c r="AA46" s="129">
        <f>Mojooda!AA20</f>
        <v>0</v>
      </c>
      <c r="AB46" s="129">
        <f>Mojooda!AB20</f>
        <v>0</v>
      </c>
      <c r="AC46" s="130">
        <f>Mojooda!AC20</f>
        <v>0</v>
      </c>
      <c r="AD46" s="131">
        <f>AD42</f>
        <v>0</v>
      </c>
      <c r="AE46" s="282"/>
      <c r="AF46" s="285"/>
      <c r="AG46" s="113"/>
    </row>
    <row r="47" spans="1:33" s="114" customFormat="1" ht="30" customHeight="1" thickBot="1" x14ac:dyDescent="0.4">
      <c r="A47" s="105"/>
      <c r="B47" s="132">
        <f t="shared" ref="B47:AB47" si="15">IF(SUM(B45:B46)=0,0,IF(B45=0,1*100.0001,IF(B46=0,1*-100.0001,(B46/B45*100-100))))</f>
        <v>0</v>
      </c>
      <c r="C47" s="133">
        <f t="shared" si="15"/>
        <v>0</v>
      </c>
      <c r="D47" s="134">
        <f t="shared" si="15"/>
        <v>0</v>
      </c>
      <c r="E47" s="135">
        <f t="shared" si="15"/>
        <v>0</v>
      </c>
      <c r="F47" s="134">
        <f t="shared" si="15"/>
        <v>0</v>
      </c>
      <c r="G47" s="135">
        <f t="shared" si="15"/>
        <v>0</v>
      </c>
      <c r="H47" s="134">
        <f t="shared" si="15"/>
        <v>0</v>
      </c>
      <c r="I47" s="135">
        <f t="shared" si="15"/>
        <v>0</v>
      </c>
      <c r="J47" s="134">
        <f t="shared" si="15"/>
        <v>0</v>
      </c>
      <c r="K47" s="135">
        <f t="shared" si="15"/>
        <v>0</v>
      </c>
      <c r="L47" s="134">
        <f t="shared" si="15"/>
        <v>0</v>
      </c>
      <c r="M47" s="135">
        <f t="shared" si="15"/>
        <v>0</v>
      </c>
      <c r="N47" s="134">
        <f t="shared" si="15"/>
        <v>0</v>
      </c>
      <c r="O47" s="135">
        <f t="shared" si="15"/>
        <v>0</v>
      </c>
      <c r="P47" s="196">
        <f t="shared" si="15"/>
        <v>0</v>
      </c>
      <c r="Q47" s="190">
        <f t="shared" si="15"/>
        <v>0</v>
      </c>
      <c r="R47" s="133">
        <f t="shared" si="15"/>
        <v>0</v>
      </c>
      <c r="S47" s="133">
        <f t="shared" si="15"/>
        <v>0</v>
      </c>
      <c r="T47" s="133">
        <f t="shared" si="15"/>
        <v>0</v>
      </c>
      <c r="U47" s="133">
        <f t="shared" si="15"/>
        <v>0</v>
      </c>
      <c r="V47" s="136">
        <f t="shared" si="15"/>
        <v>0</v>
      </c>
      <c r="W47" s="137">
        <f t="shared" si="15"/>
        <v>0</v>
      </c>
      <c r="X47" s="137">
        <f t="shared" si="15"/>
        <v>0</v>
      </c>
      <c r="Y47" s="137">
        <f t="shared" si="15"/>
        <v>0</v>
      </c>
      <c r="Z47" s="138">
        <f t="shared" si="15"/>
        <v>0</v>
      </c>
      <c r="AA47" s="139">
        <f t="shared" si="15"/>
        <v>0</v>
      </c>
      <c r="AB47" s="138">
        <f t="shared" si="15"/>
        <v>0</v>
      </c>
      <c r="AC47" s="140">
        <f t="shared" ref="AC47" si="16">IF(SUM(AC45:AC46)=0,0,IF(AC45=0,1*100.0001,IF(AC46=0,1*-100.0001,(AC46/AC45*100-100))))</f>
        <v>0</v>
      </c>
      <c r="AD47" s="141" t="str">
        <f>AD43</f>
        <v>ترقی/تنزلی</v>
      </c>
      <c r="AE47" s="283"/>
      <c r="AF47" s="286"/>
      <c r="AG47" s="113"/>
    </row>
    <row r="48" spans="1:33" s="114" customFormat="1" ht="4.5" customHeight="1" thickBot="1" x14ac:dyDescent="0.4">
      <c r="A48" s="105"/>
      <c r="B48" s="106"/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9"/>
      <c r="R48" s="106"/>
      <c r="S48" s="106"/>
      <c r="T48" s="106"/>
      <c r="U48" s="106"/>
      <c r="V48" s="110"/>
      <c r="W48" s="106"/>
      <c r="X48" s="106"/>
      <c r="Y48" s="106"/>
      <c r="Z48" s="110"/>
      <c r="AA48" s="110"/>
      <c r="AB48" s="110"/>
      <c r="AC48" s="110"/>
      <c r="AD48" s="110"/>
      <c r="AE48" s="111"/>
      <c r="AF48" s="112"/>
      <c r="AG48" s="113"/>
    </row>
    <row r="49" spans="1:33" s="114" customFormat="1" ht="30" customHeight="1" x14ac:dyDescent="0.35">
      <c r="A49" s="105"/>
      <c r="B49" s="115">
        <f>Sabiqa!B21</f>
        <v>0</v>
      </c>
      <c r="C49" s="116">
        <f>Sabiqa!C21</f>
        <v>0</v>
      </c>
      <c r="D49" s="117">
        <f>Sabiqa!D21</f>
        <v>0</v>
      </c>
      <c r="E49" s="117">
        <f>Sabiqa!E21</f>
        <v>0</v>
      </c>
      <c r="F49" s="117">
        <f>Sabiqa!F21</f>
        <v>0</v>
      </c>
      <c r="G49" s="117">
        <f>Sabiqa!G21</f>
        <v>0</v>
      </c>
      <c r="H49" s="117">
        <f>Sabiqa!H21</f>
        <v>0</v>
      </c>
      <c r="I49" s="117">
        <f>Sabiqa!I21</f>
        <v>0</v>
      </c>
      <c r="J49" s="117">
        <f>Sabiqa!J21</f>
        <v>0</v>
      </c>
      <c r="K49" s="117">
        <f>Sabiqa!K21</f>
        <v>0</v>
      </c>
      <c r="L49" s="117">
        <f>Sabiqa!L21</f>
        <v>0</v>
      </c>
      <c r="M49" s="117">
        <f>Sabiqa!M21</f>
        <v>0</v>
      </c>
      <c r="N49" s="117">
        <f>Sabiqa!N21</f>
        <v>0</v>
      </c>
      <c r="O49" s="117">
        <f>Sabiqa!O21</f>
        <v>0</v>
      </c>
      <c r="P49" s="194">
        <f>Sabiqa!P21</f>
        <v>0</v>
      </c>
      <c r="Q49" s="188">
        <f>Sabiqa!Q21</f>
        <v>0</v>
      </c>
      <c r="R49" s="118">
        <f>Sabiqa!R21</f>
        <v>0</v>
      </c>
      <c r="S49" s="118">
        <f>Sabiqa!S21</f>
        <v>0</v>
      </c>
      <c r="T49" s="118">
        <f>Sabiqa!T21</f>
        <v>0</v>
      </c>
      <c r="U49" s="118">
        <f>Sabiqa!U21</f>
        <v>0</v>
      </c>
      <c r="V49" s="119">
        <f>Sabiqa!V21</f>
        <v>0</v>
      </c>
      <c r="W49" s="118">
        <f>Sabiqa!W21</f>
        <v>0</v>
      </c>
      <c r="X49" s="118">
        <f>Sabiqa!X21</f>
        <v>0</v>
      </c>
      <c r="Y49" s="118">
        <f>Sabiqa!Y21</f>
        <v>0</v>
      </c>
      <c r="Z49" s="163">
        <f>Sabiqa!Z21</f>
        <v>0</v>
      </c>
      <c r="AA49" s="119">
        <f>Sabiqa!AA21</f>
        <v>0</v>
      </c>
      <c r="AB49" s="119">
        <f>Sabiqa!AB21</f>
        <v>0</v>
      </c>
      <c r="AC49" s="120">
        <f>Sabiqa!AC21</f>
        <v>0</v>
      </c>
      <c r="AD49" s="121">
        <f>AD45</f>
        <v>0</v>
      </c>
      <c r="AE49" s="281">
        <f>Mojooda!AD21</f>
        <v>0</v>
      </c>
      <c r="AF49" s="284">
        <v>10</v>
      </c>
      <c r="AG49" s="113"/>
    </row>
    <row r="50" spans="1:33" s="114" customFormat="1" ht="30" customHeight="1" x14ac:dyDescent="0.35">
      <c r="A50" s="105"/>
      <c r="B50" s="122">
        <f>Mojooda!B21</f>
        <v>0</v>
      </c>
      <c r="C50" s="123">
        <f>Mojooda!C21</f>
        <v>0</v>
      </c>
      <c r="D50" s="124">
        <f>Mojooda!D21</f>
        <v>0</v>
      </c>
      <c r="E50" s="125">
        <f>Mojooda!E21</f>
        <v>0</v>
      </c>
      <c r="F50" s="124">
        <f>Mojooda!F21</f>
        <v>0</v>
      </c>
      <c r="G50" s="125">
        <f>Mojooda!G21</f>
        <v>0</v>
      </c>
      <c r="H50" s="124">
        <f>Mojooda!H21</f>
        <v>0</v>
      </c>
      <c r="I50" s="125">
        <f>Mojooda!I21</f>
        <v>0</v>
      </c>
      <c r="J50" s="124">
        <f>Mojooda!J21</f>
        <v>0</v>
      </c>
      <c r="K50" s="125">
        <f>Mojooda!K21</f>
        <v>0</v>
      </c>
      <c r="L50" s="124">
        <f>Mojooda!L21</f>
        <v>0</v>
      </c>
      <c r="M50" s="125">
        <f>Mojooda!M21</f>
        <v>0</v>
      </c>
      <c r="N50" s="124">
        <f>Mojooda!N21</f>
        <v>0</v>
      </c>
      <c r="O50" s="125">
        <f>Mojooda!O21</f>
        <v>0</v>
      </c>
      <c r="P50" s="195">
        <f>Mojooda!P21</f>
        <v>0</v>
      </c>
      <c r="Q50" s="189">
        <f>Mojooda!Q21</f>
        <v>0</v>
      </c>
      <c r="R50" s="126">
        <f>Mojooda!R21</f>
        <v>0</v>
      </c>
      <c r="S50" s="126">
        <f>Mojooda!S21</f>
        <v>0</v>
      </c>
      <c r="T50" s="126">
        <f>Mojooda!T21</f>
        <v>0</v>
      </c>
      <c r="U50" s="126">
        <f>Mojooda!U21</f>
        <v>0</v>
      </c>
      <c r="V50" s="127">
        <f>Mojooda!V21</f>
        <v>0</v>
      </c>
      <c r="W50" s="128">
        <f>Mojooda!W21</f>
        <v>0</v>
      </c>
      <c r="X50" s="128">
        <f>Mojooda!X21</f>
        <v>0</v>
      </c>
      <c r="Y50" s="128">
        <f>Mojooda!Y21</f>
        <v>0</v>
      </c>
      <c r="Z50" s="164">
        <f>Mojooda!Z21</f>
        <v>0</v>
      </c>
      <c r="AA50" s="129">
        <f>Mojooda!AA21</f>
        <v>0</v>
      </c>
      <c r="AB50" s="129">
        <f>Mojooda!AB21</f>
        <v>0</v>
      </c>
      <c r="AC50" s="130">
        <f>Mojooda!AC21</f>
        <v>0</v>
      </c>
      <c r="AD50" s="131">
        <f>AD46</f>
        <v>0</v>
      </c>
      <c r="AE50" s="282"/>
      <c r="AF50" s="285"/>
      <c r="AG50" s="113"/>
    </row>
    <row r="51" spans="1:33" s="114" customFormat="1" ht="30" customHeight="1" thickBot="1" x14ac:dyDescent="0.4">
      <c r="A51" s="105"/>
      <c r="B51" s="132">
        <f t="shared" ref="B51:AB51" si="17">IF(SUM(B49:B50)=0,0,IF(B49=0,1*100.0001,IF(B50=0,1*-100.0001,(B50/B49*100-100))))</f>
        <v>0</v>
      </c>
      <c r="C51" s="133">
        <f t="shared" si="17"/>
        <v>0</v>
      </c>
      <c r="D51" s="134">
        <f t="shared" si="17"/>
        <v>0</v>
      </c>
      <c r="E51" s="135">
        <f t="shared" si="17"/>
        <v>0</v>
      </c>
      <c r="F51" s="134">
        <f t="shared" si="17"/>
        <v>0</v>
      </c>
      <c r="G51" s="135">
        <f t="shared" si="17"/>
        <v>0</v>
      </c>
      <c r="H51" s="134">
        <f t="shared" si="17"/>
        <v>0</v>
      </c>
      <c r="I51" s="135">
        <f t="shared" si="17"/>
        <v>0</v>
      </c>
      <c r="J51" s="134">
        <f t="shared" si="17"/>
        <v>0</v>
      </c>
      <c r="K51" s="135">
        <f t="shared" si="17"/>
        <v>0</v>
      </c>
      <c r="L51" s="134">
        <f t="shared" si="17"/>
        <v>0</v>
      </c>
      <c r="M51" s="135">
        <f t="shared" si="17"/>
        <v>0</v>
      </c>
      <c r="N51" s="134">
        <f t="shared" si="17"/>
        <v>0</v>
      </c>
      <c r="O51" s="135">
        <f t="shared" si="17"/>
        <v>0</v>
      </c>
      <c r="P51" s="196">
        <f t="shared" si="17"/>
        <v>0</v>
      </c>
      <c r="Q51" s="190">
        <f t="shared" si="17"/>
        <v>0</v>
      </c>
      <c r="R51" s="133">
        <f t="shared" si="17"/>
        <v>0</v>
      </c>
      <c r="S51" s="133">
        <f t="shared" si="17"/>
        <v>0</v>
      </c>
      <c r="T51" s="133">
        <f t="shared" si="17"/>
        <v>0</v>
      </c>
      <c r="U51" s="133">
        <f t="shared" si="17"/>
        <v>0</v>
      </c>
      <c r="V51" s="136">
        <f t="shared" si="17"/>
        <v>0</v>
      </c>
      <c r="W51" s="137">
        <f t="shared" si="17"/>
        <v>0</v>
      </c>
      <c r="X51" s="137">
        <f t="shared" si="17"/>
        <v>0</v>
      </c>
      <c r="Y51" s="137">
        <f t="shared" si="17"/>
        <v>0</v>
      </c>
      <c r="Z51" s="138">
        <f t="shared" si="17"/>
        <v>0</v>
      </c>
      <c r="AA51" s="139">
        <f t="shared" si="17"/>
        <v>0</v>
      </c>
      <c r="AB51" s="138">
        <f t="shared" si="17"/>
        <v>0</v>
      </c>
      <c r="AC51" s="140">
        <f t="shared" ref="AC51" si="18">IF(SUM(AC49:AC50)=0,0,IF(AC49=0,1*100.0001,IF(AC50=0,1*-100.0001,(AC50/AC49*100-100))))</f>
        <v>0</v>
      </c>
      <c r="AD51" s="141" t="str">
        <f>AD47</f>
        <v>ترقی/تنزلی</v>
      </c>
      <c r="AE51" s="283"/>
      <c r="AF51" s="286"/>
      <c r="AG51" s="113"/>
    </row>
    <row r="52" spans="1:33" s="114" customFormat="1" ht="4.5" customHeight="1" thickBot="1" x14ac:dyDescent="0.4">
      <c r="A52" s="105"/>
      <c r="B52" s="106"/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9"/>
      <c r="R52" s="106"/>
      <c r="S52" s="106"/>
      <c r="T52" s="106"/>
      <c r="U52" s="106"/>
      <c r="V52" s="110"/>
      <c r="W52" s="106"/>
      <c r="X52" s="106"/>
      <c r="Y52" s="106"/>
      <c r="Z52" s="110"/>
      <c r="AA52" s="110"/>
      <c r="AB52" s="110"/>
      <c r="AC52" s="110"/>
      <c r="AD52" s="110"/>
      <c r="AE52" s="111"/>
      <c r="AF52" s="112"/>
      <c r="AG52" s="113"/>
    </row>
    <row r="53" spans="1:33" s="114" customFormat="1" ht="30" customHeight="1" x14ac:dyDescent="0.35">
      <c r="A53" s="105"/>
      <c r="B53" s="115">
        <f>Sabiqa!B22</f>
        <v>0</v>
      </c>
      <c r="C53" s="116">
        <f>Sabiqa!C22</f>
        <v>0</v>
      </c>
      <c r="D53" s="117">
        <f>Sabiqa!D22</f>
        <v>0</v>
      </c>
      <c r="E53" s="117">
        <f>Sabiqa!E22</f>
        <v>0</v>
      </c>
      <c r="F53" s="117">
        <f>Sabiqa!F22</f>
        <v>0</v>
      </c>
      <c r="G53" s="117">
        <f>Sabiqa!G22</f>
        <v>0</v>
      </c>
      <c r="H53" s="117">
        <f>Sabiqa!H22</f>
        <v>0</v>
      </c>
      <c r="I53" s="117">
        <f>Sabiqa!I22</f>
        <v>0</v>
      </c>
      <c r="J53" s="117">
        <f>Sabiqa!J22</f>
        <v>0</v>
      </c>
      <c r="K53" s="117">
        <f>Sabiqa!K22</f>
        <v>0</v>
      </c>
      <c r="L53" s="117">
        <f>Sabiqa!L22</f>
        <v>0</v>
      </c>
      <c r="M53" s="117">
        <f>Sabiqa!M22</f>
        <v>0</v>
      </c>
      <c r="N53" s="117">
        <f>Sabiqa!N22</f>
        <v>0</v>
      </c>
      <c r="O53" s="117">
        <f>Sabiqa!O22</f>
        <v>0</v>
      </c>
      <c r="P53" s="194">
        <f>Sabiqa!P22</f>
        <v>0</v>
      </c>
      <c r="Q53" s="188">
        <f>Sabiqa!Q22</f>
        <v>0</v>
      </c>
      <c r="R53" s="118">
        <f>Sabiqa!R22</f>
        <v>0</v>
      </c>
      <c r="S53" s="118">
        <f>Sabiqa!S22</f>
        <v>0</v>
      </c>
      <c r="T53" s="118">
        <f>Sabiqa!T22</f>
        <v>0</v>
      </c>
      <c r="U53" s="118">
        <f>Sabiqa!U22</f>
        <v>0</v>
      </c>
      <c r="V53" s="119">
        <f>Sabiqa!V22</f>
        <v>0</v>
      </c>
      <c r="W53" s="118">
        <f>Sabiqa!W22</f>
        <v>0</v>
      </c>
      <c r="X53" s="118">
        <f>Sabiqa!X22</f>
        <v>0</v>
      </c>
      <c r="Y53" s="118">
        <f>Sabiqa!Y22</f>
        <v>0</v>
      </c>
      <c r="Z53" s="163">
        <f>Sabiqa!Z22</f>
        <v>0</v>
      </c>
      <c r="AA53" s="119">
        <f>Sabiqa!AA22</f>
        <v>0</v>
      </c>
      <c r="AB53" s="119">
        <f>Sabiqa!AB22</f>
        <v>0</v>
      </c>
      <c r="AC53" s="120">
        <f>Sabiqa!AC22</f>
        <v>0</v>
      </c>
      <c r="AD53" s="121">
        <f>AD49</f>
        <v>0</v>
      </c>
      <c r="AE53" s="281">
        <f>Mojooda!AD22</f>
        <v>0</v>
      </c>
      <c r="AF53" s="284">
        <v>11</v>
      </c>
      <c r="AG53" s="113"/>
    </row>
    <row r="54" spans="1:33" s="114" customFormat="1" ht="30" customHeight="1" x14ac:dyDescent="0.35">
      <c r="A54" s="105"/>
      <c r="B54" s="122">
        <f>Mojooda!B22</f>
        <v>0</v>
      </c>
      <c r="C54" s="123">
        <f>Mojooda!C22</f>
        <v>0</v>
      </c>
      <c r="D54" s="124">
        <f>Mojooda!D22</f>
        <v>0</v>
      </c>
      <c r="E54" s="125">
        <f>Mojooda!E22</f>
        <v>0</v>
      </c>
      <c r="F54" s="124">
        <f>Mojooda!F22</f>
        <v>0</v>
      </c>
      <c r="G54" s="125">
        <f>Mojooda!G22</f>
        <v>0</v>
      </c>
      <c r="H54" s="124">
        <f>Mojooda!H22</f>
        <v>0</v>
      </c>
      <c r="I54" s="125">
        <f>Mojooda!I22</f>
        <v>0</v>
      </c>
      <c r="J54" s="124">
        <f>Mojooda!J22</f>
        <v>0</v>
      </c>
      <c r="K54" s="125">
        <f>Mojooda!K22</f>
        <v>0</v>
      </c>
      <c r="L54" s="124">
        <f>Mojooda!L22</f>
        <v>0</v>
      </c>
      <c r="M54" s="125">
        <f>Mojooda!M22</f>
        <v>0</v>
      </c>
      <c r="N54" s="124">
        <f>Mojooda!N22</f>
        <v>0</v>
      </c>
      <c r="O54" s="125">
        <f>Mojooda!O22</f>
        <v>0</v>
      </c>
      <c r="P54" s="195">
        <f>Mojooda!P22</f>
        <v>0</v>
      </c>
      <c r="Q54" s="189">
        <f>Mojooda!Q22</f>
        <v>0</v>
      </c>
      <c r="R54" s="126">
        <f>Mojooda!R22</f>
        <v>0</v>
      </c>
      <c r="S54" s="126">
        <f>Mojooda!S22</f>
        <v>0</v>
      </c>
      <c r="T54" s="126">
        <f>Mojooda!T22</f>
        <v>0</v>
      </c>
      <c r="U54" s="126">
        <f>Mojooda!U22</f>
        <v>0</v>
      </c>
      <c r="V54" s="127">
        <f>Mojooda!V22</f>
        <v>0</v>
      </c>
      <c r="W54" s="128">
        <f>Mojooda!W22</f>
        <v>0</v>
      </c>
      <c r="X54" s="128">
        <f>Mojooda!X22</f>
        <v>0</v>
      </c>
      <c r="Y54" s="128">
        <f>Mojooda!Y22</f>
        <v>0</v>
      </c>
      <c r="Z54" s="164">
        <f>Mojooda!Z22</f>
        <v>0</v>
      </c>
      <c r="AA54" s="129">
        <f>Mojooda!AA22</f>
        <v>0</v>
      </c>
      <c r="AB54" s="129">
        <f>Mojooda!AB22</f>
        <v>0</v>
      </c>
      <c r="AC54" s="130">
        <f>Mojooda!AC22</f>
        <v>0</v>
      </c>
      <c r="AD54" s="131">
        <f>AD50</f>
        <v>0</v>
      </c>
      <c r="AE54" s="282"/>
      <c r="AF54" s="285"/>
      <c r="AG54" s="113"/>
    </row>
    <row r="55" spans="1:33" s="114" customFormat="1" ht="30" customHeight="1" thickBot="1" x14ac:dyDescent="0.4">
      <c r="A55" s="105"/>
      <c r="B55" s="132">
        <f t="shared" ref="B55:AB55" si="19">IF(SUM(B53:B54)=0,0,IF(B53=0,1*100.0001,IF(B54=0,1*-100.0001,(B54/B53*100-100))))</f>
        <v>0</v>
      </c>
      <c r="C55" s="133">
        <f t="shared" si="19"/>
        <v>0</v>
      </c>
      <c r="D55" s="134">
        <f t="shared" si="19"/>
        <v>0</v>
      </c>
      <c r="E55" s="135">
        <f t="shared" si="19"/>
        <v>0</v>
      </c>
      <c r="F55" s="134">
        <f t="shared" si="19"/>
        <v>0</v>
      </c>
      <c r="G55" s="135">
        <f t="shared" si="19"/>
        <v>0</v>
      </c>
      <c r="H55" s="134">
        <f t="shared" si="19"/>
        <v>0</v>
      </c>
      <c r="I55" s="135">
        <f t="shared" si="19"/>
        <v>0</v>
      </c>
      <c r="J55" s="134">
        <f t="shared" si="19"/>
        <v>0</v>
      </c>
      <c r="K55" s="135">
        <f t="shared" si="19"/>
        <v>0</v>
      </c>
      <c r="L55" s="134">
        <f t="shared" si="19"/>
        <v>0</v>
      </c>
      <c r="M55" s="135">
        <f t="shared" si="19"/>
        <v>0</v>
      </c>
      <c r="N55" s="134">
        <f t="shared" si="19"/>
        <v>0</v>
      </c>
      <c r="O55" s="135">
        <f t="shared" si="19"/>
        <v>0</v>
      </c>
      <c r="P55" s="196">
        <f t="shared" si="19"/>
        <v>0</v>
      </c>
      <c r="Q55" s="190">
        <f t="shared" si="19"/>
        <v>0</v>
      </c>
      <c r="R55" s="133">
        <f t="shared" si="19"/>
        <v>0</v>
      </c>
      <c r="S55" s="133">
        <f t="shared" si="19"/>
        <v>0</v>
      </c>
      <c r="T55" s="133">
        <f t="shared" si="19"/>
        <v>0</v>
      </c>
      <c r="U55" s="133">
        <f t="shared" si="19"/>
        <v>0</v>
      </c>
      <c r="V55" s="136">
        <f t="shared" si="19"/>
        <v>0</v>
      </c>
      <c r="W55" s="137">
        <f t="shared" si="19"/>
        <v>0</v>
      </c>
      <c r="X55" s="137">
        <f t="shared" si="19"/>
        <v>0</v>
      </c>
      <c r="Y55" s="137">
        <f t="shared" si="19"/>
        <v>0</v>
      </c>
      <c r="Z55" s="138">
        <f t="shared" si="19"/>
        <v>0</v>
      </c>
      <c r="AA55" s="139">
        <f t="shared" si="19"/>
        <v>0</v>
      </c>
      <c r="AB55" s="138">
        <f t="shared" si="19"/>
        <v>0</v>
      </c>
      <c r="AC55" s="140">
        <f t="shared" ref="AC55" si="20">IF(SUM(AC53:AC54)=0,0,IF(AC53=0,1*100.0001,IF(AC54=0,1*-100.0001,(AC54/AC53*100-100))))</f>
        <v>0</v>
      </c>
      <c r="AD55" s="141" t="str">
        <f>AD51</f>
        <v>ترقی/تنزلی</v>
      </c>
      <c r="AE55" s="283"/>
      <c r="AF55" s="286"/>
      <c r="AG55" s="113"/>
    </row>
    <row r="56" spans="1:33" s="114" customFormat="1" ht="4.5" customHeight="1" thickBot="1" x14ac:dyDescent="0.4">
      <c r="A56" s="105"/>
      <c r="B56" s="106"/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9"/>
      <c r="R56" s="106"/>
      <c r="S56" s="106"/>
      <c r="T56" s="106"/>
      <c r="U56" s="106"/>
      <c r="V56" s="110"/>
      <c r="W56" s="106"/>
      <c r="X56" s="106"/>
      <c r="Y56" s="106"/>
      <c r="Z56" s="110"/>
      <c r="AA56" s="110"/>
      <c r="AB56" s="110"/>
      <c r="AC56" s="110"/>
      <c r="AD56" s="110"/>
      <c r="AE56" s="111"/>
      <c r="AF56" s="112"/>
      <c r="AG56" s="113"/>
    </row>
    <row r="57" spans="1:33" s="114" customFormat="1" ht="30" customHeight="1" x14ac:dyDescent="0.35">
      <c r="A57" s="105"/>
      <c r="B57" s="115">
        <f>Sabiqa!B23</f>
        <v>0</v>
      </c>
      <c r="C57" s="116">
        <f>Sabiqa!C23</f>
        <v>0</v>
      </c>
      <c r="D57" s="117">
        <f>Sabiqa!D23</f>
        <v>0</v>
      </c>
      <c r="E57" s="117">
        <f>Sabiqa!E23</f>
        <v>0</v>
      </c>
      <c r="F57" s="117">
        <f>Sabiqa!F23</f>
        <v>0</v>
      </c>
      <c r="G57" s="117">
        <f>Sabiqa!G23</f>
        <v>0</v>
      </c>
      <c r="H57" s="117">
        <f>Sabiqa!H23</f>
        <v>0</v>
      </c>
      <c r="I57" s="117">
        <f>Sabiqa!I23</f>
        <v>0</v>
      </c>
      <c r="J57" s="117">
        <f>Sabiqa!J23</f>
        <v>0</v>
      </c>
      <c r="K57" s="117">
        <f>Sabiqa!K23</f>
        <v>0</v>
      </c>
      <c r="L57" s="117">
        <f>Sabiqa!L23</f>
        <v>0</v>
      </c>
      <c r="M57" s="117">
        <f>Sabiqa!M23</f>
        <v>0</v>
      </c>
      <c r="N57" s="117">
        <f>Sabiqa!N23</f>
        <v>0</v>
      </c>
      <c r="O57" s="117">
        <f>Sabiqa!O23</f>
        <v>0</v>
      </c>
      <c r="P57" s="194">
        <f>Sabiqa!P23</f>
        <v>0</v>
      </c>
      <c r="Q57" s="188">
        <f>Sabiqa!Q23</f>
        <v>0</v>
      </c>
      <c r="R57" s="118">
        <f>Sabiqa!R23</f>
        <v>0</v>
      </c>
      <c r="S57" s="118">
        <f>Sabiqa!S23</f>
        <v>0</v>
      </c>
      <c r="T57" s="118">
        <f>Sabiqa!T23</f>
        <v>0</v>
      </c>
      <c r="U57" s="118">
        <f>Sabiqa!U23</f>
        <v>0</v>
      </c>
      <c r="V57" s="119">
        <f>Sabiqa!V23</f>
        <v>0</v>
      </c>
      <c r="W57" s="118">
        <f>Sabiqa!W23</f>
        <v>0</v>
      </c>
      <c r="X57" s="118">
        <f>Sabiqa!X23</f>
        <v>0</v>
      </c>
      <c r="Y57" s="118">
        <f>Sabiqa!Y23</f>
        <v>0</v>
      </c>
      <c r="Z57" s="163">
        <f>Sabiqa!Z23</f>
        <v>0</v>
      </c>
      <c r="AA57" s="119">
        <f>Sabiqa!AA23</f>
        <v>0</v>
      </c>
      <c r="AB57" s="119">
        <f>Sabiqa!AB23</f>
        <v>0</v>
      </c>
      <c r="AC57" s="120">
        <f>Sabiqa!AC23</f>
        <v>0</v>
      </c>
      <c r="AD57" s="121">
        <f>AD53</f>
        <v>0</v>
      </c>
      <c r="AE57" s="281">
        <f>Mojooda!AD23</f>
        <v>0</v>
      </c>
      <c r="AF57" s="284">
        <v>12</v>
      </c>
      <c r="AG57" s="113"/>
    </row>
    <row r="58" spans="1:33" s="114" customFormat="1" ht="30" customHeight="1" x14ac:dyDescent="0.35">
      <c r="A58" s="105"/>
      <c r="B58" s="122">
        <f>Mojooda!B23</f>
        <v>0</v>
      </c>
      <c r="C58" s="123">
        <f>Mojooda!C23</f>
        <v>0</v>
      </c>
      <c r="D58" s="124">
        <f>Mojooda!D23</f>
        <v>0</v>
      </c>
      <c r="E58" s="125">
        <f>Mojooda!E23</f>
        <v>0</v>
      </c>
      <c r="F58" s="124">
        <f>Mojooda!F23</f>
        <v>0</v>
      </c>
      <c r="G58" s="125">
        <f>Mojooda!G23</f>
        <v>0</v>
      </c>
      <c r="H58" s="124">
        <f>Mojooda!H23</f>
        <v>0</v>
      </c>
      <c r="I58" s="125">
        <f>Mojooda!I23</f>
        <v>0</v>
      </c>
      <c r="J58" s="124">
        <f>Mojooda!J23</f>
        <v>0</v>
      </c>
      <c r="K58" s="125">
        <f>Mojooda!K23</f>
        <v>0</v>
      </c>
      <c r="L58" s="124">
        <f>Mojooda!L23</f>
        <v>0</v>
      </c>
      <c r="M58" s="125">
        <f>Mojooda!M23</f>
        <v>0</v>
      </c>
      <c r="N58" s="124">
        <f>Mojooda!N23</f>
        <v>0</v>
      </c>
      <c r="O58" s="125">
        <f>Mojooda!O23</f>
        <v>0</v>
      </c>
      <c r="P58" s="195">
        <f>Mojooda!P23</f>
        <v>0</v>
      </c>
      <c r="Q58" s="189">
        <f>Mojooda!Q23</f>
        <v>0</v>
      </c>
      <c r="R58" s="126">
        <f>Mojooda!R23</f>
        <v>0</v>
      </c>
      <c r="S58" s="126">
        <f>Mojooda!S23</f>
        <v>0</v>
      </c>
      <c r="T58" s="126">
        <f>Mojooda!T23</f>
        <v>0</v>
      </c>
      <c r="U58" s="126">
        <f>Mojooda!U23</f>
        <v>0</v>
      </c>
      <c r="V58" s="127">
        <f>Mojooda!V23</f>
        <v>0</v>
      </c>
      <c r="W58" s="128">
        <f>Mojooda!W23</f>
        <v>0</v>
      </c>
      <c r="X58" s="128">
        <f>Mojooda!X23</f>
        <v>0</v>
      </c>
      <c r="Y58" s="128">
        <f>Mojooda!Y23</f>
        <v>0</v>
      </c>
      <c r="Z58" s="164">
        <f>Mojooda!Z23</f>
        <v>0</v>
      </c>
      <c r="AA58" s="129">
        <f>Mojooda!AA23</f>
        <v>0</v>
      </c>
      <c r="AB58" s="129">
        <f>Mojooda!AB23</f>
        <v>0</v>
      </c>
      <c r="AC58" s="130">
        <f>Mojooda!AC23</f>
        <v>0</v>
      </c>
      <c r="AD58" s="131">
        <f>AD54</f>
        <v>0</v>
      </c>
      <c r="AE58" s="282"/>
      <c r="AF58" s="285"/>
      <c r="AG58" s="113"/>
    </row>
    <row r="59" spans="1:33" s="114" customFormat="1" ht="30" customHeight="1" thickBot="1" x14ac:dyDescent="0.4">
      <c r="A59" s="105"/>
      <c r="B59" s="132">
        <f t="shared" ref="B59:AB59" si="21">IF(SUM(B57:B58)=0,0,IF(B57=0,1*100.0001,IF(B58=0,1*-100.0001,(B58/B57*100-100))))</f>
        <v>0</v>
      </c>
      <c r="C59" s="133">
        <f t="shared" si="21"/>
        <v>0</v>
      </c>
      <c r="D59" s="134">
        <f t="shared" si="21"/>
        <v>0</v>
      </c>
      <c r="E59" s="135">
        <f t="shared" si="21"/>
        <v>0</v>
      </c>
      <c r="F59" s="134">
        <f t="shared" si="21"/>
        <v>0</v>
      </c>
      <c r="G59" s="135">
        <f t="shared" si="21"/>
        <v>0</v>
      </c>
      <c r="H59" s="134">
        <f t="shared" si="21"/>
        <v>0</v>
      </c>
      <c r="I59" s="135">
        <f t="shared" si="21"/>
        <v>0</v>
      </c>
      <c r="J59" s="134">
        <f t="shared" si="21"/>
        <v>0</v>
      </c>
      <c r="K59" s="135">
        <f t="shared" si="21"/>
        <v>0</v>
      </c>
      <c r="L59" s="134">
        <f t="shared" si="21"/>
        <v>0</v>
      </c>
      <c r="M59" s="135">
        <f t="shared" si="21"/>
        <v>0</v>
      </c>
      <c r="N59" s="134">
        <f t="shared" si="21"/>
        <v>0</v>
      </c>
      <c r="O59" s="135">
        <f t="shared" si="21"/>
        <v>0</v>
      </c>
      <c r="P59" s="196">
        <f t="shared" si="21"/>
        <v>0</v>
      </c>
      <c r="Q59" s="190">
        <f t="shared" si="21"/>
        <v>0</v>
      </c>
      <c r="R59" s="133">
        <f t="shared" si="21"/>
        <v>0</v>
      </c>
      <c r="S59" s="133">
        <f t="shared" si="21"/>
        <v>0</v>
      </c>
      <c r="T59" s="133">
        <f t="shared" si="21"/>
        <v>0</v>
      </c>
      <c r="U59" s="133">
        <f t="shared" si="21"/>
        <v>0</v>
      </c>
      <c r="V59" s="136">
        <f t="shared" si="21"/>
        <v>0</v>
      </c>
      <c r="W59" s="137">
        <f t="shared" si="21"/>
        <v>0</v>
      </c>
      <c r="X59" s="137">
        <f t="shared" si="21"/>
        <v>0</v>
      </c>
      <c r="Y59" s="137">
        <f t="shared" si="21"/>
        <v>0</v>
      </c>
      <c r="Z59" s="138">
        <f t="shared" si="21"/>
        <v>0</v>
      </c>
      <c r="AA59" s="139">
        <f t="shared" si="21"/>
        <v>0</v>
      </c>
      <c r="AB59" s="138">
        <f t="shared" si="21"/>
        <v>0</v>
      </c>
      <c r="AC59" s="140">
        <f t="shared" ref="AC59" si="22">IF(SUM(AC57:AC58)=0,0,IF(AC57=0,1*100.0001,IF(AC58=0,1*-100.0001,(AC58/AC57*100-100))))</f>
        <v>0</v>
      </c>
      <c r="AD59" s="141" t="str">
        <f>AD55</f>
        <v>ترقی/تنزلی</v>
      </c>
      <c r="AE59" s="283"/>
      <c r="AF59" s="286"/>
      <c r="AG59" s="113"/>
    </row>
    <row r="60" spans="1:33" s="114" customFormat="1" ht="4.5" customHeight="1" thickBot="1" x14ac:dyDescent="0.4">
      <c r="A60" s="105"/>
      <c r="B60" s="106"/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9"/>
      <c r="R60" s="106"/>
      <c r="S60" s="106"/>
      <c r="T60" s="106"/>
      <c r="U60" s="106"/>
      <c r="V60" s="110"/>
      <c r="W60" s="106"/>
      <c r="X60" s="106"/>
      <c r="Y60" s="106"/>
      <c r="Z60" s="110"/>
      <c r="AA60" s="110"/>
      <c r="AB60" s="110"/>
      <c r="AC60" s="110"/>
      <c r="AD60" s="110"/>
      <c r="AE60" s="111"/>
      <c r="AF60" s="112"/>
      <c r="AG60" s="113"/>
    </row>
    <row r="61" spans="1:33" s="114" customFormat="1" ht="30" customHeight="1" x14ac:dyDescent="0.35">
      <c r="A61" s="105"/>
      <c r="B61" s="115">
        <f>Sabiqa!B24</f>
        <v>0</v>
      </c>
      <c r="C61" s="116">
        <f>Sabiqa!C24</f>
        <v>0</v>
      </c>
      <c r="D61" s="117">
        <f>Sabiqa!D24</f>
        <v>0</v>
      </c>
      <c r="E61" s="117">
        <f>Sabiqa!E24</f>
        <v>0</v>
      </c>
      <c r="F61" s="117">
        <f>Sabiqa!F24</f>
        <v>0</v>
      </c>
      <c r="G61" s="117">
        <f>Sabiqa!G24</f>
        <v>0</v>
      </c>
      <c r="H61" s="117">
        <f>Sabiqa!H24</f>
        <v>0</v>
      </c>
      <c r="I61" s="117">
        <f>Sabiqa!I24</f>
        <v>0</v>
      </c>
      <c r="J61" s="117">
        <f>Sabiqa!J24</f>
        <v>0</v>
      </c>
      <c r="K61" s="117">
        <f>Sabiqa!K24</f>
        <v>0</v>
      </c>
      <c r="L61" s="117">
        <f>Sabiqa!L24</f>
        <v>0</v>
      </c>
      <c r="M61" s="117">
        <f>Sabiqa!M24</f>
        <v>0</v>
      </c>
      <c r="N61" s="117">
        <f>Sabiqa!N24</f>
        <v>0</v>
      </c>
      <c r="O61" s="117">
        <f>Sabiqa!O24</f>
        <v>0</v>
      </c>
      <c r="P61" s="194">
        <f>Sabiqa!P24</f>
        <v>0</v>
      </c>
      <c r="Q61" s="188">
        <f>Sabiqa!Q24</f>
        <v>0</v>
      </c>
      <c r="R61" s="118">
        <f>Sabiqa!R24</f>
        <v>0</v>
      </c>
      <c r="S61" s="118">
        <f>Sabiqa!S24</f>
        <v>0</v>
      </c>
      <c r="T61" s="118">
        <f>Sabiqa!T24</f>
        <v>0</v>
      </c>
      <c r="U61" s="118">
        <f>Sabiqa!U24</f>
        <v>0</v>
      </c>
      <c r="V61" s="119">
        <f>Sabiqa!V24</f>
        <v>0</v>
      </c>
      <c r="W61" s="118">
        <f>Sabiqa!W24</f>
        <v>0</v>
      </c>
      <c r="X61" s="118">
        <f>Sabiqa!X24</f>
        <v>0</v>
      </c>
      <c r="Y61" s="118">
        <f>Sabiqa!Y24</f>
        <v>0</v>
      </c>
      <c r="Z61" s="163">
        <f>Sabiqa!Z24</f>
        <v>0</v>
      </c>
      <c r="AA61" s="119">
        <f>Sabiqa!AA24</f>
        <v>0</v>
      </c>
      <c r="AB61" s="119">
        <f>Sabiqa!AB24</f>
        <v>0</v>
      </c>
      <c r="AC61" s="120">
        <f>Sabiqa!AC24</f>
        <v>0</v>
      </c>
      <c r="AD61" s="121">
        <f>AD57</f>
        <v>0</v>
      </c>
      <c r="AE61" s="281">
        <f>Mojooda!AD24</f>
        <v>0</v>
      </c>
      <c r="AF61" s="284">
        <v>13</v>
      </c>
      <c r="AG61" s="113"/>
    </row>
    <row r="62" spans="1:33" s="114" customFormat="1" ht="30" customHeight="1" x14ac:dyDescent="0.35">
      <c r="A62" s="105"/>
      <c r="B62" s="122">
        <f>Mojooda!B24</f>
        <v>0</v>
      </c>
      <c r="C62" s="123">
        <f>Mojooda!C24</f>
        <v>0</v>
      </c>
      <c r="D62" s="124">
        <f>Mojooda!D24</f>
        <v>0</v>
      </c>
      <c r="E62" s="125">
        <f>Mojooda!E24</f>
        <v>0</v>
      </c>
      <c r="F62" s="124">
        <f>Mojooda!F24</f>
        <v>0</v>
      </c>
      <c r="G62" s="125">
        <f>Mojooda!G24</f>
        <v>0</v>
      </c>
      <c r="H62" s="124">
        <f>Mojooda!H24</f>
        <v>0</v>
      </c>
      <c r="I62" s="125">
        <f>Mojooda!I24</f>
        <v>0</v>
      </c>
      <c r="J62" s="124">
        <f>Mojooda!J24</f>
        <v>0</v>
      </c>
      <c r="K62" s="125">
        <f>Mojooda!K24</f>
        <v>0</v>
      </c>
      <c r="L62" s="124">
        <f>Mojooda!L24</f>
        <v>0</v>
      </c>
      <c r="M62" s="125">
        <f>Mojooda!M24</f>
        <v>0</v>
      </c>
      <c r="N62" s="124">
        <f>Mojooda!N24</f>
        <v>0</v>
      </c>
      <c r="O62" s="125">
        <f>Mojooda!O24</f>
        <v>0</v>
      </c>
      <c r="P62" s="195">
        <f>Mojooda!P24</f>
        <v>0</v>
      </c>
      <c r="Q62" s="189">
        <f>Mojooda!Q24</f>
        <v>0</v>
      </c>
      <c r="R62" s="126">
        <f>Mojooda!R24</f>
        <v>0</v>
      </c>
      <c r="S62" s="126">
        <f>Mojooda!S24</f>
        <v>0</v>
      </c>
      <c r="T62" s="126">
        <f>Mojooda!T24</f>
        <v>0</v>
      </c>
      <c r="U62" s="126">
        <f>Mojooda!U24</f>
        <v>0</v>
      </c>
      <c r="V62" s="127">
        <f>Mojooda!V24</f>
        <v>0</v>
      </c>
      <c r="W62" s="128">
        <f>Mojooda!W24</f>
        <v>0</v>
      </c>
      <c r="X62" s="128">
        <f>Mojooda!X24</f>
        <v>0</v>
      </c>
      <c r="Y62" s="128">
        <f>Mojooda!Y24</f>
        <v>0</v>
      </c>
      <c r="Z62" s="164">
        <f>Mojooda!Z24</f>
        <v>0</v>
      </c>
      <c r="AA62" s="129">
        <f>Mojooda!AA24</f>
        <v>0</v>
      </c>
      <c r="AB62" s="129">
        <f>Mojooda!AB24</f>
        <v>0</v>
      </c>
      <c r="AC62" s="130">
        <f>Mojooda!AC24</f>
        <v>0</v>
      </c>
      <c r="AD62" s="131">
        <f>AD58</f>
        <v>0</v>
      </c>
      <c r="AE62" s="282"/>
      <c r="AF62" s="285"/>
      <c r="AG62" s="113"/>
    </row>
    <row r="63" spans="1:33" s="114" customFormat="1" ht="30" customHeight="1" thickBot="1" x14ac:dyDescent="0.4">
      <c r="A63" s="105"/>
      <c r="B63" s="132">
        <f t="shared" ref="B63:AB63" si="23">IF(SUM(B61:B62)=0,0,IF(B61=0,1*100.0001,IF(B62=0,1*-100.0001,(B62/B61*100-100))))</f>
        <v>0</v>
      </c>
      <c r="C63" s="133">
        <f t="shared" si="23"/>
        <v>0</v>
      </c>
      <c r="D63" s="134">
        <f t="shared" si="23"/>
        <v>0</v>
      </c>
      <c r="E63" s="135">
        <f t="shared" si="23"/>
        <v>0</v>
      </c>
      <c r="F63" s="134">
        <f t="shared" si="23"/>
        <v>0</v>
      </c>
      <c r="G63" s="135">
        <f t="shared" si="23"/>
        <v>0</v>
      </c>
      <c r="H63" s="134">
        <f t="shared" si="23"/>
        <v>0</v>
      </c>
      <c r="I63" s="135">
        <f t="shared" si="23"/>
        <v>0</v>
      </c>
      <c r="J63" s="134">
        <f t="shared" si="23"/>
        <v>0</v>
      </c>
      <c r="K63" s="135">
        <f t="shared" si="23"/>
        <v>0</v>
      </c>
      <c r="L63" s="134">
        <f t="shared" si="23"/>
        <v>0</v>
      </c>
      <c r="M63" s="135">
        <f t="shared" si="23"/>
        <v>0</v>
      </c>
      <c r="N63" s="134">
        <f t="shared" si="23"/>
        <v>0</v>
      </c>
      <c r="O63" s="135">
        <f t="shared" si="23"/>
        <v>0</v>
      </c>
      <c r="P63" s="196">
        <f t="shared" si="23"/>
        <v>0</v>
      </c>
      <c r="Q63" s="190">
        <f t="shared" si="23"/>
        <v>0</v>
      </c>
      <c r="R63" s="133">
        <f t="shared" si="23"/>
        <v>0</v>
      </c>
      <c r="S63" s="133">
        <f t="shared" si="23"/>
        <v>0</v>
      </c>
      <c r="T63" s="133">
        <f t="shared" si="23"/>
        <v>0</v>
      </c>
      <c r="U63" s="133">
        <f t="shared" si="23"/>
        <v>0</v>
      </c>
      <c r="V63" s="136">
        <f t="shared" si="23"/>
        <v>0</v>
      </c>
      <c r="W63" s="137">
        <f t="shared" si="23"/>
        <v>0</v>
      </c>
      <c r="X63" s="137">
        <f t="shared" si="23"/>
        <v>0</v>
      </c>
      <c r="Y63" s="137">
        <f t="shared" si="23"/>
        <v>0</v>
      </c>
      <c r="Z63" s="138">
        <f t="shared" si="23"/>
        <v>0</v>
      </c>
      <c r="AA63" s="139">
        <f t="shared" si="23"/>
        <v>0</v>
      </c>
      <c r="AB63" s="138">
        <f t="shared" si="23"/>
        <v>0</v>
      </c>
      <c r="AC63" s="140">
        <f t="shared" ref="AC63" si="24">IF(SUM(AC61:AC62)=0,0,IF(AC61=0,1*100.0001,IF(AC62=0,1*-100.0001,(AC62/AC61*100-100))))</f>
        <v>0</v>
      </c>
      <c r="AD63" s="141" t="str">
        <f>AD59</f>
        <v>ترقی/تنزلی</v>
      </c>
      <c r="AE63" s="283"/>
      <c r="AF63" s="286"/>
      <c r="AG63" s="113"/>
    </row>
    <row r="64" spans="1:33" s="114" customFormat="1" ht="4.5" customHeight="1" thickBot="1" x14ac:dyDescent="0.4">
      <c r="A64" s="105"/>
      <c r="B64" s="106"/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9"/>
      <c r="R64" s="106"/>
      <c r="S64" s="106"/>
      <c r="T64" s="106"/>
      <c r="U64" s="106"/>
      <c r="V64" s="110"/>
      <c r="W64" s="106"/>
      <c r="X64" s="106"/>
      <c r="Y64" s="106"/>
      <c r="Z64" s="110"/>
      <c r="AA64" s="110"/>
      <c r="AB64" s="110"/>
      <c r="AC64" s="110"/>
      <c r="AD64" s="110"/>
      <c r="AE64" s="111"/>
      <c r="AF64" s="112"/>
      <c r="AG64" s="113"/>
    </row>
    <row r="65" spans="1:33" s="114" customFormat="1" ht="30" customHeight="1" x14ac:dyDescent="0.35">
      <c r="A65" s="105"/>
      <c r="B65" s="115">
        <f>Sabiqa!B25</f>
        <v>0</v>
      </c>
      <c r="C65" s="116">
        <f>Sabiqa!C25</f>
        <v>0</v>
      </c>
      <c r="D65" s="117">
        <f>Sabiqa!D25</f>
        <v>0</v>
      </c>
      <c r="E65" s="117">
        <f>Sabiqa!E25</f>
        <v>0</v>
      </c>
      <c r="F65" s="117">
        <f>Sabiqa!F25</f>
        <v>0</v>
      </c>
      <c r="G65" s="117">
        <f>Sabiqa!G25</f>
        <v>0</v>
      </c>
      <c r="H65" s="117">
        <f>Sabiqa!H25</f>
        <v>0</v>
      </c>
      <c r="I65" s="117">
        <f>Sabiqa!I25</f>
        <v>0</v>
      </c>
      <c r="J65" s="117">
        <f>Sabiqa!J25</f>
        <v>0</v>
      </c>
      <c r="K65" s="117">
        <f>Sabiqa!K25</f>
        <v>0</v>
      </c>
      <c r="L65" s="117">
        <f>Sabiqa!L25</f>
        <v>0</v>
      </c>
      <c r="M65" s="117">
        <f>Sabiqa!M25</f>
        <v>0</v>
      </c>
      <c r="N65" s="117">
        <f>Sabiqa!N25</f>
        <v>0</v>
      </c>
      <c r="O65" s="117">
        <f>Sabiqa!O25</f>
        <v>0</v>
      </c>
      <c r="P65" s="194">
        <f>Sabiqa!P25</f>
        <v>0</v>
      </c>
      <c r="Q65" s="188">
        <f>Sabiqa!Q25</f>
        <v>0</v>
      </c>
      <c r="R65" s="118">
        <f>Sabiqa!R25</f>
        <v>0</v>
      </c>
      <c r="S65" s="118">
        <f>Sabiqa!S25</f>
        <v>0</v>
      </c>
      <c r="T65" s="118">
        <f>Sabiqa!T25</f>
        <v>0</v>
      </c>
      <c r="U65" s="118">
        <f>Sabiqa!U25</f>
        <v>0</v>
      </c>
      <c r="V65" s="119">
        <f>Sabiqa!V25</f>
        <v>0</v>
      </c>
      <c r="W65" s="118">
        <f>Sabiqa!W25</f>
        <v>0</v>
      </c>
      <c r="X65" s="118">
        <f>Sabiqa!X25</f>
        <v>0</v>
      </c>
      <c r="Y65" s="118">
        <f>Sabiqa!Y25</f>
        <v>0</v>
      </c>
      <c r="Z65" s="163">
        <f>Sabiqa!Z25</f>
        <v>0</v>
      </c>
      <c r="AA65" s="119">
        <f>Sabiqa!AA25</f>
        <v>0</v>
      </c>
      <c r="AB65" s="119">
        <f>Sabiqa!AB25</f>
        <v>0</v>
      </c>
      <c r="AC65" s="120">
        <f>Sabiqa!AC25</f>
        <v>0</v>
      </c>
      <c r="AD65" s="121">
        <f>AD61</f>
        <v>0</v>
      </c>
      <c r="AE65" s="281">
        <f>Mojooda!AD25</f>
        <v>0</v>
      </c>
      <c r="AF65" s="284">
        <v>14</v>
      </c>
      <c r="AG65" s="113"/>
    </row>
    <row r="66" spans="1:33" s="114" customFormat="1" ht="30" customHeight="1" x14ac:dyDescent="0.35">
      <c r="A66" s="105"/>
      <c r="B66" s="122">
        <f>Mojooda!B25</f>
        <v>0</v>
      </c>
      <c r="C66" s="123">
        <f>Mojooda!C25</f>
        <v>0</v>
      </c>
      <c r="D66" s="124">
        <f>Mojooda!D25</f>
        <v>0</v>
      </c>
      <c r="E66" s="125">
        <f>Mojooda!E25</f>
        <v>0</v>
      </c>
      <c r="F66" s="124">
        <f>Mojooda!F25</f>
        <v>0</v>
      </c>
      <c r="G66" s="125">
        <f>Mojooda!G25</f>
        <v>0</v>
      </c>
      <c r="H66" s="124">
        <f>Mojooda!H25</f>
        <v>0</v>
      </c>
      <c r="I66" s="125">
        <f>Mojooda!I25</f>
        <v>0</v>
      </c>
      <c r="J66" s="124">
        <f>Mojooda!J25</f>
        <v>0</v>
      </c>
      <c r="K66" s="125">
        <f>Mojooda!K25</f>
        <v>0</v>
      </c>
      <c r="L66" s="124">
        <f>Mojooda!L25</f>
        <v>0</v>
      </c>
      <c r="M66" s="125">
        <f>Mojooda!M25</f>
        <v>0</v>
      </c>
      <c r="N66" s="124">
        <f>Mojooda!N25</f>
        <v>0</v>
      </c>
      <c r="O66" s="125">
        <f>Mojooda!O25</f>
        <v>0</v>
      </c>
      <c r="P66" s="195">
        <f>Mojooda!P25</f>
        <v>0</v>
      </c>
      <c r="Q66" s="189">
        <f>Mojooda!Q25</f>
        <v>0</v>
      </c>
      <c r="R66" s="126">
        <f>Mojooda!R25</f>
        <v>0</v>
      </c>
      <c r="S66" s="126">
        <f>Mojooda!S25</f>
        <v>0</v>
      </c>
      <c r="T66" s="126">
        <f>Mojooda!T25</f>
        <v>0</v>
      </c>
      <c r="U66" s="126">
        <f>Mojooda!U25</f>
        <v>0</v>
      </c>
      <c r="V66" s="127">
        <f>Mojooda!V25</f>
        <v>0</v>
      </c>
      <c r="W66" s="128">
        <f>Mojooda!W25</f>
        <v>0</v>
      </c>
      <c r="X66" s="128">
        <f>Mojooda!X25</f>
        <v>0</v>
      </c>
      <c r="Y66" s="128">
        <f>Mojooda!Y25</f>
        <v>0</v>
      </c>
      <c r="Z66" s="164">
        <f>Mojooda!Z25</f>
        <v>0</v>
      </c>
      <c r="AA66" s="129">
        <f>Mojooda!AA25</f>
        <v>0</v>
      </c>
      <c r="AB66" s="129">
        <f>Mojooda!AB25</f>
        <v>0</v>
      </c>
      <c r="AC66" s="130">
        <f>Mojooda!AC25</f>
        <v>0</v>
      </c>
      <c r="AD66" s="131">
        <f>AD62</f>
        <v>0</v>
      </c>
      <c r="AE66" s="282"/>
      <c r="AF66" s="285"/>
      <c r="AG66" s="113"/>
    </row>
    <row r="67" spans="1:33" s="114" customFormat="1" ht="30" customHeight="1" thickBot="1" x14ac:dyDescent="0.4">
      <c r="A67" s="105"/>
      <c r="B67" s="132">
        <f t="shared" ref="B67:AB67" si="25">IF(SUM(B65:B66)=0,0,IF(B65=0,1*100.0001,IF(B66=0,1*-100.0001,(B66/B65*100-100))))</f>
        <v>0</v>
      </c>
      <c r="C67" s="133">
        <f t="shared" si="25"/>
        <v>0</v>
      </c>
      <c r="D67" s="134">
        <f t="shared" si="25"/>
        <v>0</v>
      </c>
      <c r="E67" s="135">
        <f t="shared" si="25"/>
        <v>0</v>
      </c>
      <c r="F67" s="134">
        <f t="shared" si="25"/>
        <v>0</v>
      </c>
      <c r="G67" s="135">
        <f t="shared" si="25"/>
        <v>0</v>
      </c>
      <c r="H67" s="134">
        <f t="shared" si="25"/>
        <v>0</v>
      </c>
      <c r="I67" s="135">
        <f t="shared" si="25"/>
        <v>0</v>
      </c>
      <c r="J67" s="134">
        <f t="shared" si="25"/>
        <v>0</v>
      </c>
      <c r="K67" s="135">
        <f t="shared" si="25"/>
        <v>0</v>
      </c>
      <c r="L67" s="134">
        <f t="shared" si="25"/>
        <v>0</v>
      </c>
      <c r="M67" s="135">
        <f t="shared" si="25"/>
        <v>0</v>
      </c>
      <c r="N67" s="134">
        <f t="shared" si="25"/>
        <v>0</v>
      </c>
      <c r="O67" s="135">
        <f t="shared" si="25"/>
        <v>0</v>
      </c>
      <c r="P67" s="196">
        <f t="shared" si="25"/>
        <v>0</v>
      </c>
      <c r="Q67" s="190">
        <f t="shared" si="25"/>
        <v>0</v>
      </c>
      <c r="R67" s="133">
        <f t="shared" si="25"/>
        <v>0</v>
      </c>
      <c r="S67" s="133">
        <f t="shared" si="25"/>
        <v>0</v>
      </c>
      <c r="T67" s="133">
        <f t="shared" si="25"/>
        <v>0</v>
      </c>
      <c r="U67" s="133">
        <f t="shared" si="25"/>
        <v>0</v>
      </c>
      <c r="V67" s="136">
        <f t="shared" si="25"/>
        <v>0</v>
      </c>
      <c r="W67" s="137">
        <f t="shared" si="25"/>
        <v>0</v>
      </c>
      <c r="X67" s="137">
        <f t="shared" si="25"/>
        <v>0</v>
      </c>
      <c r="Y67" s="137">
        <f t="shared" si="25"/>
        <v>0</v>
      </c>
      <c r="Z67" s="138">
        <f t="shared" si="25"/>
        <v>0</v>
      </c>
      <c r="AA67" s="139">
        <f t="shared" si="25"/>
        <v>0</v>
      </c>
      <c r="AB67" s="138">
        <f t="shared" si="25"/>
        <v>0</v>
      </c>
      <c r="AC67" s="140">
        <f t="shared" ref="AC67" si="26">IF(SUM(AC65:AC66)=0,0,IF(AC65=0,1*100.0001,IF(AC66=0,1*-100.0001,(AC66/AC65*100-100))))</f>
        <v>0</v>
      </c>
      <c r="AD67" s="141" t="str">
        <f>AD63</f>
        <v>ترقی/تنزلی</v>
      </c>
      <c r="AE67" s="283"/>
      <c r="AF67" s="286"/>
      <c r="AG67" s="113"/>
    </row>
    <row r="68" spans="1:33" s="114" customFormat="1" ht="4.5" customHeight="1" thickBot="1" x14ac:dyDescent="0.4">
      <c r="A68" s="105"/>
      <c r="B68" s="106"/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9"/>
      <c r="R68" s="106"/>
      <c r="S68" s="106"/>
      <c r="T68" s="106"/>
      <c r="U68" s="106"/>
      <c r="V68" s="110"/>
      <c r="W68" s="106"/>
      <c r="X68" s="106"/>
      <c r="Y68" s="106"/>
      <c r="Z68" s="110"/>
      <c r="AA68" s="110"/>
      <c r="AB68" s="110"/>
      <c r="AC68" s="110"/>
      <c r="AD68" s="110"/>
      <c r="AE68" s="111"/>
      <c r="AF68" s="112"/>
      <c r="AG68" s="113"/>
    </row>
    <row r="69" spans="1:33" s="114" customFormat="1" ht="30" customHeight="1" x14ac:dyDescent="0.35">
      <c r="A69" s="105"/>
      <c r="B69" s="115">
        <f>Sabiqa!B26</f>
        <v>0</v>
      </c>
      <c r="C69" s="116">
        <f>Sabiqa!C26</f>
        <v>0</v>
      </c>
      <c r="D69" s="117">
        <f>Sabiqa!D26</f>
        <v>0</v>
      </c>
      <c r="E69" s="117">
        <f>Sabiqa!E26</f>
        <v>0</v>
      </c>
      <c r="F69" s="117">
        <f>Sabiqa!F26</f>
        <v>0</v>
      </c>
      <c r="G69" s="117">
        <f>Sabiqa!G26</f>
        <v>0</v>
      </c>
      <c r="H69" s="117">
        <f>Sabiqa!H26</f>
        <v>0</v>
      </c>
      <c r="I69" s="117">
        <f>Sabiqa!I26</f>
        <v>0</v>
      </c>
      <c r="J69" s="117">
        <f>Sabiqa!J26</f>
        <v>0</v>
      </c>
      <c r="K69" s="117">
        <f>Sabiqa!K26</f>
        <v>0</v>
      </c>
      <c r="L69" s="117">
        <f>Sabiqa!L26</f>
        <v>0</v>
      </c>
      <c r="M69" s="117">
        <f>Sabiqa!M26</f>
        <v>0</v>
      </c>
      <c r="N69" s="117">
        <f>Sabiqa!N26</f>
        <v>0</v>
      </c>
      <c r="O69" s="117">
        <f>Sabiqa!O26</f>
        <v>0</v>
      </c>
      <c r="P69" s="194">
        <f>Sabiqa!P26</f>
        <v>0</v>
      </c>
      <c r="Q69" s="188">
        <f>Sabiqa!Q26</f>
        <v>0</v>
      </c>
      <c r="R69" s="118">
        <f>Sabiqa!R26</f>
        <v>0</v>
      </c>
      <c r="S69" s="118">
        <f>Sabiqa!S26</f>
        <v>0</v>
      </c>
      <c r="T69" s="118">
        <f>Sabiqa!T26</f>
        <v>0</v>
      </c>
      <c r="U69" s="118">
        <f>Sabiqa!U26</f>
        <v>0</v>
      </c>
      <c r="V69" s="119">
        <f>Sabiqa!V26</f>
        <v>0</v>
      </c>
      <c r="W69" s="118">
        <f>Sabiqa!W26</f>
        <v>0</v>
      </c>
      <c r="X69" s="118">
        <f>Sabiqa!X26</f>
        <v>0</v>
      </c>
      <c r="Y69" s="118">
        <f>Sabiqa!Y26</f>
        <v>0</v>
      </c>
      <c r="Z69" s="163">
        <f>Sabiqa!Z26</f>
        <v>0</v>
      </c>
      <c r="AA69" s="119">
        <f>Sabiqa!AA26</f>
        <v>0</v>
      </c>
      <c r="AB69" s="119">
        <f>Sabiqa!AB26</f>
        <v>0</v>
      </c>
      <c r="AC69" s="120">
        <f>Sabiqa!AC26</f>
        <v>0</v>
      </c>
      <c r="AD69" s="121">
        <f>AD65</f>
        <v>0</v>
      </c>
      <c r="AE69" s="281">
        <f>Mojooda!AD26</f>
        <v>0</v>
      </c>
      <c r="AF69" s="284">
        <v>15</v>
      </c>
      <c r="AG69" s="113"/>
    </row>
    <row r="70" spans="1:33" s="114" customFormat="1" ht="30" customHeight="1" x14ac:dyDescent="0.35">
      <c r="A70" s="105"/>
      <c r="B70" s="122">
        <f>Mojooda!B26</f>
        <v>0</v>
      </c>
      <c r="C70" s="123">
        <f>Mojooda!C26</f>
        <v>0</v>
      </c>
      <c r="D70" s="124">
        <f>Mojooda!D26</f>
        <v>0</v>
      </c>
      <c r="E70" s="125">
        <f>Mojooda!E26</f>
        <v>0</v>
      </c>
      <c r="F70" s="124">
        <f>Mojooda!F26</f>
        <v>0</v>
      </c>
      <c r="G70" s="125">
        <f>Mojooda!G26</f>
        <v>0</v>
      </c>
      <c r="H70" s="124">
        <f>Mojooda!H26</f>
        <v>0</v>
      </c>
      <c r="I70" s="125">
        <f>Mojooda!I26</f>
        <v>0</v>
      </c>
      <c r="J70" s="124">
        <f>Mojooda!J26</f>
        <v>0</v>
      </c>
      <c r="K70" s="125">
        <f>Mojooda!K26</f>
        <v>0</v>
      </c>
      <c r="L70" s="124">
        <f>Mojooda!L26</f>
        <v>0</v>
      </c>
      <c r="M70" s="125">
        <f>Mojooda!M26</f>
        <v>0</v>
      </c>
      <c r="N70" s="124">
        <f>Mojooda!N26</f>
        <v>0</v>
      </c>
      <c r="O70" s="125">
        <f>Mojooda!O26</f>
        <v>0</v>
      </c>
      <c r="P70" s="195">
        <f>Mojooda!P26</f>
        <v>0</v>
      </c>
      <c r="Q70" s="189">
        <f>Mojooda!Q26</f>
        <v>0</v>
      </c>
      <c r="R70" s="126">
        <f>Mojooda!R26</f>
        <v>0</v>
      </c>
      <c r="S70" s="126">
        <f>Mojooda!S26</f>
        <v>0</v>
      </c>
      <c r="T70" s="126">
        <f>Mojooda!T26</f>
        <v>0</v>
      </c>
      <c r="U70" s="126">
        <f>Mojooda!U26</f>
        <v>0</v>
      </c>
      <c r="V70" s="127">
        <f>Mojooda!V26</f>
        <v>0</v>
      </c>
      <c r="W70" s="128">
        <f>Mojooda!W26</f>
        <v>0</v>
      </c>
      <c r="X70" s="128">
        <f>Mojooda!X26</f>
        <v>0</v>
      </c>
      <c r="Y70" s="128">
        <f>Mojooda!Y26</f>
        <v>0</v>
      </c>
      <c r="Z70" s="164">
        <f>Mojooda!Z26</f>
        <v>0</v>
      </c>
      <c r="AA70" s="129">
        <f>Mojooda!AA26</f>
        <v>0</v>
      </c>
      <c r="AB70" s="129">
        <f>Mojooda!AB26</f>
        <v>0</v>
      </c>
      <c r="AC70" s="130">
        <f>Mojooda!AC26</f>
        <v>0</v>
      </c>
      <c r="AD70" s="131">
        <f>AD66</f>
        <v>0</v>
      </c>
      <c r="AE70" s="282"/>
      <c r="AF70" s="285"/>
      <c r="AG70" s="113"/>
    </row>
    <row r="71" spans="1:33" s="114" customFormat="1" ht="30" customHeight="1" thickBot="1" x14ac:dyDescent="0.4">
      <c r="A71" s="105"/>
      <c r="B71" s="132">
        <f t="shared" ref="B71:AB71" si="27">IF(SUM(B69:B70)=0,0,IF(B69=0,1*100.0001,IF(B70=0,1*-100.0001,(B70/B69*100-100))))</f>
        <v>0</v>
      </c>
      <c r="C71" s="133">
        <f t="shared" si="27"/>
        <v>0</v>
      </c>
      <c r="D71" s="134">
        <f t="shared" si="27"/>
        <v>0</v>
      </c>
      <c r="E71" s="135">
        <f t="shared" si="27"/>
        <v>0</v>
      </c>
      <c r="F71" s="134">
        <f t="shared" si="27"/>
        <v>0</v>
      </c>
      <c r="G71" s="135">
        <f t="shared" si="27"/>
        <v>0</v>
      </c>
      <c r="H71" s="134">
        <f t="shared" si="27"/>
        <v>0</v>
      </c>
      <c r="I71" s="135">
        <f t="shared" si="27"/>
        <v>0</v>
      </c>
      <c r="J71" s="134">
        <f t="shared" si="27"/>
        <v>0</v>
      </c>
      <c r="K71" s="135">
        <f t="shared" si="27"/>
        <v>0</v>
      </c>
      <c r="L71" s="134">
        <f t="shared" si="27"/>
        <v>0</v>
      </c>
      <c r="M71" s="135">
        <f t="shared" si="27"/>
        <v>0</v>
      </c>
      <c r="N71" s="134">
        <f t="shared" si="27"/>
        <v>0</v>
      </c>
      <c r="O71" s="135">
        <f t="shared" si="27"/>
        <v>0</v>
      </c>
      <c r="P71" s="196">
        <f t="shared" si="27"/>
        <v>0</v>
      </c>
      <c r="Q71" s="190">
        <f t="shared" si="27"/>
        <v>0</v>
      </c>
      <c r="R71" s="133">
        <f t="shared" si="27"/>
        <v>0</v>
      </c>
      <c r="S71" s="133">
        <f t="shared" si="27"/>
        <v>0</v>
      </c>
      <c r="T71" s="133">
        <f t="shared" si="27"/>
        <v>0</v>
      </c>
      <c r="U71" s="133">
        <f t="shared" si="27"/>
        <v>0</v>
      </c>
      <c r="V71" s="136">
        <f t="shared" si="27"/>
        <v>0</v>
      </c>
      <c r="W71" s="137">
        <f t="shared" si="27"/>
        <v>0</v>
      </c>
      <c r="X71" s="137">
        <f t="shared" si="27"/>
        <v>0</v>
      </c>
      <c r="Y71" s="137">
        <f t="shared" si="27"/>
        <v>0</v>
      </c>
      <c r="Z71" s="138">
        <f t="shared" si="27"/>
        <v>0</v>
      </c>
      <c r="AA71" s="139">
        <f t="shared" si="27"/>
        <v>0</v>
      </c>
      <c r="AB71" s="138">
        <f t="shared" si="27"/>
        <v>0</v>
      </c>
      <c r="AC71" s="140">
        <f t="shared" ref="AC71" si="28">IF(SUM(AC69:AC70)=0,0,IF(AC69=0,1*100.0001,IF(AC70=0,1*-100.0001,(AC70/AC69*100-100))))</f>
        <v>0</v>
      </c>
      <c r="AD71" s="141" t="str">
        <f>AD67</f>
        <v>ترقی/تنزلی</v>
      </c>
      <c r="AE71" s="283"/>
      <c r="AF71" s="286"/>
      <c r="AG71" s="113"/>
    </row>
    <row r="72" spans="1:33" s="114" customFormat="1" ht="4.5" customHeight="1" thickBot="1" x14ac:dyDescent="0.4">
      <c r="A72" s="105"/>
      <c r="B72" s="106"/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9"/>
      <c r="R72" s="106"/>
      <c r="S72" s="106"/>
      <c r="T72" s="106"/>
      <c r="U72" s="106"/>
      <c r="V72" s="110"/>
      <c r="W72" s="106"/>
      <c r="X72" s="106"/>
      <c r="Y72" s="106"/>
      <c r="Z72" s="110"/>
      <c r="AA72" s="110"/>
      <c r="AB72" s="110"/>
      <c r="AC72" s="110"/>
      <c r="AD72" s="110"/>
      <c r="AE72" s="111"/>
      <c r="AF72" s="112"/>
      <c r="AG72" s="113"/>
    </row>
    <row r="73" spans="1:33" s="114" customFormat="1" ht="30" customHeight="1" x14ac:dyDescent="0.35">
      <c r="A73" s="105"/>
      <c r="B73" s="115">
        <f>Sabiqa!B27</f>
        <v>0</v>
      </c>
      <c r="C73" s="116">
        <f>Sabiqa!C27</f>
        <v>0</v>
      </c>
      <c r="D73" s="117">
        <f>Sabiqa!D27</f>
        <v>0</v>
      </c>
      <c r="E73" s="117">
        <f>Sabiqa!E27</f>
        <v>0</v>
      </c>
      <c r="F73" s="117">
        <f>Sabiqa!F27</f>
        <v>0</v>
      </c>
      <c r="G73" s="117">
        <f>Sabiqa!G27</f>
        <v>0</v>
      </c>
      <c r="H73" s="117">
        <f>Sabiqa!H27</f>
        <v>0</v>
      </c>
      <c r="I73" s="117">
        <f>Sabiqa!I27</f>
        <v>0</v>
      </c>
      <c r="J73" s="117">
        <f>Sabiqa!J27</f>
        <v>0</v>
      </c>
      <c r="K73" s="117">
        <f>Sabiqa!K27</f>
        <v>0</v>
      </c>
      <c r="L73" s="117">
        <f>Sabiqa!L27</f>
        <v>0</v>
      </c>
      <c r="M73" s="117">
        <f>Sabiqa!M27</f>
        <v>0</v>
      </c>
      <c r="N73" s="117">
        <f>Sabiqa!N27</f>
        <v>0</v>
      </c>
      <c r="O73" s="117">
        <f>Sabiqa!O27</f>
        <v>0</v>
      </c>
      <c r="P73" s="194">
        <f>Sabiqa!P27</f>
        <v>0</v>
      </c>
      <c r="Q73" s="188">
        <f>Sabiqa!Q27</f>
        <v>0</v>
      </c>
      <c r="R73" s="118">
        <f>Sabiqa!R27</f>
        <v>0</v>
      </c>
      <c r="S73" s="118">
        <f>Sabiqa!S27</f>
        <v>0</v>
      </c>
      <c r="T73" s="118">
        <f>Sabiqa!T27</f>
        <v>0</v>
      </c>
      <c r="U73" s="118">
        <f>Sabiqa!U27</f>
        <v>0</v>
      </c>
      <c r="V73" s="119">
        <f>Sabiqa!V27</f>
        <v>0</v>
      </c>
      <c r="W73" s="118">
        <f>Sabiqa!W27</f>
        <v>0</v>
      </c>
      <c r="X73" s="118">
        <f>Sabiqa!X27</f>
        <v>0</v>
      </c>
      <c r="Y73" s="118">
        <f>Sabiqa!Y27</f>
        <v>0</v>
      </c>
      <c r="Z73" s="163">
        <f>Sabiqa!Z27</f>
        <v>0</v>
      </c>
      <c r="AA73" s="119">
        <f>Sabiqa!AA27</f>
        <v>0</v>
      </c>
      <c r="AB73" s="119">
        <f>Sabiqa!AB27</f>
        <v>0</v>
      </c>
      <c r="AC73" s="120">
        <f>Sabiqa!AC27</f>
        <v>0</v>
      </c>
      <c r="AD73" s="121">
        <f>AD69</f>
        <v>0</v>
      </c>
      <c r="AE73" s="281">
        <f>Mojooda!AD27</f>
        <v>0</v>
      </c>
      <c r="AF73" s="284">
        <v>16</v>
      </c>
      <c r="AG73" s="113"/>
    </row>
    <row r="74" spans="1:33" s="114" customFormat="1" ht="30" customHeight="1" x14ac:dyDescent="0.35">
      <c r="A74" s="105"/>
      <c r="B74" s="122">
        <f>Mojooda!B27</f>
        <v>0</v>
      </c>
      <c r="C74" s="123">
        <f>Mojooda!C27</f>
        <v>0</v>
      </c>
      <c r="D74" s="124">
        <f>Mojooda!D27</f>
        <v>0</v>
      </c>
      <c r="E74" s="125">
        <f>Mojooda!E27</f>
        <v>0</v>
      </c>
      <c r="F74" s="124">
        <f>Mojooda!F27</f>
        <v>0</v>
      </c>
      <c r="G74" s="125">
        <f>Mojooda!G27</f>
        <v>0</v>
      </c>
      <c r="H74" s="124">
        <f>Mojooda!H27</f>
        <v>0</v>
      </c>
      <c r="I74" s="125">
        <f>Mojooda!I27</f>
        <v>0</v>
      </c>
      <c r="J74" s="124">
        <f>Mojooda!J27</f>
        <v>0</v>
      </c>
      <c r="K74" s="125">
        <f>Mojooda!K27</f>
        <v>0</v>
      </c>
      <c r="L74" s="124">
        <f>Mojooda!L27</f>
        <v>0</v>
      </c>
      <c r="M74" s="125">
        <f>Mojooda!M27</f>
        <v>0</v>
      </c>
      <c r="N74" s="124">
        <f>Mojooda!N27</f>
        <v>0</v>
      </c>
      <c r="O74" s="125">
        <f>Mojooda!O27</f>
        <v>0</v>
      </c>
      <c r="P74" s="195">
        <f>Mojooda!P27</f>
        <v>0</v>
      </c>
      <c r="Q74" s="189">
        <f>Mojooda!Q27</f>
        <v>0</v>
      </c>
      <c r="R74" s="126">
        <f>Mojooda!R27</f>
        <v>0</v>
      </c>
      <c r="S74" s="126">
        <f>Mojooda!S27</f>
        <v>0</v>
      </c>
      <c r="T74" s="126">
        <f>Mojooda!T27</f>
        <v>0</v>
      </c>
      <c r="U74" s="126">
        <f>Mojooda!U27</f>
        <v>0</v>
      </c>
      <c r="V74" s="127">
        <f>Mojooda!V27</f>
        <v>0</v>
      </c>
      <c r="W74" s="128">
        <f>Mojooda!W27</f>
        <v>0</v>
      </c>
      <c r="X74" s="128">
        <f>Mojooda!X27</f>
        <v>0</v>
      </c>
      <c r="Y74" s="128">
        <f>Mojooda!Y27</f>
        <v>0</v>
      </c>
      <c r="Z74" s="164">
        <f>Mojooda!Z27</f>
        <v>0</v>
      </c>
      <c r="AA74" s="129">
        <f>Mojooda!AA27</f>
        <v>0</v>
      </c>
      <c r="AB74" s="129">
        <f>Mojooda!AB27</f>
        <v>0</v>
      </c>
      <c r="AC74" s="130">
        <f>Mojooda!AC27</f>
        <v>0</v>
      </c>
      <c r="AD74" s="131">
        <f>AD70</f>
        <v>0</v>
      </c>
      <c r="AE74" s="282"/>
      <c r="AF74" s="285"/>
      <c r="AG74" s="113"/>
    </row>
    <row r="75" spans="1:33" s="114" customFormat="1" ht="30" customHeight="1" thickBot="1" x14ac:dyDescent="0.4">
      <c r="A75" s="105"/>
      <c r="B75" s="132">
        <f t="shared" ref="B75:AB75" si="29">IF(SUM(B73:B74)=0,0,IF(B73=0,1*100.0001,IF(B74=0,1*-100.0001,(B74/B73*100-100))))</f>
        <v>0</v>
      </c>
      <c r="C75" s="133">
        <f t="shared" si="29"/>
        <v>0</v>
      </c>
      <c r="D75" s="134">
        <f t="shared" si="29"/>
        <v>0</v>
      </c>
      <c r="E75" s="135">
        <f t="shared" si="29"/>
        <v>0</v>
      </c>
      <c r="F75" s="134">
        <f t="shared" si="29"/>
        <v>0</v>
      </c>
      <c r="G75" s="135">
        <f t="shared" si="29"/>
        <v>0</v>
      </c>
      <c r="H75" s="134">
        <f t="shared" si="29"/>
        <v>0</v>
      </c>
      <c r="I75" s="135">
        <f t="shared" si="29"/>
        <v>0</v>
      </c>
      <c r="J75" s="134">
        <f t="shared" si="29"/>
        <v>0</v>
      </c>
      <c r="K75" s="135">
        <f t="shared" si="29"/>
        <v>0</v>
      </c>
      <c r="L75" s="134">
        <f t="shared" si="29"/>
        <v>0</v>
      </c>
      <c r="M75" s="135">
        <f t="shared" si="29"/>
        <v>0</v>
      </c>
      <c r="N75" s="134">
        <f t="shared" si="29"/>
        <v>0</v>
      </c>
      <c r="O75" s="135">
        <f t="shared" si="29"/>
        <v>0</v>
      </c>
      <c r="P75" s="196">
        <f t="shared" si="29"/>
        <v>0</v>
      </c>
      <c r="Q75" s="190">
        <f t="shared" si="29"/>
        <v>0</v>
      </c>
      <c r="R75" s="133">
        <f t="shared" si="29"/>
        <v>0</v>
      </c>
      <c r="S75" s="133">
        <f t="shared" si="29"/>
        <v>0</v>
      </c>
      <c r="T75" s="133">
        <f t="shared" si="29"/>
        <v>0</v>
      </c>
      <c r="U75" s="133">
        <f t="shared" si="29"/>
        <v>0</v>
      </c>
      <c r="V75" s="136">
        <f t="shared" si="29"/>
        <v>0</v>
      </c>
      <c r="W75" s="137">
        <f t="shared" si="29"/>
        <v>0</v>
      </c>
      <c r="X75" s="137">
        <f t="shared" si="29"/>
        <v>0</v>
      </c>
      <c r="Y75" s="137">
        <f t="shared" si="29"/>
        <v>0</v>
      </c>
      <c r="Z75" s="138">
        <f t="shared" si="29"/>
        <v>0</v>
      </c>
      <c r="AA75" s="139">
        <f t="shared" si="29"/>
        <v>0</v>
      </c>
      <c r="AB75" s="138">
        <f t="shared" si="29"/>
        <v>0</v>
      </c>
      <c r="AC75" s="140">
        <f t="shared" ref="AC75" si="30">IF(SUM(AC73:AC74)=0,0,IF(AC73=0,1*100.0001,IF(AC74=0,1*-100.0001,(AC74/AC73*100-100))))</f>
        <v>0</v>
      </c>
      <c r="AD75" s="141" t="str">
        <f>AD71</f>
        <v>ترقی/تنزلی</v>
      </c>
      <c r="AE75" s="283"/>
      <c r="AF75" s="286"/>
      <c r="AG75" s="113"/>
    </row>
    <row r="76" spans="1:33" s="114" customFormat="1" ht="4.5" customHeight="1" thickBot="1" x14ac:dyDescent="0.4">
      <c r="A76" s="105"/>
      <c r="B76" s="106"/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9"/>
      <c r="R76" s="106"/>
      <c r="S76" s="106"/>
      <c r="T76" s="106"/>
      <c r="U76" s="106"/>
      <c r="V76" s="110"/>
      <c r="W76" s="106"/>
      <c r="X76" s="106"/>
      <c r="Y76" s="106"/>
      <c r="Z76" s="110"/>
      <c r="AA76" s="110"/>
      <c r="AB76" s="110"/>
      <c r="AC76" s="110"/>
      <c r="AD76" s="110"/>
      <c r="AE76" s="111"/>
      <c r="AF76" s="112"/>
      <c r="AG76" s="113"/>
    </row>
    <row r="77" spans="1:33" s="114" customFormat="1" ht="30" customHeight="1" x14ac:dyDescent="0.35">
      <c r="A77" s="105"/>
      <c r="B77" s="115">
        <f>Sabiqa!B28</f>
        <v>0</v>
      </c>
      <c r="C77" s="116">
        <f>Sabiqa!C28</f>
        <v>0</v>
      </c>
      <c r="D77" s="117">
        <f>Sabiqa!D28</f>
        <v>0</v>
      </c>
      <c r="E77" s="117">
        <f>Sabiqa!E28</f>
        <v>0</v>
      </c>
      <c r="F77" s="117">
        <f>Sabiqa!F28</f>
        <v>0</v>
      </c>
      <c r="G77" s="117">
        <f>Sabiqa!G28</f>
        <v>0</v>
      </c>
      <c r="H77" s="117">
        <f>Sabiqa!H28</f>
        <v>0</v>
      </c>
      <c r="I77" s="117">
        <f>Sabiqa!I28</f>
        <v>0</v>
      </c>
      <c r="J77" s="117">
        <f>Sabiqa!J28</f>
        <v>0</v>
      </c>
      <c r="K77" s="117">
        <f>Sabiqa!K28</f>
        <v>0</v>
      </c>
      <c r="L77" s="117">
        <f>Sabiqa!L28</f>
        <v>0</v>
      </c>
      <c r="M77" s="117">
        <f>Sabiqa!M28</f>
        <v>0</v>
      </c>
      <c r="N77" s="117">
        <f>Sabiqa!N28</f>
        <v>0</v>
      </c>
      <c r="O77" s="117">
        <f>Sabiqa!O28</f>
        <v>0</v>
      </c>
      <c r="P77" s="194">
        <f>Sabiqa!P28</f>
        <v>0</v>
      </c>
      <c r="Q77" s="188">
        <f>Sabiqa!Q28</f>
        <v>0</v>
      </c>
      <c r="R77" s="118">
        <f>Sabiqa!R28</f>
        <v>0</v>
      </c>
      <c r="S77" s="118">
        <f>Sabiqa!S28</f>
        <v>0</v>
      </c>
      <c r="T77" s="118">
        <f>Sabiqa!T28</f>
        <v>0</v>
      </c>
      <c r="U77" s="118">
        <f>Sabiqa!U28</f>
        <v>0</v>
      </c>
      <c r="V77" s="119">
        <f>Sabiqa!V28</f>
        <v>0</v>
      </c>
      <c r="W77" s="118">
        <f>Sabiqa!W28</f>
        <v>0</v>
      </c>
      <c r="X77" s="118">
        <f>Sabiqa!X28</f>
        <v>0</v>
      </c>
      <c r="Y77" s="118">
        <f>Sabiqa!Y28</f>
        <v>0</v>
      </c>
      <c r="Z77" s="163">
        <f>Sabiqa!Z28</f>
        <v>0</v>
      </c>
      <c r="AA77" s="119">
        <f>Sabiqa!AA28</f>
        <v>0</v>
      </c>
      <c r="AB77" s="119">
        <f>Sabiqa!AB28</f>
        <v>0</v>
      </c>
      <c r="AC77" s="120">
        <f>Sabiqa!AC28</f>
        <v>0</v>
      </c>
      <c r="AD77" s="121">
        <f>AD73</f>
        <v>0</v>
      </c>
      <c r="AE77" s="281">
        <f>Mojooda!AD28</f>
        <v>0</v>
      </c>
      <c r="AF77" s="284">
        <v>17</v>
      </c>
      <c r="AG77" s="113"/>
    </row>
    <row r="78" spans="1:33" s="114" customFormat="1" ht="30" customHeight="1" x14ac:dyDescent="0.35">
      <c r="A78" s="105"/>
      <c r="B78" s="122">
        <f>Mojooda!B28</f>
        <v>0</v>
      </c>
      <c r="C78" s="123">
        <f>Mojooda!C28</f>
        <v>0</v>
      </c>
      <c r="D78" s="124">
        <f>Mojooda!D28</f>
        <v>0</v>
      </c>
      <c r="E78" s="125">
        <f>Mojooda!E28</f>
        <v>0</v>
      </c>
      <c r="F78" s="124">
        <f>Mojooda!F28</f>
        <v>0</v>
      </c>
      <c r="G78" s="125">
        <f>Mojooda!G28</f>
        <v>0</v>
      </c>
      <c r="H78" s="124">
        <f>Mojooda!H28</f>
        <v>0</v>
      </c>
      <c r="I78" s="125">
        <f>Mojooda!I28</f>
        <v>0</v>
      </c>
      <c r="J78" s="124">
        <f>Mojooda!J28</f>
        <v>0</v>
      </c>
      <c r="K78" s="125">
        <f>Mojooda!K28</f>
        <v>0</v>
      </c>
      <c r="L78" s="124">
        <f>Mojooda!L28</f>
        <v>0</v>
      </c>
      <c r="M78" s="125">
        <f>Mojooda!M28</f>
        <v>0</v>
      </c>
      <c r="N78" s="124">
        <f>Mojooda!N28</f>
        <v>0</v>
      </c>
      <c r="O78" s="125">
        <f>Mojooda!O28</f>
        <v>0</v>
      </c>
      <c r="P78" s="195">
        <f>Mojooda!P28</f>
        <v>0</v>
      </c>
      <c r="Q78" s="189">
        <f>Mojooda!Q28</f>
        <v>0</v>
      </c>
      <c r="R78" s="126">
        <f>Mojooda!R28</f>
        <v>0</v>
      </c>
      <c r="S78" s="126">
        <f>Mojooda!S28</f>
        <v>0</v>
      </c>
      <c r="T78" s="126">
        <f>Mojooda!T28</f>
        <v>0</v>
      </c>
      <c r="U78" s="126">
        <f>Mojooda!U28</f>
        <v>0</v>
      </c>
      <c r="V78" s="127">
        <f>Mojooda!V28</f>
        <v>0</v>
      </c>
      <c r="W78" s="128">
        <f>Mojooda!W28</f>
        <v>0</v>
      </c>
      <c r="X78" s="128">
        <f>Mojooda!X28</f>
        <v>0</v>
      </c>
      <c r="Y78" s="128">
        <f>Mojooda!Y28</f>
        <v>0</v>
      </c>
      <c r="Z78" s="164">
        <f>Mojooda!Z28</f>
        <v>0</v>
      </c>
      <c r="AA78" s="129">
        <f>Mojooda!AA28</f>
        <v>0</v>
      </c>
      <c r="AB78" s="129">
        <f>Mojooda!AB28</f>
        <v>0</v>
      </c>
      <c r="AC78" s="130">
        <f>Mojooda!AC28</f>
        <v>0</v>
      </c>
      <c r="AD78" s="131">
        <f>AD74</f>
        <v>0</v>
      </c>
      <c r="AE78" s="282"/>
      <c r="AF78" s="285"/>
      <c r="AG78" s="113"/>
    </row>
    <row r="79" spans="1:33" s="114" customFormat="1" ht="30" customHeight="1" thickBot="1" x14ac:dyDescent="0.4">
      <c r="A79" s="105"/>
      <c r="B79" s="132">
        <f t="shared" ref="B79:AB79" si="31">IF(SUM(B77:B78)=0,0,IF(B77=0,1*100.0001,IF(B78=0,1*-100.0001,(B78/B77*100-100))))</f>
        <v>0</v>
      </c>
      <c r="C79" s="133">
        <f t="shared" si="31"/>
        <v>0</v>
      </c>
      <c r="D79" s="134">
        <f t="shared" si="31"/>
        <v>0</v>
      </c>
      <c r="E79" s="135">
        <f t="shared" si="31"/>
        <v>0</v>
      </c>
      <c r="F79" s="134">
        <f t="shared" si="31"/>
        <v>0</v>
      </c>
      <c r="G79" s="135">
        <f t="shared" si="31"/>
        <v>0</v>
      </c>
      <c r="H79" s="134">
        <f t="shared" si="31"/>
        <v>0</v>
      </c>
      <c r="I79" s="135">
        <f t="shared" si="31"/>
        <v>0</v>
      </c>
      <c r="J79" s="134">
        <f t="shared" si="31"/>
        <v>0</v>
      </c>
      <c r="K79" s="135">
        <f t="shared" si="31"/>
        <v>0</v>
      </c>
      <c r="L79" s="134">
        <f t="shared" si="31"/>
        <v>0</v>
      </c>
      <c r="M79" s="135">
        <f t="shared" si="31"/>
        <v>0</v>
      </c>
      <c r="N79" s="134">
        <f t="shared" si="31"/>
        <v>0</v>
      </c>
      <c r="O79" s="135">
        <f t="shared" si="31"/>
        <v>0</v>
      </c>
      <c r="P79" s="196">
        <f t="shared" si="31"/>
        <v>0</v>
      </c>
      <c r="Q79" s="190">
        <f t="shared" si="31"/>
        <v>0</v>
      </c>
      <c r="R79" s="133">
        <f t="shared" si="31"/>
        <v>0</v>
      </c>
      <c r="S79" s="133">
        <f t="shared" si="31"/>
        <v>0</v>
      </c>
      <c r="T79" s="133">
        <f t="shared" si="31"/>
        <v>0</v>
      </c>
      <c r="U79" s="133">
        <f t="shared" si="31"/>
        <v>0</v>
      </c>
      <c r="V79" s="136">
        <f t="shared" si="31"/>
        <v>0</v>
      </c>
      <c r="W79" s="137">
        <f t="shared" si="31"/>
        <v>0</v>
      </c>
      <c r="X79" s="137">
        <f t="shared" si="31"/>
        <v>0</v>
      </c>
      <c r="Y79" s="137">
        <f t="shared" si="31"/>
        <v>0</v>
      </c>
      <c r="Z79" s="138">
        <f t="shared" si="31"/>
        <v>0</v>
      </c>
      <c r="AA79" s="139">
        <f t="shared" si="31"/>
        <v>0</v>
      </c>
      <c r="AB79" s="138">
        <f t="shared" si="31"/>
        <v>0</v>
      </c>
      <c r="AC79" s="140">
        <f t="shared" ref="AC79" si="32">IF(SUM(AC77:AC78)=0,0,IF(AC77=0,1*100.0001,IF(AC78=0,1*-100.0001,(AC78/AC77*100-100))))</f>
        <v>0</v>
      </c>
      <c r="AD79" s="141" t="str">
        <f>AD75</f>
        <v>ترقی/تنزلی</v>
      </c>
      <c r="AE79" s="283"/>
      <c r="AF79" s="286"/>
      <c r="AG79" s="113"/>
    </row>
    <row r="80" spans="1:33" s="114" customFormat="1" ht="4.5" customHeight="1" thickBot="1" x14ac:dyDescent="0.4">
      <c r="A80" s="105"/>
      <c r="B80" s="106"/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9"/>
      <c r="R80" s="106"/>
      <c r="S80" s="106"/>
      <c r="T80" s="106"/>
      <c r="U80" s="106"/>
      <c r="V80" s="110"/>
      <c r="W80" s="106"/>
      <c r="X80" s="106"/>
      <c r="Y80" s="106"/>
      <c r="Z80" s="110"/>
      <c r="AA80" s="110"/>
      <c r="AB80" s="110"/>
      <c r="AC80" s="110"/>
      <c r="AD80" s="110"/>
      <c r="AE80" s="111"/>
      <c r="AF80" s="112"/>
      <c r="AG80" s="113"/>
    </row>
    <row r="81" spans="1:33" s="114" customFormat="1" ht="30" customHeight="1" x14ac:dyDescent="0.35">
      <c r="A81" s="105"/>
      <c r="B81" s="115">
        <f>Sabiqa!B29</f>
        <v>0</v>
      </c>
      <c r="C81" s="116">
        <f>Sabiqa!C29</f>
        <v>0</v>
      </c>
      <c r="D81" s="117">
        <f>Sabiqa!D29</f>
        <v>0</v>
      </c>
      <c r="E81" s="117">
        <f>Sabiqa!E29</f>
        <v>0</v>
      </c>
      <c r="F81" s="117">
        <f>Sabiqa!F29</f>
        <v>0</v>
      </c>
      <c r="G81" s="117">
        <f>Sabiqa!G29</f>
        <v>0</v>
      </c>
      <c r="H81" s="117">
        <f>Sabiqa!H29</f>
        <v>0</v>
      </c>
      <c r="I81" s="117">
        <f>Sabiqa!I29</f>
        <v>0</v>
      </c>
      <c r="J81" s="117">
        <f>Sabiqa!J29</f>
        <v>0</v>
      </c>
      <c r="K81" s="117">
        <f>Sabiqa!K29</f>
        <v>0</v>
      </c>
      <c r="L81" s="117">
        <f>Sabiqa!L29</f>
        <v>0</v>
      </c>
      <c r="M81" s="117">
        <f>Sabiqa!M29</f>
        <v>0</v>
      </c>
      <c r="N81" s="117">
        <f>Sabiqa!N29</f>
        <v>0</v>
      </c>
      <c r="O81" s="117">
        <f>Sabiqa!O29</f>
        <v>0</v>
      </c>
      <c r="P81" s="194">
        <f>Sabiqa!P29</f>
        <v>0</v>
      </c>
      <c r="Q81" s="188">
        <f>Sabiqa!Q29</f>
        <v>0</v>
      </c>
      <c r="R81" s="118">
        <f>Sabiqa!R29</f>
        <v>0</v>
      </c>
      <c r="S81" s="118">
        <f>Sabiqa!S29</f>
        <v>0</v>
      </c>
      <c r="T81" s="118">
        <f>Sabiqa!T29</f>
        <v>0</v>
      </c>
      <c r="U81" s="118">
        <f>Sabiqa!U29</f>
        <v>0</v>
      </c>
      <c r="V81" s="119">
        <f>Sabiqa!V29</f>
        <v>0</v>
      </c>
      <c r="W81" s="118">
        <f>Sabiqa!W29</f>
        <v>0</v>
      </c>
      <c r="X81" s="118">
        <f>Sabiqa!X29</f>
        <v>0</v>
      </c>
      <c r="Y81" s="118">
        <f>Sabiqa!Y29</f>
        <v>0</v>
      </c>
      <c r="Z81" s="163">
        <f>Sabiqa!Z29</f>
        <v>0</v>
      </c>
      <c r="AA81" s="119">
        <f>Sabiqa!AA29</f>
        <v>0</v>
      </c>
      <c r="AB81" s="119">
        <f>Sabiqa!AB29</f>
        <v>0</v>
      </c>
      <c r="AC81" s="120">
        <f>Sabiqa!AC29</f>
        <v>0</v>
      </c>
      <c r="AD81" s="121">
        <f>AD77</f>
        <v>0</v>
      </c>
      <c r="AE81" s="281">
        <f>Mojooda!AD29</f>
        <v>0</v>
      </c>
      <c r="AF81" s="284">
        <v>18</v>
      </c>
      <c r="AG81" s="113"/>
    </row>
    <row r="82" spans="1:33" s="114" customFormat="1" ht="30" customHeight="1" x14ac:dyDescent="0.35">
      <c r="A82" s="105"/>
      <c r="B82" s="122">
        <f>Mojooda!B29</f>
        <v>0</v>
      </c>
      <c r="C82" s="123">
        <f>Mojooda!C29</f>
        <v>0</v>
      </c>
      <c r="D82" s="124">
        <f>Mojooda!D29</f>
        <v>0</v>
      </c>
      <c r="E82" s="125">
        <f>Mojooda!E29</f>
        <v>0</v>
      </c>
      <c r="F82" s="124">
        <f>Mojooda!F29</f>
        <v>0</v>
      </c>
      <c r="G82" s="125">
        <f>Mojooda!G29</f>
        <v>0</v>
      </c>
      <c r="H82" s="124">
        <f>Mojooda!H29</f>
        <v>0</v>
      </c>
      <c r="I82" s="125">
        <f>Mojooda!I29</f>
        <v>0</v>
      </c>
      <c r="J82" s="124">
        <f>Mojooda!J29</f>
        <v>0</v>
      </c>
      <c r="K82" s="125">
        <f>Mojooda!K29</f>
        <v>0</v>
      </c>
      <c r="L82" s="124">
        <f>Mojooda!L29</f>
        <v>0</v>
      </c>
      <c r="M82" s="125">
        <f>Mojooda!M29</f>
        <v>0</v>
      </c>
      <c r="N82" s="124">
        <f>Mojooda!N29</f>
        <v>0</v>
      </c>
      <c r="O82" s="125">
        <f>Mojooda!O29</f>
        <v>0</v>
      </c>
      <c r="P82" s="195">
        <f>Mojooda!P29</f>
        <v>0</v>
      </c>
      <c r="Q82" s="189">
        <f>Mojooda!Q29</f>
        <v>0</v>
      </c>
      <c r="R82" s="126">
        <f>Mojooda!R29</f>
        <v>0</v>
      </c>
      <c r="S82" s="126">
        <f>Mojooda!S29</f>
        <v>0</v>
      </c>
      <c r="T82" s="126">
        <f>Mojooda!T29</f>
        <v>0</v>
      </c>
      <c r="U82" s="126">
        <f>Mojooda!U29</f>
        <v>0</v>
      </c>
      <c r="V82" s="127">
        <f>Mojooda!V29</f>
        <v>0</v>
      </c>
      <c r="W82" s="128">
        <f>Mojooda!W29</f>
        <v>0</v>
      </c>
      <c r="X82" s="128">
        <f>Mojooda!X29</f>
        <v>0</v>
      </c>
      <c r="Y82" s="128">
        <f>Mojooda!Y29</f>
        <v>0</v>
      </c>
      <c r="Z82" s="164">
        <f>Mojooda!Z29</f>
        <v>0</v>
      </c>
      <c r="AA82" s="129">
        <f>Mojooda!AA29</f>
        <v>0</v>
      </c>
      <c r="AB82" s="129">
        <f>Mojooda!AB29</f>
        <v>0</v>
      </c>
      <c r="AC82" s="130">
        <f>Mojooda!AC29</f>
        <v>0</v>
      </c>
      <c r="AD82" s="131">
        <f>AD78</f>
        <v>0</v>
      </c>
      <c r="AE82" s="282"/>
      <c r="AF82" s="285"/>
      <c r="AG82" s="113"/>
    </row>
    <row r="83" spans="1:33" s="114" customFormat="1" ht="30" customHeight="1" thickBot="1" x14ac:dyDescent="0.4">
      <c r="A83" s="105"/>
      <c r="B83" s="132">
        <f t="shared" ref="B83:AB83" si="33">IF(SUM(B81:B82)=0,0,IF(B81=0,1*100.0001,IF(B82=0,1*-100.0001,(B82/B81*100-100))))</f>
        <v>0</v>
      </c>
      <c r="C83" s="133">
        <f t="shared" si="33"/>
        <v>0</v>
      </c>
      <c r="D83" s="134">
        <f t="shared" si="33"/>
        <v>0</v>
      </c>
      <c r="E83" s="135">
        <f t="shared" si="33"/>
        <v>0</v>
      </c>
      <c r="F83" s="134">
        <f t="shared" si="33"/>
        <v>0</v>
      </c>
      <c r="G83" s="135">
        <f t="shared" si="33"/>
        <v>0</v>
      </c>
      <c r="H83" s="134">
        <f t="shared" si="33"/>
        <v>0</v>
      </c>
      <c r="I83" s="135">
        <f t="shared" si="33"/>
        <v>0</v>
      </c>
      <c r="J83" s="134">
        <f t="shared" si="33"/>
        <v>0</v>
      </c>
      <c r="K83" s="135">
        <f t="shared" si="33"/>
        <v>0</v>
      </c>
      <c r="L83" s="134">
        <f t="shared" si="33"/>
        <v>0</v>
      </c>
      <c r="M83" s="135">
        <f t="shared" si="33"/>
        <v>0</v>
      </c>
      <c r="N83" s="134">
        <f t="shared" si="33"/>
        <v>0</v>
      </c>
      <c r="O83" s="135">
        <f t="shared" si="33"/>
        <v>0</v>
      </c>
      <c r="P83" s="196">
        <f t="shared" si="33"/>
        <v>0</v>
      </c>
      <c r="Q83" s="190">
        <f t="shared" si="33"/>
        <v>0</v>
      </c>
      <c r="R83" s="133">
        <f t="shared" si="33"/>
        <v>0</v>
      </c>
      <c r="S83" s="133">
        <f t="shared" si="33"/>
        <v>0</v>
      </c>
      <c r="T83" s="133">
        <f t="shared" si="33"/>
        <v>0</v>
      </c>
      <c r="U83" s="133">
        <f t="shared" si="33"/>
        <v>0</v>
      </c>
      <c r="V83" s="136">
        <f t="shared" si="33"/>
        <v>0</v>
      </c>
      <c r="W83" s="137">
        <f t="shared" si="33"/>
        <v>0</v>
      </c>
      <c r="X83" s="137">
        <f t="shared" si="33"/>
        <v>0</v>
      </c>
      <c r="Y83" s="137">
        <f t="shared" si="33"/>
        <v>0</v>
      </c>
      <c r="Z83" s="138">
        <f t="shared" si="33"/>
        <v>0</v>
      </c>
      <c r="AA83" s="139">
        <f t="shared" si="33"/>
        <v>0</v>
      </c>
      <c r="AB83" s="138">
        <f t="shared" si="33"/>
        <v>0</v>
      </c>
      <c r="AC83" s="140">
        <f t="shared" ref="AC83" si="34">IF(SUM(AC81:AC82)=0,0,IF(AC81=0,1*100.0001,IF(AC82=0,1*-100.0001,(AC82/AC81*100-100))))</f>
        <v>0</v>
      </c>
      <c r="AD83" s="141" t="str">
        <f>AD79</f>
        <v>ترقی/تنزلی</v>
      </c>
      <c r="AE83" s="283"/>
      <c r="AF83" s="286"/>
      <c r="AG83" s="113"/>
    </row>
    <row r="84" spans="1:33" s="114" customFormat="1" ht="4.5" customHeight="1" thickBot="1" x14ac:dyDescent="0.4">
      <c r="A84" s="105"/>
      <c r="B84" s="106"/>
      <c r="C84" s="107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9"/>
      <c r="R84" s="106"/>
      <c r="S84" s="106"/>
      <c r="T84" s="106"/>
      <c r="U84" s="106"/>
      <c r="V84" s="110"/>
      <c r="W84" s="106"/>
      <c r="X84" s="106"/>
      <c r="Y84" s="106"/>
      <c r="Z84" s="110"/>
      <c r="AA84" s="110"/>
      <c r="AB84" s="110"/>
      <c r="AC84" s="110"/>
      <c r="AD84" s="110"/>
      <c r="AE84" s="111"/>
      <c r="AF84" s="112"/>
      <c r="AG84" s="113"/>
    </row>
    <row r="85" spans="1:33" s="114" customFormat="1" ht="30" customHeight="1" x14ac:dyDescent="0.35">
      <c r="A85" s="105"/>
      <c r="B85" s="115">
        <f>Sabiqa!B30</f>
        <v>0</v>
      </c>
      <c r="C85" s="116">
        <f>Sabiqa!C30</f>
        <v>0</v>
      </c>
      <c r="D85" s="117">
        <f>Sabiqa!D30</f>
        <v>0</v>
      </c>
      <c r="E85" s="117">
        <f>Sabiqa!E30</f>
        <v>0</v>
      </c>
      <c r="F85" s="117">
        <f>Sabiqa!F30</f>
        <v>0</v>
      </c>
      <c r="G85" s="117">
        <f>Sabiqa!G30</f>
        <v>0</v>
      </c>
      <c r="H85" s="117">
        <f>Sabiqa!H30</f>
        <v>0</v>
      </c>
      <c r="I85" s="117">
        <f>Sabiqa!I30</f>
        <v>0</v>
      </c>
      <c r="J85" s="117">
        <f>Sabiqa!J30</f>
        <v>0</v>
      </c>
      <c r="K85" s="117">
        <f>Sabiqa!K30</f>
        <v>0</v>
      </c>
      <c r="L85" s="117">
        <f>Sabiqa!L30</f>
        <v>0</v>
      </c>
      <c r="M85" s="117">
        <f>Sabiqa!M30</f>
        <v>0</v>
      </c>
      <c r="N85" s="117">
        <f>Sabiqa!N30</f>
        <v>0</v>
      </c>
      <c r="O85" s="117">
        <f>Sabiqa!O30</f>
        <v>0</v>
      </c>
      <c r="P85" s="194">
        <f>Sabiqa!P30</f>
        <v>0</v>
      </c>
      <c r="Q85" s="188">
        <f>Sabiqa!Q30</f>
        <v>0</v>
      </c>
      <c r="R85" s="118">
        <f>Sabiqa!R30</f>
        <v>0</v>
      </c>
      <c r="S85" s="118">
        <f>Sabiqa!S30</f>
        <v>0</v>
      </c>
      <c r="T85" s="118">
        <f>Sabiqa!T30</f>
        <v>0</v>
      </c>
      <c r="U85" s="118">
        <f>Sabiqa!U30</f>
        <v>0</v>
      </c>
      <c r="V85" s="119">
        <f>Sabiqa!V30</f>
        <v>0</v>
      </c>
      <c r="W85" s="118">
        <f>Sabiqa!W30</f>
        <v>0</v>
      </c>
      <c r="X85" s="118">
        <f>Sabiqa!X30</f>
        <v>0</v>
      </c>
      <c r="Y85" s="118">
        <f>Sabiqa!Y30</f>
        <v>0</v>
      </c>
      <c r="Z85" s="163">
        <f>Sabiqa!Z30</f>
        <v>0</v>
      </c>
      <c r="AA85" s="119">
        <f>Sabiqa!AA30</f>
        <v>0</v>
      </c>
      <c r="AB85" s="119">
        <f>Sabiqa!AB30</f>
        <v>0</v>
      </c>
      <c r="AC85" s="120">
        <f>Sabiqa!AC30</f>
        <v>0</v>
      </c>
      <c r="AD85" s="121">
        <f>AD81</f>
        <v>0</v>
      </c>
      <c r="AE85" s="281">
        <f>Mojooda!AD30</f>
        <v>0</v>
      </c>
      <c r="AF85" s="284">
        <v>19</v>
      </c>
      <c r="AG85" s="113"/>
    </row>
    <row r="86" spans="1:33" s="114" customFormat="1" ht="30" customHeight="1" x14ac:dyDescent="0.35">
      <c r="A86" s="105"/>
      <c r="B86" s="122">
        <f>Mojooda!B30</f>
        <v>0</v>
      </c>
      <c r="C86" s="123">
        <f>Mojooda!C30</f>
        <v>0</v>
      </c>
      <c r="D86" s="124">
        <f>Mojooda!D30</f>
        <v>0</v>
      </c>
      <c r="E86" s="125">
        <f>Mojooda!E30</f>
        <v>0</v>
      </c>
      <c r="F86" s="124">
        <f>Mojooda!F30</f>
        <v>0</v>
      </c>
      <c r="G86" s="125">
        <f>Mojooda!G30</f>
        <v>0</v>
      </c>
      <c r="H86" s="124">
        <f>Mojooda!H30</f>
        <v>0</v>
      </c>
      <c r="I86" s="125">
        <f>Mojooda!I30</f>
        <v>0</v>
      </c>
      <c r="J86" s="124">
        <f>Mojooda!J30</f>
        <v>0</v>
      </c>
      <c r="K86" s="125">
        <f>Mojooda!K30</f>
        <v>0</v>
      </c>
      <c r="L86" s="124">
        <f>Mojooda!L30</f>
        <v>0</v>
      </c>
      <c r="M86" s="125">
        <f>Mojooda!M30</f>
        <v>0</v>
      </c>
      <c r="N86" s="124">
        <f>Mojooda!N30</f>
        <v>0</v>
      </c>
      <c r="O86" s="125">
        <f>Mojooda!O30</f>
        <v>0</v>
      </c>
      <c r="P86" s="195">
        <f>Mojooda!P30</f>
        <v>0</v>
      </c>
      <c r="Q86" s="189">
        <f>Mojooda!Q30</f>
        <v>0</v>
      </c>
      <c r="R86" s="126">
        <f>Mojooda!R30</f>
        <v>0</v>
      </c>
      <c r="S86" s="126">
        <f>Mojooda!S30</f>
        <v>0</v>
      </c>
      <c r="T86" s="126">
        <f>Mojooda!T30</f>
        <v>0</v>
      </c>
      <c r="U86" s="126">
        <f>Mojooda!U30</f>
        <v>0</v>
      </c>
      <c r="V86" s="127">
        <f>Mojooda!V30</f>
        <v>0</v>
      </c>
      <c r="W86" s="128">
        <f>Mojooda!W30</f>
        <v>0</v>
      </c>
      <c r="X86" s="128">
        <f>Mojooda!X30</f>
        <v>0</v>
      </c>
      <c r="Y86" s="128">
        <f>Mojooda!Y30</f>
        <v>0</v>
      </c>
      <c r="Z86" s="164">
        <f>Mojooda!Z30</f>
        <v>0</v>
      </c>
      <c r="AA86" s="129">
        <f>Mojooda!AA30</f>
        <v>0</v>
      </c>
      <c r="AB86" s="129">
        <f>Mojooda!AB30</f>
        <v>0</v>
      </c>
      <c r="AC86" s="130">
        <f>Mojooda!AC30</f>
        <v>0</v>
      </c>
      <c r="AD86" s="131">
        <f>AD82</f>
        <v>0</v>
      </c>
      <c r="AE86" s="282"/>
      <c r="AF86" s="285"/>
      <c r="AG86" s="113"/>
    </row>
    <row r="87" spans="1:33" s="114" customFormat="1" ht="30" customHeight="1" thickBot="1" x14ac:dyDescent="0.4">
      <c r="A87" s="105"/>
      <c r="B87" s="132">
        <f t="shared" ref="B87:AB87" si="35">IF(SUM(B85:B86)=0,0,IF(B85=0,1*100.0001,IF(B86=0,1*-100.0001,(B86/B85*100-100))))</f>
        <v>0</v>
      </c>
      <c r="C87" s="133">
        <f t="shared" si="35"/>
        <v>0</v>
      </c>
      <c r="D87" s="134">
        <f t="shared" si="35"/>
        <v>0</v>
      </c>
      <c r="E87" s="135">
        <f t="shared" si="35"/>
        <v>0</v>
      </c>
      <c r="F87" s="134">
        <f t="shared" si="35"/>
        <v>0</v>
      </c>
      <c r="G87" s="135">
        <f t="shared" si="35"/>
        <v>0</v>
      </c>
      <c r="H87" s="134">
        <f t="shared" si="35"/>
        <v>0</v>
      </c>
      <c r="I87" s="135">
        <f t="shared" si="35"/>
        <v>0</v>
      </c>
      <c r="J87" s="134">
        <f t="shared" si="35"/>
        <v>0</v>
      </c>
      <c r="K87" s="135">
        <f t="shared" si="35"/>
        <v>0</v>
      </c>
      <c r="L87" s="134">
        <f t="shared" si="35"/>
        <v>0</v>
      </c>
      <c r="M87" s="135">
        <f t="shared" si="35"/>
        <v>0</v>
      </c>
      <c r="N87" s="134">
        <f t="shared" si="35"/>
        <v>0</v>
      </c>
      <c r="O87" s="135">
        <f t="shared" si="35"/>
        <v>0</v>
      </c>
      <c r="P87" s="196">
        <f t="shared" si="35"/>
        <v>0</v>
      </c>
      <c r="Q87" s="190">
        <f t="shared" si="35"/>
        <v>0</v>
      </c>
      <c r="R87" s="133">
        <f t="shared" si="35"/>
        <v>0</v>
      </c>
      <c r="S87" s="133">
        <f t="shared" si="35"/>
        <v>0</v>
      </c>
      <c r="T87" s="133">
        <f t="shared" si="35"/>
        <v>0</v>
      </c>
      <c r="U87" s="133">
        <f t="shared" si="35"/>
        <v>0</v>
      </c>
      <c r="V87" s="136">
        <f t="shared" si="35"/>
        <v>0</v>
      </c>
      <c r="W87" s="137">
        <f t="shared" si="35"/>
        <v>0</v>
      </c>
      <c r="X87" s="137">
        <f t="shared" si="35"/>
        <v>0</v>
      </c>
      <c r="Y87" s="137">
        <f t="shared" si="35"/>
        <v>0</v>
      </c>
      <c r="Z87" s="138">
        <f t="shared" si="35"/>
        <v>0</v>
      </c>
      <c r="AA87" s="139">
        <f t="shared" si="35"/>
        <v>0</v>
      </c>
      <c r="AB87" s="138">
        <f t="shared" si="35"/>
        <v>0</v>
      </c>
      <c r="AC87" s="140">
        <f t="shared" ref="AC87" si="36">IF(SUM(AC85:AC86)=0,0,IF(AC85=0,1*100.0001,IF(AC86=0,1*-100.0001,(AC86/AC85*100-100))))</f>
        <v>0</v>
      </c>
      <c r="AD87" s="141" t="str">
        <f>AD83</f>
        <v>ترقی/تنزلی</v>
      </c>
      <c r="AE87" s="283"/>
      <c r="AF87" s="286"/>
      <c r="AG87" s="113"/>
    </row>
    <row r="88" spans="1:33" s="114" customFormat="1" ht="4.5" customHeight="1" thickBot="1" x14ac:dyDescent="0.4">
      <c r="A88" s="105"/>
      <c r="B88" s="106"/>
      <c r="C88" s="107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9"/>
      <c r="R88" s="106"/>
      <c r="S88" s="106"/>
      <c r="T88" s="106"/>
      <c r="U88" s="106"/>
      <c r="V88" s="110"/>
      <c r="W88" s="106"/>
      <c r="X88" s="106"/>
      <c r="Y88" s="106"/>
      <c r="Z88" s="110"/>
      <c r="AA88" s="110"/>
      <c r="AB88" s="110"/>
      <c r="AC88" s="110"/>
      <c r="AD88" s="110"/>
      <c r="AE88" s="111"/>
      <c r="AF88" s="112"/>
      <c r="AG88" s="113"/>
    </row>
    <row r="89" spans="1:33" s="114" customFormat="1" ht="30" customHeight="1" x14ac:dyDescent="0.35">
      <c r="A89" s="105"/>
      <c r="B89" s="115">
        <f>Sabiqa!B31</f>
        <v>0</v>
      </c>
      <c r="C89" s="116">
        <f>Sabiqa!C31</f>
        <v>0</v>
      </c>
      <c r="D89" s="117">
        <f>Sabiqa!D31</f>
        <v>0</v>
      </c>
      <c r="E89" s="117">
        <f>Sabiqa!E31</f>
        <v>0</v>
      </c>
      <c r="F89" s="117">
        <f>Sabiqa!F31</f>
        <v>0</v>
      </c>
      <c r="G89" s="117">
        <f>Sabiqa!G31</f>
        <v>0</v>
      </c>
      <c r="H89" s="117">
        <f>Sabiqa!H31</f>
        <v>0</v>
      </c>
      <c r="I89" s="117">
        <f>Sabiqa!I31</f>
        <v>0</v>
      </c>
      <c r="J89" s="117">
        <f>Sabiqa!J31</f>
        <v>0</v>
      </c>
      <c r="K89" s="117">
        <f>Sabiqa!K31</f>
        <v>0</v>
      </c>
      <c r="L89" s="117">
        <f>Sabiqa!L31</f>
        <v>0</v>
      </c>
      <c r="M89" s="117">
        <f>Sabiqa!M31</f>
        <v>0</v>
      </c>
      <c r="N89" s="117">
        <f>Sabiqa!N31</f>
        <v>0</v>
      </c>
      <c r="O89" s="117">
        <f>Sabiqa!O31</f>
        <v>0</v>
      </c>
      <c r="P89" s="194">
        <f>Sabiqa!P31</f>
        <v>0</v>
      </c>
      <c r="Q89" s="188">
        <f>Sabiqa!Q31</f>
        <v>0</v>
      </c>
      <c r="R89" s="118">
        <f>Sabiqa!R31</f>
        <v>0</v>
      </c>
      <c r="S89" s="118">
        <f>Sabiqa!S31</f>
        <v>0</v>
      </c>
      <c r="T89" s="118">
        <f>Sabiqa!T31</f>
        <v>0</v>
      </c>
      <c r="U89" s="118">
        <f>Sabiqa!U31</f>
        <v>0</v>
      </c>
      <c r="V89" s="119">
        <f>Sabiqa!V31</f>
        <v>0</v>
      </c>
      <c r="W89" s="118">
        <f>Sabiqa!W31</f>
        <v>0</v>
      </c>
      <c r="X89" s="118">
        <f>Sabiqa!X31</f>
        <v>0</v>
      </c>
      <c r="Y89" s="118">
        <f>Sabiqa!Y31</f>
        <v>0</v>
      </c>
      <c r="Z89" s="163">
        <f>Sabiqa!Z31</f>
        <v>0</v>
      </c>
      <c r="AA89" s="119">
        <f>Sabiqa!AA31</f>
        <v>0</v>
      </c>
      <c r="AB89" s="119">
        <f>Sabiqa!AB31</f>
        <v>0</v>
      </c>
      <c r="AC89" s="120">
        <f>Sabiqa!AC31</f>
        <v>0</v>
      </c>
      <c r="AD89" s="121">
        <f>AD85</f>
        <v>0</v>
      </c>
      <c r="AE89" s="281">
        <f>Mojooda!AD31</f>
        <v>0</v>
      </c>
      <c r="AF89" s="284">
        <v>20</v>
      </c>
      <c r="AG89" s="113"/>
    </row>
    <row r="90" spans="1:33" s="114" customFormat="1" ht="30" customHeight="1" x14ac:dyDescent="0.35">
      <c r="A90" s="105"/>
      <c r="B90" s="122">
        <f>Mojooda!B31</f>
        <v>0</v>
      </c>
      <c r="C90" s="123">
        <f>Mojooda!C31</f>
        <v>0</v>
      </c>
      <c r="D90" s="124">
        <f>Mojooda!D31</f>
        <v>0</v>
      </c>
      <c r="E90" s="125">
        <f>Mojooda!E31</f>
        <v>0</v>
      </c>
      <c r="F90" s="124">
        <f>Mojooda!F31</f>
        <v>0</v>
      </c>
      <c r="G90" s="125">
        <f>Mojooda!G31</f>
        <v>0</v>
      </c>
      <c r="H90" s="124">
        <f>Mojooda!H31</f>
        <v>0</v>
      </c>
      <c r="I90" s="125">
        <f>Mojooda!I31</f>
        <v>0</v>
      </c>
      <c r="J90" s="124">
        <f>Mojooda!J31</f>
        <v>0</v>
      </c>
      <c r="K90" s="125">
        <f>Mojooda!K31</f>
        <v>0</v>
      </c>
      <c r="L90" s="124">
        <f>Mojooda!L31</f>
        <v>0</v>
      </c>
      <c r="M90" s="125">
        <f>Mojooda!M31</f>
        <v>0</v>
      </c>
      <c r="N90" s="124">
        <f>Mojooda!N31</f>
        <v>0</v>
      </c>
      <c r="O90" s="125">
        <f>Mojooda!O31</f>
        <v>0</v>
      </c>
      <c r="P90" s="195">
        <f>Mojooda!P31</f>
        <v>0</v>
      </c>
      <c r="Q90" s="189">
        <f>Mojooda!Q31</f>
        <v>0</v>
      </c>
      <c r="R90" s="126">
        <f>Mojooda!R31</f>
        <v>0</v>
      </c>
      <c r="S90" s="126">
        <f>Mojooda!S31</f>
        <v>0</v>
      </c>
      <c r="T90" s="126">
        <f>Mojooda!T31</f>
        <v>0</v>
      </c>
      <c r="U90" s="126">
        <f>Mojooda!U31</f>
        <v>0</v>
      </c>
      <c r="V90" s="127">
        <f>Mojooda!V31</f>
        <v>0</v>
      </c>
      <c r="W90" s="128">
        <f>Mojooda!W31</f>
        <v>0</v>
      </c>
      <c r="X90" s="128">
        <f>Mojooda!X31</f>
        <v>0</v>
      </c>
      <c r="Y90" s="128">
        <f>Mojooda!Y31</f>
        <v>0</v>
      </c>
      <c r="Z90" s="164">
        <f>Mojooda!Z31</f>
        <v>0</v>
      </c>
      <c r="AA90" s="129">
        <f>Mojooda!AA31</f>
        <v>0</v>
      </c>
      <c r="AB90" s="129">
        <f>Mojooda!AB31</f>
        <v>0</v>
      </c>
      <c r="AC90" s="130">
        <f>Mojooda!AC31</f>
        <v>0</v>
      </c>
      <c r="AD90" s="131">
        <f>AD86</f>
        <v>0</v>
      </c>
      <c r="AE90" s="282"/>
      <c r="AF90" s="285"/>
      <c r="AG90" s="113"/>
    </row>
    <row r="91" spans="1:33" s="114" customFormat="1" ht="30" customHeight="1" thickBot="1" x14ac:dyDescent="0.4">
      <c r="A91" s="105"/>
      <c r="B91" s="132">
        <f t="shared" ref="B91:AB91" si="37">IF(SUM(B89:B90)=0,0,IF(B89=0,1*100.0001,IF(B90=0,1*-100.0001,(B90/B89*100-100))))</f>
        <v>0</v>
      </c>
      <c r="C91" s="133">
        <f t="shared" si="37"/>
        <v>0</v>
      </c>
      <c r="D91" s="134">
        <f t="shared" si="37"/>
        <v>0</v>
      </c>
      <c r="E91" s="135">
        <f t="shared" si="37"/>
        <v>0</v>
      </c>
      <c r="F91" s="134">
        <f t="shared" si="37"/>
        <v>0</v>
      </c>
      <c r="G91" s="135">
        <f t="shared" si="37"/>
        <v>0</v>
      </c>
      <c r="H91" s="134">
        <f t="shared" si="37"/>
        <v>0</v>
      </c>
      <c r="I91" s="135">
        <f t="shared" si="37"/>
        <v>0</v>
      </c>
      <c r="J91" s="134">
        <f t="shared" si="37"/>
        <v>0</v>
      </c>
      <c r="K91" s="135">
        <f t="shared" si="37"/>
        <v>0</v>
      </c>
      <c r="L91" s="134">
        <f t="shared" si="37"/>
        <v>0</v>
      </c>
      <c r="M91" s="135">
        <f t="shared" si="37"/>
        <v>0</v>
      </c>
      <c r="N91" s="134">
        <f t="shared" si="37"/>
        <v>0</v>
      </c>
      <c r="O91" s="135">
        <f t="shared" si="37"/>
        <v>0</v>
      </c>
      <c r="P91" s="196">
        <f t="shared" si="37"/>
        <v>0</v>
      </c>
      <c r="Q91" s="190">
        <f t="shared" si="37"/>
        <v>0</v>
      </c>
      <c r="R91" s="133">
        <f t="shared" si="37"/>
        <v>0</v>
      </c>
      <c r="S91" s="133">
        <f t="shared" si="37"/>
        <v>0</v>
      </c>
      <c r="T91" s="133">
        <f t="shared" si="37"/>
        <v>0</v>
      </c>
      <c r="U91" s="133">
        <f t="shared" si="37"/>
        <v>0</v>
      </c>
      <c r="V91" s="136">
        <f t="shared" si="37"/>
        <v>0</v>
      </c>
      <c r="W91" s="137">
        <f t="shared" si="37"/>
        <v>0</v>
      </c>
      <c r="X91" s="137">
        <f t="shared" si="37"/>
        <v>0</v>
      </c>
      <c r="Y91" s="137">
        <f t="shared" si="37"/>
        <v>0</v>
      </c>
      <c r="Z91" s="138">
        <f t="shared" si="37"/>
        <v>0</v>
      </c>
      <c r="AA91" s="139">
        <f t="shared" si="37"/>
        <v>0</v>
      </c>
      <c r="AB91" s="138">
        <f t="shared" si="37"/>
        <v>0</v>
      </c>
      <c r="AC91" s="140">
        <f t="shared" ref="AC91" si="38">IF(SUM(AC89:AC90)=0,0,IF(AC89=0,1*100.0001,IF(AC90=0,1*-100.0001,(AC90/AC89*100-100))))</f>
        <v>0</v>
      </c>
      <c r="AD91" s="141" t="str">
        <f>AD87</f>
        <v>ترقی/تنزلی</v>
      </c>
      <c r="AE91" s="283"/>
      <c r="AF91" s="286"/>
      <c r="AG91" s="113"/>
    </row>
    <row r="92" spans="1:33" s="114" customFormat="1" ht="4.5" customHeight="1" thickBot="1" x14ac:dyDescent="0.4">
      <c r="A92" s="105"/>
      <c r="B92" s="106"/>
      <c r="C92" s="107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9"/>
      <c r="R92" s="106"/>
      <c r="S92" s="106"/>
      <c r="T92" s="106"/>
      <c r="U92" s="106"/>
      <c r="V92" s="110"/>
      <c r="W92" s="106"/>
      <c r="X92" s="106"/>
      <c r="Y92" s="106"/>
      <c r="Z92" s="110"/>
      <c r="AA92" s="110"/>
      <c r="AB92" s="110"/>
      <c r="AC92" s="110"/>
      <c r="AD92" s="110"/>
      <c r="AE92" s="111"/>
      <c r="AF92" s="112"/>
      <c r="AG92" s="113"/>
    </row>
    <row r="93" spans="1:33" s="114" customFormat="1" ht="30" customHeight="1" x14ac:dyDescent="0.35">
      <c r="A93" s="105"/>
      <c r="B93" s="142">
        <f t="shared" ref="B93:AB94" si="39">B13+B17+B21+B25+B29+B33+B37+B41+B45+B49+B53+B57+B61+B65+B69+B73+B77+B81+B85+B89</f>
        <v>0</v>
      </c>
      <c r="C93" s="143">
        <f t="shared" si="39"/>
        <v>0</v>
      </c>
      <c r="D93" s="144">
        <f t="shared" si="39"/>
        <v>0</v>
      </c>
      <c r="E93" s="144">
        <f t="shared" si="39"/>
        <v>0</v>
      </c>
      <c r="F93" s="144">
        <f t="shared" si="39"/>
        <v>0</v>
      </c>
      <c r="G93" s="144">
        <f t="shared" si="39"/>
        <v>0</v>
      </c>
      <c r="H93" s="144">
        <f t="shared" si="39"/>
        <v>0</v>
      </c>
      <c r="I93" s="144">
        <f t="shared" si="39"/>
        <v>0</v>
      </c>
      <c r="J93" s="144">
        <f t="shared" si="39"/>
        <v>0</v>
      </c>
      <c r="K93" s="144">
        <f t="shared" si="39"/>
        <v>0</v>
      </c>
      <c r="L93" s="144">
        <f t="shared" si="39"/>
        <v>0</v>
      </c>
      <c r="M93" s="144">
        <f t="shared" si="39"/>
        <v>0</v>
      </c>
      <c r="N93" s="144">
        <f t="shared" si="39"/>
        <v>0</v>
      </c>
      <c r="O93" s="144">
        <f t="shared" si="39"/>
        <v>0</v>
      </c>
      <c r="P93" s="197">
        <f t="shared" si="39"/>
        <v>0</v>
      </c>
      <c r="Q93" s="191">
        <f t="shared" si="39"/>
        <v>0</v>
      </c>
      <c r="R93" s="143">
        <f t="shared" si="39"/>
        <v>0</v>
      </c>
      <c r="S93" s="143">
        <f t="shared" si="39"/>
        <v>0</v>
      </c>
      <c r="T93" s="143">
        <f t="shared" si="39"/>
        <v>0</v>
      </c>
      <c r="U93" s="143">
        <f t="shared" si="39"/>
        <v>0</v>
      </c>
      <c r="V93" s="143">
        <f t="shared" si="39"/>
        <v>0</v>
      </c>
      <c r="W93" s="143">
        <f t="shared" si="39"/>
        <v>0</v>
      </c>
      <c r="X93" s="143">
        <f t="shared" si="39"/>
        <v>0</v>
      </c>
      <c r="Y93" s="143">
        <f t="shared" si="39"/>
        <v>0</v>
      </c>
      <c r="Z93" s="165">
        <f t="shared" si="39"/>
        <v>0</v>
      </c>
      <c r="AA93" s="143">
        <f t="shared" si="39"/>
        <v>0</v>
      </c>
      <c r="AB93" s="143">
        <f t="shared" si="39"/>
        <v>0</v>
      </c>
      <c r="AC93" s="145">
        <f>AC13+AC17+AC21+AC25+AC29+AC33+AC37+AC41+AC45+AC49+AC53+AC57+AC61+AC65+AC69+AC73+AC77+AC81+AC85+AC89</f>
        <v>0</v>
      </c>
      <c r="AD93" s="146">
        <f>AD89</f>
        <v>0</v>
      </c>
      <c r="AE93" s="287" t="s">
        <v>55</v>
      </c>
      <c r="AF93" s="288"/>
      <c r="AG93" s="113"/>
    </row>
    <row r="94" spans="1:33" s="114" customFormat="1" ht="30" customHeight="1" x14ac:dyDescent="0.35">
      <c r="A94" s="105"/>
      <c r="B94" s="147">
        <f t="shared" si="39"/>
        <v>0</v>
      </c>
      <c r="C94" s="148">
        <f t="shared" si="39"/>
        <v>0</v>
      </c>
      <c r="D94" s="124">
        <f t="shared" si="39"/>
        <v>0</v>
      </c>
      <c r="E94" s="124">
        <f t="shared" si="39"/>
        <v>0</v>
      </c>
      <c r="F94" s="124">
        <f t="shared" si="39"/>
        <v>0</v>
      </c>
      <c r="G94" s="124">
        <f t="shared" si="39"/>
        <v>0</v>
      </c>
      <c r="H94" s="124">
        <f t="shared" si="39"/>
        <v>0</v>
      </c>
      <c r="I94" s="124">
        <f t="shared" si="39"/>
        <v>0</v>
      </c>
      <c r="J94" s="124">
        <f t="shared" si="39"/>
        <v>0</v>
      </c>
      <c r="K94" s="124">
        <f t="shared" si="39"/>
        <v>0</v>
      </c>
      <c r="L94" s="124">
        <f t="shared" si="39"/>
        <v>0</v>
      </c>
      <c r="M94" s="124">
        <f t="shared" si="39"/>
        <v>0</v>
      </c>
      <c r="N94" s="124">
        <f t="shared" si="39"/>
        <v>0</v>
      </c>
      <c r="O94" s="124">
        <f t="shared" si="39"/>
        <v>0</v>
      </c>
      <c r="P94" s="195">
        <f t="shared" si="39"/>
        <v>0</v>
      </c>
      <c r="Q94" s="192">
        <f t="shared" si="39"/>
        <v>0</v>
      </c>
      <c r="R94" s="148">
        <f t="shared" si="39"/>
        <v>0</v>
      </c>
      <c r="S94" s="148">
        <f t="shared" si="39"/>
        <v>0</v>
      </c>
      <c r="T94" s="148">
        <f t="shared" si="39"/>
        <v>0</v>
      </c>
      <c r="U94" s="148">
        <f t="shared" si="39"/>
        <v>0</v>
      </c>
      <c r="V94" s="148">
        <f t="shared" si="39"/>
        <v>0</v>
      </c>
      <c r="W94" s="148">
        <f t="shared" si="39"/>
        <v>0</v>
      </c>
      <c r="X94" s="148">
        <f t="shared" si="39"/>
        <v>0</v>
      </c>
      <c r="Y94" s="148">
        <f t="shared" si="39"/>
        <v>0</v>
      </c>
      <c r="Z94" s="166">
        <f t="shared" si="39"/>
        <v>0</v>
      </c>
      <c r="AA94" s="148">
        <f t="shared" si="39"/>
        <v>0</v>
      </c>
      <c r="AB94" s="148">
        <f t="shared" si="39"/>
        <v>0</v>
      </c>
      <c r="AC94" s="149">
        <f>AC14+AC18+AC22+AC26+AC30+AC34+AC38+AC42+AC46+AC50+AC54+AC58+AC62+AC66+AC70+AC74+AC78+AC82+AC86+AC90</f>
        <v>0</v>
      </c>
      <c r="AD94" s="150">
        <f>AD90</f>
        <v>0</v>
      </c>
      <c r="AE94" s="289"/>
      <c r="AF94" s="290"/>
      <c r="AG94" s="113"/>
    </row>
    <row r="95" spans="1:33" s="114" customFormat="1" ht="30" customHeight="1" thickBot="1" x14ac:dyDescent="0.4">
      <c r="A95" s="105"/>
      <c r="B95" s="151">
        <f t="shared" ref="B95:AC95" si="40">IF(SUM(B93:B94)=0,0,IF(B93=0,1*100.0001,IF(B94=0,1*-100.0001,(B94/B93*100-100))))</f>
        <v>0</v>
      </c>
      <c r="C95" s="152">
        <f t="shared" si="40"/>
        <v>0</v>
      </c>
      <c r="D95" s="153">
        <f t="shared" si="40"/>
        <v>0</v>
      </c>
      <c r="E95" s="153">
        <f t="shared" si="40"/>
        <v>0</v>
      </c>
      <c r="F95" s="153">
        <f t="shared" si="40"/>
        <v>0</v>
      </c>
      <c r="G95" s="153">
        <f t="shared" si="40"/>
        <v>0</v>
      </c>
      <c r="H95" s="153">
        <f t="shared" si="40"/>
        <v>0</v>
      </c>
      <c r="I95" s="153">
        <f t="shared" si="40"/>
        <v>0</v>
      </c>
      <c r="J95" s="153">
        <f t="shared" si="40"/>
        <v>0</v>
      </c>
      <c r="K95" s="153">
        <f t="shared" si="40"/>
        <v>0</v>
      </c>
      <c r="L95" s="153">
        <f t="shared" si="40"/>
        <v>0</v>
      </c>
      <c r="M95" s="153">
        <f t="shared" si="40"/>
        <v>0</v>
      </c>
      <c r="N95" s="153">
        <f t="shared" si="40"/>
        <v>0</v>
      </c>
      <c r="O95" s="153">
        <f t="shared" si="40"/>
        <v>0</v>
      </c>
      <c r="P95" s="198">
        <f t="shared" si="40"/>
        <v>0</v>
      </c>
      <c r="Q95" s="193">
        <f t="shared" si="40"/>
        <v>0</v>
      </c>
      <c r="R95" s="152">
        <f t="shared" ref="R95:V95" si="41">IF(SUM(R93:R94)=0,0,IF(R93=0,1*100.0001,IF(R94=0,1*-100.0001,(R94/R93*100-100))))</f>
        <v>0</v>
      </c>
      <c r="S95" s="152">
        <f t="shared" si="41"/>
        <v>0</v>
      </c>
      <c r="T95" s="152">
        <f t="shared" si="41"/>
        <v>0</v>
      </c>
      <c r="U95" s="152">
        <f t="shared" si="41"/>
        <v>0</v>
      </c>
      <c r="V95" s="152">
        <f t="shared" si="41"/>
        <v>0</v>
      </c>
      <c r="W95" s="152">
        <f t="shared" si="40"/>
        <v>0</v>
      </c>
      <c r="X95" s="152">
        <f t="shared" si="40"/>
        <v>0</v>
      </c>
      <c r="Y95" s="152">
        <f t="shared" si="40"/>
        <v>0</v>
      </c>
      <c r="Z95" s="152">
        <f t="shared" si="40"/>
        <v>0</v>
      </c>
      <c r="AA95" s="152">
        <f t="shared" si="40"/>
        <v>0</v>
      </c>
      <c r="AB95" s="152">
        <f t="shared" si="40"/>
        <v>0</v>
      </c>
      <c r="AC95" s="154">
        <f t="shared" si="40"/>
        <v>0</v>
      </c>
      <c r="AD95" s="155" t="str">
        <f>AD91</f>
        <v>ترقی/تنزلی</v>
      </c>
      <c r="AE95" s="291"/>
      <c r="AF95" s="292"/>
      <c r="AG95" s="113"/>
    </row>
    <row r="96" spans="1:33" s="114" customFormat="1" ht="4.9000000000000004" customHeight="1" thickBot="1" x14ac:dyDescent="0.4">
      <c r="A96" s="15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4"/>
      <c r="N96" s="294"/>
      <c r="O96" s="294"/>
      <c r="P96" s="294"/>
      <c r="Q96" s="294"/>
      <c r="R96" s="157"/>
      <c r="S96" s="157"/>
      <c r="T96" s="157"/>
      <c r="U96" s="157"/>
      <c r="V96" s="157"/>
      <c r="W96" s="295"/>
      <c r="X96" s="295"/>
      <c r="Y96" s="295"/>
      <c r="Z96" s="295"/>
      <c r="AA96" s="295"/>
      <c r="AB96" s="295"/>
      <c r="AC96" s="295"/>
      <c r="AD96" s="295"/>
      <c r="AE96" s="295"/>
      <c r="AF96" s="295"/>
      <c r="AG96" s="158"/>
    </row>
    <row r="97" ht="18" thickTop="1" x14ac:dyDescent="0.4"/>
  </sheetData>
  <sheetProtection algorithmName="SHA-512" hashValue="pVUtks5YUyAWdARCrfg8aA83VKICrsr/AtCEdluIjiK3m/vBALPfDkWXpfCGr4zgRw+t8FwK81nIpfnp6gIpVA==" saltValue="l2Fu1j34NF4XkOq0UJBySQ==" spinCount="100000" sheet="1" formatCells="0" formatColumns="0" formatRows="0" insertColumns="0" insertRows="0" insertHyperlinks="0" deleteColumns="0" deleteRows="0" sort="0" autoFilter="0" pivotTables="0"/>
  <mergeCells count="84">
    <mergeCell ref="A1:AG1"/>
    <mergeCell ref="B2:G2"/>
    <mergeCell ref="J2:Z3"/>
    <mergeCell ref="AC2:AF2"/>
    <mergeCell ref="B3:G3"/>
    <mergeCell ref="AC3:AF3"/>
    <mergeCell ref="AE25:AE27"/>
    <mergeCell ref="AF25:AF27"/>
    <mergeCell ref="AE13:AE15"/>
    <mergeCell ref="AF9:AF11"/>
    <mergeCell ref="AD10:AD11"/>
    <mergeCell ref="AF13:AF15"/>
    <mergeCell ref="AE17:AE19"/>
    <mergeCell ref="AF17:AF19"/>
    <mergeCell ref="AE21:AE23"/>
    <mergeCell ref="AF21:AF23"/>
    <mergeCell ref="AE29:AE31"/>
    <mergeCell ref="AF29:AF31"/>
    <mergeCell ref="AE33:AE35"/>
    <mergeCell ref="AF33:AF35"/>
    <mergeCell ref="AE37:AE39"/>
    <mergeCell ref="AF37:AF39"/>
    <mergeCell ref="AE41:AE43"/>
    <mergeCell ref="AF41:AF43"/>
    <mergeCell ref="AE45:AE47"/>
    <mergeCell ref="AF45:AF47"/>
    <mergeCell ref="AE49:AE51"/>
    <mergeCell ref="AF49:AF51"/>
    <mergeCell ref="AE53:AE55"/>
    <mergeCell ref="AF53:AF55"/>
    <mergeCell ref="AE57:AE59"/>
    <mergeCell ref="AF57:AF59"/>
    <mergeCell ref="AE61:AE63"/>
    <mergeCell ref="AF61:AF63"/>
    <mergeCell ref="AE65:AE67"/>
    <mergeCell ref="AF65:AF67"/>
    <mergeCell ref="AE69:AE71"/>
    <mergeCell ref="AF69:AF71"/>
    <mergeCell ref="AE73:AE75"/>
    <mergeCell ref="AF73:AF75"/>
    <mergeCell ref="AE77:AE79"/>
    <mergeCell ref="AF77:AF79"/>
    <mergeCell ref="AE81:AE83"/>
    <mergeCell ref="AF81:AF83"/>
    <mergeCell ref="AE85:AE87"/>
    <mergeCell ref="AF85:AF87"/>
    <mergeCell ref="AE89:AE91"/>
    <mergeCell ref="AF89:AF91"/>
    <mergeCell ref="AE93:AF95"/>
    <mergeCell ref="B96:L96"/>
    <mergeCell ref="M96:Q96"/>
    <mergeCell ref="W96:AF96"/>
    <mergeCell ref="B5:G5"/>
    <mergeCell ref="J5:M5"/>
    <mergeCell ref="N5:Q5"/>
    <mergeCell ref="AC5:AF5"/>
    <mergeCell ref="H10:I10"/>
    <mergeCell ref="B6:G7"/>
    <mergeCell ref="AC6:AF7"/>
    <mergeCell ref="I7:AA7"/>
    <mergeCell ref="H9:I9"/>
    <mergeCell ref="J9:L9"/>
    <mergeCell ref="Q9:R9"/>
    <mergeCell ref="S9:T9"/>
    <mergeCell ref="V9:W9"/>
    <mergeCell ref="Y9:AC9"/>
    <mergeCell ref="AE9:AE11"/>
    <mergeCell ref="B9:C9"/>
    <mergeCell ref="J10:L10"/>
    <mergeCell ref="M10:P10"/>
    <mergeCell ref="Q10:R10"/>
    <mergeCell ref="S10:T10"/>
    <mergeCell ref="B10:C10"/>
    <mergeCell ref="D10:D11"/>
    <mergeCell ref="E10:E11"/>
    <mergeCell ref="F10:F11"/>
    <mergeCell ref="G10:G11"/>
    <mergeCell ref="V10:W10"/>
    <mergeCell ref="X10:X11"/>
    <mergeCell ref="Y10:AB10"/>
    <mergeCell ref="AC10:AC11"/>
    <mergeCell ref="T5:W5"/>
    <mergeCell ref="U10:U11"/>
    <mergeCell ref="X5:AA5"/>
  </mergeCells>
  <conditionalFormatting sqref="AD13">
    <cfRule type="cellIs" dxfId="7" priority="11" operator="equal">
      <formula>0</formula>
    </cfRule>
  </conditionalFormatting>
  <conditionalFormatting sqref="AD14">
    <cfRule type="cellIs" dxfId="6" priority="10" operator="equal">
      <formula>0</formula>
    </cfRule>
  </conditionalFormatting>
  <conditionalFormatting sqref="AD93">
    <cfRule type="cellIs" dxfId="5" priority="9" operator="equal">
      <formula>0</formula>
    </cfRule>
  </conditionalFormatting>
  <conditionalFormatting sqref="AD94">
    <cfRule type="cellIs" dxfId="4" priority="8" operator="equal">
      <formula>0</formula>
    </cfRule>
  </conditionalFormatting>
  <conditionalFormatting sqref="AE13:AE15">
    <cfRule type="cellIs" dxfId="3" priority="7" operator="equal">
      <formula>0</formula>
    </cfRule>
  </conditionalFormatting>
  <conditionalFormatting sqref="AD17 AD21 AD25 AD29 AD33 AD37 AD41 AD45 AD49 AD53 AD57 AD61 AD65 AD69 AD73 AD77 AD81 AD85 AD89">
    <cfRule type="cellIs" dxfId="2" priority="3" operator="equal">
      <formula>0</formula>
    </cfRule>
  </conditionalFormatting>
  <conditionalFormatting sqref="AD18 AD22 AD26 AD30 AD34 AD38 AD42 AD46 AD50 AD54 AD58 AD62 AD66 AD70 AD74 AD78 AD82 AD86 AD90">
    <cfRule type="cellIs" dxfId="1" priority="2" operator="equal">
      <formula>0</formula>
    </cfRule>
  </conditionalFormatting>
  <conditionalFormatting sqref="AE17:AE19 AE21:AE23 AE25:AE27 AE29:AE31 AE33:AE35 AE37:AE39 AE41:AE43 AE45:AE47 AE49:AE51 AE53:AE55 AE57:AE59 AE61:AE63 AE65:AE67 AE69:AE71 AE73:AE75 AE77:AE79 AE81:AE83 AE85:AE87 AE89:AE91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Sabiqa</vt:lpstr>
      <vt:lpstr>Mojooda</vt:lpstr>
      <vt:lpstr>Taqabul</vt:lpstr>
      <vt:lpstr>Mojooda!Print_Titles</vt:lpstr>
      <vt:lpstr>Sabiqa!Print_Titles</vt:lpstr>
      <vt:lpstr>Taqabul!Print_Titles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2021-01-26T04:26:27Z</dcterms:modified>
</cp:coreProperties>
</file>