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Tahafuz Oraqe Muqaddisa\"/>
    </mc:Choice>
  </mc:AlternateContent>
  <xr:revisionPtr revIDLastSave="0" documentId="13_ncr:1_{A8F0A03D-04C6-40BF-996F-561FA5D55547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Month'!$A$1:$AL$31</definedName>
    <definedName name="_xlnm.Print_Area" localSheetId="0">'Sabiqa Month'!$A$1:$AL$30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6" i="33" l="1"/>
  <c r="AH6" i="36" s="1"/>
  <c r="AG3" i="33"/>
  <c r="AH3" i="36" s="1"/>
  <c r="B6" i="33"/>
  <c r="B6" i="36" s="1"/>
  <c r="B3" i="33"/>
  <c r="B3" i="36" s="1"/>
  <c r="Z27" i="33"/>
  <c r="AA27" i="33"/>
  <c r="AA29" i="33" s="1"/>
  <c r="AC27" i="33"/>
  <c r="AC29" i="33" s="1"/>
  <c r="AE27" i="33"/>
  <c r="AE29" i="33" s="1"/>
  <c r="AD28" i="33"/>
  <c r="AB28" i="33"/>
  <c r="AI27" i="33"/>
  <c r="AI29" i="33" s="1"/>
  <c r="AH27" i="33"/>
  <c r="AH29" i="33" s="1"/>
  <c r="AG27" i="33"/>
  <c r="AG29" i="33" s="1"/>
  <c r="AF27" i="33"/>
  <c r="AF29" i="33" s="1"/>
  <c r="Z29" i="33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AD26" i="33"/>
  <c r="AD70" i="36" s="1"/>
  <c r="AD25" i="33"/>
  <c r="AB25" i="33" s="1"/>
  <c r="AB66" i="36" s="1"/>
  <c r="AD24" i="33"/>
  <c r="AB24" i="33" s="1"/>
  <c r="AB62" i="36" s="1"/>
  <c r="AD23" i="33"/>
  <c r="AB23" i="33" s="1"/>
  <c r="AD22" i="33"/>
  <c r="AB22" i="33" s="1"/>
  <c r="AD21" i="33"/>
  <c r="AB21" i="33" s="1"/>
  <c r="AB50" i="36" s="1"/>
  <c r="AD20" i="33"/>
  <c r="AD19" i="33"/>
  <c r="AB19" i="33"/>
  <c r="AB42" i="36" s="1"/>
  <c r="AD18" i="33"/>
  <c r="AB18" i="33" s="1"/>
  <c r="AC14" i="36"/>
  <c r="U27" i="34"/>
  <c r="U29" i="34" s="1"/>
  <c r="V27" i="34"/>
  <c r="V29" i="34" s="1"/>
  <c r="W27" i="34"/>
  <c r="W29" i="34" s="1"/>
  <c r="X27" i="34"/>
  <c r="X29" i="34" s="1"/>
  <c r="Y27" i="34"/>
  <c r="Y29" i="34" s="1"/>
  <c r="Z27" i="34"/>
  <c r="Z29" i="34" s="1"/>
  <c r="AA27" i="34"/>
  <c r="AA29" i="34" s="1"/>
  <c r="AC27" i="34"/>
  <c r="AD28" i="34"/>
  <c r="AB28" i="34" s="1"/>
  <c r="AD26" i="34"/>
  <c r="AD69" i="36" s="1"/>
  <c r="AD25" i="34"/>
  <c r="AD65" i="36" s="1"/>
  <c r="AD24" i="34"/>
  <c r="AB24" i="34" s="1"/>
  <c r="AB61" i="36" s="1"/>
  <c r="AD23" i="34"/>
  <c r="AD57" i="36" s="1"/>
  <c r="AD22" i="34"/>
  <c r="AB22" i="34" s="1"/>
  <c r="AB53" i="36" s="1"/>
  <c r="AD21" i="34"/>
  <c r="AB21" i="34" s="1"/>
  <c r="AB49" i="36" s="1"/>
  <c r="AJ18" i="33"/>
  <c r="AJ19" i="33"/>
  <c r="AJ20" i="33"/>
  <c r="AJ21" i="33"/>
  <c r="AJ22" i="33"/>
  <c r="AJ23" i="33"/>
  <c r="AJ24" i="33"/>
  <c r="AJ25" i="33"/>
  <c r="AJ26" i="33"/>
  <c r="AJ13" i="33"/>
  <c r="AJ14" i="33"/>
  <c r="AJ15" i="33"/>
  <c r="AJ16" i="33"/>
  <c r="AJ17" i="33"/>
  <c r="AJ12" i="33"/>
  <c r="B13" i="36"/>
  <c r="C13" i="36"/>
  <c r="D13" i="36"/>
  <c r="E13" i="36"/>
  <c r="E15" i="36" s="1"/>
  <c r="F13" i="36"/>
  <c r="G13" i="36"/>
  <c r="H13" i="36"/>
  <c r="I13" i="36"/>
  <c r="I15" i="36" s="1"/>
  <c r="J13" i="36"/>
  <c r="K13" i="36"/>
  <c r="L13" i="36"/>
  <c r="M13" i="36"/>
  <c r="M15" i="36" s="1"/>
  <c r="N13" i="36"/>
  <c r="O13" i="36"/>
  <c r="P13" i="36"/>
  <c r="Q13" i="36"/>
  <c r="Q15" i="36" s="1"/>
  <c r="R13" i="36"/>
  <c r="S13" i="36"/>
  <c r="T13" i="36"/>
  <c r="U13" i="36"/>
  <c r="U15" i="36" s="1"/>
  <c r="V13" i="36"/>
  <c r="W13" i="36"/>
  <c r="X13" i="36"/>
  <c r="Y13" i="36"/>
  <c r="Y15" i="36" s="1"/>
  <c r="Z13" i="36"/>
  <c r="AA13" i="36"/>
  <c r="AC13" i="36"/>
  <c r="AE13" i="36"/>
  <c r="AF13" i="36"/>
  <c r="AG13" i="36"/>
  <c r="AH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E14" i="36"/>
  <c r="AF14" i="36"/>
  <c r="AG14" i="36"/>
  <c r="AH14" i="36"/>
  <c r="AH15" i="36"/>
  <c r="B17" i="36"/>
  <c r="C17" i="36"/>
  <c r="C19" i="36" s="1"/>
  <c r="D17" i="36"/>
  <c r="E17" i="36"/>
  <c r="F17" i="36"/>
  <c r="G17" i="36"/>
  <c r="G19" i="36" s="1"/>
  <c r="H17" i="36"/>
  <c r="I17" i="36"/>
  <c r="J17" i="36"/>
  <c r="K17" i="36"/>
  <c r="K19" i="36" s="1"/>
  <c r="L17" i="36"/>
  <c r="M17" i="36"/>
  <c r="N17" i="36"/>
  <c r="O17" i="36"/>
  <c r="O19" i="36" s="1"/>
  <c r="P17" i="36"/>
  <c r="Q17" i="36"/>
  <c r="R17" i="36"/>
  <c r="S17" i="36"/>
  <c r="S19" i="36" s="1"/>
  <c r="T17" i="36"/>
  <c r="U17" i="36"/>
  <c r="V17" i="36"/>
  <c r="W17" i="36"/>
  <c r="W19" i="36" s="1"/>
  <c r="X17" i="36"/>
  <c r="Y17" i="36"/>
  <c r="Z17" i="36"/>
  <c r="AA17" i="36"/>
  <c r="AA19" i="36" s="1"/>
  <c r="AC17" i="36"/>
  <c r="AE17" i="36"/>
  <c r="AF17" i="36"/>
  <c r="AG17" i="36"/>
  <c r="AH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C18" i="36"/>
  <c r="AE18" i="36"/>
  <c r="AF18" i="36"/>
  <c r="AG18" i="36"/>
  <c r="AH18" i="36"/>
  <c r="B21" i="36"/>
  <c r="C21" i="36"/>
  <c r="D21" i="36"/>
  <c r="E21" i="36"/>
  <c r="E23" i="36" s="1"/>
  <c r="F21" i="36"/>
  <c r="G21" i="36"/>
  <c r="H21" i="36"/>
  <c r="I21" i="36"/>
  <c r="I23" i="36" s="1"/>
  <c r="J21" i="36"/>
  <c r="K21" i="36"/>
  <c r="L21" i="36"/>
  <c r="M21" i="36"/>
  <c r="M23" i="36" s="1"/>
  <c r="N21" i="36"/>
  <c r="O21" i="36"/>
  <c r="P21" i="36"/>
  <c r="Q21" i="36"/>
  <c r="R21" i="36"/>
  <c r="S21" i="36"/>
  <c r="T21" i="36"/>
  <c r="U21" i="36"/>
  <c r="U23" i="36" s="1"/>
  <c r="V21" i="36"/>
  <c r="W21" i="36"/>
  <c r="X21" i="36"/>
  <c r="Y21" i="36"/>
  <c r="Y23" i="36" s="1"/>
  <c r="Z21" i="36"/>
  <c r="AA21" i="36"/>
  <c r="AC21" i="36"/>
  <c r="AE21" i="36"/>
  <c r="AE23" i="36" s="1"/>
  <c r="AF21" i="36"/>
  <c r="AG21" i="36"/>
  <c r="AH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C22" i="36"/>
  <c r="AC23" i="36" s="1"/>
  <c r="AE22" i="36"/>
  <c r="AF22" i="36"/>
  <c r="AG22" i="36"/>
  <c r="AH22" i="36"/>
  <c r="B25" i="36"/>
  <c r="B27" i="36" s="1"/>
  <c r="C25" i="36"/>
  <c r="D25" i="36"/>
  <c r="E25" i="36"/>
  <c r="F25" i="36"/>
  <c r="G25" i="36"/>
  <c r="H25" i="36"/>
  <c r="I25" i="36"/>
  <c r="J25" i="36"/>
  <c r="K25" i="36"/>
  <c r="L25" i="36"/>
  <c r="M25" i="36"/>
  <c r="N25" i="36"/>
  <c r="N27" i="36" s="1"/>
  <c r="O25" i="36"/>
  <c r="P25" i="36"/>
  <c r="Q25" i="36"/>
  <c r="R25" i="36"/>
  <c r="R27" i="36" s="1"/>
  <c r="S25" i="36"/>
  <c r="T25" i="36"/>
  <c r="U25" i="36"/>
  <c r="V25" i="36"/>
  <c r="W25" i="36"/>
  <c r="X25" i="36"/>
  <c r="Y25" i="36"/>
  <c r="Z25" i="36"/>
  <c r="AA25" i="36"/>
  <c r="AC25" i="36"/>
  <c r="AE25" i="36"/>
  <c r="AF25" i="36"/>
  <c r="AG25" i="36"/>
  <c r="AH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C26" i="36"/>
  <c r="AE26" i="36"/>
  <c r="AE27" i="36" s="1"/>
  <c r="AF26" i="36"/>
  <c r="AG26" i="36"/>
  <c r="AH26" i="36"/>
  <c r="AH27" i="36" s="1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C29" i="36"/>
  <c r="AE29" i="36"/>
  <c r="AF29" i="36"/>
  <c r="AG29" i="36"/>
  <c r="AH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C30" i="36"/>
  <c r="AE30" i="36"/>
  <c r="AF30" i="36"/>
  <c r="AG30" i="36"/>
  <c r="AH30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C33" i="36"/>
  <c r="AE33" i="36"/>
  <c r="AF33" i="36"/>
  <c r="AG33" i="36"/>
  <c r="AH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C34" i="36"/>
  <c r="AE34" i="36"/>
  <c r="AF34" i="36"/>
  <c r="AG34" i="36"/>
  <c r="AH34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C37" i="36"/>
  <c r="AE37" i="36"/>
  <c r="AF37" i="36"/>
  <c r="AG37" i="36"/>
  <c r="AH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C38" i="36"/>
  <c r="AE38" i="36"/>
  <c r="AF38" i="36"/>
  <c r="AG38" i="36"/>
  <c r="AH38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C41" i="36"/>
  <c r="AE41" i="36"/>
  <c r="AF41" i="36"/>
  <c r="AG41" i="36"/>
  <c r="AH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C42" i="36"/>
  <c r="AE42" i="36"/>
  <c r="AF42" i="36"/>
  <c r="AG42" i="36"/>
  <c r="AH42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C45" i="36"/>
  <c r="AE45" i="36"/>
  <c r="AF45" i="36"/>
  <c r="AG45" i="36"/>
  <c r="AH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C46" i="36"/>
  <c r="AE46" i="36"/>
  <c r="AF46" i="36"/>
  <c r="AG46" i="36"/>
  <c r="AH46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Z49" i="36"/>
  <c r="AA49" i="36"/>
  <c r="AC49" i="36"/>
  <c r="AE49" i="36"/>
  <c r="AF49" i="36"/>
  <c r="AG49" i="36"/>
  <c r="AH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C50" i="36"/>
  <c r="AE50" i="36"/>
  <c r="AF50" i="36"/>
  <c r="AG50" i="36"/>
  <c r="AH50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C53" i="36"/>
  <c r="AE53" i="36"/>
  <c r="AF53" i="36"/>
  <c r="AG53" i="36"/>
  <c r="AH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C54" i="36"/>
  <c r="AE54" i="36"/>
  <c r="AF54" i="36"/>
  <c r="AG54" i="36"/>
  <c r="AH54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Z57" i="36"/>
  <c r="AA57" i="36"/>
  <c r="AC57" i="36"/>
  <c r="AE57" i="36"/>
  <c r="AF57" i="36"/>
  <c r="AG57" i="36"/>
  <c r="AH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C58" i="36"/>
  <c r="AE58" i="36"/>
  <c r="AF58" i="36"/>
  <c r="AG58" i="36"/>
  <c r="AH58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Z61" i="36"/>
  <c r="AA61" i="36"/>
  <c r="AC61" i="36"/>
  <c r="AE61" i="36"/>
  <c r="AF61" i="36"/>
  <c r="AG61" i="36"/>
  <c r="AH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C62" i="36"/>
  <c r="AE62" i="36"/>
  <c r="AF62" i="36"/>
  <c r="AG62" i="36"/>
  <c r="AH62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Z65" i="36"/>
  <c r="AA65" i="36"/>
  <c r="AC65" i="36"/>
  <c r="AE65" i="36"/>
  <c r="AF65" i="36"/>
  <c r="AG65" i="36"/>
  <c r="AH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C66" i="36"/>
  <c r="AE66" i="36"/>
  <c r="AF66" i="36"/>
  <c r="AG66" i="36"/>
  <c r="AH66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AC69" i="36"/>
  <c r="AE69" i="36"/>
  <c r="AF69" i="36"/>
  <c r="AG69" i="36"/>
  <c r="AH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C70" i="36"/>
  <c r="AE70" i="36"/>
  <c r="AF70" i="36"/>
  <c r="AG70" i="36"/>
  <c r="AH70" i="36"/>
  <c r="AI70" i="36"/>
  <c r="AI69" i="36"/>
  <c r="AI66" i="36"/>
  <c r="AI65" i="36"/>
  <c r="AI62" i="36"/>
  <c r="AI61" i="36"/>
  <c r="AI58" i="36"/>
  <c r="AI57" i="36"/>
  <c r="AI54" i="36"/>
  <c r="AI53" i="36"/>
  <c r="AI50" i="36"/>
  <c r="AI49" i="36"/>
  <c r="AI46" i="36"/>
  <c r="AI45" i="36"/>
  <c r="AI42" i="36"/>
  <c r="AI41" i="36"/>
  <c r="AI38" i="36"/>
  <c r="AI37" i="36"/>
  <c r="AI34" i="36"/>
  <c r="AI33" i="36"/>
  <c r="AI30" i="36"/>
  <c r="AI29" i="36"/>
  <c r="AI26" i="36"/>
  <c r="AI25" i="36"/>
  <c r="AI22" i="36"/>
  <c r="AI21" i="36"/>
  <c r="AI18" i="36"/>
  <c r="AI17" i="36"/>
  <c r="AI13" i="36"/>
  <c r="K5" i="36"/>
  <c r="AJ14" i="36" s="1"/>
  <c r="W5" i="36"/>
  <c r="AJ13" i="36" s="1"/>
  <c r="AJ17" i="36" s="1"/>
  <c r="AJ21" i="36" s="1"/>
  <c r="AD17" i="33"/>
  <c r="AB17" i="33" s="1"/>
  <c r="AB34" i="36" s="1"/>
  <c r="AD16" i="33"/>
  <c r="AD15" i="33"/>
  <c r="AB15" i="33" s="1"/>
  <c r="AB26" i="36" s="1"/>
  <c r="AD14" i="33"/>
  <c r="AB14" i="33" s="1"/>
  <c r="AB22" i="36" s="1"/>
  <c r="AD13" i="33"/>
  <c r="AB13" i="33" s="1"/>
  <c r="AB18" i="36" s="1"/>
  <c r="AD12" i="33"/>
  <c r="AB12" i="33" s="1"/>
  <c r="AB14" i="36" s="1"/>
  <c r="AD12" i="34"/>
  <c r="AB12" i="34" s="1"/>
  <c r="AB13" i="36" s="1"/>
  <c r="AD20" i="34"/>
  <c r="AB20" i="34" s="1"/>
  <c r="AB45" i="36" s="1"/>
  <c r="AD19" i="34"/>
  <c r="AB19" i="34" s="1"/>
  <c r="AB41" i="36" s="1"/>
  <c r="AD18" i="34"/>
  <c r="AB18" i="34" s="1"/>
  <c r="AB37" i="36" s="1"/>
  <c r="AD17" i="34"/>
  <c r="AB17" i="34" s="1"/>
  <c r="AB33" i="36" s="1"/>
  <c r="AD16" i="34"/>
  <c r="AB16" i="34" s="1"/>
  <c r="AB29" i="36" s="1"/>
  <c r="AD15" i="34"/>
  <c r="AB15" i="34" s="1"/>
  <c r="AB25" i="36" s="1"/>
  <c r="AD14" i="34"/>
  <c r="AB14" i="34" s="1"/>
  <c r="AB21" i="36" s="1"/>
  <c r="AD13" i="34"/>
  <c r="AD17" i="36" s="1"/>
  <c r="B27" i="34"/>
  <c r="B29" i="34" s="1"/>
  <c r="C27" i="34"/>
  <c r="C29" i="34" s="1"/>
  <c r="D27" i="34"/>
  <c r="D29" i="34" s="1"/>
  <c r="E27" i="34"/>
  <c r="E29" i="34" s="1"/>
  <c r="F27" i="34"/>
  <c r="F29" i="34" s="1"/>
  <c r="G27" i="34"/>
  <c r="G29" i="34" s="1"/>
  <c r="H27" i="34"/>
  <c r="H29" i="34" s="1"/>
  <c r="I27" i="34"/>
  <c r="I29" i="34" s="1"/>
  <c r="J27" i="34"/>
  <c r="J29" i="34" s="1"/>
  <c r="K27" i="34"/>
  <c r="K29" i="34" s="1"/>
  <c r="L27" i="34"/>
  <c r="L29" i="34" s="1"/>
  <c r="M27" i="34"/>
  <c r="M29" i="34" s="1"/>
  <c r="N27" i="34"/>
  <c r="N29" i="34" s="1"/>
  <c r="O27" i="34"/>
  <c r="O29" i="34" s="1"/>
  <c r="P27" i="34"/>
  <c r="P29" i="34" s="1"/>
  <c r="Q27" i="34"/>
  <c r="Q29" i="34" s="1"/>
  <c r="R27" i="34"/>
  <c r="R29" i="34" s="1"/>
  <c r="S27" i="34"/>
  <c r="S29" i="34" s="1"/>
  <c r="T27" i="34"/>
  <c r="T29" i="34" s="1"/>
  <c r="AC29" i="34"/>
  <c r="AE27" i="34"/>
  <c r="AE29" i="34" s="1"/>
  <c r="AF27" i="34"/>
  <c r="AF29" i="34" s="1"/>
  <c r="AG27" i="34"/>
  <c r="AG29" i="34" s="1"/>
  <c r="AH27" i="34"/>
  <c r="AH29" i="34" s="1"/>
  <c r="AI14" i="36"/>
  <c r="AC55" i="36" l="1"/>
  <c r="X23" i="36"/>
  <c r="T23" i="36"/>
  <c r="P23" i="36"/>
  <c r="L23" i="36"/>
  <c r="H23" i="36"/>
  <c r="D23" i="36"/>
  <c r="AF19" i="36"/>
  <c r="Z19" i="36"/>
  <c r="V19" i="36"/>
  <c r="R19" i="36"/>
  <c r="N19" i="36"/>
  <c r="J19" i="36"/>
  <c r="F19" i="36"/>
  <c r="B19" i="36"/>
  <c r="X27" i="36"/>
  <c r="T27" i="36"/>
  <c r="P27" i="36"/>
  <c r="L27" i="36"/>
  <c r="H27" i="36"/>
  <c r="D27" i="36"/>
  <c r="AE19" i="36"/>
  <c r="AA15" i="36"/>
  <c r="W15" i="36"/>
  <c r="S15" i="36"/>
  <c r="G15" i="36"/>
  <c r="C15" i="36"/>
  <c r="AD53" i="36"/>
  <c r="Y31" i="36"/>
  <c r="U31" i="36"/>
  <c r="Q31" i="36"/>
  <c r="AF23" i="36"/>
  <c r="Z15" i="36"/>
  <c r="AD58" i="36"/>
  <c r="AB26" i="33"/>
  <c r="AB70" i="36" s="1"/>
  <c r="AD27" i="33"/>
  <c r="AD29" i="33" s="1"/>
  <c r="AB20" i="33"/>
  <c r="AD54" i="36"/>
  <c r="X59" i="36"/>
  <c r="T59" i="36"/>
  <c r="P59" i="36"/>
  <c r="L59" i="36"/>
  <c r="D59" i="36"/>
  <c r="AD26" i="36"/>
  <c r="T47" i="36"/>
  <c r="D47" i="36"/>
  <c r="N43" i="36"/>
  <c r="J43" i="36"/>
  <c r="B43" i="36"/>
  <c r="AF35" i="36"/>
  <c r="Z35" i="36"/>
  <c r="V35" i="36"/>
  <c r="R35" i="36"/>
  <c r="N35" i="36"/>
  <c r="J35" i="36"/>
  <c r="F35" i="36"/>
  <c r="B35" i="36"/>
  <c r="AH31" i="36"/>
  <c r="AC31" i="36"/>
  <c r="AD61" i="36"/>
  <c r="AC51" i="36"/>
  <c r="AF47" i="36"/>
  <c r="AC15" i="36"/>
  <c r="X15" i="36"/>
  <c r="T15" i="36"/>
  <c r="P15" i="36"/>
  <c r="L15" i="36"/>
  <c r="H15" i="36"/>
  <c r="D15" i="36"/>
  <c r="AE47" i="36"/>
  <c r="AB26" i="34"/>
  <c r="AB69" i="36" s="1"/>
  <c r="AD27" i="34"/>
  <c r="AI71" i="36"/>
  <c r="AD46" i="36"/>
  <c r="AC39" i="36"/>
  <c r="O67" i="36"/>
  <c r="Y55" i="36"/>
  <c r="U55" i="36"/>
  <c r="Q55" i="36"/>
  <c r="M55" i="36"/>
  <c r="I55" i="36"/>
  <c r="E55" i="36"/>
  <c r="D35" i="36"/>
  <c r="AD49" i="36"/>
  <c r="AB23" i="34"/>
  <c r="AB57" i="36" s="1"/>
  <c r="AB25" i="34"/>
  <c r="AB65" i="36" s="1"/>
  <c r="AB67" i="36" s="1"/>
  <c r="AC63" i="36"/>
  <c r="AH63" i="36"/>
  <c r="F67" i="36"/>
  <c r="AF51" i="36"/>
  <c r="AG63" i="36"/>
  <c r="AG51" i="36"/>
  <c r="T71" i="36"/>
  <c r="L71" i="36"/>
  <c r="AD62" i="36"/>
  <c r="N63" i="36"/>
  <c r="B63" i="36"/>
  <c r="AA31" i="36"/>
  <c r="G31" i="36"/>
  <c r="AF27" i="36"/>
  <c r="P71" i="36"/>
  <c r="D71" i="36"/>
  <c r="N67" i="36"/>
  <c r="AC59" i="36"/>
  <c r="AD50" i="36"/>
  <c r="Y39" i="36"/>
  <c r="E39" i="36"/>
  <c r="X35" i="36"/>
  <c r="T35" i="36"/>
  <c r="P35" i="36"/>
  <c r="L35" i="36"/>
  <c r="H35" i="36"/>
  <c r="Z31" i="36"/>
  <c r="V31" i="36"/>
  <c r="R31" i="36"/>
  <c r="N31" i="36"/>
  <c r="J31" i="36"/>
  <c r="F31" i="36"/>
  <c r="I35" i="36"/>
  <c r="Y35" i="36"/>
  <c r="Q35" i="36"/>
  <c r="E35" i="36"/>
  <c r="V15" i="36"/>
  <c r="R15" i="36"/>
  <c r="N15" i="36"/>
  <c r="J15" i="36"/>
  <c r="F15" i="36"/>
  <c r="B15" i="36"/>
  <c r="U35" i="36"/>
  <c r="M35" i="36"/>
  <c r="AE67" i="36"/>
  <c r="Z39" i="36"/>
  <c r="V39" i="36"/>
  <c r="R39" i="36"/>
  <c r="N39" i="36"/>
  <c r="J39" i="36"/>
  <c r="F39" i="36"/>
  <c r="B39" i="36"/>
  <c r="AG35" i="36"/>
  <c r="W31" i="36"/>
  <c r="S31" i="36"/>
  <c r="O31" i="36"/>
  <c r="K31" i="36"/>
  <c r="C31" i="36"/>
  <c r="AA43" i="36"/>
  <c r="W43" i="36"/>
  <c r="S43" i="36"/>
  <c r="O43" i="36"/>
  <c r="K43" i="36"/>
  <c r="G43" i="36"/>
  <c r="C43" i="36"/>
  <c r="AF59" i="36"/>
  <c r="Z55" i="36"/>
  <c r="V55" i="36"/>
  <c r="R55" i="36"/>
  <c r="N55" i="36"/>
  <c r="J55" i="36"/>
  <c r="F55" i="36"/>
  <c r="B55" i="36"/>
  <c r="AE43" i="36"/>
  <c r="AD41" i="36"/>
  <c r="AG19" i="36"/>
  <c r="AE31" i="36"/>
  <c r="AH55" i="36"/>
  <c r="AC35" i="36"/>
  <c r="AD25" i="36"/>
  <c r="AG73" i="36"/>
  <c r="O73" i="36"/>
  <c r="AF71" i="36"/>
  <c r="AF55" i="36"/>
  <c r="AD37" i="36"/>
  <c r="AD33" i="36"/>
  <c r="AF73" i="36"/>
  <c r="Z23" i="36"/>
  <c r="V23" i="36"/>
  <c r="R23" i="36"/>
  <c r="N23" i="36"/>
  <c r="J23" i="36"/>
  <c r="F23" i="36"/>
  <c r="B23" i="36"/>
  <c r="Y19" i="36"/>
  <c r="U19" i="36"/>
  <c r="Q19" i="36"/>
  <c r="M19" i="36"/>
  <c r="I19" i="36"/>
  <c r="E19" i="36"/>
  <c r="X73" i="36"/>
  <c r="T73" i="36"/>
  <c r="P73" i="36"/>
  <c r="L73" i="36"/>
  <c r="H73" i="36"/>
  <c r="D73" i="36"/>
  <c r="Z73" i="36"/>
  <c r="V73" i="36"/>
  <c r="R73" i="36"/>
  <c r="N73" i="36"/>
  <c r="J73" i="36"/>
  <c r="F73" i="36"/>
  <c r="AA73" i="36"/>
  <c r="K73" i="36"/>
  <c r="AB35" i="36"/>
  <c r="AA67" i="36"/>
  <c r="W67" i="36"/>
  <c r="S67" i="36"/>
  <c r="K67" i="36"/>
  <c r="G67" i="36"/>
  <c r="C67" i="36"/>
  <c r="Z63" i="36"/>
  <c r="V63" i="36"/>
  <c r="R63" i="36"/>
  <c r="J63" i="36"/>
  <c r="F63" i="36"/>
  <c r="H59" i="36"/>
  <c r="AD45" i="36"/>
  <c r="AH39" i="36"/>
  <c r="AE73" i="36"/>
  <c r="X71" i="36"/>
  <c r="H71" i="36"/>
  <c r="X55" i="36"/>
  <c r="T55" i="36"/>
  <c r="P55" i="36"/>
  <c r="L55" i="36"/>
  <c r="Y51" i="36"/>
  <c r="U51" i="36"/>
  <c r="Q51" i="36"/>
  <c r="M51" i="36"/>
  <c r="I51" i="36"/>
  <c r="E51" i="36"/>
  <c r="X47" i="36"/>
  <c r="P47" i="36"/>
  <c r="L47" i="36"/>
  <c r="H47" i="36"/>
  <c r="AD29" i="36"/>
  <c r="Z27" i="36"/>
  <c r="V27" i="36"/>
  <c r="J27" i="36"/>
  <c r="F27" i="36"/>
  <c r="AH23" i="36"/>
  <c r="O15" i="36"/>
  <c r="AH73" i="36"/>
  <c r="AI55" i="36"/>
  <c r="AE71" i="36"/>
  <c r="AH67" i="36"/>
  <c r="Y59" i="36"/>
  <c r="U59" i="36"/>
  <c r="Q59" i="36"/>
  <c r="M59" i="36"/>
  <c r="I59" i="36"/>
  <c r="E59" i="36"/>
  <c r="AG55" i="36"/>
  <c r="AA55" i="36"/>
  <c r="W55" i="36"/>
  <c r="S55" i="36"/>
  <c r="O55" i="36"/>
  <c r="K55" i="36"/>
  <c r="X51" i="36"/>
  <c r="T51" i="36"/>
  <c r="P51" i="36"/>
  <c r="L51" i="36"/>
  <c r="H51" i="36"/>
  <c r="D51" i="36"/>
  <c r="AA47" i="36"/>
  <c r="W47" i="36"/>
  <c r="S47" i="36"/>
  <c r="O47" i="36"/>
  <c r="K47" i="36"/>
  <c r="G47" i="36"/>
  <c r="C47" i="36"/>
  <c r="Z43" i="36"/>
  <c r="V43" i="36"/>
  <c r="R43" i="36"/>
  <c r="F43" i="36"/>
  <c r="U39" i="36"/>
  <c r="Q39" i="36"/>
  <c r="M39" i="36"/>
  <c r="I39" i="36"/>
  <c r="AF31" i="36"/>
  <c r="AA27" i="36"/>
  <c r="W27" i="36"/>
  <c r="S27" i="36"/>
  <c r="O27" i="36"/>
  <c r="K27" i="36"/>
  <c r="G27" i="36"/>
  <c r="C27" i="36"/>
  <c r="Q23" i="36"/>
  <c r="AC19" i="36"/>
  <c r="X19" i="36"/>
  <c r="T19" i="36"/>
  <c r="P19" i="36"/>
  <c r="L19" i="36"/>
  <c r="H19" i="36"/>
  <c r="D19" i="36"/>
  <c r="K15" i="36"/>
  <c r="W73" i="36"/>
  <c r="S73" i="36"/>
  <c r="G73" i="36"/>
  <c r="C73" i="36"/>
  <c r="AI51" i="36"/>
  <c r="AI67" i="36"/>
  <c r="AA71" i="36"/>
  <c r="W71" i="36"/>
  <c r="S71" i="36"/>
  <c r="O71" i="36"/>
  <c r="K71" i="36"/>
  <c r="G71" i="36"/>
  <c r="C71" i="36"/>
  <c r="Z67" i="36"/>
  <c r="V67" i="36"/>
  <c r="R67" i="36"/>
  <c r="J67" i="36"/>
  <c r="B67" i="36"/>
  <c r="Y63" i="36"/>
  <c r="U63" i="36"/>
  <c r="Q63" i="36"/>
  <c r="M63" i="36"/>
  <c r="I63" i="36"/>
  <c r="E63" i="36"/>
  <c r="AG59" i="36"/>
  <c r="AE55" i="36"/>
  <c r="AH43" i="36"/>
  <c r="AG39" i="36"/>
  <c r="X31" i="36"/>
  <c r="T31" i="36"/>
  <c r="P31" i="36"/>
  <c r="L31" i="36"/>
  <c r="H31" i="36"/>
  <c r="D31" i="36"/>
  <c r="AG23" i="36"/>
  <c r="AC73" i="36"/>
  <c r="Y73" i="36"/>
  <c r="U73" i="36"/>
  <c r="Q73" i="36"/>
  <c r="M73" i="36"/>
  <c r="I73" i="36"/>
  <c r="E73" i="36"/>
  <c r="AB51" i="36"/>
  <c r="H55" i="36"/>
  <c r="D55" i="36"/>
  <c r="AH59" i="36"/>
  <c r="AF43" i="36"/>
  <c r="X39" i="36"/>
  <c r="T39" i="36"/>
  <c r="P39" i="36"/>
  <c r="Q74" i="36"/>
  <c r="I74" i="36"/>
  <c r="V59" i="36"/>
  <c r="J59" i="36"/>
  <c r="W51" i="36"/>
  <c r="K51" i="36"/>
  <c r="T43" i="36"/>
  <c r="H43" i="36"/>
  <c r="AB54" i="36"/>
  <c r="AB55" i="36" s="1"/>
  <c r="M74" i="36"/>
  <c r="R59" i="36"/>
  <c r="B59" i="36"/>
  <c r="AE51" i="36"/>
  <c r="S51" i="36"/>
  <c r="C51" i="36"/>
  <c r="X43" i="36"/>
  <c r="L43" i="36"/>
  <c r="AD66" i="36"/>
  <c r="AD67" i="36" s="1"/>
  <c r="AF63" i="36"/>
  <c r="X63" i="36"/>
  <c r="T63" i="36"/>
  <c r="P63" i="36"/>
  <c r="L63" i="36"/>
  <c r="H63" i="36"/>
  <c r="D63" i="36"/>
  <c r="AH74" i="36"/>
  <c r="Y74" i="36"/>
  <c r="U74" i="36"/>
  <c r="E74" i="36"/>
  <c r="Z59" i="36"/>
  <c r="N59" i="36"/>
  <c r="F59" i="36"/>
  <c r="AA51" i="36"/>
  <c r="O51" i="36"/>
  <c r="G51" i="36"/>
  <c r="P43" i="36"/>
  <c r="D43" i="36"/>
  <c r="AI43" i="36"/>
  <c r="L39" i="36"/>
  <c r="H39" i="36"/>
  <c r="D39" i="36"/>
  <c r="Z74" i="36"/>
  <c r="AB58" i="36"/>
  <c r="AB63" i="36"/>
  <c r="AD59" i="36"/>
  <c r="AB16" i="33"/>
  <c r="AD30" i="36"/>
  <c r="AF39" i="36"/>
  <c r="AF15" i="36"/>
  <c r="AF74" i="36"/>
  <c r="R74" i="36"/>
  <c r="J74" i="36"/>
  <c r="AH71" i="36"/>
  <c r="AD71" i="36"/>
  <c r="Z71" i="36"/>
  <c r="V71" i="36"/>
  <c r="R71" i="36"/>
  <c r="N71" i="36"/>
  <c r="J71" i="36"/>
  <c r="F71" i="36"/>
  <c r="B71" i="36"/>
  <c r="AG67" i="36"/>
  <c r="AC67" i="36"/>
  <c r="Y67" i="36"/>
  <c r="U67" i="36"/>
  <c r="Q67" i="36"/>
  <c r="M67" i="36"/>
  <c r="I67" i="36"/>
  <c r="E67" i="36"/>
  <c r="AB43" i="36"/>
  <c r="AE74" i="36"/>
  <c r="AE15" i="36"/>
  <c r="AG74" i="36"/>
  <c r="AB38" i="36"/>
  <c r="AB39" i="36" s="1"/>
  <c r="AD38" i="36"/>
  <c r="AG71" i="36"/>
  <c r="AC71" i="36"/>
  <c r="Y71" i="36"/>
  <c r="U71" i="36"/>
  <c r="Q71" i="36"/>
  <c r="M71" i="36"/>
  <c r="I71" i="36"/>
  <c r="E71" i="36"/>
  <c r="AF67" i="36"/>
  <c r="X67" i="36"/>
  <c r="T67" i="36"/>
  <c r="P67" i="36"/>
  <c r="L67" i="36"/>
  <c r="H67" i="36"/>
  <c r="D67" i="36"/>
  <c r="AE63" i="36"/>
  <c r="AA63" i="36"/>
  <c r="W63" i="36"/>
  <c r="S63" i="36"/>
  <c r="O63" i="36"/>
  <c r="K63" i="36"/>
  <c r="G63" i="36"/>
  <c r="C63" i="36"/>
  <c r="AE35" i="36"/>
  <c r="AA35" i="36"/>
  <c r="W35" i="36"/>
  <c r="S35" i="36"/>
  <c r="O35" i="36"/>
  <c r="K35" i="36"/>
  <c r="G35" i="36"/>
  <c r="C35" i="36"/>
  <c r="AB27" i="36"/>
  <c r="V74" i="36"/>
  <c r="N74" i="36"/>
  <c r="F74" i="36"/>
  <c r="AD42" i="36"/>
  <c r="AD34" i="36"/>
  <c r="AH35" i="36"/>
  <c r="AG31" i="36"/>
  <c r="M31" i="36"/>
  <c r="I31" i="36"/>
  <c r="E31" i="36"/>
  <c r="AA74" i="36"/>
  <c r="W74" i="36"/>
  <c r="S74" i="36"/>
  <c r="O74" i="36"/>
  <c r="K74" i="36"/>
  <c r="G74" i="36"/>
  <c r="C74" i="36"/>
  <c r="AC74" i="36"/>
  <c r="AE59" i="36"/>
  <c r="AA59" i="36"/>
  <c r="W59" i="36"/>
  <c r="S59" i="36"/>
  <c r="O59" i="36"/>
  <c r="K59" i="36"/>
  <c r="G59" i="36"/>
  <c r="C59" i="36"/>
  <c r="AH47" i="36"/>
  <c r="Z47" i="36"/>
  <c r="V47" i="36"/>
  <c r="R47" i="36"/>
  <c r="N47" i="36"/>
  <c r="J47" i="36"/>
  <c r="F47" i="36"/>
  <c r="B47" i="36"/>
  <c r="AG43" i="36"/>
  <c r="AC43" i="36"/>
  <c r="Y43" i="36"/>
  <c r="U43" i="36"/>
  <c r="Q43" i="36"/>
  <c r="M43" i="36"/>
  <c r="I43" i="36"/>
  <c r="E43" i="36"/>
  <c r="AE39" i="36"/>
  <c r="AA39" i="36"/>
  <c r="W39" i="36"/>
  <c r="S39" i="36"/>
  <c r="O39" i="36"/>
  <c r="K39" i="36"/>
  <c r="G39" i="36"/>
  <c r="C39" i="36"/>
  <c r="AG15" i="36"/>
  <c r="X74" i="36"/>
  <c r="T74" i="36"/>
  <c r="P74" i="36"/>
  <c r="L74" i="36"/>
  <c r="H74" i="36"/>
  <c r="D74" i="36"/>
  <c r="B31" i="36"/>
  <c r="AG27" i="36"/>
  <c r="AC27" i="36"/>
  <c r="Y27" i="36"/>
  <c r="U27" i="36"/>
  <c r="Q27" i="36"/>
  <c r="M27" i="36"/>
  <c r="I27" i="36"/>
  <c r="E27" i="36"/>
  <c r="AA23" i="36"/>
  <c r="W23" i="36"/>
  <c r="S23" i="36"/>
  <c r="O23" i="36"/>
  <c r="K23" i="36"/>
  <c r="G23" i="36"/>
  <c r="C23" i="36"/>
  <c r="AH19" i="36"/>
  <c r="AD22" i="36"/>
  <c r="AD14" i="36"/>
  <c r="AB13" i="34"/>
  <c r="AD21" i="36"/>
  <c r="AB23" i="36"/>
  <c r="AD18" i="36"/>
  <c r="AD19" i="36" s="1"/>
  <c r="AB15" i="36"/>
  <c r="AD13" i="36"/>
  <c r="AG47" i="36"/>
  <c r="AC47" i="36"/>
  <c r="Y47" i="36"/>
  <c r="U47" i="36"/>
  <c r="Q47" i="36"/>
  <c r="M47" i="36"/>
  <c r="I47" i="36"/>
  <c r="E47" i="36"/>
  <c r="AH51" i="36"/>
  <c r="Z51" i="36"/>
  <c r="V51" i="36"/>
  <c r="R51" i="36"/>
  <c r="N51" i="36"/>
  <c r="J51" i="36"/>
  <c r="F51" i="36"/>
  <c r="B51" i="36"/>
  <c r="G55" i="36"/>
  <c r="C55" i="36"/>
  <c r="AI63" i="36"/>
  <c r="AI59" i="36"/>
  <c r="AI47" i="36"/>
  <c r="AI39" i="36"/>
  <c r="AI35" i="36"/>
  <c r="AI31" i="36"/>
  <c r="AI27" i="36"/>
  <c r="AI23" i="36"/>
  <c r="AI19" i="36"/>
  <c r="B73" i="36"/>
  <c r="B74" i="36"/>
  <c r="AI15" i="36"/>
  <c r="AD55" i="36" l="1"/>
  <c r="AB71" i="36"/>
  <c r="AD27" i="36"/>
  <c r="AD63" i="36"/>
  <c r="AB46" i="36"/>
  <c r="AB47" i="36" s="1"/>
  <c r="AB27" i="33"/>
  <c r="AB29" i="33" s="1"/>
  <c r="AD47" i="36"/>
  <c r="AD51" i="36"/>
  <c r="AF75" i="36"/>
  <c r="Z75" i="36"/>
  <c r="E75" i="36"/>
  <c r="AB17" i="36"/>
  <c r="AB19" i="36" s="1"/>
  <c r="AB27" i="34"/>
  <c r="AB29" i="34" s="1"/>
  <c r="AB59" i="36"/>
  <c r="AC75" i="36"/>
  <c r="AA75" i="36"/>
  <c r="O75" i="36"/>
  <c r="AD43" i="36"/>
  <c r="C75" i="36"/>
  <c r="K75" i="36"/>
  <c r="AD31" i="36"/>
  <c r="AD35" i="36"/>
  <c r="J75" i="36"/>
  <c r="Q75" i="36"/>
  <c r="P75" i="36"/>
  <c r="V75" i="36"/>
  <c r="M75" i="36"/>
  <c r="L75" i="36"/>
  <c r="W75" i="36"/>
  <c r="AG75" i="36"/>
  <c r="AD73" i="36"/>
  <c r="F75" i="36"/>
  <c r="D75" i="36"/>
  <c r="T75" i="36"/>
  <c r="U75" i="36"/>
  <c r="H75" i="36"/>
  <c r="X75" i="36"/>
  <c r="N75" i="36"/>
  <c r="AD39" i="36"/>
  <c r="AE75" i="36"/>
  <c r="R75" i="36"/>
  <c r="G75" i="36"/>
  <c r="AH75" i="36"/>
  <c r="S75" i="36"/>
  <c r="Y75" i="36"/>
  <c r="I75" i="36"/>
  <c r="AB30" i="36"/>
  <c r="AB31" i="36" s="1"/>
  <c r="AD74" i="36"/>
  <c r="AD15" i="36"/>
  <c r="AD23" i="36"/>
  <c r="B75" i="36"/>
  <c r="AB73" i="36" l="1"/>
  <c r="AB74" i="36"/>
  <c r="AD75" i="36"/>
  <c r="AK69" i="36"/>
  <c r="AB75" i="36" l="1"/>
  <c r="AK65" i="36"/>
  <c r="AK61" i="36" l="1"/>
  <c r="AJ18" i="36" l="1"/>
  <c r="AJ22" i="36" s="1"/>
  <c r="AJ26" i="36" s="1"/>
  <c r="AJ30" i="36" s="1"/>
  <c r="AJ34" i="36" s="1"/>
  <c r="AJ38" i="36" s="1"/>
  <c r="AJ42" i="36" s="1"/>
  <c r="AJ46" i="36" s="1"/>
  <c r="AJ50" i="36" s="1"/>
  <c r="AJ54" i="36" s="1"/>
  <c r="AJ58" i="36" s="1"/>
  <c r="AJ62" i="36" s="1"/>
  <c r="AJ25" i="36"/>
  <c r="AJ29" i="36" s="1"/>
  <c r="AJ33" i="36" s="1"/>
  <c r="AJ37" i="36" s="1"/>
  <c r="AJ41" i="36" s="1"/>
  <c r="AJ45" i="36" s="1"/>
  <c r="AJ49" i="36" s="1"/>
  <c r="AJ53" i="36" s="1"/>
  <c r="AJ57" i="36" s="1"/>
  <c r="AJ61" i="36" s="1"/>
  <c r="AK57" i="36"/>
  <c r="AK53" i="36"/>
  <c r="AK49" i="36"/>
  <c r="AK45" i="36"/>
  <c r="AK41" i="36"/>
  <c r="AK37" i="36"/>
  <c r="AK33" i="36"/>
  <c r="AK29" i="36"/>
  <c r="AK25" i="36"/>
  <c r="AK21" i="36"/>
  <c r="AK17" i="36"/>
  <c r="AK13" i="36"/>
  <c r="AJ19" i="36"/>
  <c r="AJ23" i="36" s="1"/>
  <c r="AJ27" i="36" s="1"/>
  <c r="AJ31" i="36" s="1"/>
  <c r="AJ35" i="36" s="1"/>
  <c r="AJ39" i="36" s="1"/>
  <c r="AJ43" i="36" s="1"/>
  <c r="AJ47" i="36" s="1"/>
  <c r="AJ51" i="36" s="1"/>
  <c r="AJ55" i="36" s="1"/>
  <c r="AJ59" i="36" s="1"/>
  <c r="AJ63" i="36" s="1"/>
  <c r="AL18" i="36"/>
  <c r="AL19" i="36" s="1"/>
  <c r="AL14" i="36"/>
  <c r="AL15" i="36" s="1"/>
  <c r="AJ65" i="36" l="1"/>
  <c r="AJ69" i="36" s="1"/>
  <c r="AJ73" i="36" s="1"/>
  <c r="AJ67" i="36"/>
  <c r="AJ71" i="36" s="1"/>
  <c r="AJ75" i="36" s="1"/>
  <c r="AJ66" i="36"/>
  <c r="AJ70" i="36" s="1"/>
  <c r="AJ74" i="36" s="1"/>
  <c r="AK13" i="34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13" i="33" l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I73" i="36" l="1"/>
  <c r="AI27" i="34" l="1"/>
  <c r="AI29" i="34" l="1"/>
  <c r="AD29" i="34"/>
  <c r="AI74" i="36"/>
  <c r="AI75" i="36" s="1"/>
</calcChain>
</file>

<file path=xl/sharedStrings.xml><?xml version="1.0" encoding="utf-8"?>
<sst xmlns="http://schemas.openxmlformats.org/spreadsheetml/2006/main" count="191" uniqueCount="67">
  <si>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</si>
  <si>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</si>
  <si>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</si>
  <si>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</si>
  <si>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</si>
  <si>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</si>
  <si>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</si>
  <si>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</si>
  <si>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</si>
  <si>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</si>
  <si>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</si>
  <si>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</si>
  <si>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</si>
  <si>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</si>
  <si>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</si>
  <si>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</si>
  <si>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</si>
  <si>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</si>
  <si>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</si>
  <si>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</si>
  <si>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نِگرانِ صوبائی مشاورت</t>
  </si>
  <si>
    <t>شرکاء</t>
  </si>
  <si>
    <t>وصول</t>
  </si>
  <si>
    <t>تقسیم</t>
  </si>
  <si>
    <t xml:space="preserve"> شعبہ نِگران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</si>
  <si>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4تاریخ تک نِگرانِ صوبائی مشاورت اور شعبہ نِگران کو ای میل کریں۔</t>
    </r>
  </si>
  <si>
    <t>مدنی قافلے</t>
  </si>
  <si>
    <t>ہفتہ وار مدنی مذاکرہ</t>
  </si>
  <si>
    <t xml:space="preserve">اوسطاً شرکاء </t>
  </si>
  <si>
    <t xml:space="preserve"> کتنے مقامات</t>
  </si>
  <si>
    <t>کل مدرسے</t>
  </si>
  <si>
    <t>نِگران ِصوبائی مشاورت</t>
  </si>
  <si>
    <t>برائے سابقہ عیسوی ماہ وسن:</t>
  </si>
  <si>
    <t>برائے موجودہ عیسوی ماہ وسن:</t>
  </si>
  <si>
    <t>صوبائی ذِمہ دار</t>
  </si>
  <si>
    <r>
      <t xml:space="preserve">صوبہ ماہانہ کارکردگی فارم </t>
    </r>
    <r>
      <rPr>
        <sz val="14"/>
        <rFont val="Alvi Nastaleeq"/>
      </rPr>
      <t>(شعبہ تحفظ اوراق مقدسہ)</t>
    </r>
  </si>
  <si>
    <t xml:space="preserve">اس ماہ میں </t>
  </si>
  <si>
    <t>مدنی کورسز</t>
  </si>
  <si>
    <t>نیک اعمال کے رسائل</t>
  </si>
  <si>
    <t>علاقائی دورہ</t>
  </si>
  <si>
    <t>یومِ تعطیل اعتکاف</t>
  </si>
  <si>
    <t>اسلامی بھائیوں کے مدرسۃ المدینہ</t>
  </si>
  <si>
    <t>مدنی مراکز</t>
  </si>
  <si>
    <t xml:space="preserve">ہفتہ وار اجتماع </t>
  </si>
  <si>
    <t>کتنے باردانے</t>
  </si>
  <si>
    <t>بڑےو
خصوصی بکس</t>
  </si>
  <si>
    <t>گھریلو بکس</t>
  </si>
  <si>
    <t>کل بکس معلومات</t>
  </si>
  <si>
    <t>خرچ میں کمی /اضافہ</t>
  </si>
  <si>
    <t xml:space="preserve">آمدن </t>
  </si>
  <si>
    <t>کتنی بار</t>
  </si>
  <si>
    <t>کتنے ذیلی حلقوں میں</t>
  </si>
  <si>
    <t>کتنے حلقوں میں</t>
  </si>
  <si>
    <t>کل اوسطاً شرکاء</t>
  </si>
  <si>
    <t>کتنوں میں بکس لگے؟</t>
  </si>
  <si>
    <t>کل تعداد</t>
  </si>
  <si>
    <t>محفوظ ہوئے؟</t>
  </si>
  <si>
    <t xml:space="preserve"> وصول ہوئے؟</t>
  </si>
  <si>
    <t>خالی ہوئے</t>
  </si>
  <si>
    <t>خالی نہیں ہوئے</t>
  </si>
  <si>
    <t>کل بکس</t>
  </si>
  <si>
    <t>اس ماہ گم ہوئے</t>
  </si>
  <si>
    <t>اسکریپ ہوئے</t>
  </si>
  <si>
    <t>اسٹاک</t>
  </si>
  <si>
    <t>اس ماہ نئے لگے</t>
  </si>
  <si>
    <t>سابقہ ماہ بکس</t>
  </si>
  <si>
    <r>
      <t xml:space="preserve">صوبہ ماہانہ تقابلی جائزہ کارکردگی فارم </t>
    </r>
    <r>
      <rPr>
        <sz val="14"/>
        <rFont val="Alvi Nastaleeq"/>
      </rPr>
      <t>(شعبہ تحفظ اوراق مقدسہ)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</si>
</sst>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20]dddd\,\ dd\ mmmm\,\ yyyy;@"/>
    <numFmt numFmtId="165" formatCode="0_);[Red]\(0\)"/>
    <numFmt numFmtId="166" formatCode="[$-F400]h:mm:ss\ AM/PM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0"/>
      <name val="Attari Font"/>
    </font>
    <font>
      <sz val="13"/>
      <color theme="1"/>
      <name val="Alvi Nastaleeq"/>
    </font>
    <font>
      <sz val="10"/>
      <name val="Jameel Noori Nastaleeq"/>
    </font>
    <font>
      <sz val="8"/>
      <name val="Alvi Nastaleeq"/>
    </font>
    <font>
      <sz val="12"/>
      <name val="Jameel Noori Nastaleeq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7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9" xfId="0" applyFont="1" applyFill="1" applyBorder="1" applyAlignment="1" applyProtection="1">
      <alignment vertical="center" wrapText="1" shrinkToFit="1"/>
    </xf>
    <xf numFmtId="0" fontId="10" fillId="2" borderId="30" xfId="0" applyFont="1" applyFill="1" applyBorder="1" applyAlignment="1" applyProtection="1">
      <alignment vertical="center" wrapText="1" shrinkToFi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7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2" fillId="0" borderId="30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7" fillId="4" borderId="65" xfId="3" applyNumberFormat="1" applyFont="1" applyFill="1" applyBorder="1" applyAlignment="1" applyProtection="1">
      <alignment horizontal="center" vertical="center" shrinkToFit="1"/>
    </xf>
    <xf numFmtId="1" fontId="7" fillId="2" borderId="23" xfId="3" applyNumberFormat="1" applyFont="1" applyFill="1" applyBorder="1" applyAlignment="1" applyProtection="1">
      <alignment horizontal="center" vertical="center" shrinkToFit="1"/>
    </xf>
    <xf numFmtId="1" fontId="7" fillId="3" borderId="74" xfId="3" applyNumberFormat="1" applyFont="1" applyFill="1" applyBorder="1" applyAlignment="1" applyProtection="1">
      <alignment horizontal="center" vertical="center" shrinkToFit="1"/>
    </xf>
    <xf numFmtId="1" fontId="12" fillId="0" borderId="24" xfId="3" applyNumberFormat="1" applyFont="1" applyFill="1" applyBorder="1" applyAlignment="1" applyProtection="1">
      <alignment horizontal="center" vertical="center" shrinkToFit="1"/>
    </xf>
    <xf numFmtId="1" fontId="12" fillId="0" borderId="55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56" xfId="3" applyNumberFormat="1" applyFont="1" applyFill="1" applyBorder="1" applyAlignment="1" applyProtection="1">
      <alignment horizontal="center" vertical="center" shrinkToFit="1"/>
    </xf>
    <xf numFmtId="1" fontId="12" fillId="0" borderId="28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0" borderId="17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65" fontId="12" fillId="2" borderId="68" xfId="3" applyNumberFormat="1" applyFont="1" applyFill="1" applyBorder="1" applyAlignment="1" applyProtection="1">
      <alignment horizontal="center" vertical="center" shrinkToFit="1"/>
    </xf>
    <xf numFmtId="1" fontId="12" fillId="2" borderId="53" xfId="3" applyNumberFormat="1" applyFont="1" applyFill="1" applyBorder="1" applyAlignment="1" applyProtection="1">
      <alignment horizontal="center" vertical="center" shrinkToFit="1"/>
    </xf>
    <xf numFmtId="1" fontId="12" fillId="2" borderId="56" xfId="3" applyNumberFormat="1" applyFont="1" applyFill="1" applyBorder="1" applyAlignment="1" applyProtection="1">
      <alignment horizontal="center" vertical="center" shrinkToFit="1"/>
    </xf>
    <xf numFmtId="1" fontId="12" fillId="2" borderId="55" xfId="3" applyNumberFormat="1" applyFont="1" applyFill="1" applyBorder="1" applyAlignment="1" applyProtection="1">
      <alignment horizontal="center" vertical="center" shrinkToFit="1"/>
    </xf>
    <xf numFmtId="1" fontId="12" fillId="2" borderId="24" xfId="3" applyNumberFormat="1" applyFont="1" applyFill="1" applyBorder="1" applyAlignment="1" applyProtection="1">
      <alignment horizontal="center" vertical="center" shrinkToFit="1"/>
    </xf>
    <xf numFmtId="1" fontId="12" fillId="2" borderId="28" xfId="3" applyNumberFormat="1" applyFont="1" applyFill="1" applyBorder="1" applyAlignment="1" applyProtection="1">
      <alignment horizontal="center" vertical="center" shrinkToFit="1"/>
    </xf>
    <xf numFmtId="1" fontId="12" fillId="0" borderId="9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165" fontId="12" fillId="5" borderId="68" xfId="3" applyNumberFormat="1" applyFont="1" applyFill="1" applyBorder="1" applyAlignment="1" applyProtection="1">
      <alignment horizontal="center" vertical="center" shrinkToFit="1"/>
    </xf>
    <xf numFmtId="1" fontId="12" fillId="0" borderId="53" xfId="3" applyNumberFormat="1" applyFont="1" applyBorder="1" applyAlignment="1" applyProtection="1">
      <alignment horizontal="center" vertical="center" shrinkToFit="1"/>
    </xf>
    <xf numFmtId="1" fontId="12" fillId="0" borderId="9" xfId="3" applyNumberFormat="1" applyFont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21" fillId="2" borderId="14" xfId="0" applyFont="1" applyFill="1" applyBorder="1" applyAlignment="1">
      <alignment horizontal="center" vertical="center" textRotation="90" wrapText="1" shrinkToFit="1"/>
    </xf>
    <xf numFmtId="0" fontId="3" fillId="2" borderId="15" xfId="0" applyFont="1" applyFill="1" applyBorder="1" applyAlignment="1">
      <alignment horizontal="center" vertical="center" textRotation="90" wrapText="1" shrinkToFit="1"/>
    </xf>
    <xf numFmtId="0" fontId="3" fillId="2" borderId="14" xfId="0" applyFont="1" applyFill="1" applyBorder="1" applyAlignment="1">
      <alignment horizontal="center" vertical="center" textRotation="90" wrapText="1" shrinkToFit="1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1" fontId="16" fillId="2" borderId="84" xfId="1" applyNumberFormat="1" applyFont="1" applyFill="1" applyBorder="1" applyAlignment="1" applyProtection="1">
      <alignment horizontal="center" vertical="center" shrinkToFit="1"/>
    </xf>
    <xf numFmtId="38" fontId="16" fillId="2" borderId="85" xfId="1" applyNumberFormat="1" applyFont="1" applyFill="1" applyBorder="1" applyAlignment="1" applyProtection="1">
      <alignment horizontal="center" vertical="center" wrapText="1" shrinkToFit="1"/>
    </xf>
    <xf numFmtId="1" fontId="16" fillId="0" borderId="78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7" xfId="1" applyNumberFormat="1" applyFont="1" applyFill="1" applyBorder="1" applyAlignment="1" applyProtection="1">
      <alignment horizontal="center" vertical="center" shrinkToFit="1"/>
    </xf>
    <xf numFmtId="1" fontId="16" fillId="0" borderId="20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52" xfId="1" applyNumberFormat="1" applyFont="1" applyFill="1" applyBorder="1" applyAlignment="1" applyProtection="1">
      <alignment horizontal="center" vertical="center" wrapText="1" shrinkToFit="1"/>
    </xf>
    <xf numFmtId="1" fontId="12" fillId="0" borderId="20" xfId="3" applyNumberFormat="1" applyFont="1" applyFill="1" applyBorder="1" applyAlignment="1" applyProtection="1">
      <alignment horizontal="center" vertical="center" shrinkToFit="1"/>
    </xf>
    <xf numFmtId="1" fontId="12" fillId="2" borderId="29" xfId="3" applyNumberFormat="1" applyFont="1" applyFill="1" applyBorder="1" applyAlignment="1" applyProtection="1">
      <alignment horizontal="center" vertical="center" shrinkToFit="1"/>
    </xf>
    <xf numFmtId="165" fontId="12" fillId="5" borderId="45" xfId="3" applyNumberFormat="1" applyFont="1" applyFill="1" applyBorder="1" applyAlignment="1" applyProtection="1">
      <alignment horizontal="center" vertical="center" shrinkToFit="1"/>
    </xf>
    <xf numFmtId="1" fontId="12" fillId="0" borderId="33" xfId="3" applyNumberFormat="1" applyFont="1" applyFill="1" applyBorder="1" applyAlignment="1" applyProtection="1">
      <alignment horizontal="center" vertical="center" shrinkToFit="1"/>
    </xf>
    <xf numFmtId="1" fontId="12" fillId="0" borderId="22" xfId="3" applyNumberFormat="1" applyFont="1" applyFill="1" applyBorder="1" applyAlignment="1" applyProtection="1">
      <alignment horizontal="center" vertical="center" shrinkToFit="1"/>
    </xf>
    <xf numFmtId="165" fontId="12" fillId="2" borderId="86" xfId="3" applyNumberFormat="1" applyFont="1" applyFill="1" applyBorder="1" applyAlignment="1" applyProtection="1">
      <alignment horizontal="center" vertical="center" shrinkToFit="1"/>
    </xf>
    <xf numFmtId="1" fontId="12" fillId="0" borderId="82" xfId="3" applyNumberFormat="1" applyFont="1" applyFill="1" applyBorder="1" applyAlignment="1" applyProtection="1">
      <alignment horizontal="center" vertical="center" shrinkToFit="1"/>
    </xf>
    <xf numFmtId="1" fontId="12" fillId="0" borderId="78" xfId="3" applyNumberFormat="1" applyFont="1" applyFill="1" applyBorder="1" applyAlignment="1" applyProtection="1">
      <alignment horizontal="center" vertical="center" shrinkToFit="1"/>
    </xf>
    <xf numFmtId="165" fontId="12" fillId="2" borderId="80" xfId="3" applyNumberFormat="1" applyFont="1" applyFill="1" applyBorder="1" applyAlignment="1" applyProtection="1">
      <alignment horizontal="center" vertical="center" shrinkToFit="1"/>
    </xf>
    <xf numFmtId="1" fontId="12" fillId="0" borderId="83" xfId="3" applyNumberFormat="1" applyFont="1" applyFill="1" applyBorder="1" applyAlignment="1" applyProtection="1">
      <alignment horizontal="center" vertical="center" shrinkToFit="1"/>
    </xf>
    <xf numFmtId="1" fontId="12" fillId="0" borderId="77" xfId="3" applyNumberFormat="1" applyFont="1" applyFill="1" applyBorder="1" applyAlignment="1" applyProtection="1">
      <alignment horizontal="center" vertical="center" shrinkToFit="1"/>
    </xf>
    <xf numFmtId="165" fontId="12" fillId="2" borderId="79" xfId="3" applyNumberFormat="1" applyFont="1" applyFill="1" applyBorder="1" applyAlignment="1" applyProtection="1">
      <alignment horizontal="center" vertical="center" shrinkToFit="1"/>
    </xf>
    <xf numFmtId="165" fontId="12" fillId="2" borderId="62" xfId="3" applyNumberFormat="1" applyFont="1" applyFill="1" applyBorder="1" applyAlignment="1" applyProtection="1">
      <alignment horizontal="center" vertical="center" shrinkToFit="1"/>
    </xf>
    <xf numFmtId="1" fontId="12" fillId="3" borderId="43" xfId="3" applyNumberFormat="1" applyFont="1" applyFill="1" applyBorder="1" applyAlignment="1" applyProtection="1">
      <alignment horizontal="center" vertical="center" shrinkToFit="1"/>
    </xf>
    <xf numFmtId="1" fontId="12" fillId="3" borderId="23" xfId="3" applyNumberFormat="1" applyFont="1" applyFill="1" applyBorder="1" applyAlignment="1" applyProtection="1">
      <alignment horizontal="center" vertical="center" shrinkToFit="1"/>
    </xf>
    <xf numFmtId="0" fontId="3" fillId="3" borderId="54" xfId="3" applyFont="1" applyFill="1" applyBorder="1" applyAlignment="1" applyProtection="1">
      <alignment vertical="center" textRotation="90" wrapText="1" shrinkToFit="1"/>
    </xf>
    <xf numFmtId="0" fontId="15" fillId="0" borderId="0" xfId="0" applyFont="1" applyFill="1" applyBorder="1" applyAlignment="1">
      <alignment vertical="center" wrapText="1" shrinkToFit="1"/>
    </xf>
    <xf numFmtId="1" fontId="16" fillId="2" borderId="88" xfId="1" applyNumberFormat="1" applyFont="1" applyFill="1" applyBorder="1" applyAlignment="1" applyProtection="1">
      <alignment horizontal="center" vertical="center" shrinkToFit="1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89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Border="1" applyAlignment="1">
      <alignment vertical="center" wrapText="1" shrinkToFit="1"/>
    </xf>
    <xf numFmtId="0" fontId="5" fillId="0" borderId="0" xfId="0" applyFont="1" applyBorder="1" applyAlignment="1">
      <alignment horizontal="left" vertical="center" wrapText="1" shrinkToFit="1"/>
    </xf>
    <xf numFmtId="0" fontId="3" fillId="2" borderId="13" xfId="0" applyFont="1" applyFill="1" applyBorder="1" applyAlignment="1">
      <alignment horizontal="center" vertical="center" textRotation="90" wrapText="1" shrinkToFit="1"/>
    </xf>
    <xf numFmtId="0" fontId="3" fillId="2" borderId="45" xfId="0" applyFont="1" applyFill="1" applyBorder="1" applyAlignment="1">
      <alignment horizontal="center" vertical="center" textRotation="90" wrapText="1" shrinkToFit="1"/>
    </xf>
    <xf numFmtId="0" fontId="3" fillId="2" borderId="62" xfId="0" applyFont="1" applyFill="1" applyBorder="1" applyAlignment="1">
      <alignment horizontal="center" vertical="center" textRotation="90" wrapText="1" shrinkToFit="1"/>
    </xf>
    <xf numFmtId="0" fontId="3" fillId="2" borderId="15" xfId="3" applyFont="1" applyFill="1" applyBorder="1" applyAlignment="1">
      <alignment horizontal="center" vertical="center" textRotation="90"/>
    </xf>
    <xf numFmtId="0" fontId="3" fillId="2" borderId="14" xfId="3" applyFont="1" applyFill="1" applyBorder="1" applyAlignment="1">
      <alignment horizontal="center" vertical="center" textRotation="90" wrapText="1"/>
    </xf>
    <xf numFmtId="166" fontId="3" fillId="2" borderId="15" xfId="3" applyNumberFormat="1" applyFont="1" applyFill="1" applyBorder="1" applyAlignment="1">
      <alignment horizontal="center" vertical="center" textRotation="90" wrapText="1"/>
    </xf>
    <xf numFmtId="166" fontId="3" fillId="2" borderId="14" xfId="3" applyNumberFormat="1" applyFont="1" applyFill="1" applyBorder="1" applyAlignment="1">
      <alignment horizontal="center" vertical="center" textRotation="90" wrapText="1"/>
    </xf>
    <xf numFmtId="166" fontId="3" fillId="2" borderId="80" xfId="3" applyNumberFormat="1" applyFont="1" applyFill="1" applyBorder="1" applyAlignment="1">
      <alignment horizontal="center" vertical="center" textRotation="90" wrapText="1"/>
    </xf>
    <xf numFmtId="166" fontId="3" fillId="6" borderId="15" xfId="3" applyNumberFormat="1" applyFont="1" applyFill="1" applyBorder="1" applyAlignment="1">
      <alignment horizontal="center" vertical="center" textRotation="90" wrapText="1"/>
    </xf>
    <xf numFmtId="166" fontId="3" fillId="2" borderId="16" xfId="3" applyNumberFormat="1" applyFont="1" applyFill="1" applyBorder="1" applyAlignment="1">
      <alignment horizontal="center" vertical="center" textRotation="90" wrapText="1"/>
    </xf>
    <xf numFmtId="0" fontId="3" fillId="2" borderId="16" xfId="3" applyFont="1" applyFill="1" applyBorder="1" applyAlignment="1">
      <alignment horizontal="center" vertical="center" textRotation="90" wrapText="1"/>
    </xf>
    <xf numFmtId="1" fontId="16" fillId="0" borderId="53" xfId="1" applyNumberFormat="1" applyFont="1" applyBorder="1" applyAlignment="1" applyProtection="1">
      <alignment horizontal="center" vertical="center" shrinkToFit="1"/>
      <protection locked="0"/>
    </xf>
    <xf numFmtId="1" fontId="16" fillId="0" borderId="63" xfId="1" applyNumberFormat="1" applyFont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Border="1" applyAlignment="1" applyProtection="1">
      <alignment horizontal="center" vertical="center" shrinkToFit="1"/>
      <protection locked="0"/>
    </xf>
    <xf numFmtId="1" fontId="16" fillId="0" borderId="81" xfId="1" applyNumberFormat="1" applyFont="1" applyBorder="1" applyAlignment="1" applyProtection="1">
      <alignment horizontal="center" vertical="center" shrinkToFit="1"/>
      <protection locked="0"/>
    </xf>
    <xf numFmtId="1" fontId="16" fillId="6" borderId="7" xfId="1" applyNumberFormat="1" applyFont="1" applyFill="1" applyBorder="1" applyAlignment="1" applyProtection="1">
      <alignment horizontal="center" vertical="center" shrinkToFit="1"/>
    </xf>
    <xf numFmtId="1" fontId="16" fillId="6" borderId="8" xfId="1" applyNumberFormat="1" applyFont="1" applyFill="1" applyBorder="1" applyAlignment="1" applyProtection="1">
      <alignment horizontal="center" vertical="center" shrinkToFit="1"/>
    </xf>
    <xf numFmtId="1" fontId="16" fillId="0" borderId="6" xfId="1" applyNumberFormat="1" applyFont="1" applyBorder="1" applyAlignment="1" applyProtection="1">
      <alignment horizontal="center" vertical="center" shrinkToFit="1"/>
      <protection locked="0"/>
    </xf>
    <xf numFmtId="0" fontId="3" fillId="2" borderId="80" xfId="3" applyFont="1" applyFill="1" applyBorder="1" applyAlignment="1">
      <alignment horizontal="center" vertical="center" textRotation="90" wrapText="1"/>
    </xf>
    <xf numFmtId="0" fontId="10" fillId="2" borderId="37" xfId="0" applyFont="1" applyFill="1" applyBorder="1" applyAlignment="1" applyProtection="1">
      <alignment vertical="center" wrapText="1" shrinkToFit="1"/>
    </xf>
    <xf numFmtId="1" fontId="16" fillId="2" borderId="49" xfId="1" applyNumberFormat="1" applyFont="1" applyFill="1" applyBorder="1" applyAlignment="1" applyProtection="1">
      <alignment horizontal="center" vertical="center" shrinkToFit="1"/>
    </xf>
    <xf numFmtId="1" fontId="16" fillId="0" borderId="22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50" xfId="1" applyNumberFormat="1" applyFont="1" applyFill="1" applyBorder="1" applyAlignment="1" applyProtection="1">
      <alignment horizontal="center" vertical="center" wrapText="1" shrinkToFit="1"/>
    </xf>
    <xf numFmtId="1" fontId="16" fillId="2" borderId="94" xfId="1" applyNumberFormat="1" applyFont="1" applyFill="1" applyBorder="1" applyAlignment="1" applyProtection="1">
      <alignment horizontal="center" vertical="center" shrinkToFit="1"/>
    </xf>
    <xf numFmtId="38" fontId="16" fillId="2" borderId="79" xfId="1" applyNumberFormat="1" applyFont="1" applyFill="1" applyBorder="1" applyAlignment="1" applyProtection="1">
      <alignment horizontal="center" vertical="center" wrapText="1" shrinkToFit="1"/>
    </xf>
    <xf numFmtId="1" fontId="16" fillId="6" borderId="56" xfId="1" applyNumberFormat="1" applyFont="1" applyFill="1" applyBorder="1" applyAlignment="1" applyProtection="1">
      <alignment horizontal="center" vertical="center" shrinkToFit="1"/>
    </xf>
    <xf numFmtId="0" fontId="3" fillId="3" borderId="1" xfId="3" applyFont="1" applyFill="1" applyBorder="1" applyProtection="1">
      <protection locked="0"/>
    </xf>
    <xf numFmtId="0" fontId="5" fillId="0" borderId="0" xfId="0" applyFont="1" applyBorder="1" applyAlignment="1">
      <alignment horizontal="left" vertical="center" wrapText="1" shrinkToFit="1"/>
    </xf>
    <xf numFmtId="1" fontId="12" fillId="2" borderId="43" xfId="3" applyNumberFormat="1" applyFont="1" applyFill="1" applyBorder="1" applyAlignment="1" applyProtection="1">
      <alignment horizontal="center" vertical="center" shrinkToFit="1"/>
    </xf>
    <xf numFmtId="1" fontId="12" fillId="0" borderId="23" xfId="3" applyNumberFormat="1" applyFont="1" applyFill="1" applyBorder="1" applyAlignment="1" applyProtection="1">
      <alignment horizontal="center" vertical="center" shrinkToFit="1"/>
    </xf>
    <xf numFmtId="165" fontId="12" fillId="5" borderId="62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wrapText="1" shrinkToFit="1"/>
    </xf>
    <xf numFmtId="0" fontId="4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 shrinkToFit="1"/>
    </xf>
    <xf numFmtId="0" fontId="4" fillId="3" borderId="0" xfId="3" applyFont="1" applyFill="1" applyAlignment="1" applyProtection="1">
      <alignment vertical="center"/>
    </xf>
    <xf numFmtId="0" fontId="8" fillId="3" borderId="0" xfId="0" applyFont="1" applyFill="1" applyAlignment="1" applyProtection="1">
      <alignment horizontal="center" vertical="center" wrapText="1"/>
    </xf>
    <xf numFmtId="0" fontId="19" fillId="3" borderId="0" xfId="3" applyFont="1" applyFill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 vertical="center" textRotation="90" wrapText="1" shrinkToFit="1"/>
    </xf>
    <xf numFmtId="0" fontId="21" fillId="2" borderId="14" xfId="0" applyFont="1" applyFill="1" applyBorder="1" applyAlignment="1" applyProtection="1">
      <alignment horizontal="center" vertical="center" textRotation="90" wrapText="1" shrinkToFit="1"/>
    </xf>
    <xf numFmtId="0" fontId="3" fillId="2" borderId="15" xfId="0" applyFont="1" applyFill="1" applyBorder="1" applyAlignment="1" applyProtection="1">
      <alignment horizontal="center" vertical="center" textRotation="90" wrapText="1" shrinkToFit="1"/>
    </xf>
    <xf numFmtId="0" fontId="3" fillId="2" borderId="45" xfId="0" applyFont="1" applyFill="1" applyBorder="1" applyAlignment="1" applyProtection="1">
      <alignment horizontal="center" vertical="center" textRotation="90" wrapText="1" shrinkToFit="1"/>
    </xf>
    <xf numFmtId="0" fontId="3" fillId="2" borderId="62" xfId="0" applyFont="1" applyFill="1" applyBorder="1" applyAlignment="1" applyProtection="1">
      <alignment horizontal="center" vertical="center" textRotation="90" wrapText="1" shrinkToFit="1"/>
    </xf>
    <xf numFmtId="0" fontId="3" fillId="2" borderId="14" xfId="0" applyFont="1" applyFill="1" applyBorder="1" applyAlignment="1" applyProtection="1">
      <alignment horizontal="center" vertical="center" textRotation="90" wrapText="1" shrinkToFit="1"/>
    </xf>
    <xf numFmtId="0" fontId="3" fillId="2" borderId="15" xfId="3" applyFont="1" applyFill="1" applyBorder="1" applyAlignment="1" applyProtection="1">
      <alignment horizontal="center" vertical="center" textRotation="90"/>
    </xf>
    <xf numFmtId="0" fontId="3" fillId="2" borderId="14" xfId="3" applyFont="1" applyFill="1" applyBorder="1" applyAlignment="1" applyProtection="1">
      <alignment horizontal="center" vertical="center" textRotation="90" wrapText="1"/>
    </xf>
    <xf numFmtId="166" fontId="3" fillId="2" borderId="15" xfId="3" applyNumberFormat="1" applyFont="1" applyFill="1" applyBorder="1" applyAlignment="1" applyProtection="1">
      <alignment horizontal="center" vertical="center" textRotation="90" wrapText="1"/>
    </xf>
    <xf numFmtId="166" fontId="3" fillId="2" borderId="14" xfId="3" applyNumberFormat="1" applyFont="1" applyFill="1" applyBorder="1" applyAlignment="1" applyProtection="1">
      <alignment horizontal="center" vertical="center" textRotation="90" wrapText="1"/>
    </xf>
    <xf numFmtId="166" fontId="3" fillId="2" borderId="80" xfId="3" applyNumberFormat="1" applyFont="1" applyFill="1" applyBorder="1" applyAlignment="1" applyProtection="1">
      <alignment horizontal="center" vertical="center" textRotation="90" wrapText="1"/>
    </xf>
    <xf numFmtId="166" fontId="3" fillId="6" borderId="15" xfId="3" applyNumberFormat="1" applyFont="1" applyFill="1" applyBorder="1" applyAlignment="1" applyProtection="1">
      <alignment horizontal="center" vertical="center" textRotation="90" wrapText="1"/>
    </xf>
    <xf numFmtId="166" fontId="3" fillId="2" borderId="16" xfId="3" applyNumberFormat="1" applyFont="1" applyFill="1" applyBorder="1" applyAlignment="1" applyProtection="1">
      <alignment horizontal="center" vertical="center" textRotation="90" wrapText="1"/>
    </xf>
    <xf numFmtId="0" fontId="3" fillId="2" borderId="16" xfId="3" applyFont="1" applyFill="1" applyBorder="1" applyAlignment="1" applyProtection="1">
      <alignment horizontal="center" vertical="center" textRotation="90" wrapText="1"/>
    </xf>
    <xf numFmtId="0" fontId="17" fillId="0" borderId="0" xfId="0" applyFont="1" applyAlignment="1">
      <alignment vertical="center" wrapText="1" shrinkToFit="1"/>
    </xf>
    <xf numFmtId="1" fontId="16" fillId="6" borderId="12" xfId="1" applyNumberFormat="1" applyFont="1" applyFill="1" applyBorder="1" applyAlignment="1" applyProtection="1">
      <alignment horizontal="center" vertical="center" shrinkToFit="1"/>
    </xf>
    <xf numFmtId="1" fontId="12" fillId="2" borderId="10" xfId="3" applyNumberFormat="1" applyFont="1" applyFill="1" applyBorder="1" applyAlignment="1" applyProtection="1">
      <alignment horizontal="center" vertical="center" shrinkToFit="1"/>
    </xf>
    <xf numFmtId="1" fontId="12" fillId="2" borderId="12" xfId="3" applyNumberFormat="1" applyFont="1" applyFill="1" applyBorder="1" applyAlignment="1" applyProtection="1">
      <alignment horizontal="center" vertical="center" shrinkToFit="1"/>
    </xf>
    <xf numFmtId="1" fontId="16" fillId="6" borderId="11" xfId="1" applyNumberFormat="1" applyFont="1" applyFill="1" applyBorder="1" applyAlignment="1" applyProtection="1">
      <alignment horizontal="center" vertical="center" shrinkToFit="1"/>
    </xf>
    <xf numFmtId="1" fontId="16" fillId="2" borderId="55" xfId="1" applyNumberFormat="1" applyFont="1" applyFill="1" applyBorder="1" applyAlignment="1" applyProtection="1">
      <alignment horizontal="center" vertical="center" shrinkToFit="1"/>
    </xf>
    <xf numFmtId="1" fontId="16" fillId="6" borderId="77" xfId="1" applyNumberFormat="1" applyFont="1" applyFill="1" applyBorder="1" applyAlignment="1" applyProtection="1">
      <alignment horizontal="center" vertical="center" shrinkToFit="1"/>
    </xf>
    <xf numFmtId="1" fontId="16" fillId="6" borderId="24" xfId="1" applyNumberFormat="1" applyFont="1" applyFill="1" applyBorder="1" applyAlignment="1" applyProtection="1">
      <alignment horizontal="center" vertical="center" shrinkToFit="1"/>
    </xf>
    <xf numFmtId="1" fontId="16" fillId="6" borderId="15" xfId="1" applyNumberFormat="1" applyFont="1" applyFill="1" applyBorder="1" applyAlignment="1" applyProtection="1">
      <alignment horizontal="center" vertical="center" shrinkToFit="1"/>
    </xf>
    <xf numFmtId="1" fontId="16" fillId="2" borderId="24" xfId="1" applyNumberFormat="1" applyFont="1" applyFill="1" applyBorder="1" applyAlignment="1" applyProtection="1">
      <alignment horizontal="center" vertical="center" shrinkToFit="1"/>
    </xf>
    <xf numFmtId="1" fontId="16" fillId="0" borderId="8" xfId="1" applyNumberFormat="1" applyFont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70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1" xfId="0" applyFont="1" applyBorder="1" applyAlignment="1" applyProtection="1">
      <alignment horizontal="center" vertical="center" wrapText="1" shrinkToFit="1"/>
      <protection locked="0"/>
    </xf>
    <xf numFmtId="0" fontId="4" fillId="0" borderId="67" xfId="0" applyFont="1" applyBorder="1" applyAlignment="1" applyProtection="1">
      <alignment horizontal="center" vertical="center" wrapText="1" shrinkToFit="1"/>
      <protection locked="0"/>
    </xf>
    <xf numFmtId="0" fontId="4" fillId="0" borderId="68" xfId="0" applyFont="1" applyBorder="1" applyAlignment="1" applyProtection="1">
      <alignment horizontal="center" vertical="center" wrapText="1" shrinkToFit="1"/>
      <protection locked="0"/>
    </xf>
    <xf numFmtId="0" fontId="4" fillId="0" borderId="69" xfId="0" applyFont="1" applyBorder="1" applyAlignment="1" applyProtection="1">
      <alignment horizontal="center" vertical="center" wrapText="1" shrinkToFit="1"/>
      <protection locked="0"/>
    </xf>
    <xf numFmtId="0" fontId="5" fillId="2" borderId="22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14" fontId="15" fillId="2" borderId="64" xfId="0" applyNumberFormat="1" applyFont="1" applyFill="1" applyBorder="1" applyAlignment="1">
      <alignment horizontal="center" vertical="center" wrapText="1" shrinkToFit="1"/>
    </xf>
    <xf numFmtId="14" fontId="15" fillId="2" borderId="28" xfId="0" applyNumberFormat="1" applyFont="1" applyFill="1" applyBorder="1" applyAlignment="1">
      <alignment horizontal="center" vertical="center" wrapText="1" shrinkToFit="1"/>
    </xf>
    <xf numFmtId="14" fontId="15" fillId="2" borderId="66" xfId="0" applyNumberFormat="1" applyFont="1" applyFill="1" applyBorder="1" applyAlignment="1">
      <alignment horizontal="center" vertical="center" wrapText="1" shrinkToFit="1"/>
    </xf>
    <xf numFmtId="0" fontId="17" fillId="0" borderId="0" xfId="0" applyFont="1" applyAlignment="1">
      <alignment horizontal="center" vertical="center" wrapText="1" shrinkToFit="1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14" fontId="15" fillId="0" borderId="0" xfId="0" applyNumberFormat="1" applyFont="1" applyAlignment="1">
      <alignment horizontal="center" vertical="center" wrapText="1" shrinkToFit="1"/>
    </xf>
    <xf numFmtId="0" fontId="4" fillId="2" borderId="17" xfId="3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Border="1" applyAlignment="1">
      <alignment horizontal="left" vertical="center" wrapText="1" shrinkToFit="1"/>
    </xf>
    <xf numFmtId="0" fontId="15" fillId="2" borderId="22" xfId="0" applyFont="1" applyFill="1" applyBorder="1" applyAlignment="1" applyProtection="1">
      <alignment horizontal="center" vertical="center" wrapText="1" shrinkToFit="1"/>
      <protection locked="0"/>
    </xf>
    <xf numFmtId="0" fontId="15" fillId="2" borderId="20" xfId="0" applyFont="1" applyFill="1" applyBorder="1" applyAlignment="1" applyProtection="1">
      <alignment horizontal="center" vertical="center" wrapText="1" shrinkToFit="1"/>
      <protection locked="0"/>
    </xf>
    <xf numFmtId="0" fontId="15" fillId="2" borderId="23" xfId="0" applyFont="1" applyFill="1" applyBorder="1" applyAlignment="1" applyProtection="1">
      <alignment horizontal="center" vertical="center" wrapText="1" shrinkToFit="1"/>
      <protection locked="0"/>
    </xf>
    <xf numFmtId="0" fontId="5" fillId="0" borderId="44" xfId="0" applyFont="1" applyBorder="1" applyAlignment="1">
      <alignment horizontal="left" vertical="center" wrapText="1" shrinkToFit="1"/>
    </xf>
    <xf numFmtId="0" fontId="15" fillId="2" borderId="64" xfId="0" applyFont="1" applyFill="1" applyBorder="1" applyAlignment="1">
      <alignment horizontal="center" vertical="center" wrapText="1" shrinkToFit="1"/>
    </xf>
    <xf numFmtId="0" fontId="15" fillId="2" borderId="28" xfId="0" applyFont="1" applyFill="1" applyBorder="1" applyAlignment="1">
      <alignment horizontal="center" vertical="center" wrapText="1" shrinkToFit="1"/>
    </xf>
    <xf numFmtId="0" fontId="15" fillId="2" borderId="66" xfId="0" applyFont="1" applyFill="1" applyBorder="1" applyAlignment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4" fillId="2" borderId="17" xfId="0" applyFont="1" applyFill="1" applyBorder="1" applyAlignment="1" applyProtection="1">
      <alignment horizontal="center" vertical="center" wrapText="1" shrinkToFit="1"/>
    </xf>
    <xf numFmtId="0" fontId="14" fillId="2" borderId="68" xfId="0" applyFont="1" applyFill="1" applyBorder="1" applyAlignment="1" applyProtection="1">
      <alignment horizontal="center" vertical="center" wrapText="1" shrinkToFit="1"/>
    </xf>
    <xf numFmtId="0" fontId="8" fillId="2" borderId="18" xfId="0" applyFont="1" applyFill="1" applyBorder="1" applyAlignment="1" applyProtection="1">
      <alignment horizontal="center" vertical="center" wrapText="1" shrinkToFit="1"/>
    </xf>
    <xf numFmtId="0" fontId="8" fillId="2" borderId="87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shrinkToFi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2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12" fillId="2" borderId="29" xfId="0" applyFont="1" applyFill="1" applyBorder="1" applyAlignment="1">
      <alignment horizontal="center" vertical="center" shrinkToFit="1" readingOrder="2"/>
    </xf>
    <xf numFmtId="0" fontId="12" fillId="2" borderId="43" xfId="0" applyFont="1" applyFill="1" applyBorder="1" applyAlignment="1">
      <alignment horizontal="center" vertical="center" shrinkToFit="1" readingOrder="2"/>
    </xf>
    <xf numFmtId="0" fontId="12" fillId="2" borderId="53" xfId="0" applyFont="1" applyFill="1" applyBorder="1" applyAlignment="1">
      <alignment horizontal="center" vertical="center" wrapText="1"/>
    </xf>
    <xf numFmtId="0" fontId="12" fillId="2" borderId="55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shrinkToFit="1" readingOrder="2"/>
    </xf>
    <xf numFmtId="0" fontId="7" fillId="2" borderId="2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166" fontId="3" fillId="2" borderId="11" xfId="3" applyNumberFormat="1" applyFont="1" applyFill="1" applyBorder="1" applyAlignment="1">
      <alignment horizontal="center" vertical="center"/>
    </xf>
    <xf numFmtId="166" fontId="3" fillId="2" borderId="12" xfId="3" applyNumberFormat="1" applyFont="1" applyFill="1" applyBorder="1" applyAlignment="1">
      <alignment horizontal="center" vertical="center"/>
    </xf>
    <xf numFmtId="166" fontId="3" fillId="2" borderId="78" xfId="3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2" borderId="90" xfId="0" applyFont="1" applyFill="1" applyBorder="1" applyAlignment="1">
      <alignment horizontal="center" vertical="center" wrapText="1"/>
    </xf>
    <xf numFmtId="0" fontId="3" fillId="2" borderId="73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22" fillId="2" borderId="92" xfId="0" applyFont="1" applyFill="1" applyBorder="1" applyAlignment="1">
      <alignment horizontal="center" vertical="center" wrapText="1"/>
    </xf>
    <xf numFmtId="0" fontId="22" fillId="2" borderId="93" xfId="0" applyFont="1" applyFill="1" applyBorder="1" applyAlignment="1">
      <alignment horizontal="center" vertical="center" wrapText="1"/>
    </xf>
    <xf numFmtId="0" fontId="3" fillId="2" borderId="92" xfId="0" applyFont="1" applyFill="1" applyBorder="1" applyAlignment="1">
      <alignment horizontal="center" vertical="center" wrapText="1"/>
    </xf>
    <xf numFmtId="0" fontId="3" fillId="2" borderId="93" xfId="0" applyFont="1" applyFill="1" applyBorder="1" applyAlignment="1">
      <alignment horizontal="center" vertical="center" wrapText="1"/>
    </xf>
    <xf numFmtId="0" fontId="3" fillId="2" borderId="91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83" xfId="0" applyFont="1" applyFill="1" applyBorder="1" applyAlignment="1">
      <alignment horizontal="center" vertical="center" wrapText="1"/>
    </xf>
    <xf numFmtId="0" fontId="12" fillId="2" borderId="82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14" fontId="15" fillId="2" borderId="64" xfId="0" applyNumberFormat="1" applyFont="1" applyFill="1" applyBorder="1" applyAlignment="1" applyProtection="1">
      <alignment horizontal="center" vertical="center" wrapText="1" shrinkToFit="1"/>
    </xf>
    <xf numFmtId="14" fontId="15" fillId="2" borderId="28" xfId="0" applyNumberFormat="1" applyFont="1" applyFill="1" applyBorder="1" applyAlignment="1" applyProtection="1">
      <alignment horizontal="center" vertical="center" wrapText="1" shrinkToFit="1"/>
    </xf>
    <xf numFmtId="14" fontId="15" fillId="2" borderId="66" xfId="0" applyNumberFormat="1" applyFont="1" applyFill="1" applyBorder="1" applyAlignment="1" applyProtection="1">
      <alignment horizontal="center" vertical="center" wrapText="1" shrinkToFit="1"/>
    </xf>
    <xf numFmtId="0" fontId="4" fillId="0" borderId="67" xfId="0" applyFont="1" applyBorder="1" applyAlignment="1" applyProtection="1">
      <alignment horizontal="center" vertical="center" wrapText="1" shrinkToFit="1"/>
    </xf>
    <xf numFmtId="0" fontId="4" fillId="0" borderId="68" xfId="0" applyFont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 shrinkToFit="1"/>
    </xf>
    <xf numFmtId="0" fontId="15" fillId="2" borderId="64" xfId="0" applyFont="1" applyFill="1" applyBorder="1" applyAlignment="1" applyProtection="1">
      <alignment horizontal="center" vertical="center" wrapText="1" shrinkToFit="1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4" fillId="0" borderId="70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164" fontId="8" fillId="0" borderId="32" xfId="3" applyNumberFormat="1" applyFont="1" applyBorder="1" applyAlignment="1" applyProtection="1">
      <alignment horizontal="right"/>
      <protection locked="0"/>
    </xf>
    <xf numFmtId="0" fontId="8" fillId="0" borderId="37" xfId="3" applyNumberFormat="1" applyFont="1" applyBorder="1" applyAlignment="1" applyProtection="1">
      <alignment horizontal="left"/>
    </xf>
    <xf numFmtId="1" fontId="8" fillId="0" borderId="37" xfId="0" applyNumberFormat="1" applyFont="1" applyBorder="1" applyAlignment="1" applyProtection="1">
      <alignment horizontal="center" vertical="center" wrapText="1" shrinkToFit="1" readingOrder="2"/>
    </xf>
    <xf numFmtId="0" fontId="14" fillId="2" borderId="23" xfId="0" applyFont="1" applyFill="1" applyBorder="1" applyAlignment="1" applyProtection="1">
      <alignment horizontal="center" vertical="center" wrapText="1" shrinkToFit="1"/>
    </xf>
    <xf numFmtId="0" fontId="14" fillId="2" borderId="62" xfId="0" applyFont="1" applyFill="1" applyBorder="1" applyAlignment="1" applyProtection="1">
      <alignment horizontal="center" vertical="center" wrapText="1" shrinkToFit="1"/>
    </xf>
    <xf numFmtId="0" fontId="8" fillId="2" borderId="42" xfId="0" applyFont="1" applyFill="1" applyBorder="1" applyAlignment="1" applyProtection="1">
      <alignment horizontal="center" vertical="center" wrapText="1" shrinkToFit="1"/>
    </xf>
    <xf numFmtId="0" fontId="8" fillId="2" borderId="34" xfId="0" applyFont="1" applyFill="1" applyBorder="1" applyAlignment="1" applyProtection="1">
      <alignment horizontal="center" vertical="center" wrapText="1" shrinkToFit="1"/>
    </xf>
    <xf numFmtId="0" fontId="12" fillId="2" borderId="29" xfId="0" applyFont="1" applyFill="1" applyBorder="1" applyAlignment="1" applyProtection="1">
      <alignment horizontal="center" vertical="center" shrinkToFit="1" readingOrder="2"/>
    </xf>
    <xf numFmtId="0" fontId="12" fillId="2" borderId="43" xfId="0" applyFont="1" applyFill="1" applyBorder="1" applyAlignment="1" applyProtection="1">
      <alignment horizontal="center" vertical="center" shrinkToFit="1" readingOrder="2"/>
    </xf>
    <xf numFmtId="0" fontId="3" fillId="2" borderId="91" xfId="0" applyFont="1" applyFill="1" applyBorder="1" applyAlignment="1" applyProtection="1">
      <alignment horizontal="center" vertical="center" wrapText="1"/>
    </xf>
    <xf numFmtId="0" fontId="3" fillId="2" borderId="73" xfId="0" applyFont="1" applyFill="1" applyBorder="1" applyAlignment="1" applyProtection="1">
      <alignment horizontal="center" vertical="center" wrapText="1"/>
    </xf>
    <xf numFmtId="0" fontId="3" fillId="2" borderId="51" xfId="0" applyFont="1" applyFill="1" applyBorder="1" applyAlignment="1" applyProtection="1">
      <alignment horizontal="center" vertical="center" wrapText="1"/>
    </xf>
    <xf numFmtId="0" fontId="5" fillId="2" borderId="22" xfId="0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2" borderId="23" xfId="0" applyFont="1" applyFill="1" applyBorder="1" applyAlignment="1" applyProtection="1">
      <alignment horizontal="center" vertical="center" wrapText="1"/>
    </xf>
    <xf numFmtId="0" fontId="12" fillId="2" borderId="53" xfId="0" applyFont="1" applyFill="1" applyBorder="1" applyAlignment="1" applyProtection="1">
      <alignment horizontal="center" vertical="center" wrapText="1"/>
    </xf>
    <xf numFmtId="0" fontId="12" fillId="2" borderId="55" xfId="0" applyFont="1" applyFill="1" applyBorder="1" applyAlignment="1" applyProtection="1">
      <alignment horizontal="center" vertical="center" wrapText="1"/>
    </xf>
    <xf numFmtId="0" fontId="12" fillId="2" borderId="33" xfId="0" applyFont="1" applyFill="1" applyBorder="1" applyAlignment="1" applyProtection="1">
      <alignment horizontal="center" vertical="center" shrinkToFit="1" readingOrder="2"/>
    </xf>
    <xf numFmtId="0" fontId="3" fillId="2" borderId="90" xfId="0" applyFont="1" applyFill="1" applyBorder="1" applyAlignment="1" applyProtection="1">
      <alignment horizontal="center" vertical="center" wrapText="1"/>
    </xf>
    <xf numFmtId="0" fontId="22" fillId="2" borderId="92" xfId="0" applyFont="1" applyFill="1" applyBorder="1" applyAlignment="1" applyProtection="1">
      <alignment horizontal="center" vertical="center" wrapText="1"/>
    </xf>
    <xf numFmtId="0" fontId="22" fillId="2" borderId="93" xfId="0" applyFont="1" applyFill="1" applyBorder="1" applyAlignment="1" applyProtection="1">
      <alignment horizontal="center" vertical="center" wrapText="1"/>
    </xf>
    <xf numFmtId="0" fontId="3" fillId="2" borderId="92" xfId="0" applyFont="1" applyFill="1" applyBorder="1" applyAlignment="1" applyProtection="1">
      <alignment horizontal="center" vertical="center" wrapText="1"/>
    </xf>
    <xf numFmtId="0" fontId="3" fillId="2" borderId="93" xfId="0" applyFont="1" applyFill="1" applyBorder="1" applyAlignment="1" applyProtection="1">
      <alignment horizontal="center" vertical="center" wrapText="1"/>
    </xf>
    <xf numFmtId="1" fontId="8" fillId="0" borderId="0" xfId="0" applyNumberFormat="1" applyFont="1" applyBorder="1" applyAlignment="1" applyProtection="1">
      <alignment horizontal="center" shrinkToFit="1"/>
    </xf>
    <xf numFmtId="0" fontId="8" fillId="0" borderId="4" xfId="0" applyFont="1" applyBorder="1" applyAlignment="1" applyProtection="1">
      <alignment horizontal="center" shrinkToFit="1"/>
    </xf>
    <xf numFmtId="0" fontId="12" fillId="2" borderId="24" xfId="0" applyFont="1" applyFill="1" applyBorder="1" applyAlignment="1" applyProtection="1">
      <alignment horizontal="center" vertical="center" wrapText="1"/>
    </xf>
    <xf numFmtId="0" fontId="12" fillId="2" borderId="83" xfId="0" applyFont="1" applyFill="1" applyBorder="1" applyAlignment="1" applyProtection="1">
      <alignment horizontal="center" vertical="center" wrapText="1"/>
    </xf>
    <xf numFmtId="0" fontId="12" fillId="2" borderId="82" xfId="0" applyFont="1" applyFill="1" applyBorder="1" applyAlignment="1" applyProtection="1">
      <alignment horizontal="center" vertical="center" wrapText="1"/>
    </xf>
    <xf numFmtId="0" fontId="12" fillId="2" borderId="33" xfId="0" applyFont="1" applyFill="1" applyBorder="1" applyAlignment="1" applyProtection="1">
      <alignment horizontal="center" vertical="center" wrapText="1"/>
    </xf>
    <xf numFmtId="0" fontId="12" fillId="2" borderId="29" xfId="0" applyFont="1" applyFill="1" applyBorder="1" applyAlignment="1" applyProtection="1">
      <alignment horizontal="center" vertical="center" wrapText="1"/>
    </xf>
    <xf numFmtId="0" fontId="12" fillId="2" borderId="43" xfId="0" applyFont="1" applyFill="1" applyBorder="1" applyAlignment="1" applyProtection="1">
      <alignment horizontal="center" vertical="center" wrapText="1"/>
    </xf>
    <xf numFmtId="0" fontId="3" fillId="2" borderId="11" xfId="3" applyFont="1" applyFill="1" applyBorder="1" applyAlignment="1" applyProtection="1">
      <alignment horizontal="center" vertical="center"/>
    </xf>
    <xf numFmtId="0" fontId="3" fillId="2" borderId="10" xfId="3" applyFont="1" applyFill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22" fillId="2" borderId="11" xfId="0" applyFont="1" applyFill="1" applyBorder="1" applyAlignment="1" applyProtection="1">
      <alignment horizontal="center" vertical="center" wrapText="1"/>
    </xf>
    <xf numFmtId="0" fontId="22" fillId="2" borderId="10" xfId="0" applyFont="1" applyFill="1" applyBorder="1" applyAlignment="1" applyProtection="1">
      <alignment horizontal="center" vertical="center" wrapText="1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</xf>
    <xf numFmtId="166" fontId="3" fillId="2" borderId="11" xfId="3" applyNumberFormat="1" applyFont="1" applyFill="1" applyBorder="1" applyAlignment="1" applyProtection="1">
      <alignment horizontal="center" vertical="center"/>
    </xf>
    <xf numFmtId="166" fontId="3" fillId="2" borderId="12" xfId="3" applyNumberFormat="1" applyFont="1" applyFill="1" applyBorder="1" applyAlignment="1" applyProtection="1">
      <alignment horizontal="center" vertical="center"/>
    </xf>
    <xf numFmtId="166" fontId="3" fillId="2" borderId="10" xfId="3" applyNumberFormat="1" applyFont="1" applyFill="1" applyBorder="1" applyAlignment="1" applyProtection="1">
      <alignment horizontal="center" vertical="center"/>
    </xf>
    <xf numFmtId="0" fontId="3" fillId="0" borderId="25" xfId="3" applyFont="1" applyBorder="1" applyAlignment="1" applyProtection="1">
      <alignment horizontal="center"/>
      <protection locked="0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4" fillId="2" borderId="17" xfId="0" applyFont="1" applyFill="1" applyBorder="1" applyAlignment="1" applyProtection="1">
      <alignment horizontal="center" vertical="center" wrapText="1" shrinkToFit="1"/>
    </xf>
    <xf numFmtId="0" fontId="8" fillId="0" borderId="44" xfId="0" applyFont="1" applyBorder="1" applyAlignment="1" applyProtection="1">
      <alignment horizontal="left" vertical="center" wrapText="1" shrinkToFit="1"/>
    </xf>
    <xf numFmtId="0" fontId="8" fillId="0" borderId="0" xfId="0" applyFont="1" applyBorder="1" applyAlignment="1" applyProtection="1">
      <alignment horizontal="left" vertical="center" wrapText="1" shrinkToFit="1"/>
    </xf>
    <xf numFmtId="0" fontId="4" fillId="2" borderId="64" xfId="0" applyFont="1" applyFill="1" applyBorder="1" applyAlignment="1" applyProtection="1">
      <alignment horizontal="center" vertical="center" wrapText="1" shrinkToFit="1"/>
    </xf>
    <xf numFmtId="0" fontId="4" fillId="2" borderId="28" xfId="0" applyFont="1" applyFill="1" applyBorder="1" applyAlignment="1" applyProtection="1">
      <alignment horizontal="center" vertical="center" wrapText="1" shrinkToFit="1"/>
    </xf>
    <xf numFmtId="0" fontId="4" fillId="2" borderId="66" xfId="0" applyFont="1" applyFill="1" applyBorder="1" applyAlignment="1" applyProtection="1">
      <alignment horizontal="center" vertical="center" wrapText="1" shrinkToFit="1"/>
    </xf>
    <xf numFmtId="0" fontId="17" fillId="0" borderId="0" xfId="0" applyFont="1" applyAlignment="1" applyProtection="1">
      <alignment horizontal="center" vertical="center" wrapText="1" shrinkToFit="1"/>
    </xf>
    <xf numFmtId="0" fontId="4" fillId="2" borderId="17" xfId="3" applyFont="1" applyFill="1" applyBorder="1" applyAlignment="1" applyProtection="1">
      <alignment horizontal="center" vertical="center"/>
    </xf>
    <xf numFmtId="0" fontId="4" fillId="2" borderId="46" xfId="0" applyFont="1" applyFill="1" applyBorder="1" applyAlignment="1" applyProtection="1">
      <alignment horizontal="center" vertical="center" wrapText="1" shrinkToFit="1"/>
    </xf>
    <xf numFmtId="0" fontId="4" fillId="2" borderId="29" xfId="0" applyFont="1" applyFill="1" applyBorder="1" applyAlignment="1" applyProtection="1">
      <alignment horizontal="center" vertical="center" wrapText="1" shrinkToFit="1"/>
    </xf>
    <xf numFmtId="0" fontId="4" fillId="2" borderId="30" xfId="0" applyFont="1" applyFill="1" applyBorder="1" applyAlignment="1" applyProtection="1">
      <alignment horizontal="center" vertical="center" wrapText="1" shrinkToFit="1"/>
    </xf>
    <xf numFmtId="0" fontId="4" fillId="0" borderId="47" xfId="0" applyFont="1" applyBorder="1" applyAlignment="1" applyProtection="1">
      <alignment horizontal="center" vertical="center" wrapText="1" shrinkToFit="1"/>
    </xf>
    <xf numFmtId="0" fontId="4" fillId="0" borderId="45" xfId="0" applyFont="1" applyBorder="1" applyAlignment="1" applyProtection="1">
      <alignment horizontal="center" vertical="center" wrapText="1" shrinkToFit="1"/>
    </xf>
    <xf numFmtId="0" fontId="4" fillId="0" borderId="48" xfId="0" applyFont="1" applyBorder="1" applyAlignment="1" applyProtection="1">
      <alignment horizontal="center" vertical="center" wrapText="1" shrinkToFit="1"/>
    </xf>
    <xf numFmtId="0" fontId="5" fillId="3" borderId="58" xfId="3" applyFont="1" applyFill="1" applyBorder="1" applyAlignment="1" applyProtection="1">
      <alignment horizontal="center" vertical="center" shrinkToFit="1"/>
    </xf>
    <xf numFmtId="0" fontId="5" fillId="3" borderId="60" xfId="3" applyFont="1" applyFill="1" applyBorder="1" applyAlignment="1" applyProtection="1">
      <alignment horizontal="center" vertical="center" shrinkToFit="1"/>
    </xf>
    <xf numFmtId="0" fontId="5" fillId="3" borderId="34" xfId="3" applyFont="1" applyFill="1" applyBorder="1" applyAlignment="1" applyProtection="1">
      <alignment horizontal="center" vertical="center" shrinkToFit="1"/>
    </xf>
    <xf numFmtId="0" fontId="12" fillId="3" borderId="38" xfId="3" applyFont="1" applyFill="1" applyBorder="1" applyAlignment="1" applyProtection="1">
      <alignment horizontal="center" vertical="center"/>
    </xf>
    <xf numFmtId="0" fontId="12" fillId="3" borderId="87" xfId="3" applyFont="1" applyFill="1" applyBorder="1" applyAlignment="1" applyProtection="1">
      <alignment horizontal="center" vertical="center"/>
    </xf>
    <xf numFmtId="0" fontId="12" fillId="3" borderId="31" xfId="3" applyFont="1" applyFill="1" applyBorder="1" applyAlignment="1" applyProtection="1">
      <alignment horizontal="center" vertical="center"/>
    </xf>
    <xf numFmtId="0" fontId="4" fillId="2" borderId="58" xfId="3" applyFont="1" applyFill="1" applyBorder="1" applyAlignment="1" applyProtection="1">
      <alignment horizontal="center" vertical="center" wrapText="1" shrinkToFit="1"/>
    </xf>
    <xf numFmtId="0" fontId="4" fillId="2" borderId="60" xfId="3" applyFont="1" applyFill="1" applyBorder="1" applyAlignment="1" applyProtection="1">
      <alignment horizontal="center" vertical="center" wrapText="1" shrinkToFit="1"/>
    </xf>
    <xf numFmtId="0" fontId="4" fillId="2" borderId="34" xfId="3" applyFont="1" applyFill="1" applyBorder="1" applyAlignment="1" applyProtection="1">
      <alignment horizontal="center" vertical="center" wrapText="1" shrinkToFit="1"/>
    </xf>
    <xf numFmtId="0" fontId="17" fillId="2" borderId="57" xfId="3" applyFont="1" applyFill="1" applyBorder="1" applyAlignment="1" applyProtection="1">
      <alignment horizontal="center" vertical="center" shrinkToFit="1"/>
    </xf>
    <xf numFmtId="0" fontId="17" fillId="2" borderId="59" xfId="3" applyFont="1" applyFill="1" applyBorder="1" applyAlignment="1" applyProtection="1">
      <alignment horizontal="center" vertical="center" shrinkToFit="1"/>
    </xf>
    <xf numFmtId="0" fontId="17" fillId="2" borderId="61" xfId="3" applyFont="1" applyFill="1" applyBorder="1" applyAlignment="1" applyProtection="1">
      <alignment horizontal="center" vertical="center" shrinkToFit="1"/>
    </xf>
    <xf numFmtId="0" fontId="3" fillId="3" borderId="54" xfId="3" applyFont="1" applyFill="1" applyBorder="1" applyAlignment="1" applyProtection="1">
      <alignment horizontal="center" vertical="center" textRotation="90" wrapText="1" shrinkToFit="1"/>
    </xf>
    <xf numFmtId="0" fontId="5" fillId="2" borderId="50" xfId="3" applyFont="1" applyFill="1" applyBorder="1" applyAlignment="1" applyProtection="1">
      <alignment horizontal="center" vertical="center" shrinkToFit="1"/>
    </xf>
    <xf numFmtId="0" fontId="5" fillId="2" borderId="31" xfId="3" applyFont="1" applyFill="1" applyBorder="1" applyAlignment="1" applyProtection="1">
      <alignment horizontal="center" vertical="center" shrinkToFit="1"/>
    </xf>
    <xf numFmtId="0" fontId="5" fillId="2" borderId="49" xfId="3" applyFont="1" applyFill="1" applyBorder="1" applyAlignment="1" applyProtection="1">
      <alignment horizontal="center" vertical="center" shrinkToFit="1"/>
    </xf>
    <xf numFmtId="0" fontId="5" fillId="2" borderId="38" xfId="3" applyFont="1" applyFill="1" applyBorder="1" applyAlignment="1" applyProtection="1">
      <alignment horizontal="center" vertical="center" shrinkToFit="1"/>
    </xf>
    <xf numFmtId="0" fontId="5" fillId="2" borderId="22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8" fillId="2" borderId="17" xfId="0" applyFont="1" applyFill="1" applyBorder="1" applyAlignment="1" applyProtection="1">
      <alignment horizontal="center" vertical="center" wrapText="1"/>
    </xf>
    <xf numFmtId="0" fontId="20" fillId="2" borderId="65" xfId="3" applyFont="1" applyFill="1" applyBorder="1" applyAlignment="1" applyProtection="1">
      <alignment horizontal="center" vertical="center" wrapText="1" shrinkToFit="1"/>
    </xf>
    <xf numFmtId="0" fontId="20" fillId="2" borderId="72" xfId="3" applyFont="1" applyFill="1" applyBorder="1" applyAlignment="1" applyProtection="1">
      <alignment horizontal="center" vertical="center" wrapText="1" shrinkToFit="1"/>
    </xf>
    <xf numFmtId="0" fontId="20" fillId="2" borderId="74" xfId="3" applyFont="1" applyFill="1" applyBorder="1" applyAlignment="1" applyProtection="1">
      <alignment horizontal="center" vertical="center" wrapText="1" shrinkToFit="1"/>
    </xf>
    <xf numFmtId="0" fontId="4" fillId="0" borderId="76" xfId="0" applyFont="1" applyBorder="1" applyAlignment="1" applyProtection="1">
      <alignment horizontal="center" vertical="center" wrapText="1" shrinkToFit="1"/>
    </xf>
    <xf numFmtId="0" fontId="4" fillId="0" borderId="20" xfId="0" applyFont="1" applyBorder="1" applyAlignment="1" applyProtection="1">
      <alignment horizontal="center" vertical="center" wrapText="1" shrinkToFit="1"/>
    </xf>
    <xf numFmtId="0" fontId="4" fillId="0" borderId="19" xfId="0" applyFont="1" applyBorder="1" applyAlignment="1" applyProtection="1">
      <alignment horizontal="center" vertical="center" wrapText="1" shrinkToFit="1"/>
    </xf>
    <xf numFmtId="164" fontId="3" fillId="0" borderId="4" xfId="0" quotePrefix="1" applyNumberFormat="1" applyFont="1" applyBorder="1" applyAlignment="1" applyProtection="1">
      <alignment horizontal="right" vertical="center" wrapText="1"/>
    </xf>
    <xf numFmtId="0" fontId="4" fillId="0" borderId="67" xfId="0" applyFont="1" applyBorder="1" applyAlignment="1" applyProtection="1">
      <alignment horizontal="center" vertical="center" wrapText="1"/>
      <protection locked="0"/>
    </xf>
    <xf numFmtId="0" fontId="4" fillId="0" borderId="68" xfId="0" applyFont="1" applyBorder="1" applyAlignment="1" applyProtection="1">
      <alignment horizontal="center" vertical="center" wrapText="1"/>
      <protection locked="0"/>
    </xf>
    <xf numFmtId="0" fontId="4" fillId="0" borderId="69" xfId="0" applyFont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71" xfId="0" applyFont="1" applyBorder="1" applyAlignment="1" applyProtection="1">
      <alignment horizontal="center" vertical="center" wrapText="1"/>
      <protection locked="0"/>
    </xf>
    <xf numFmtId="0" fontId="4" fillId="0" borderId="67" xfId="0" applyFont="1" applyBorder="1" applyAlignment="1" applyProtection="1">
      <alignment horizontal="center" vertical="center" wrapText="1"/>
    </xf>
    <xf numFmtId="0" fontId="4" fillId="0" borderId="68" xfId="0" applyFont="1" applyBorder="1" applyAlignment="1" applyProtection="1">
      <alignment horizontal="center" vertical="center" wrapText="1"/>
    </xf>
    <xf numFmtId="0" fontId="4" fillId="0" borderId="69" xfId="0" applyFont="1" applyBorder="1" applyAlignment="1" applyProtection="1">
      <alignment horizontal="center" vertical="center" wrapText="1"/>
    </xf>
    <xf numFmtId="0" fontId="4" fillId="0" borderId="70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71" xfId="0" applyFont="1" applyBorder="1" applyAlignment="1" applyProtection="1">
      <alignment horizontal="center" vertical="center" wrapText="1"/>
    </xf>
    <xf numFmtId="1" fontId="4" fillId="0" borderId="67" xfId="0" applyNumberFormat="1" applyFont="1" applyBorder="1" applyAlignment="1" applyProtection="1">
      <alignment horizontal="center" vertical="center" wrapText="1" shrinkToFit="1"/>
    </xf>
    <xf numFmtId="0" fontId="5" fillId="0" borderId="75" xfId="2" applyFont="1" applyBorder="1" applyAlignment="1" applyProtection="1">
      <alignment horizontal="center" vertical="center" wrapText="1" shrinkToFit="1"/>
      <protection locked="0"/>
    </xf>
    <xf numFmtId="0" fontId="23" fillId="0" borderId="23" xfId="2" applyFont="1" applyBorder="1" applyAlignment="1" applyProtection="1">
      <alignment horizontal="center" vertical="center" wrapText="1" shrinkToFit="1"/>
      <protection locked="0"/>
    </xf>
    <xf numFmtId="0" fontId="5" fillId="0" borderId="23" xfId="2" applyFont="1" applyBorder="1" applyAlignment="1" applyProtection="1">
      <alignment horizontal="center" vertical="center" wrapText="1" shrinkToFit="1"/>
      <protection locked="0"/>
    </xf>
    <xf numFmtId="0" fontId="5" fillId="0" borderId="17" xfId="4" applyFont="1" applyFill="1" applyBorder="1" applyAlignment="1" applyProtection="1">
      <alignment horizontal="center" vertical="center" wrapText="1" shrinkToFit="1"/>
      <protection locked="0"/>
    </xf>
    <xf numFmtId="0" fontId="23" fillId="0" borderId="17" xfId="4" applyFont="1" applyFill="1" applyBorder="1" applyAlignment="1" applyProtection="1">
      <alignment horizontal="center" vertical="center" wrapText="1" shrinkToFit="1"/>
      <protection locked="0"/>
    </xf>
    <xf numFmtId="0" fontId="5" fillId="0" borderId="75" xfId="4" applyFont="1" applyFill="1" applyBorder="1" applyAlignment="1" applyProtection="1">
      <alignment horizontal="center" vertical="center" wrapText="1" shrinkToFit="1"/>
      <protection locked="0"/>
    </xf>
    <xf numFmtId="0" fontId="5" fillId="0" borderId="23" xfId="4" applyFont="1" applyFill="1" applyBorder="1" applyAlignment="1" applyProtection="1">
      <alignment horizontal="center" vertical="center" wrapText="1" shrinkToFit="1"/>
      <protection locked="0"/>
    </xf>
    <xf numFmtId="0" fontId="23" fillId="0" borderId="23" xfId="4" applyFont="1" applyFill="1" applyBorder="1" applyAlignment="1" applyProtection="1">
      <alignment horizontal="center" vertical="center" wrapText="1" shrinkToFit="1"/>
      <protection locked="0"/>
    </xf>
    <xf numFmtId="0" fontId="5" fillId="0" borderId="75" xfId="2" applyFont="1" applyBorder="1" applyAlignment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1"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R38"/>
  <sheetViews>
    <sheetView showGridLines="0" topLeftCell="A21" zoomScaleNormal="100" zoomScaleSheetLayoutView="100" workbookViewId="0">
      <selection activeCell="G40" sqref="G40"/>
    </sheetView>
  </sheetViews>
  <sheetFormatPr defaultColWidth="9.28515625" defaultRowHeight="17.25" x14ac:dyDescent="0.2"/>
  <cols>
    <col min="1" max="1" width="0.85546875" style="34" customWidth="1"/>
    <col min="2" max="2" width="3.7109375" style="34" customWidth="1"/>
    <col min="3" max="4" width="3.7109375" style="49" customWidth="1"/>
    <col min="5" max="5" width="3.7109375" style="48" customWidth="1"/>
    <col min="6" max="6" width="3.7109375" style="34" customWidth="1"/>
    <col min="7" max="8" width="3.7109375" style="49" customWidth="1"/>
    <col min="9" max="12" width="3.7109375" style="34" customWidth="1"/>
    <col min="13" max="14" width="3.7109375" style="49" customWidth="1"/>
    <col min="15" max="16" width="3.7109375" style="34" customWidth="1"/>
    <col min="17" max="22" width="3.7109375" style="49" customWidth="1"/>
    <col min="23" max="25" width="3.7109375" style="34" customWidth="1"/>
    <col min="26" max="27" width="3.7109375" style="49" customWidth="1"/>
    <col min="28" max="28" width="3.7109375" style="34" customWidth="1"/>
    <col min="29" max="30" width="3.7109375" style="49" customWidth="1"/>
    <col min="31" max="32" width="3.7109375" style="34" customWidth="1"/>
    <col min="33" max="34" width="3.7109375" style="49" customWidth="1"/>
    <col min="35" max="35" width="3.7109375" style="34" customWidth="1"/>
    <col min="36" max="36" width="9.85546875" style="34" customWidth="1"/>
    <col min="37" max="37" width="3.5703125" style="34" customWidth="1"/>
    <col min="38" max="38" width="0.7109375" style="34" customWidth="1"/>
    <col min="39" max="46" width="9.28515625" style="34"/>
    <col min="47" max="48" width="9.28515625" style="49"/>
    <col min="49" max="16384" width="9.28515625" style="34"/>
  </cols>
  <sheetData>
    <row r="1" spans="1:70" ht="5.25" customHeight="1" thickTop="1" thickBot="1" x14ac:dyDescent="0.25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3"/>
    </row>
    <row r="2" spans="1:70" ht="25.5" customHeight="1" x14ac:dyDescent="0.2">
      <c r="A2" s="1"/>
      <c r="B2" s="201" t="s">
        <v>24</v>
      </c>
      <c r="C2" s="202"/>
      <c r="D2" s="202"/>
      <c r="E2" s="202"/>
      <c r="F2" s="202"/>
      <c r="G2" s="202"/>
      <c r="H2" s="203"/>
      <c r="I2" s="166"/>
      <c r="J2" s="166"/>
      <c r="K2" s="190" t="s">
        <v>35</v>
      </c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66"/>
      <c r="AF2" s="166"/>
      <c r="AG2" s="187" t="s">
        <v>11</v>
      </c>
      <c r="AH2" s="188"/>
      <c r="AI2" s="188"/>
      <c r="AJ2" s="188"/>
      <c r="AK2" s="189"/>
      <c r="AL2" s="2"/>
    </row>
    <row r="3" spans="1:70" ht="21.75" customHeight="1" thickBot="1" x14ac:dyDescent="0.25">
      <c r="A3" s="1"/>
      <c r="B3" s="181"/>
      <c r="C3" s="182"/>
      <c r="D3" s="182"/>
      <c r="E3" s="182"/>
      <c r="F3" s="182"/>
      <c r="G3" s="182"/>
      <c r="H3" s="183"/>
      <c r="I3" s="166"/>
      <c r="J3" s="166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66"/>
      <c r="AF3" s="166"/>
      <c r="AG3" s="355"/>
      <c r="AH3" s="356"/>
      <c r="AI3" s="356"/>
      <c r="AJ3" s="356"/>
      <c r="AK3" s="357"/>
      <c r="AL3" s="2"/>
    </row>
    <row r="4" spans="1:70" ht="5.0999999999999996" customHeight="1" thickBot="1" x14ac:dyDescent="0.25">
      <c r="A4" s="1"/>
      <c r="B4" s="242"/>
      <c r="C4" s="242"/>
      <c r="D4" s="242"/>
      <c r="E4" s="242"/>
      <c r="F4" s="242"/>
      <c r="G4" s="242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H4" s="194"/>
      <c r="AI4" s="194"/>
      <c r="AJ4" s="194"/>
      <c r="AK4" s="194"/>
      <c r="AL4" s="2"/>
    </row>
    <row r="5" spans="1:70" ht="24.75" customHeight="1" x14ac:dyDescent="0.2">
      <c r="A5" s="1"/>
      <c r="B5" s="201" t="s">
        <v>34</v>
      </c>
      <c r="C5" s="202"/>
      <c r="D5" s="202"/>
      <c r="E5" s="202"/>
      <c r="F5" s="202"/>
      <c r="G5" s="202"/>
      <c r="H5" s="203"/>
      <c r="I5" s="49"/>
      <c r="K5" s="195"/>
      <c r="L5" s="195"/>
      <c r="M5" s="195"/>
      <c r="N5" s="195"/>
      <c r="O5" s="196" t="s">
        <v>0</v>
      </c>
      <c r="P5" s="196"/>
      <c r="Q5" s="196"/>
      <c r="R5" s="196"/>
      <c r="S5" s="196"/>
      <c r="T5" s="111"/>
      <c r="U5" s="106"/>
      <c r="V5" s="106"/>
      <c r="W5" s="197"/>
      <c r="X5" s="198"/>
      <c r="Y5" s="198"/>
      <c r="Z5" s="199"/>
      <c r="AA5" s="200" t="s">
        <v>7</v>
      </c>
      <c r="AB5" s="196"/>
      <c r="AC5" s="196"/>
      <c r="AD5" s="196"/>
      <c r="AE5" s="110"/>
      <c r="AF5" s="10"/>
      <c r="AG5" s="187" t="s">
        <v>20</v>
      </c>
      <c r="AH5" s="188"/>
      <c r="AI5" s="188"/>
      <c r="AJ5" s="188"/>
      <c r="AK5" s="189"/>
      <c r="AL5" s="2"/>
    </row>
    <row r="6" spans="1:70" ht="5.0999999999999996" customHeight="1" x14ac:dyDescent="0.2">
      <c r="A6" s="1"/>
      <c r="B6" s="178"/>
      <c r="C6" s="179"/>
      <c r="D6" s="179"/>
      <c r="E6" s="179"/>
      <c r="F6" s="179"/>
      <c r="G6" s="179"/>
      <c r="H6" s="18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E6" s="49"/>
      <c r="AF6" s="10"/>
      <c r="AG6" s="358"/>
      <c r="AH6" s="359"/>
      <c r="AI6" s="359"/>
      <c r="AJ6" s="359"/>
      <c r="AK6" s="360"/>
      <c r="AL6" s="2"/>
    </row>
    <row r="7" spans="1:70" ht="23.25" customHeight="1" thickBot="1" x14ac:dyDescent="0.25">
      <c r="A7" s="1"/>
      <c r="B7" s="181"/>
      <c r="C7" s="182"/>
      <c r="D7" s="182"/>
      <c r="E7" s="182"/>
      <c r="F7" s="182"/>
      <c r="G7" s="182"/>
      <c r="H7" s="183"/>
      <c r="J7" s="184" t="s">
        <v>5</v>
      </c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  <c r="AF7" s="49"/>
      <c r="AG7" s="355"/>
      <c r="AH7" s="356"/>
      <c r="AI7" s="356"/>
      <c r="AJ7" s="356"/>
      <c r="AK7" s="357"/>
      <c r="AL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70" s="6" customFormat="1" ht="17.25" customHeight="1" x14ac:dyDescent="0.2">
      <c r="A9" s="4"/>
      <c r="B9" s="228">
        <v>12</v>
      </c>
      <c r="C9" s="229"/>
      <c r="D9" s="230">
        <v>11</v>
      </c>
      <c r="E9" s="227"/>
      <c r="F9" s="226">
        <v>10</v>
      </c>
      <c r="G9" s="227"/>
      <c r="H9" s="226">
        <v>9</v>
      </c>
      <c r="I9" s="227"/>
      <c r="J9" s="226">
        <v>8</v>
      </c>
      <c r="K9" s="227"/>
      <c r="L9" s="226">
        <v>7</v>
      </c>
      <c r="M9" s="227"/>
      <c r="N9" s="226">
        <v>6</v>
      </c>
      <c r="O9" s="227"/>
      <c r="P9" s="226">
        <v>5</v>
      </c>
      <c r="Q9" s="227"/>
      <c r="R9" s="251">
        <v>4</v>
      </c>
      <c r="S9" s="229"/>
      <c r="T9" s="252">
        <v>3</v>
      </c>
      <c r="U9" s="253"/>
      <c r="V9" s="251">
        <v>2</v>
      </c>
      <c r="W9" s="229"/>
      <c r="X9" s="254">
        <v>1</v>
      </c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6"/>
      <c r="AJ9" s="131"/>
      <c r="AK9" s="21"/>
      <c r="AL9" s="5"/>
    </row>
    <row r="10" spans="1:70" s="6" customFormat="1" ht="33.75" customHeight="1" x14ac:dyDescent="0.2">
      <c r="A10" s="7"/>
      <c r="B10" s="243" t="s">
        <v>36</v>
      </c>
      <c r="C10" s="244"/>
      <c r="D10" s="245" t="s">
        <v>37</v>
      </c>
      <c r="E10" s="245"/>
      <c r="F10" s="250" t="s">
        <v>38</v>
      </c>
      <c r="G10" s="244"/>
      <c r="H10" s="245" t="s">
        <v>26</v>
      </c>
      <c r="I10" s="245"/>
      <c r="J10" s="250" t="s">
        <v>39</v>
      </c>
      <c r="K10" s="245"/>
      <c r="L10" s="246" t="s">
        <v>27</v>
      </c>
      <c r="M10" s="247"/>
      <c r="N10" s="248" t="s">
        <v>40</v>
      </c>
      <c r="O10" s="249"/>
      <c r="P10" s="246" t="s">
        <v>41</v>
      </c>
      <c r="Q10" s="247"/>
      <c r="R10" s="233" t="s">
        <v>42</v>
      </c>
      <c r="S10" s="234"/>
      <c r="T10" s="235" t="s">
        <v>43</v>
      </c>
      <c r="U10" s="236"/>
      <c r="V10" s="235" t="s">
        <v>44</v>
      </c>
      <c r="W10" s="236"/>
      <c r="X10" s="237" t="s">
        <v>45</v>
      </c>
      <c r="Y10" s="238"/>
      <c r="Z10" s="231" t="s">
        <v>46</v>
      </c>
      <c r="AA10" s="232"/>
      <c r="AB10" s="239" t="s">
        <v>47</v>
      </c>
      <c r="AC10" s="240"/>
      <c r="AD10" s="240"/>
      <c r="AE10" s="240"/>
      <c r="AF10" s="240"/>
      <c r="AG10" s="240"/>
      <c r="AH10" s="240"/>
      <c r="AI10" s="241"/>
      <c r="AJ10" s="206" t="s">
        <v>13</v>
      </c>
      <c r="AK10" s="208" t="s">
        <v>2</v>
      </c>
      <c r="AL10" s="5"/>
    </row>
    <row r="11" spans="1:70" s="6" customFormat="1" ht="67.5" customHeight="1" thickBot="1" x14ac:dyDescent="0.25">
      <c r="A11" s="7"/>
      <c r="B11" s="112" t="s">
        <v>48</v>
      </c>
      <c r="C11" s="80" t="s">
        <v>49</v>
      </c>
      <c r="D11" s="81" t="s">
        <v>21</v>
      </c>
      <c r="E11" s="113" t="s">
        <v>37</v>
      </c>
      <c r="F11" s="81" t="s">
        <v>22</v>
      </c>
      <c r="G11" s="114" t="s">
        <v>23</v>
      </c>
      <c r="H11" s="81" t="s">
        <v>21</v>
      </c>
      <c r="I11" s="113" t="s">
        <v>26</v>
      </c>
      <c r="J11" s="81" t="s">
        <v>50</v>
      </c>
      <c r="K11" s="113" t="s">
        <v>51</v>
      </c>
      <c r="L11" s="81" t="s">
        <v>28</v>
      </c>
      <c r="M11" s="80" t="s">
        <v>29</v>
      </c>
      <c r="N11" s="81" t="s">
        <v>50</v>
      </c>
      <c r="O11" s="82" t="s">
        <v>52</v>
      </c>
      <c r="P11" s="81" t="s">
        <v>53</v>
      </c>
      <c r="Q11" s="82" t="s">
        <v>30</v>
      </c>
      <c r="R11" s="115" t="s">
        <v>54</v>
      </c>
      <c r="S11" s="116" t="s">
        <v>55</v>
      </c>
      <c r="T11" s="117" t="s">
        <v>54</v>
      </c>
      <c r="U11" s="118" t="s">
        <v>55</v>
      </c>
      <c r="V11" s="117" t="s">
        <v>56</v>
      </c>
      <c r="W11" s="118" t="s">
        <v>57</v>
      </c>
      <c r="X11" s="117" t="s">
        <v>58</v>
      </c>
      <c r="Y11" s="118" t="s">
        <v>55</v>
      </c>
      <c r="Z11" s="117" t="s">
        <v>58</v>
      </c>
      <c r="AA11" s="119" t="s">
        <v>55</v>
      </c>
      <c r="AB11" s="120" t="s">
        <v>59</v>
      </c>
      <c r="AC11" s="121" t="s">
        <v>58</v>
      </c>
      <c r="AD11" s="122" t="s">
        <v>60</v>
      </c>
      <c r="AE11" s="122" t="s">
        <v>61</v>
      </c>
      <c r="AF11" s="122" t="s">
        <v>62</v>
      </c>
      <c r="AG11" s="122" t="s">
        <v>63</v>
      </c>
      <c r="AH11" s="122" t="s">
        <v>64</v>
      </c>
      <c r="AI11" s="130" t="s">
        <v>65</v>
      </c>
      <c r="AJ11" s="207"/>
      <c r="AK11" s="209"/>
      <c r="AL11" s="5"/>
    </row>
    <row r="12" spans="1:70" s="6" customFormat="1" ht="24" customHeight="1" x14ac:dyDescent="0.2">
      <c r="A12" s="4"/>
      <c r="B12" s="123"/>
      <c r="C12" s="124"/>
      <c r="D12" s="125"/>
      <c r="E12" s="124"/>
      <c r="F12" s="125"/>
      <c r="G12" s="124"/>
      <c r="H12" s="125"/>
      <c r="I12" s="124"/>
      <c r="J12" s="125"/>
      <c r="K12" s="126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6"/>
      <c r="AB12" s="173">
        <f>AD12-AC12</f>
        <v>0</v>
      </c>
      <c r="AC12" s="177"/>
      <c r="AD12" s="137">
        <f>AI12+AH12-AF12-AE12</f>
        <v>0</v>
      </c>
      <c r="AE12" s="176"/>
      <c r="AF12" s="176"/>
      <c r="AG12" s="176"/>
      <c r="AH12" s="176"/>
      <c r="AI12" s="124"/>
      <c r="AJ12" s="368"/>
      <c r="AK12" s="33">
        <v>1</v>
      </c>
      <c r="AL12" s="5"/>
    </row>
    <row r="13" spans="1:70" s="6" customFormat="1" ht="24" customHeight="1" x14ac:dyDescent="0.2">
      <c r="A13" s="4"/>
      <c r="B13" s="129"/>
      <c r="C13" s="124"/>
      <c r="D13" s="125"/>
      <c r="E13" s="124"/>
      <c r="F13" s="125"/>
      <c r="G13" s="124"/>
      <c r="H13" s="125"/>
      <c r="I13" s="124"/>
      <c r="J13" s="125"/>
      <c r="K13" s="126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6"/>
      <c r="AB13" s="127">
        <f t="shared" ref="AB13:AB20" si="0">AD13-AC13</f>
        <v>0</v>
      </c>
      <c r="AC13" s="177"/>
      <c r="AD13" s="128">
        <f t="shared" ref="AD13:AD20" si="1">AI13+AH13-AF13-AE13</f>
        <v>0</v>
      </c>
      <c r="AE13" s="176"/>
      <c r="AF13" s="176"/>
      <c r="AG13" s="176"/>
      <c r="AH13" s="176"/>
      <c r="AI13" s="124"/>
      <c r="AJ13" s="368"/>
      <c r="AK13" s="11">
        <f>AK12+1</f>
        <v>2</v>
      </c>
      <c r="AL13" s="5"/>
    </row>
    <row r="14" spans="1:70" s="6" customFormat="1" ht="24" customHeight="1" x14ac:dyDescent="0.2">
      <c r="A14" s="4"/>
      <c r="B14" s="129"/>
      <c r="C14" s="124"/>
      <c r="D14" s="125"/>
      <c r="E14" s="124"/>
      <c r="F14" s="125"/>
      <c r="G14" s="124"/>
      <c r="H14" s="125"/>
      <c r="I14" s="124"/>
      <c r="J14" s="125"/>
      <c r="K14" s="126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6"/>
      <c r="AB14" s="127">
        <f t="shared" si="0"/>
        <v>0</v>
      </c>
      <c r="AC14" s="177"/>
      <c r="AD14" s="128">
        <f t="shared" si="1"/>
        <v>0</v>
      </c>
      <c r="AE14" s="176"/>
      <c r="AF14" s="176"/>
      <c r="AG14" s="176"/>
      <c r="AH14" s="176"/>
      <c r="AI14" s="124"/>
      <c r="AJ14" s="369"/>
      <c r="AK14" s="12">
        <f t="shared" ref="AK14:AK26" si="2">AK13+1</f>
        <v>3</v>
      </c>
      <c r="AL14" s="5"/>
    </row>
    <row r="15" spans="1:70" s="6" customFormat="1" ht="24" customHeight="1" x14ac:dyDescent="0.2">
      <c r="A15" s="4"/>
      <c r="B15" s="129"/>
      <c r="C15" s="124"/>
      <c r="D15" s="125"/>
      <c r="E15" s="124"/>
      <c r="F15" s="125"/>
      <c r="G15" s="124"/>
      <c r="H15" s="125"/>
      <c r="I15" s="124"/>
      <c r="J15" s="125"/>
      <c r="K15" s="126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6"/>
      <c r="AB15" s="127">
        <f t="shared" si="0"/>
        <v>0</v>
      </c>
      <c r="AC15" s="177"/>
      <c r="AD15" s="128">
        <f t="shared" si="1"/>
        <v>0</v>
      </c>
      <c r="AE15" s="176"/>
      <c r="AF15" s="176"/>
      <c r="AG15" s="176"/>
      <c r="AH15" s="176"/>
      <c r="AI15" s="124"/>
      <c r="AJ15" s="370"/>
      <c r="AK15" s="12">
        <f t="shared" si="2"/>
        <v>4</v>
      </c>
      <c r="AL15" s="5"/>
    </row>
    <row r="16" spans="1:70" s="6" customFormat="1" ht="24" customHeight="1" x14ac:dyDescent="0.2">
      <c r="A16" s="4"/>
      <c r="B16" s="129"/>
      <c r="C16" s="124"/>
      <c r="D16" s="125"/>
      <c r="E16" s="124"/>
      <c r="F16" s="125"/>
      <c r="G16" s="124"/>
      <c r="H16" s="125"/>
      <c r="I16" s="124"/>
      <c r="J16" s="125"/>
      <c r="K16" s="126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6"/>
      <c r="AB16" s="127">
        <f t="shared" si="0"/>
        <v>0</v>
      </c>
      <c r="AC16" s="177"/>
      <c r="AD16" s="128">
        <f t="shared" si="1"/>
        <v>0</v>
      </c>
      <c r="AE16" s="176"/>
      <c r="AF16" s="176"/>
      <c r="AG16" s="176"/>
      <c r="AH16" s="176"/>
      <c r="AI16" s="124"/>
      <c r="AJ16" s="370"/>
      <c r="AK16" s="12">
        <f t="shared" si="2"/>
        <v>5</v>
      </c>
      <c r="AL16" s="5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2"/>
      <c r="BJ16" s="22"/>
      <c r="BK16" s="22"/>
      <c r="BL16" s="22"/>
      <c r="BM16" s="211"/>
      <c r="BN16" s="211"/>
      <c r="BO16" s="211"/>
      <c r="BP16" s="211"/>
      <c r="BQ16" s="211"/>
      <c r="BR16" s="211"/>
    </row>
    <row r="17" spans="1:70" s="6" customFormat="1" ht="24" customHeight="1" x14ac:dyDescent="0.2">
      <c r="A17" s="4"/>
      <c r="B17" s="129"/>
      <c r="C17" s="124"/>
      <c r="D17" s="125"/>
      <c r="E17" s="124"/>
      <c r="F17" s="125"/>
      <c r="G17" s="124"/>
      <c r="H17" s="125"/>
      <c r="I17" s="124"/>
      <c r="J17" s="125"/>
      <c r="K17" s="126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6"/>
      <c r="AB17" s="127">
        <f t="shared" si="0"/>
        <v>0</v>
      </c>
      <c r="AC17" s="177"/>
      <c r="AD17" s="128">
        <f t="shared" si="1"/>
        <v>0</v>
      </c>
      <c r="AE17" s="176"/>
      <c r="AF17" s="176"/>
      <c r="AG17" s="176"/>
      <c r="AH17" s="176"/>
      <c r="AI17" s="124"/>
      <c r="AJ17" s="370"/>
      <c r="AK17" s="12">
        <f t="shared" si="2"/>
        <v>6</v>
      </c>
      <c r="AL17" s="5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2"/>
      <c r="BJ17" s="22"/>
      <c r="BK17" s="22"/>
      <c r="BL17" s="22"/>
      <c r="BM17" s="204"/>
      <c r="BN17" s="204"/>
      <c r="BO17" s="204"/>
      <c r="BP17" s="204"/>
      <c r="BQ17" s="204"/>
      <c r="BR17" s="204"/>
    </row>
    <row r="18" spans="1:70" s="6" customFormat="1" ht="24" customHeight="1" x14ac:dyDescent="0.2">
      <c r="A18" s="4"/>
      <c r="B18" s="129"/>
      <c r="C18" s="124"/>
      <c r="D18" s="125"/>
      <c r="E18" s="124"/>
      <c r="F18" s="125"/>
      <c r="G18" s="124"/>
      <c r="H18" s="125"/>
      <c r="I18" s="124"/>
      <c r="J18" s="125"/>
      <c r="K18" s="126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6"/>
      <c r="AB18" s="170">
        <f t="shared" si="0"/>
        <v>0</v>
      </c>
      <c r="AC18" s="177"/>
      <c r="AD18" s="128">
        <f t="shared" si="1"/>
        <v>0</v>
      </c>
      <c r="AE18" s="176"/>
      <c r="AF18" s="176"/>
      <c r="AG18" s="176"/>
      <c r="AH18" s="176"/>
      <c r="AI18" s="124"/>
      <c r="AJ18" s="370"/>
      <c r="AK18" s="12">
        <f t="shared" si="2"/>
        <v>7</v>
      </c>
      <c r="AL18" s="5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2"/>
      <c r="BJ18" s="22"/>
      <c r="BK18" s="22"/>
      <c r="BL18" s="22"/>
      <c r="BM18" s="22"/>
      <c r="BN18" s="22"/>
      <c r="BO18" s="22"/>
      <c r="BP18" s="22"/>
      <c r="BQ18" s="22"/>
      <c r="BR18" s="22"/>
    </row>
    <row r="19" spans="1:70" s="6" customFormat="1" ht="24" customHeight="1" x14ac:dyDescent="0.2">
      <c r="A19" s="4"/>
      <c r="B19" s="129"/>
      <c r="C19" s="124"/>
      <c r="D19" s="125"/>
      <c r="E19" s="124"/>
      <c r="F19" s="125"/>
      <c r="G19" s="124"/>
      <c r="H19" s="125"/>
      <c r="I19" s="124"/>
      <c r="J19" s="125"/>
      <c r="K19" s="126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6"/>
      <c r="AB19" s="127">
        <f t="shared" si="0"/>
        <v>0</v>
      </c>
      <c r="AC19" s="177"/>
      <c r="AD19" s="128">
        <f t="shared" si="1"/>
        <v>0</v>
      </c>
      <c r="AE19" s="176"/>
      <c r="AF19" s="176"/>
      <c r="AG19" s="176"/>
      <c r="AH19" s="176"/>
      <c r="AI19" s="124"/>
      <c r="AJ19" s="370"/>
      <c r="AK19" s="12">
        <f t="shared" si="2"/>
        <v>8</v>
      </c>
      <c r="AL19" s="5"/>
      <c r="AO19" s="212"/>
      <c r="AP19" s="212"/>
      <c r="AQ19" s="212"/>
      <c r="AR19" s="212"/>
      <c r="AS19" s="213"/>
      <c r="AT19" s="213"/>
      <c r="AU19" s="213"/>
      <c r="AV19" s="213"/>
      <c r="AW19" s="213"/>
      <c r="AX19" s="24"/>
      <c r="AY19" s="24"/>
      <c r="AZ19" s="24"/>
      <c r="BA19" s="214"/>
      <c r="BB19" s="214"/>
      <c r="BC19" s="214"/>
      <c r="BD19" s="214"/>
      <c r="BE19" s="213"/>
      <c r="BF19" s="213"/>
      <c r="BG19" s="213"/>
      <c r="BH19" s="213"/>
      <c r="BI19" s="23"/>
      <c r="BJ19" s="23"/>
      <c r="BK19" s="23"/>
      <c r="BL19" s="23"/>
      <c r="BM19" s="211"/>
      <c r="BN19" s="211"/>
      <c r="BO19" s="211"/>
      <c r="BP19" s="211"/>
      <c r="BQ19" s="211"/>
      <c r="BR19" s="211"/>
    </row>
    <row r="20" spans="1:70" s="6" customFormat="1" ht="26.1" customHeight="1" x14ac:dyDescent="0.2">
      <c r="A20" s="4"/>
      <c r="B20" s="129"/>
      <c r="C20" s="124"/>
      <c r="D20" s="125"/>
      <c r="E20" s="124"/>
      <c r="F20" s="125"/>
      <c r="G20" s="124"/>
      <c r="H20" s="125"/>
      <c r="I20" s="124"/>
      <c r="J20" s="125"/>
      <c r="K20" s="126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6"/>
      <c r="AB20" s="127">
        <f t="shared" si="0"/>
        <v>0</v>
      </c>
      <c r="AC20" s="177"/>
      <c r="AD20" s="128">
        <f t="shared" si="1"/>
        <v>0</v>
      </c>
      <c r="AE20" s="176"/>
      <c r="AF20" s="176"/>
      <c r="AG20" s="176"/>
      <c r="AH20" s="176"/>
      <c r="AI20" s="124"/>
      <c r="AJ20" s="370"/>
      <c r="AK20" s="12">
        <f t="shared" si="2"/>
        <v>9</v>
      </c>
      <c r="AL20" s="5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2"/>
      <c r="BH20" s="22"/>
      <c r="BI20" s="23"/>
      <c r="BJ20" s="23"/>
      <c r="BK20" s="23"/>
      <c r="BL20" s="23"/>
      <c r="BM20" s="204"/>
      <c r="BN20" s="204"/>
      <c r="BO20" s="204"/>
      <c r="BP20" s="204"/>
      <c r="BQ20" s="204"/>
      <c r="BR20" s="204"/>
    </row>
    <row r="21" spans="1:70" s="6" customFormat="1" ht="27" customHeight="1" thickBot="1" x14ac:dyDescent="0.25">
      <c r="A21" s="4"/>
      <c r="B21" s="129"/>
      <c r="C21" s="124"/>
      <c r="D21" s="125"/>
      <c r="E21" s="124"/>
      <c r="F21" s="125"/>
      <c r="G21" s="124"/>
      <c r="H21" s="125"/>
      <c r="I21" s="124"/>
      <c r="J21" s="125"/>
      <c r="K21" s="126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6"/>
      <c r="AB21" s="127">
        <f t="shared" ref="AB21:AB26" si="3">AD21-AC21</f>
        <v>0</v>
      </c>
      <c r="AC21" s="177"/>
      <c r="AD21" s="128">
        <f t="shared" ref="AB21:AD28" si="4">AI21+AH21-AF21-AE21</f>
        <v>0</v>
      </c>
      <c r="AE21" s="176"/>
      <c r="AF21" s="176"/>
      <c r="AG21" s="176"/>
      <c r="AH21" s="176"/>
      <c r="AI21" s="124"/>
      <c r="AJ21" s="371"/>
      <c r="AK21" s="12">
        <f t="shared" si="2"/>
        <v>10</v>
      </c>
      <c r="AL21" s="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3"/>
      <c r="BK21" s="23"/>
      <c r="BL21" s="23"/>
      <c r="BM21" s="204"/>
      <c r="BN21" s="204"/>
      <c r="BO21" s="204"/>
      <c r="BP21" s="204"/>
      <c r="BQ21" s="204"/>
      <c r="BR21" s="204"/>
    </row>
    <row r="22" spans="1:70" s="6" customFormat="1" ht="27" hidden="1" customHeight="1" x14ac:dyDescent="0.2">
      <c r="A22" s="4"/>
      <c r="B22" s="129"/>
      <c r="C22" s="124"/>
      <c r="D22" s="125"/>
      <c r="E22" s="124"/>
      <c r="F22" s="125"/>
      <c r="G22" s="124"/>
      <c r="H22" s="125"/>
      <c r="I22" s="124"/>
      <c r="J22" s="125"/>
      <c r="K22" s="126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6"/>
      <c r="AB22" s="127">
        <f t="shared" si="3"/>
        <v>0</v>
      </c>
      <c r="AC22" s="177"/>
      <c r="AD22" s="128">
        <f t="shared" si="4"/>
        <v>0</v>
      </c>
      <c r="AE22" s="176"/>
      <c r="AF22" s="176"/>
      <c r="AG22" s="176"/>
      <c r="AH22" s="176"/>
      <c r="AI22" s="124"/>
      <c r="AJ22" s="371"/>
      <c r="AK22" s="12">
        <f t="shared" si="2"/>
        <v>11</v>
      </c>
      <c r="AL22" s="5"/>
    </row>
    <row r="23" spans="1:70" s="6" customFormat="1" ht="27" hidden="1" customHeight="1" x14ac:dyDescent="0.2">
      <c r="A23" s="4"/>
      <c r="B23" s="129"/>
      <c r="C23" s="124"/>
      <c r="D23" s="125"/>
      <c r="E23" s="124"/>
      <c r="F23" s="125"/>
      <c r="G23" s="124"/>
      <c r="H23" s="125"/>
      <c r="I23" s="124"/>
      <c r="J23" s="125"/>
      <c r="K23" s="126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6"/>
      <c r="AB23" s="127">
        <f t="shared" si="3"/>
        <v>0</v>
      </c>
      <c r="AC23" s="177"/>
      <c r="AD23" s="128">
        <f t="shared" si="4"/>
        <v>0</v>
      </c>
      <c r="AE23" s="176"/>
      <c r="AF23" s="176"/>
      <c r="AG23" s="176"/>
      <c r="AH23" s="176"/>
      <c r="AI23" s="124"/>
      <c r="AJ23" s="372"/>
      <c r="AK23" s="12">
        <f t="shared" si="2"/>
        <v>12</v>
      </c>
      <c r="AL23" s="5"/>
    </row>
    <row r="24" spans="1:70" s="6" customFormat="1" ht="27" hidden="1" customHeight="1" x14ac:dyDescent="0.2">
      <c r="A24" s="4"/>
      <c r="B24" s="129"/>
      <c r="C24" s="124"/>
      <c r="D24" s="125"/>
      <c r="E24" s="124"/>
      <c r="F24" s="125"/>
      <c r="G24" s="124"/>
      <c r="H24" s="125"/>
      <c r="I24" s="124"/>
      <c r="J24" s="125"/>
      <c r="K24" s="126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6"/>
      <c r="AB24" s="170">
        <f t="shared" si="3"/>
        <v>0</v>
      </c>
      <c r="AC24" s="177"/>
      <c r="AD24" s="128">
        <f t="shared" si="4"/>
        <v>0</v>
      </c>
      <c r="AE24" s="176"/>
      <c r="AF24" s="176"/>
      <c r="AG24" s="176"/>
      <c r="AH24" s="176"/>
      <c r="AI24" s="124"/>
      <c r="AJ24" s="373"/>
      <c r="AK24" s="12">
        <f t="shared" si="2"/>
        <v>13</v>
      </c>
      <c r="AL24" s="5"/>
    </row>
    <row r="25" spans="1:70" s="6" customFormat="1" ht="27" hidden="1" customHeight="1" x14ac:dyDescent="0.2">
      <c r="A25" s="4"/>
      <c r="B25" s="129"/>
      <c r="C25" s="124"/>
      <c r="D25" s="125"/>
      <c r="E25" s="124"/>
      <c r="F25" s="125"/>
      <c r="G25" s="124"/>
      <c r="H25" s="125"/>
      <c r="I25" s="124"/>
      <c r="J25" s="125"/>
      <c r="K25" s="126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6"/>
      <c r="AB25" s="127">
        <f t="shared" si="3"/>
        <v>0</v>
      </c>
      <c r="AC25" s="177"/>
      <c r="AD25" s="128">
        <f t="shared" si="4"/>
        <v>0</v>
      </c>
      <c r="AE25" s="176"/>
      <c r="AF25" s="176"/>
      <c r="AG25" s="176"/>
      <c r="AH25" s="176"/>
      <c r="AI25" s="124"/>
      <c r="AJ25" s="374"/>
      <c r="AK25" s="12">
        <f t="shared" si="2"/>
        <v>14</v>
      </c>
      <c r="AL25" s="5"/>
    </row>
    <row r="26" spans="1:70" s="6" customFormat="1" ht="27" hidden="1" customHeight="1" thickBot="1" x14ac:dyDescent="0.25">
      <c r="A26" s="4"/>
      <c r="B26" s="129"/>
      <c r="C26" s="124"/>
      <c r="D26" s="125"/>
      <c r="E26" s="124"/>
      <c r="F26" s="125"/>
      <c r="G26" s="124"/>
      <c r="H26" s="125"/>
      <c r="I26" s="124"/>
      <c r="J26" s="125"/>
      <c r="K26" s="126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6"/>
      <c r="AB26" s="174">
        <f t="shared" si="3"/>
        <v>0</v>
      </c>
      <c r="AC26" s="177"/>
      <c r="AD26" s="128">
        <f t="shared" si="4"/>
        <v>0</v>
      </c>
      <c r="AE26" s="176"/>
      <c r="AF26" s="176"/>
      <c r="AG26" s="176"/>
      <c r="AH26" s="176"/>
      <c r="AI26" s="124"/>
      <c r="AJ26" s="375"/>
      <c r="AK26" s="12">
        <f t="shared" si="2"/>
        <v>15</v>
      </c>
      <c r="AL26" s="5"/>
    </row>
    <row r="27" spans="1:70" s="6" customFormat="1" ht="26.1" customHeight="1" x14ac:dyDescent="0.2">
      <c r="A27" s="79"/>
      <c r="B27" s="107">
        <f t="shared" ref="B27:AI27" si="5">SUM(B12:B26)</f>
        <v>0</v>
      </c>
      <c r="C27" s="84">
        <f t="shared" si="5"/>
        <v>0</v>
      </c>
      <c r="D27" s="14">
        <f t="shared" si="5"/>
        <v>0</v>
      </c>
      <c r="E27" s="13">
        <f t="shared" si="5"/>
        <v>0</v>
      </c>
      <c r="F27" s="14">
        <f t="shared" si="5"/>
        <v>0</v>
      </c>
      <c r="G27" s="13">
        <f t="shared" si="5"/>
        <v>0</v>
      </c>
      <c r="H27" s="14">
        <f t="shared" si="5"/>
        <v>0</v>
      </c>
      <c r="I27" s="13">
        <f t="shared" si="5"/>
        <v>0</v>
      </c>
      <c r="J27" s="14">
        <f t="shared" si="5"/>
        <v>0</v>
      </c>
      <c r="K27" s="13">
        <f t="shared" si="5"/>
        <v>0</v>
      </c>
      <c r="L27" s="87">
        <f t="shared" si="5"/>
        <v>0</v>
      </c>
      <c r="M27" s="84">
        <f t="shared" si="5"/>
        <v>0</v>
      </c>
      <c r="N27" s="132">
        <f t="shared" si="5"/>
        <v>0</v>
      </c>
      <c r="O27" s="84">
        <f t="shared" si="5"/>
        <v>0</v>
      </c>
      <c r="P27" s="132">
        <f t="shared" si="5"/>
        <v>0</v>
      </c>
      <c r="Q27" s="13">
        <f t="shared" si="5"/>
        <v>0</v>
      </c>
      <c r="R27" s="14">
        <f t="shared" si="5"/>
        <v>0</v>
      </c>
      <c r="S27" s="84">
        <f t="shared" si="5"/>
        <v>0</v>
      </c>
      <c r="T27" s="132">
        <f t="shared" si="5"/>
        <v>0</v>
      </c>
      <c r="U27" s="171">
        <f t="shared" si="5"/>
        <v>0</v>
      </c>
      <c r="V27" s="135">
        <f t="shared" si="5"/>
        <v>0</v>
      </c>
      <c r="W27" s="171">
        <f t="shared" si="5"/>
        <v>0</v>
      </c>
      <c r="X27" s="135">
        <f t="shared" si="5"/>
        <v>0</v>
      </c>
      <c r="Y27" s="171">
        <f t="shared" si="5"/>
        <v>0</v>
      </c>
      <c r="Z27" s="135">
        <f t="shared" si="5"/>
        <v>0</v>
      </c>
      <c r="AA27" s="13">
        <f t="shared" si="5"/>
        <v>0</v>
      </c>
      <c r="AB27" s="135">
        <f t="shared" si="5"/>
        <v>0</v>
      </c>
      <c r="AC27" s="15">
        <f t="shared" si="5"/>
        <v>0</v>
      </c>
      <c r="AD27" s="15">
        <f t="shared" si="5"/>
        <v>0</v>
      </c>
      <c r="AE27" s="15">
        <f t="shared" si="5"/>
        <v>0</v>
      </c>
      <c r="AF27" s="84">
        <f t="shared" si="5"/>
        <v>0</v>
      </c>
      <c r="AG27" s="15">
        <f t="shared" si="5"/>
        <v>0</v>
      </c>
      <c r="AH27" s="15">
        <f t="shared" si="5"/>
        <v>0</v>
      </c>
      <c r="AI27" s="13">
        <f t="shared" si="5"/>
        <v>0</v>
      </c>
      <c r="AJ27" s="216" t="s">
        <v>4</v>
      </c>
      <c r="AK27" s="217"/>
      <c r="AL27" s="5"/>
    </row>
    <row r="28" spans="1:70" s="6" customFormat="1" ht="26.1" customHeight="1" x14ac:dyDescent="0.2">
      <c r="A28" s="4"/>
      <c r="B28" s="108"/>
      <c r="C28" s="86"/>
      <c r="D28" s="26"/>
      <c r="E28" s="25"/>
      <c r="F28" s="26"/>
      <c r="G28" s="25"/>
      <c r="H28" s="26"/>
      <c r="I28" s="25"/>
      <c r="J28" s="26"/>
      <c r="K28" s="25"/>
      <c r="L28" s="88"/>
      <c r="M28" s="86"/>
      <c r="N28" s="133"/>
      <c r="O28" s="86"/>
      <c r="P28" s="133"/>
      <c r="Q28" s="25"/>
      <c r="R28" s="26"/>
      <c r="S28" s="86"/>
      <c r="T28" s="133"/>
      <c r="U28" s="25"/>
      <c r="V28" s="88"/>
      <c r="W28" s="86"/>
      <c r="X28" s="133"/>
      <c r="Y28" s="86"/>
      <c r="Z28" s="133"/>
      <c r="AA28" s="25"/>
      <c r="AB28" s="172">
        <f t="shared" si="4"/>
        <v>0</v>
      </c>
      <c r="AC28" s="27"/>
      <c r="AD28" s="167">
        <f>AI28+AH28-AF28-AE28</f>
        <v>0</v>
      </c>
      <c r="AE28" s="27"/>
      <c r="AF28" s="86"/>
      <c r="AG28" s="27"/>
      <c r="AH28" s="27"/>
      <c r="AI28" s="25"/>
      <c r="AJ28" s="218" t="s">
        <v>3</v>
      </c>
      <c r="AK28" s="219"/>
      <c r="AL28" s="5"/>
    </row>
    <row r="29" spans="1:70" s="6" customFormat="1" ht="26.1" customHeight="1" thickBot="1" x14ac:dyDescent="0.25">
      <c r="A29" s="4"/>
      <c r="B29" s="109">
        <f t="shared" ref="B29:AI29" si="6">IF(SUM(B27:B28)=0,0,IF(B28=0,1*100.0001,IF(B27=0,1*-100.0001,(B27/B28*100-100))))</f>
        <v>0</v>
      </c>
      <c r="C29" s="85">
        <f t="shared" si="6"/>
        <v>0</v>
      </c>
      <c r="D29" s="17">
        <f t="shared" si="6"/>
        <v>0</v>
      </c>
      <c r="E29" s="16">
        <f t="shared" si="6"/>
        <v>0</v>
      </c>
      <c r="F29" s="17">
        <f t="shared" si="6"/>
        <v>0</v>
      </c>
      <c r="G29" s="16">
        <f t="shared" si="6"/>
        <v>0</v>
      </c>
      <c r="H29" s="17">
        <f t="shared" si="6"/>
        <v>0</v>
      </c>
      <c r="I29" s="16">
        <f t="shared" si="6"/>
        <v>0</v>
      </c>
      <c r="J29" s="17">
        <f t="shared" si="6"/>
        <v>0</v>
      </c>
      <c r="K29" s="16">
        <f t="shared" si="6"/>
        <v>0</v>
      </c>
      <c r="L29" s="89">
        <f t="shared" si="6"/>
        <v>0</v>
      </c>
      <c r="M29" s="85">
        <f t="shared" si="6"/>
        <v>0</v>
      </c>
      <c r="N29" s="134">
        <f t="shared" si="6"/>
        <v>0</v>
      </c>
      <c r="O29" s="85">
        <f t="shared" si="6"/>
        <v>0</v>
      </c>
      <c r="P29" s="134">
        <f t="shared" si="6"/>
        <v>0</v>
      </c>
      <c r="Q29" s="16">
        <f t="shared" si="6"/>
        <v>0</v>
      </c>
      <c r="R29" s="17">
        <f t="shared" si="6"/>
        <v>0</v>
      </c>
      <c r="S29" s="85">
        <f t="shared" si="6"/>
        <v>0</v>
      </c>
      <c r="T29" s="134">
        <f t="shared" si="6"/>
        <v>0</v>
      </c>
      <c r="U29" s="16">
        <f t="shared" si="6"/>
        <v>0</v>
      </c>
      <c r="V29" s="89">
        <f t="shared" si="6"/>
        <v>0</v>
      </c>
      <c r="W29" s="85">
        <f t="shared" si="6"/>
        <v>0</v>
      </c>
      <c r="X29" s="134">
        <f t="shared" si="6"/>
        <v>0</v>
      </c>
      <c r="Y29" s="85">
        <f t="shared" si="6"/>
        <v>0</v>
      </c>
      <c r="Z29" s="134">
        <f t="shared" si="6"/>
        <v>0</v>
      </c>
      <c r="AA29" s="16">
        <f t="shared" si="6"/>
        <v>0</v>
      </c>
      <c r="AB29" s="136">
        <f t="shared" si="6"/>
        <v>0</v>
      </c>
      <c r="AC29" s="18">
        <f t="shared" si="6"/>
        <v>0</v>
      </c>
      <c r="AD29" s="85">
        <f t="shared" si="6"/>
        <v>0</v>
      </c>
      <c r="AE29" s="18">
        <f t="shared" si="6"/>
        <v>0</v>
      </c>
      <c r="AF29" s="85">
        <f t="shared" si="6"/>
        <v>0</v>
      </c>
      <c r="AG29" s="18">
        <f t="shared" si="6"/>
        <v>0</v>
      </c>
      <c r="AH29" s="18">
        <f t="shared" si="6"/>
        <v>0</v>
      </c>
      <c r="AI29" s="16">
        <f t="shared" si="6"/>
        <v>0</v>
      </c>
      <c r="AJ29" s="220" t="s">
        <v>10</v>
      </c>
      <c r="AK29" s="221"/>
      <c r="AL29" s="5"/>
    </row>
    <row r="30" spans="1:70" s="6" customFormat="1" ht="3.75" customHeight="1" thickBot="1" x14ac:dyDescent="0.55000000000000004">
      <c r="A30" s="8"/>
      <c r="B30" s="222"/>
      <c r="C30" s="222"/>
      <c r="D30" s="222"/>
      <c r="E30" s="222"/>
      <c r="F30" s="222"/>
      <c r="G30" s="222"/>
      <c r="H30" s="222"/>
      <c r="I30" s="222"/>
      <c r="J30" s="223"/>
      <c r="K30" s="223"/>
      <c r="L30" s="224"/>
      <c r="M30" s="224"/>
      <c r="N30" s="224"/>
      <c r="O30" s="224"/>
      <c r="P30" s="225"/>
      <c r="Q30" s="225"/>
      <c r="R30" s="225"/>
      <c r="S30" s="225"/>
      <c r="T30" s="225"/>
      <c r="U30" s="225"/>
      <c r="V30" s="225"/>
      <c r="W30" s="225"/>
      <c r="X30" s="29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9"/>
    </row>
    <row r="31" spans="1:70" ht="18" thickTop="1" x14ac:dyDescent="0.2"/>
    <row r="38" spans="12:15" x14ac:dyDescent="0.2">
      <c r="L38" s="49"/>
      <c r="O38" s="49"/>
    </row>
  </sheetData>
  <sheetProtection algorithmName="SHA-512" hashValue="uuClTxmA9/8klBFYeqXTzphjQLGTEXYgXGBzjo04rMwLGYnVc/YCpOFcIzpvDk8AUBDyucnZHT65S7EhqUMqmg==" saltValue="PrS1n9zoHL6M/VPNFXH+OQ==" spinCount="100000" sheet="1" formatCells="0" formatColumns="0" formatRows="0" insertColumns="0" insertRows="0" insertHyperlinks="0" deleteColumns="0" deleteRows="0" sort="0" autoFilter="0" pivotTables="0"/>
  <mergeCells count="63">
    <mergeCell ref="AB10:AI10"/>
    <mergeCell ref="B4:G4"/>
    <mergeCell ref="B10:C10"/>
    <mergeCell ref="D10:E10"/>
    <mergeCell ref="L10:M10"/>
    <mergeCell ref="N10:O10"/>
    <mergeCell ref="P10:Q10"/>
    <mergeCell ref="H10:I10"/>
    <mergeCell ref="J10:K10"/>
    <mergeCell ref="N9:O9"/>
    <mergeCell ref="P9:Q9"/>
    <mergeCell ref="R9:S9"/>
    <mergeCell ref="T9:U9"/>
    <mergeCell ref="V9:W9"/>
    <mergeCell ref="X9:AI9"/>
    <mergeCell ref="F10:G10"/>
    <mergeCell ref="F9:G9"/>
    <mergeCell ref="B9:C9"/>
    <mergeCell ref="D9:E9"/>
    <mergeCell ref="Z10:AA10"/>
    <mergeCell ref="R10:S10"/>
    <mergeCell ref="T10:U10"/>
    <mergeCell ref="V10:W10"/>
    <mergeCell ref="X10:Y10"/>
    <mergeCell ref="H9:I9"/>
    <mergeCell ref="J9:K9"/>
    <mergeCell ref="L9:M9"/>
    <mergeCell ref="Y30:AK30"/>
    <mergeCell ref="AJ27:AK27"/>
    <mergeCell ref="AJ28:AK28"/>
    <mergeCell ref="AJ29:AK29"/>
    <mergeCell ref="B30:I30"/>
    <mergeCell ref="J30:K30"/>
    <mergeCell ref="L30:O30"/>
    <mergeCell ref="P30:W30"/>
    <mergeCell ref="BM20:BR21"/>
    <mergeCell ref="AO21:BI21"/>
    <mergeCell ref="AJ10:AJ11"/>
    <mergeCell ref="AK10:AK11"/>
    <mergeCell ref="AO16:BH18"/>
    <mergeCell ref="BM16:BR16"/>
    <mergeCell ref="BM17:BR17"/>
    <mergeCell ref="AO19:AR19"/>
    <mergeCell ref="AS19:AW19"/>
    <mergeCell ref="BA19:BD19"/>
    <mergeCell ref="BE19:BH19"/>
    <mergeCell ref="BM19:BR19"/>
    <mergeCell ref="A1:AL1"/>
    <mergeCell ref="AH4:AK4"/>
    <mergeCell ref="K5:N5"/>
    <mergeCell ref="O5:S5"/>
    <mergeCell ref="W5:Z5"/>
    <mergeCell ref="AA5:AD5"/>
    <mergeCell ref="B2:H2"/>
    <mergeCell ref="B3:H3"/>
    <mergeCell ref="B5:H5"/>
    <mergeCell ref="AG2:AK2"/>
    <mergeCell ref="B6:H7"/>
    <mergeCell ref="J7:AE7"/>
    <mergeCell ref="AG6:AK7"/>
    <mergeCell ref="AG5:AK5"/>
    <mergeCell ref="AG3:AK3"/>
    <mergeCell ref="K2:AD3"/>
  </mergeCells>
  <conditionalFormatting sqref="B3 B6 AF6">
    <cfRule type="cellIs" dxfId="1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  <ignoredErrors>
    <ignoredError sqref="AD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S32"/>
  <sheetViews>
    <sheetView showGridLines="0" zoomScaleNormal="100" zoomScaleSheetLayoutView="100" workbookViewId="0">
      <selection activeCell="X12" sqref="X12"/>
    </sheetView>
  </sheetViews>
  <sheetFormatPr defaultColWidth="9.28515625" defaultRowHeight="17.25" x14ac:dyDescent="0.2"/>
  <cols>
    <col min="1" max="1" width="0.85546875" style="19" customWidth="1"/>
    <col min="2" max="2" width="3.7109375" style="19" customWidth="1"/>
    <col min="3" max="4" width="3.7109375" style="49" customWidth="1"/>
    <col min="5" max="5" width="3.7109375" style="48" customWidth="1"/>
    <col min="6" max="8" width="3.7109375" style="19" customWidth="1"/>
    <col min="9" max="12" width="3.7109375" style="49" customWidth="1"/>
    <col min="13" max="16" width="3.7109375" style="19" customWidth="1"/>
    <col min="17" max="19" width="3.7109375" style="49" customWidth="1"/>
    <col min="20" max="20" width="3.7109375" style="19" customWidth="1"/>
    <col min="21" max="25" width="3.7109375" style="49" customWidth="1"/>
    <col min="26" max="29" width="3.7109375" style="19" customWidth="1"/>
    <col min="30" max="31" width="3.7109375" style="49" customWidth="1"/>
    <col min="32" max="33" width="3.7109375" style="19" customWidth="1"/>
    <col min="34" max="35" width="3.7109375" style="49" customWidth="1"/>
    <col min="36" max="36" width="9.85546875" style="19" customWidth="1"/>
    <col min="37" max="37" width="3.5703125" style="19" customWidth="1"/>
    <col min="38" max="38" width="0.7109375" style="19" customWidth="1"/>
    <col min="39" max="41" width="9.28515625" style="19"/>
    <col min="42" max="42" width="9.28515625" style="49"/>
    <col min="43" max="70" width="9.28515625" style="19"/>
    <col min="71" max="71" width="9.28515625" style="49"/>
    <col min="72" max="16384" width="9.28515625" style="19"/>
  </cols>
  <sheetData>
    <row r="1" spans="1:69" ht="5.25" customHeight="1" thickTop="1" thickBot="1" x14ac:dyDescent="0.25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3"/>
    </row>
    <row r="2" spans="1:69" ht="25.5" customHeight="1" x14ac:dyDescent="0.2">
      <c r="A2" s="1"/>
      <c r="B2" s="263" t="s">
        <v>24</v>
      </c>
      <c r="C2" s="264"/>
      <c r="D2" s="264"/>
      <c r="E2" s="264"/>
      <c r="F2" s="264"/>
      <c r="G2" s="264"/>
      <c r="H2" s="265"/>
      <c r="I2" s="166"/>
      <c r="J2" s="166"/>
      <c r="K2" s="190" t="s">
        <v>35</v>
      </c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66"/>
      <c r="AF2" s="166"/>
      <c r="AG2" s="257" t="s">
        <v>11</v>
      </c>
      <c r="AH2" s="258"/>
      <c r="AI2" s="258"/>
      <c r="AJ2" s="258"/>
      <c r="AK2" s="259"/>
      <c r="AL2" s="2"/>
    </row>
    <row r="3" spans="1:69" ht="21.75" customHeight="1" thickBot="1" x14ac:dyDescent="0.25">
      <c r="A3" s="1"/>
      <c r="B3" s="260">
        <f>'Sabiqa Month'!B3</f>
        <v>0</v>
      </c>
      <c r="C3" s="261"/>
      <c r="D3" s="261"/>
      <c r="E3" s="261"/>
      <c r="F3" s="261"/>
      <c r="G3" s="261"/>
      <c r="H3" s="262"/>
      <c r="I3" s="166"/>
      <c r="J3" s="166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66"/>
      <c r="AF3" s="166"/>
      <c r="AG3" s="361">
        <f>'Sabiqa Month'!AG3</f>
        <v>0</v>
      </c>
      <c r="AH3" s="362"/>
      <c r="AI3" s="362"/>
      <c r="AJ3" s="362"/>
      <c r="AK3" s="363"/>
      <c r="AL3" s="2"/>
    </row>
    <row r="4" spans="1:69" ht="5.0999999999999996" customHeight="1" thickBot="1" x14ac:dyDescent="0.25">
      <c r="A4" s="1"/>
      <c r="B4" s="242"/>
      <c r="C4" s="242"/>
      <c r="D4" s="242"/>
      <c r="E4" s="242"/>
      <c r="F4" s="242"/>
      <c r="G4" s="242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49"/>
      <c r="AH4" s="194"/>
      <c r="AI4" s="194"/>
      <c r="AJ4" s="194"/>
      <c r="AK4" s="194"/>
      <c r="AL4" s="2"/>
    </row>
    <row r="5" spans="1:69" ht="24.75" customHeight="1" x14ac:dyDescent="0.2">
      <c r="A5" s="1"/>
      <c r="B5" s="263" t="s">
        <v>34</v>
      </c>
      <c r="C5" s="264"/>
      <c r="D5" s="264"/>
      <c r="E5" s="264"/>
      <c r="F5" s="264"/>
      <c r="G5" s="264"/>
      <c r="H5" s="265"/>
      <c r="K5" s="195"/>
      <c r="L5" s="195"/>
      <c r="M5" s="195"/>
      <c r="N5" s="195"/>
      <c r="O5" s="196" t="s">
        <v>0</v>
      </c>
      <c r="P5" s="196"/>
      <c r="Q5" s="196"/>
      <c r="R5" s="196"/>
      <c r="S5" s="196"/>
      <c r="T5" s="139"/>
      <c r="U5" s="106"/>
      <c r="V5" s="106"/>
      <c r="W5" s="197"/>
      <c r="X5" s="198"/>
      <c r="Y5" s="198"/>
      <c r="Z5" s="199"/>
      <c r="AA5" s="200" t="s">
        <v>7</v>
      </c>
      <c r="AB5" s="196"/>
      <c r="AC5" s="196"/>
      <c r="AD5" s="196"/>
      <c r="AE5" s="110"/>
      <c r="AF5" s="10"/>
      <c r="AG5" s="257" t="s">
        <v>20</v>
      </c>
      <c r="AH5" s="258"/>
      <c r="AI5" s="258"/>
      <c r="AJ5" s="258"/>
      <c r="AK5" s="259"/>
      <c r="AL5" s="2"/>
    </row>
    <row r="6" spans="1:69" ht="5.0999999999999996" customHeight="1" x14ac:dyDescent="0.2">
      <c r="A6" s="1"/>
      <c r="B6" s="266">
        <f>'Sabiqa Month'!B6</f>
        <v>0</v>
      </c>
      <c r="C6" s="267"/>
      <c r="D6" s="267"/>
      <c r="E6" s="267"/>
      <c r="F6" s="267"/>
      <c r="G6" s="267"/>
      <c r="H6" s="268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F6" s="10"/>
      <c r="AG6" s="364">
        <f>'Sabiqa Month'!AG6</f>
        <v>0</v>
      </c>
      <c r="AH6" s="365"/>
      <c r="AI6" s="365"/>
      <c r="AJ6" s="365"/>
      <c r="AK6" s="366"/>
      <c r="AL6" s="2"/>
    </row>
    <row r="7" spans="1:69" ht="23.25" customHeight="1" thickBot="1" x14ac:dyDescent="0.25">
      <c r="A7" s="1"/>
      <c r="B7" s="260"/>
      <c r="C7" s="261"/>
      <c r="D7" s="261"/>
      <c r="E7" s="261"/>
      <c r="F7" s="261"/>
      <c r="G7" s="261"/>
      <c r="H7" s="262"/>
      <c r="J7" s="281" t="s">
        <v>5</v>
      </c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3"/>
      <c r="AF7" s="49"/>
      <c r="AG7" s="361"/>
      <c r="AH7" s="362"/>
      <c r="AI7" s="362"/>
      <c r="AJ7" s="362"/>
      <c r="AK7" s="363"/>
      <c r="AL7" s="2"/>
    </row>
    <row r="8" spans="1:6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69" s="6" customFormat="1" ht="17.25" customHeight="1" x14ac:dyDescent="0.2">
      <c r="A9" s="4"/>
      <c r="B9" s="284">
        <v>12</v>
      </c>
      <c r="C9" s="285"/>
      <c r="D9" s="286">
        <v>11</v>
      </c>
      <c r="E9" s="277"/>
      <c r="F9" s="276">
        <v>10</v>
      </c>
      <c r="G9" s="277"/>
      <c r="H9" s="276">
        <v>9</v>
      </c>
      <c r="I9" s="277"/>
      <c r="J9" s="276">
        <v>8</v>
      </c>
      <c r="K9" s="277"/>
      <c r="L9" s="276">
        <v>7</v>
      </c>
      <c r="M9" s="277"/>
      <c r="N9" s="276">
        <v>6</v>
      </c>
      <c r="O9" s="277"/>
      <c r="P9" s="276">
        <v>5</v>
      </c>
      <c r="Q9" s="277"/>
      <c r="R9" s="294">
        <v>4</v>
      </c>
      <c r="S9" s="285"/>
      <c r="T9" s="295">
        <v>3</v>
      </c>
      <c r="U9" s="296"/>
      <c r="V9" s="294">
        <v>2</v>
      </c>
      <c r="W9" s="285"/>
      <c r="X9" s="297">
        <v>1</v>
      </c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9"/>
      <c r="AJ9" s="20"/>
      <c r="AK9" s="21"/>
      <c r="AL9" s="5"/>
    </row>
    <row r="10" spans="1:69" s="6" customFormat="1" ht="33.75" customHeight="1" x14ac:dyDescent="0.2">
      <c r="A10" s="7"/>
      <c r="B10" s="287" t="s">
        <v>36</v>
      </c>
      <c r="C10" s="279"/>
      <c r="D10" s="280" t="s">
        <v>37</v>
      </c>
      <c r="E10" s="280"/>
      <c r="F10" s="278" t="s">
        <v>38</v>
      </c>
      <c r="G10" s="279"/>
      <c r="H10" s="280" t="s">
        <v>26</v>
      </c>
      <c r="I10" s="280"/>
      <c r="J10" s="278" t="s">
        <v>39</v>
      </c>
      <c r="K10" s="280"/>
      <c r="L10" s="288" t="s">
        <v>27</v>
      </c>
      <c r="M10" s="289"/>
      <c r="N10" s="290" t="s">
        <v>40</v>
      </c>
      <c r="O10" s="291"/>
      <c r="P10" s="288" t="s">
        <v>41</v>
      </c>
      <c r="Q10" s="289"/>
      <c r="R10" s="300" t="s">
        <v>42</v>
      </c>
      <c r="S10" s="301"/>
      <c r="T10" s="302" t="s">
        <v>43</v>
      </c>
      <c r="U10" s="303"/>
      <c r="V10" s="302" t="s">
        <v>44</v>
      </c>
      <c r="W10" s="303"/>
      <c r="X10" s="304" t="s">
        <v>45</v>
      </c>
      <c r="Y10" s="305"/>
      <c r="Z10" s="306" t="s">
        <v>46</v>
      </c>
      <c r="AA10" s="307"/>
      <c r="AB10" s="308" t="s">
        <v>47</v>
      </c>
      <c r="AC10" s="309"/>
      <c r="AD10" s="309"/>
      <c r="AE10" s="309"/>
      <c r="AF10" s="309"/>
      <c r="AG10" s="309"/>
      <c r="AH10" s="309"/>
      <c r="AI10" s="310"/>
      <c r="AJ10" s="272" t="s">
        <v>13</v>
      </c>
      <c r="AK10" s="274" t="s">
        <v>2</v>
      </c>
      <c r="AL10" s="5"/>
    </row>
    <row r="11" spans="1:69" s="32" customFormat="1" ht="67.5" customHeight="1" thickBot="1" x14ac:dyDescent="0.25">
      <c r="A11" s="30"/>
      <c r="B11" s="152" t="s">
        <v>48</v>
      </c>
      <c r="C11" s="153" t="s">
        <v>49</v>
      </c>
      <c r="D11" s="154" t="s">
        <v>21</v>
      </c>
      <c r="E11" s="155" t="s">
        <v>37</v>
      </c>
      <c r="F11" s="154" t="s">
        <v>22</v>
      </c>
      <c r="G11" s="156" t="s">
        <v>23</v>
      </c>
      <c r="H11" s="154" t="s">
        <v>21</v>
      </c>
      <c r="I11" s="155" t="s">
        <v>26</v>
      </c>
      <c r="J11" s="154" t="s">
        <v>50</v>
      </c>
      <c r="K11" s="155" t="s">
        <v>51</v>
      </c>
      <c r="L11" s="154" t="s">
        <v>28</v>
      </c>
      <c r="M11" s="153" t="s">
        <v>29</v>
      </c>
      <c r="N11" s="154" t="s">
        <v>50</v>
      </c>
      <c r="O11" s="157" t="s">
        <v>52</v>
      </c>
      <c r="P11" s="154" t="s">
        <v>53</v>
      </c>
      <c r="Q11" s="157" t="s">
        <v>30</v>
      </c>
      <c r="R11" s="158" t="s">
        <v>54</v>
      </c>
      <c r="S11" s="159" t="s">
        <v>55</v>
      </c>
      <c r="T11" s="160" t="s">
        <v>54</v>
      </c>
      <c r="U11" s="161" t="s">
        <v>55</v>
      </c>
      <c r="V11" s="160" t="s">
        <v>56</v>
      </c>
      <c r="W11" s="161" t="s">
        <v>57</v>
      </c>
      <c r="X11" s="160" t="s">
        <v>58</v>
      </c>
      <c r="Y11" s="161" t="s">
        <v>55</v>
      </c>
      <c r="Z11" s="160" t="s">
        <v>58</v>
      </c>
      <c r="AA11" s="162" t="s">
        <v>55</v>
      </c>
      <c r="AB11" s="163" t="s">
        <v>59</v>
      </c>
      <c r="AC11" s="164" t="s">
        <v>58</v>
      </c>
      <c r="AD11" s="165" t="s">
        <v>60</v>
      </c>
      <c r="AE11" s="165" t="s">
        <v>61</v>
      </c>
      <c r="AF11" s="165" t="s">
        <v>62</v>
      </c>
      <c r="AG11" s="165" t="s">
        <v>63</v>
      </c>
      <c r="AH11" s="165" t="s">
        <v>64</v>
      </c>
      <c r="AI11" s="159" t="s">
        <v>65</v>
      </c>
      <c r="AJ11" s="273"/>
      <c r="AK11" s="275"/>
      <c r="AL11" s="31"/>
    </row>
    <row r="12" spans="1:69" s="6" customFormat="1" ht="24" customHeight="1" x14ac:dyDescent="0.2">
      <c r="A12" s="4"/>
      <c r="B12" s="123"/>
      <c r="C12" s="124"/>
      <c r="D12" s="125"/>
      <c r="E12" s="124"/>
      <c r="F12" s="125"/>
      <c r="G12" s="124"/>
      <c r="H12" s="125"/>
      <c r="I12" s="124"/>
      <c r="J12" s="125"/>
      <c r="K12" s="126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6"/>
      <c r="AB12" s="127">
        <f>AD12-AC12</f>
        <v>0</v>
      </c>
      <c r="AC12" s="177"/>
      <c r="AD12" s="128">
        <f>AI12+AH12-AF12-AE12</f>
        <v>0</v>
      </c>
      <c r="AE12" s="176"/>
      <c r="AF12" s="176"/>
      <c r="AG12" s="176"/>
      <c r="AH12" s="176"/>
      <c r="AI12" s="124"/>
      <c r="AJ12" s="376">
        <f>'Sabiqa Month'!AJ12</f>
        <v>0</v>
      </c>
      <c r="AK12" s="33">
        <v>1</v>
      </c>
      <c r="AL12" s="5"/>
    </row>
    <row r="13" spans="1:69" s="6" customFormat="1" ht="24" customHeight="1" x14ac:dyDescent="0.2">
      <c r="A13" s="4"/>
      <c r="B13" s="129"/>
      <c r="C13" s="124"/>
      <c r="D13" s="125"/>
      <c r="E13" s="124"/>
      <c r="F13" s="125"/>
      <c r="G13" s="124"/>
      <c r="H13" s="125"/>
      <c r="I13" s="124"/>
      <c r="J13" s="125"/>
      <c r="K13" s="126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6"/>
      <c r="AB13" s="127">
        <f t="shared" ref="AB13:AB26" si="0">AD13-AC13</f>
        <v>0</v>
      </c>
      <c r="AC13" s="177"/>
      <c r="AD13" s="128">
        <f t="shared" ref="AB13:AD28" si="1">AI13+AH13-AF13-AE13</f>
        <v>0</v>
      </c>
      <c r="AE13" s="176"/>
      <c r="AF13" s="176"/>
      <c r="AG13" s="176"/>
      <c r="AH13" s="176"/>
      <c r="AI13" s="124"/>
      <c r="AJ13" s="376">
        <f>'Sabiqa Month'!AJ13</f>
        <v>0</v>
      </c>
      <c r="AK13" s="11">
        <f>AK12+1</f>
        <v>2</v>
      </c>
      <c r="AL13" s="5"/>
    </row>
    <row r="14" spans="1:69" s="6" customFormat="1" ht="24" customHeight="1" x14ac:dyDescent="0.2">
      <c r="A14" s="4"/>
      <c r="B14" s="129"/>
      <c r="C14" s="124"/>
      <c r="D14" s="125"/>
      <c r="E14" s="124"/>
      <c r="F14" s="125"/>
      <c r="G14" s="124"/>
      <c r="H14" s="125"/>
      <c r="I14" s="124"/>
      <c r="J14" s="125"/>
      <c r="K14" s="126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6"/>
      <c r="AB14" s="127">
        <f t="shared" si="0"/>
        <v>0</v>
      </c>
      <c r="AC14" s="177"/>
      <c r="AD14" s="128">
        <f t="shared" si="1"/>
        <v>0</v>
      </c>
      <c r="AE14" s="176"/>
      <c r="AF14" s="176"/>
      <c r="AG14" s="176"/>
      <c r="AH14" s="176"/>
      <c r="AI14" s="124"/>
      <c r="AJ14" s="376">
        <f>'Sabiqa Month'!AJ14</f>
        <v>0</v>
      </c>
      <c r="AK14" s="12">
        <f t="shared" ref="AK14:AK26" si="2">AK13+1</f>
        <v>3</v>
      </c>
      <c r="AL14" s="5"/>
    </row>
    <row r="15" spans="1:69" s="6" customFormat="1" ht="24" customHeight="1" x14ac:dyDescent="0.2">
      <c r="A15" s="4"/>
      <c r="B15" s="129"/>
      <c r="C15" s="124"/>
      <c r="D15" s="125"/>
      <c r="E15" s="124"/>
      <c r="F15" s="125"/>
      <c r="G15" s="124"/>
      <c r="H15" s="125"/>
      <c r="I15" s="124"/>
      <c r="J15" s="125"/>
      <c r="K15" s="126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6"/>
      <c r="AB15" s="127">
        <f t="shared" si="0"/>
        <v>0</v>
      </c>
      <c r="AC15" s="177"/>
      <c r="AD15" s="128">
        <f t="shared" si="1"/>
        <v>0</v>
      </c>
      <c r="AE15" s="176"/>
      <c r="AF15" s="176"/>
      <c r="AG15" s="176"/>
      <c r="AH15" s="176"/>
      <c r="AI15" s="124"/>
      <c r="AJ15" s="376">
        <f>'Sabiqa Month'!AJ15</f>
        <v>0</v>
      </c>
      <c r="AK15" s="12">
        <f t="shared" si="2"/>
        <v>4</v>
      </c>
      <c r="AL15" s="5"/>
    </row>
    <row r="16" spans="1:69" s="6" customFormat="1" ht="24" customHeight="1" x14ac:dyDescent="0.2">
      <c r="A16" s="4"/>
      <c r="B16" s="129"/>
      <c r="C16" s="124"/>
      <c r="D16" s="125"/>
      <c r="E16" s="124"/>
      <c r="F16" s="125"/>
      <c r="G16" s="124"/>
      <c r="H16" s="125"/>
      <c r="I16" s="124"/>
      <c r="J16" s="125"/>
      <c r="K16" s="126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6"/>
      <c r="AB16" s="127">
        <f t="shared" si="0"/>
        <v>0</v>
      </c>
      <c r="AC16" s="177"/>
      <c r="AD16" s="128">
        <f t="shared" si="1"/>
        <v>0</v>
      </c>
      <c r="AE16" s="176"/>
      <c r="AF16" s="176"/>
      <c r="AG16" s="176"/>
      <c r="AH16" s="176"/>
      <c r="AI16" s="124"/>
      <c r="AJ16" s="376">
        <f>'Sabiqa Month'!AJ16</f>
        <v>0</v>
      </c>
      <c r="AK16" s="12">
        <f t="shared" si="2"/>
        <v>5</v>
      </c>
      <c r="AL16" s="5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2"/>
      <c r="BI16" s="22"/>
      <c r="BJ16" s="22"/>
      <c r="BK16" s="22"/>
      <c r="BL16" s="211"/>
      <c r="BM16" s="211"/>
      <c r="BN16" s="211"/>
      <c r="BO16" s="211"/>
      <c r="BP16" s="211"/>
      <c r="BQ16" s="211"/>
    </row>
    <row r="17" spans="1:69" s="6" customFormat="1" ht="24" customHeight="1" x14ac:dyDescent="0.2">
      <c r="A17" s="4"/>
      <c r="B17" s="129"/>
      <c r="C17" s="124"/>
      <c r="D17" s="125"/>
      <c r="E17" s="124"/>
      <c r="F17" s="125"/>
      <c r="G17" s="124"/>
      <c r="H17" s="125"/>
      <c r="I17" s="124"/>
      <c r="J17" s="125"/>
      <c r="K17" s="126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6"/>
      <c r="AB17" s="127">
        <f t="shared" si="0"/>
        <v>0</v>
      </c>
      <c r="AC17" s="177"/>
      <c r="AD17" s="128">
        <f t="shared" si="1"/>
        <v>0</v>
      </c>
      <c r="AE17" s="176"/>
      <c r="AF17" s="176"/>
      <c r="AG17" s="176"/>
      <c r="AH17" s="176"/>
      <c r="AI17" s="124"/>
      <c r="AJ17" s="376">
        <f>'Sabiqa Month'!AJ17</f>
        <v>0</v>
      </c>
      <c r="AK17" s="12">
        <f t="shared" si="2"/>
        <v>6</v>
      </c>
      <c r="AL17" s="5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2"/>
      <c r="BI17" s="22"/>
      <c r="BJ17" s="22"/>
      <c r="BK17" s="22"/>
      <c r="BL17" s="204"/>
      <c r="BM17" s="204"/>
      <c r="BN17" s="204"/>
      <c r="BO17" s="204"/>
      <c r="BP17" s="204"/>
      <c r="BQ17" s="204"/>
    </row>
    <row r="18" spans="1:69" s="6" customFormat="1" ht="24" customHeight="1" x14ac:dyDescent="0.2">
      <c r="A18" s="4"/>
      <c r="B18" s="129"/>
      <c r="C18" s="124"/>
      <c r="D18" s="125"/>
      <c r="E18" s="124"/>
      <c r="F18" s="125"/>
      <c r="G18" s="124"/>
      <c r="H18" s="125"/>
      <c r="I18" s="124"/>
      <c r="J18" s="125"/>
      <c r="K18" s="126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6"/>
      <c r="AB18" s="170">
        <f t="shared" si="0"/>
        <v>0</v>
      </c>
      <c r="AC18" s="177"/>
      <c r="AD18" s="128">
        <f t="shared" si="1"/>
        <v>0</v>
      </c>
      <c r="AE18" s="176"/>
      <c r="AF18" s="176"/>
      <c r="AG18" s="176"/>
      <c r="AH18" s="176"/>
      <c r="AI18" s="124"/>
      <c r="AJ18" s="376">
        <f>'Sabiqa Month'!AJ18</f>
        <v>0</v>
      </c>
      <c r="AK18" s="12">
        <f t="shared" si="2"/>
        <v>7</v>
      </c>
      <c r="AL18" s="5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2"/>
      <c r="BI18" s="22"/>
      <c r="BJ18" s="22"/>
      <c r="BK18" s="22"/>
      <c r="BL18" s="22"/>
      <c r="BM18" s="22"/>
      <c r="BN18" s="22"/>
      <c r="BO18" s="22"/>
      <c r="BP18" s="22"/>
      <c r="BQ18" s="22"/>
    </row>
    <row r="19" spans="1:69" s="6" customFormat="1" ht="24" customHeight="1" x14ac:dyDescent="0.2">
      <c r="A19" s="4"/>
      <c r="B19" s="129"/>
      <c r="C19" s="124"/>
      <c r="D19" s="125"/>
      <c r="E19" s="124"/>
      <c r="F19" s="125"/>
      <c r="G19" s="124"/>
      <c r="H19" s="125"/>
      <c r="I19" s="124"/>
      <c r="J19" s="125"/>
      <c r="K19" s="126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6"/>
      <c r="AB19" s="127">
        <f t="shared" si="0"/>
        <v>0</v>
      </c>
      <c r="AC19" s="177"/>
      <c r="AD19" s="128">
        <f t="shared" si="1"/>
        <v>0</v>
      </c>
      <c r="AE19" s="176"/>
      <c r="AF19" s="176"/>
      <c r="AG19" s="176"/>
      <c r="AH19" s="176"/>
      <c r="AI19" s="124"/>
      <c r="AJ19" s="376">
        <f>'Sabiqa Month'!AJ19</f>
        <v>0</v>
      </c>
      <c r="AK19" s="12">
        <f t="shared" si="2"/>
        <v>8</v>
      </c>
      <c r="AL19" s="5"/>
      <c r="AO19" s="212"/>
      <c r="AP19" s="212"/>
      <c r="AQ19" s="212"/>
      <c r="AR19" s="212"/>
      <c r="AS19" s="212"/>
      <c r="AT19" s="213"/>
      <c r="AU19" s="213"/>
      <c r="AV19" s="213"/>
      <c r="AW19" s="213"/>
      <c r="AX19" s="24"/>
      <c r="AY19" s="24"/>
      <c r="AZ19" s="24"/>
      <c r="BA19" s="24"/>
      <c r="BB19" s="214"/>
      <c r="BC19" s="214"/>
      <c r="BD19" s="214"/>
      <c r="BE19" s="214"/>
      <c r="BF19" s="213"/>
      <c r="BG19" s="213"/>
      <c r="BH19" s="23"/>
      <c r="BI19" s="23"/>
      <c r="BJ19" s="23"/>
      <c r="BK19" s="23"/>
      <c r="BL19" s="211"/>
      <c r="BM19" s="211"/>
      <c r="BN19" s="211"/>
      <c r="BO19" s="211"/>
      <c r="BP19" s="211"/>
      <c r="BQ19" s="211"/>
    </row>
    <row r="20" spans="1:69" s="6" customFormat="1" ht="24" customHeight="1" thickBot="1" x14ac:dyDescent="0.25">
      <c r="A20" s="4"/>
      <c r="B20" s="129"/>
      <c r="C20" s="124"/>
      <c r="D20" s="125"/>
      <c r="E20" s="124"/>
      <c r="F20" s="125"/>
      <c r="G20" s="124"/>
      <c r="H20" s="125"/>
      <c r="I20" s="124"/>
      <c r="J20" s="125"/>
      <c r="K20" s="126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6"/>
      <c r="AB20" s="127">
        <f t="shared" si="0"/>
        <v>0</v>
      </c>
      <c r="AC20" s="177"/>
      <c r="AD20" s="128">
        <f t="shared" si="1"/>
        <v>0</v>
      </c>
      <c r="AE20" s="176"/>
      <c r="AF20" s="176"/>
      <c r="AG20" s="176"/>
      <c r="AH20" s="176"/>
      <c r="AI20" s="124"/>
      <c r="AJ20" s="376">
        <f>'Sabiqa Month'!AJ20</f>
        <v>0</v>
      </c>
      <c r="AK20" s="12">
        <f t="shared" si="2"/>
        <v>9</v>
      </c>
      <c r="AL20" s="5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2"/>
      <c r="BH20" s="23"/>
      <c r="BI20" s="23"/>
      <c r="BJ20" s="23"/>
      <c r="BK20" s="23"/>
      <c r="BL20" s="204"/>
      <c r="BM20" s="204"/>
      <c r="BN20" s="204"/>
      <c r="BO20" s="204"/>
      <c r="BP20" s="204"/>
      <c r="BQ20" s="204"/>
    </row>
    <row r="21" spans="1:69" s="6" customFormat="1" ht="27" hidden="1" customHeight="1" thickBot="1" x14ac:dyDescent="0.25">
      <c r="A21" s="4"/>
      <c r="B21" s="129"/>
      <c r="C21" s="124"/>
      <c r="D21" s="125"/>
      <c r="E21" s="124"/>
      <c r="F21" s="125"/>
      <c r="G21" s="124"/>
      <c r="H21" s="125"/>
      <c r="I21" s="124"/>
      <c r="J21" s="125"/>
      <c r="K21" s="126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6"/>
      <c r="AB21" s="127">
        <f t="shared" si="0"/>
        <v>0</v>
      </c>
      <c r="AC21" s="177"/>
      <c r="AD21" s="128">
        <f t="shared" si="1"/>
        <v>0</v>
      </c>
      <c r="AE21" s="176"/>
      <c r="AF21" s="176"/>
      <c r="AG21" s="176"/>
      <c r="AH21" s="176"/>
      <c r="AI21" s="124"/>
      <c r="AJ21" s="376">
        <f>'Sabiqa Month'!AJ21</f>
        <v>0</v>
      </c>
      <c r="AK21" s="12">
        <f t="shared" si="2"/>
        <v>10</v>
      </c>
      <c r="AL21" s="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3"/>
      <c r="BJ21" s="23"/>
      <c r="BK21" s="23"/>
      <c r="BL21" s="204"/>
      <c r="BM21" s="204"/>
      <c r="BN21" s="204"/>
      <c r="BO21" s="204"/>
      <c r="BP21" s="204"/>
      <c r="BQ21" s="204"/>
    </row>
    <row r="22" spans="1:69" s="6" customFormat="1" ht="27" hidden="1" customHeight="1" x14ac:dyDescent="0.2">
      <c r="A22" s="4"/>
      <c r="B22" s="129"/>
      <c r="C22" s="124"/>
      <c r="D22" s="125"/>
      <c r="E22" s="124"/>
      <c r="F22" s="125"/>
      <c r="G22" s="124"/>
      <c r="H22" s="125"/>
      <c r="I22" s="124"/>
      <c r="J22" s="125"/>
      <c r="K22" s="126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6"/>
      <c r="AB22" s="127">
        <f t="shared" si="0"/>
        <v>0</v>
      </c>
      <c r="AC22" s="177"/>
      <c r="AD22" s="128">
        <f t="shared" si="1"/>
        <v>0</v>
      </c>
      <c r="AE22" s="176"/>
      <c r="AF22" s="176"/>
      <c r="AG22" s="176"/>
      <c r="AH22" s="176"/>
      <c r="AI22" s="124"/>
      <c r="AJ22" s="376">
        <f>'Sabiqa Month'!AJ22</f>
        <v>0</v>
      </c>
      <c r="AK22" s="12">
        <f t="shared" si="2"/>
        <v>11</v>
      </c>
      <c r="AL22" s="5"/>
    </row>
    <row r="23" spans="1:69" s="6" customFormat="1" ht="27" hidden="1" customHeight="1" x14ac:dyDescent="0.2">
      <c r="A23" s="4"/>
      <c r="B23" s="129"/>
      <c r="C23" s="124"/>
      <c r="D23" s="125"/>
      <c r="E23" s="124"/>
      <c r="F23" s="125"/>
      <c r="G23" s="124"/>
      <c r="H23" s="125"/>
      <c r="I23" s="124"/>
      <c r="J23" s="125"/>
      <c r="K23" s="126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6"/>
      <c r="AB23" s="127">
        <f t="shared" si="0"/>
        <v>0</v>
      </c>
      <c r="AC23" s="177"/>
      <c r="AD23" s="128">
        <f t="shared" si="1"/>
        <v>0</v>
      </c>
      <c r="AE23" s="176"/>
      <c r="AF23" s="176"/>
      <c r="AG23" s="176"/>
      <c r="AH23" s="176"/>
      <c r="AI23" s="124"/>
      <c r="AJ23" s="376">
        <f>'Sabiqa Month'!AJ23</f>
        <v>0</v>
      </c>
      <c r="AK23" s="12">
        <f t="shared" si="2"/>
        <v>12</v>
      </c>
      <c r="AL23" s="5"/>
    </row>
    <row r="24" spans="1:69" s="6" customFormat="1" ht="27" hidden="1" customHeight="1" x14ac:dyDescent="0.2">
      <c r="A24" s="4"/>
      <c r="B24" s="129"/>
      <c r="C24" s="124"/>
      <c r="D24" s="125"/>
      <c r="E24" s="124"/>
      <c r="F24" s="125"/>
      <c r="G24" s="124"/>
      <c r="H24" s="125"/>
      <c r="I24" s="124"/>
      <c r="J24" s="125"/>
      <c r="K24" s="126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6"/>
      <c r="AB24" s="170">
        <f t="shared" si="0"/>
        <v>0</v>
      </c>
      <c r="AC24" s="177"/>
      <c r="AD24" s="128">
        <f t="shared" si="1"/>
        <v>0</v>
      </c>
      <c r="AE24" s="176"/>
      <c r="AF24" s="176"/>
      <c r="AG24" s="176"/>
      <c r="AH24" s="176"/>
      <c r="AI24" s="124"/>
      <c r="AJ24" s="376">
        <f>'Sabiqa Month'!AJ24</f>
        <v>0</v>
      </c>
      <c r="AK24" s="12">
        <f t="shared" si="2"/>
        <v>13</v>
      </c>
      <c r="AL24" s="5"/>
    </row>
    <row r="25" spans="1:69" s="6" customFormat="1" ht="27" hidden="1" customHeight="1" x14ac:dyDescent="0.2">
      <c r="A25" s="4"/>
      <c r="B25" s="129"/>
      <c r="C25" s="124"/>
      <c r="D25" s="125"/>
      <c r="E25" s="124"/>
      <c r="F25" s="125"/>
      <c r="G25" s="124"/>
      <c r="H25" s="125"/>
      <c r="I25" s="124"/>
      <c r="J25" s="125"/>
      <c r="K25" s="126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6"/>
      <c r="AB25" s="127">
        <f t="shared" si="0"/>
        <v>0</v>
      </c>
      <c r="AC25" s="177"/>
      <c r="AD25" s="128">
        <f t="shared" si="1"/>
        <v>0</v>
      </c>
      <c r="AE25" s="176"/>
      <c r="AF25" s="176"/>
      <c r="AG25" s="176"/>
      <c r="AH25" s="176"/>
      <c r="AI25" s="124"/>
      <c r="AJ25" s="376">
        <f>'Sabiqa Month'!AJ25</f>
        <v>0</v>
      </c>
      <c r="AK25" s="12">
        <f t="shared" si="2"/>
        <v>14</v>
      </c>
      <c r="AL25" s="5"/>
    </row>
    <row r="26" spans="1:69" s="6" customFormat="1" ht="27" hidden="1" customHeight="1" thickBot="1" x14ac:dyDescent="0.25">
      <c r="A26" s="4"/>
      <c r="B26" s="129"/>
      <c r="C26" s="124"/>
      <c r="D26" s="125"/>
      <c r="E26" s="124"/>
      <c r="F26" s="125"/>
      <c r="G26" s="124"/>
      <c r="H26" s="125"/>
      <c r="I26" s="124"/>
      <c r="J26" s="125"/>
      <c r="K26" s="126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6"/>
      <c r="AB26" s="174">
        <f t="shared" si="0"/>
        <v>0</v>
      </c>
      <c r="AC26" s="177"/>
      <c r="AD26" s="128">
        <f t="shared" si="1"/>
        <v>0</v>
      </c>
      <c r="AE26" s="176"/>
      <c r="AF26" s="176"/>
      <c r="AG26" s="176"/>
      <c r="AH26" s="176"/>
      <c r="AI26" s="124"/>
      <c r="AJ26" s="376">
        <f>'Sabiqa Month'!AJ26</f>
        <v>0</v>
      </c>
      <c r="AK26" s="12">
        <f t="shared" si="2"/>
        <v>15</v>
      </c>
      <c r="AL26" s="5"/>
    </row>
    <row r="27" spans="1:69" s="6" customFormat="1" ht="26.1" customHeight="1" x14ac:dyDescent="0.2">
      <c r="A27" s="4"/>
      <c r="B27" s="107">
        <f t="shared" ref="B27:AI27" si="3">SUM(B12:B26)</f>
        <v>0</v>
      </c>
      <c r="C27" s="84">
        <f t="shared" si="3"/>
        <v>0</v>
      </c>
      <c r="D27" s="14">
        <f t="shared" si="3"/>
        <v>0</v>
      </c>
      <c r="E27" s="13">
        <f t="shared" si="3"/>
        <v>0</v>
      </c>
      <c r="F27" s="14">
        <f t="shared" si="3"/>
        <v>0</v>
      </c>
      <c r="G27" s="13">
        <f t="shared" si="3"/>
        <v>0</v>
      </c>
      <c r="H27" s="14">
        <f t="shared" si="3"/>
        <v>0</v>
      </c>
      <c r="I27" s="13">
        <f t="shared" si="3"/>
        <v>0</v>
      </c>
      <c r="J27" s="14">
        <f t="shared" si="3"/>
        <v>0</v>
      </c>
      <c r="K27" s="13">
        <f t="shared" si="3"/>
        <v>0</v>
      </c>
      <c r="L27" s="87">
        <f t="shared" si="3"/>
        <v>0</v>
      </c>
      <c r="M27" s="84">
        <f t="shared" si="3"/>
        <v>0</v>
      </c>
      <c r="N27" s="132">
        <f t="shared" si="3"/>
        <v>0</v>
      </c>
      <c r="O27" s="84">
        <f t="shared" si="3"/>
        <v>0</v>
      </c>
      <c r="P27" s="132">
        <f t="shared" si="3"/>
        <v>0</v>
      </c>
      <c r="Q27" s="13">
        <f t="shared" si="3"/>
        <v>0</v>
      </c>
      <c r="R27" s="14">
        <f t="shared" si="3"/>
        <v>0</v>
      </c>
      <c r="S27" s="84">
        <f t="shared" si="3"/>
        <v>0</v>
      </c>
      <c r="T27" s="132">
        <f t="shared" si="3"/>
        <v>0</v>
      </c>
      <c r="U27" s="171">
        <f t="shared" si="3"/>
        <v>0</v>
      </c>
      <c r="V27" s="135">
        <f t="shared" si="3"/>
        <v>0</v>
      </c>
      <c r="W27" s="171">
        <f t="shared" si="3"/>
        <v>0</v>
      </c>
      <c r="X27" s="135">
        <f t="shared" si="3"/>
        <v>0</v>
      </c>
      <c r="Y27" s="171">
        <f t="shared" si="3"/>
        <v>0</v>
      </c>
      <c r="Z27" s="84">
        <f t="shared" si="3"/>
        <v>0</v>
      </c>
      <c r="AA27" s="84">
        <f t="shared" si="3"/>
        <v>0</v>
      </c>
      <c r="AB27" s="175">
        <f t="shared" si="3"/>
        <v>0</v>
      </c>
      <c r="AC27" s="84">
        <f t="shared" si="3"/>
        <v>0</v>
      </c>
      <c r="AD27" s="84">
        <f t="shared" si="3"/>
        <v>0</v>
      </c>
      <c r="AE27" s="84">
        <f t="shared" si="3"/>
        <v>0</v>
      </c>
      <c r="AF27" s="84">
        <f t="shared" si="3"/>
        <v>0</v>
      </c>
      <c r="AG27" s="15">
        <f t="shared" si="3"/>
        <v>0</v>
      </c>
      <c r="AH27" s="15">
        <f t="shared" si="3"/>
        <v>0</v>
      </c>
      <c r="AI27" s="13">
        <f t="shared" si="3"/>
        <v>0</v>
      </c>
      <c r="AJ27" s="216" t="s">
        <v>4</v>
      </c>
      <c r="AK27" s="217"/>
      <c r="AL27" s="5"/>
    </row>
    <row r="28" spans="1:69" s="6" customFormat="1" ht="26.1" customHeight="1" x14ac:dyDescent="0.2">
      <c r="A28" s="4"/>
      <c r="B28" s="108"/>
      <c r="C28" s="86"/>
      <c r="D28" s="26"/>
      <c r="E28" s="25"/>
      <c r="F28" s="26"/>
      <c r="G28" s="25"/>
      <c r="H28" s="26"/>
      <c r="I28" s="25"/>
      <c r="J28" s="26"/>
      <c r="K28" s="25"/>
      <c r="L28" s="88"/>
      <c r="M28" s="86"/>
      <c r="N28" s="133"/>
      <c r="O28" s="86"/>
      <c r="P28" s="133"/>
      <c r="Q28" s="25"/>
      <c r="R28" s="26"/>
      <c r="S28" s="86"/>
      <c r="T28" s="133"/>
      <c r="U28" s="25"/>
      <c r="V28" s="88"/>
      <c r="W28" s="86"/>
      <c r="X28" s="133"/>
      <c r="Y28" s="86"/>
      <c r="Z28" s="133"/>
      <c r="AA28" s="25"/>
      <c r="AB28" s="172">
        <f t="shared" si="1"/>
        <v>0</v>
      </c>
      <c r="AC28" s="27"/>
      <c r="AD28" s="167">
        <f>AI28+AH28-AF28-AE28</f>
        <v>0</v>
      </c>
      <c r="AE28" s="27"/>
      <c r="AF28" s="86"/>
      <c r="AG28" s="27"/>
      <c r="AH28" s="27"/>
      <c r="AI28" s="25"/>
      <c r="AJ28" s="218" t="s">
        <v>3</v>
      </c>
      <c r="AK28" s="219"/>
      <c r="AL28" s="5"/>
    </row>
    <row r="29" spans="1:69" s="6" customFormat="1" ht="26.1" customHeight="1" thickBot="1" x14ac:dyDescent="0.25">
      <c r="A29" s="4"/>
      <c r="B29" s="109">
        <f t="shared" ref="B29:AI29" si="4">IF(SUM(B27:B28)=0,0,IF(B28=0,1*100.0001,IF(B27=0,1*-100.0001,(B27/B28*100-100))))</f>
        <v>0</v>
      </c>
      <c r="C29" s="85">
        <f t="shared" si="4"/>
        <v>0</v>
      </c>
      <c r="D29" s="17">
        <f t="shared" si="4"/>
        <v>0</v>
      </c>
      <c r="E29" s="16">
        <f t="shared" si="4"/>
        <v>0</v>
      </c>
      <c r="F29" s="17">
        <f t="shared" si="4"/>
        <v>0</v>
      </c>
      <c r="G29" s="16">
        <f t="shared" si="4"/>
        <v>0</v>
      </c>
      <c r="H29" s="17">
        <f t="shared" si="4"/>
        <v>0</v>
      </c>
      <c r="I29" s="16">
        <f t="shared" si="4"/>
        <v>0</v>
      </c>
      <c r="J29" s="17">
        <f t="shared" si="4"/>
        <v>0</v>
      </c>
      <c r="K29" s="16">
        <f t="shared" si="4"/>
        <v>0</v>
      </c>
      <c r="L29" s="89">
        <f t="shared" si="4"/>
        <v>0</v>
      </c>
      <c r="M29" s="85">
        <f t="shared" si="4"/>
        <v>0</v>
      </c>
      <c r="N29" s="134">
        <f t="shared" si="4"/>
        <v>0</v>
      </c>
      <c r="O29" s="85">
        <f t="shared" si="4"/>
        <v>0</v>
      </c>
      <c r="P29" s="134">
        <f t="shared" si="4"/>
        <v>0</v>
      </c>
      <c r="Q29" s="16">
        <f t="shared" si="4"/>
        <v>0</v>
      </c>
      <c r="R29" s="17">
        <f t="shared" si="4"/>
        <v>0</v>
      </c>
      <c r="S29" s="85">
        <f t="shared" si="4"/>
        <v>0</v>
      </c>
      <c r="T29" s="134">
        <f t="shared" si="4"/>
        <v>0</v>
      </c>
      <c r="U29" s="16">
        <f t="shared" si="4"/>
        <v>0</v>
      </c>
      <c r="V29" s="89">
        <f t="shared" si="4"/>
        <v>0</v>
      </c>
      <c r="W29" s="85">
        <f t="shared" si="4"/>
        <v>0</v>
      </c>
      <c r="X29" s="134">
        <f t="shared" si="4"/>
        <v>0</v>
      </c>
      <c r="Y29" s="85">
        <f t="shared" si="4"/>
        <v>0</v>
      </c>
      <c r="Z29" s="134">
        <f t="shared" si="4"/>
        <v>0</v>
      </c>
      <c r="AA29" s="16">
        <f t="shared" si="4"/>
        <v>0</v>
      </c>
      <c r="AB29" s="136">
        <f t="shared" si="4"/>
        <v>0</v>
      </c>
      <c r="AC29" s="18">
        <f t="shared" si="4"/>
        <v>0</v>
      </c>
      <c r="AD29" s="85">
        <f t="shared" si="4"/>
        <v>0</v>
      </c>
      <c r="AE29" s="18">
        <f t="shared" si="4"/>
        <v>0</v>
      </c>
      <c r="AF29" s="85">
        <f t="shared" si="4"/>
        <v>0</v>
      </c>
      <c r="AG29" s="18">
        <f t="shared" si="4"/>
        <v>0</v>
      </c>
      <c r="AH29" s="18">
        <f t="shared" si="4"/>
        <v>0</v>
      </c>
      <c r="AI29" s="16">
        <f t="shared" si="4"/>
        <v>0</v>
      </c>
      <c r="AJ29" s="220" t="s">
        <v>10</v>
      </c>
      <c r="AK29" s="221"/>
      <c r="AL29" s="5"/>
    </row>
    <row r="30" spans="1:69" s="6" customFormat="1" ht="21.95" customHeight="1" x14ac:dyDescent="0.65">
      <c r="A30" s="4"/>
      <c r="B30" s="269"/>
      <c r="C30" s="269"/>
      <c r="D30" s="269"/>
      <c r="E30" s="269"/>
      <c r="F30" s="269"/>
      <c r="G30" s="270" t="s">
        <v>1</v>
      </c>
      <c r="H30" s="270"/>
      <c r="I30" s="270"/>
      <c r="J30" s="270"/>
      <c r="K30" s="270"/>
      <c r="L30" s="270"/>
      <c r="M30" s="270"/>
      <c r="N30" s="271" t="s">
        <v>9</v>
      </c>
      <c r="O30" s="271"/>
      <c r="P30" s="271"/>
      <c r="Q30" s="271"/>
      <c r="R30" s="271"/>
      <c r="S30" s="271"/>
      <c r="T30" s="271"/>
      <c r="U30" s="28"/>
      <c r="V30" s="28"/>
      <c r="W30" s="292" t="s">
        <v>25</v>
      </c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5"/>
    </row>
    <row r="31" spans="1:69" s="6" customFormat="1" ht="21.95" customHeight="1" thickBot="1" x14ac:dyDescent="0.7">
      <c r="A31" s="8"/>
      <c r="B31" s="222" t="s">
        <v>8</v>
      </c>
      <c r="C31" s="222"/>
      <c r="D31" s="222"/>
      <c r="E31" s="222"/>
      <c r="F31" s="222"/>
      <c r="G31" s="222"/>
      <c r="H31" s="222"/>
      <c r="I31" s="354">
        <v>44630</v>
      </c>
      <c r="J31" s="354"/>
      <c r="K31" s="354"/>
      <c r="L31" s="354"/>
      <c r="M31" s="224" t="s">
        <v>6</v>
      </c>
      <c r="N31" s="224"/>
      <c r="O31" s="224"/>
      <c r="P31" s="224"/>
      <c r="Q31" s="224"/>
      <c r="R31" s="224"/>
      <c r="S31" s="224"/>
      <c r="T31" s="224"/>
      <c r="U31" s="83"/>
      <c r="V31" s="83"/>
      <c r="W31" s="83"/>
      <c r="X31" s="83"/>
      <c r="Y31" s="293" t="s">
        <v>12</v>
      </c>
      <c r="Z31" s="293"/>
      <c r="AA31" s="293"/>
      <c r="AB31" s="293"/>
      <c r="AC31" s="293"/>
      <c r="AD31" s="293"/>
      <c r="AE31" s="293"/>
      <c r="AF31" s="293"/>
      <c r="AG31" s="293"/>
      <c r="AH31" s="293"/>
      <c r="AI31" s="293"/>
      <c r="AJ31" s="293"/>
      <c r="AK31" s="293"/>
      <c r="AL31" s="9"/>
    </row>
    <row r="32" spans="1:69" ht="18" thickTop="1" x14ac:dyDescent="0.2"/>
  </sheetData>
  <sheetProtection algorithmName="SHA-512" hashValue="tK29JITYASChUp/OIWvk2Gf6lV+NO8uOhbYDqVbjjEB24hAalHnKPlDZV7EArdxDEGnfPUFHhHC9d2LhRkxeFw==" saltValue="WyTg5l6OsBKpgZFYI9IwrA==" spinCount="100000" sheet="1" formatCells="0" formatColumns="0" formatRows="0" insertColumns="0" insertRows="0" insertHyperlinks="0" deleteColumns="0" deleteRows="0" sort="0" autoFilter="0" pivotTables="0"/>
  <mergeCells count="66">
    <mergeCell ref="W30:AK30"/>
    <mergeCell ref="Y31:AK31"/>
    <mergeCell ref="R9:S9"/>
    <mergeCell ref="T9:U9"/>
    <mergeCell ref="V9:W9"/>
    <mergeCell ref="X9:AI9"/>
    <mergeCell ref="R10:S10"/>
    <mergeCell ref="T10:U10"/>
    <mergeCell ref="V10:W10"/>
    <mergeCell ref="X10:Y10"/>
    <mergeCell ref="Z10:AA10"/>
    <mergeCell ref="AB10:AI10"/>
    <mergeCell ref="AJ28:AK28"/>
    <mergeCell ref="AJ29:AK29"/>
    <mergeCell ref="B10:C10"/>
    <mergeCell ref="D10:E10"/>
    <mergeCell ref="L10:M10"/>
    <mergeCell ref="N10:O10"/>
    <mergeCell ref="P10:Q10"/>
    <mergeCell ref="B9:C9"/>
    <mergeCell ref="D9:E9"/>
    <mergeCell ref="L9:M9"/>
    <mergeCell ref="N9:O9"/>
    <mergeCell ref="P9:Q9"/>
    <mergeCell ref="A1:AL1"/>
    <mergeCell ref="AH4:AK4"/>
    <mergeCell ref="AA5:AD5"/>
    <mergeCell ref="F9:G9"/>
    <mergeCell ref="F10:G10"/>
    <mergeCell ref="H10:I10"/>
    <mergeCell ref="J10:K10"/>
    <mergeCell ref="H9:I9"/>
    <mergeCell ref="J9:K9"/>
    <mergeCell ref="W5:Z5"/>
    <mergeCell ref="K5:N5"/>
    <mergeCell ref="O5:S5"/>
    <mergeCell ref="J7:AE7"/>
    <mergeCell ref="B4:G4"/>
    <mergeCell ref="K2:AD3"/>
    <mergeCell ref="B2:H2"/>
    <mergeCell ref="BL20:BQ21"/>
    <mergeCell ref="AO21:BH21"/>
    <mergeCell ref="AJ27:AK27"/>
    <mergeCell ref="BL19:BQ19"/>
    <mergeCell ref="AJ10:AJ11"/>
    <mergeCell ref="AK10:AK11"/>
    <mergeCell ref="AO16:BG18"/>
    <mergeCell ref="BL16:BQ16"/>
    <mergeCell ref="BL17:BQ17"/>
    <mergeCell ref="AO19:AS19"/>
    <mergeCell ref="AT19:AW19"/>
    <mergeCell ref="BB19:BE19"/>
    <mergeCell ref="BF19:BG19"/>
    <mergeCell ref="B30:F30"/>
    <mergeCell ref="G30:M30"/>
    <mergeCell ref="M31:T31"/>
    <mergeCell ref="I31:L31"/>
    <mergeCell ref="B31:H31"/>
    <mergeCell ref="N30:T30"/>
    <mergeCell ref="AG6:AK7"/>
    <mergeCell ref="AG2:AK2"/>
    <mergeCell ref="B3:H3"/>
    <mergeCell ref="AG3:AK3"/>
    <mergeCell ref="B5:H5"/>
    <mergeCell ref="AG5:AK5"/>
    <mergeCell ref="B6:H7"/>
  </mergeCells>
  <conditionalFormatting sqref="B3 B6 AF6">
    <cfRule type="cellIs" dxfId="1" priority="2" operator="equal">
      <formula>0</formula>
    </cfRule>
  </conditionalFormatting>
  <conditionalFormatting sqref="AG3:AK3 AG6:AK7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  <ignoredErrors>
    <ignoredError sqref="AD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M77"/>
  <sheetViews>
    <sheetView showGridLines="0" tabSelected="1" zoomScaleNormal="100" workbookViewId="0">
      <selection activeCell="S84" sqref="S84"/>
    </sheetView>
  </sheetViews>
  <sheetFormatPr defaultColWidth="9.140625" defaultRowHeight="17.25" x14ac:dyDescent="0.4"/>
  <cols>
    <col min="1" max="1" width="1" style="35" customWidth="1"/>
    <col min="2" max="35" width="3.5703125" style="35" customWidth="1"/>
    <col min="36" max="36" width="7" style="35" customWidth="1"/>
    <col min="37" max="37" width="11.28515625" style="35" customWidth="1"/>
    <col min="38" max="38" width="3.140625" style="35" bestFit="1" customWidth="1"/>
    <col min="39" max="39" width="0.85546875" style="35" customWidth="1"/>
    <col min="40" max="16384" width="9.140625" style="35"/>
  </cols>
  <sheetData>
    <row r="1" spans="1:39" ht="4.5" customHeight="1" thickTop="1" thickBot="1" x14ac:dyDescent="0.45">
      <c r="A1" s="311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3"/>
    </row>
    <row r="2" spans="1:39" ht="27.6" customHeight="1" x14ac:dyDescent="0.4">
      <c r="A2" s="36"/>
      <c r="B2" s="317" t="s">
        <v>24</v>
      </c>
      <c r="C2" s="318"/>
      <c r="D2" s="318"/>
      <c r="E2" s="318"/>
      <c r="F2" s="318"/>
      <c r="G2" s="318"/>
      <c r="H2" s="319"/>
      <c r="I2" s="143"/>
      <c r="J2" s="320" t="s">
        <v>66</v>
      </c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144"/>
      <c r="AH2" s="322" t="s">
        <v>11</v>
      </c>
      <c r="AI2" s="323"/>
      <c r="AJ2" s="323"/>
      <c r="AK2" s="323"/>
      <c r="AL2" s="324"/>
      <c r="AM2" s="37"/>
    </row>
    <row r="3" spans="1:39" ht="27.6" customHeight="1" thickBot="1" x14ac:dyDescent="0.45">
      <c r="A3" s="36"/>
      <c r="B3" s="367">
        <f>'Mojuda Month'!B3:G3</f>
        <v>0</v>
      </c>
      <c r="C3" s="261"/>
      <c r="D3" s="261"/>
      <c r="E3" s="261"/>
      <c r="F3" s="261"/>
      <c r="G3" s="261"/>
      <c r="H3" s="262"/>
      <c r="I3" s="145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320"/>
      <c r="AE3" s="320"/>
      <c r="AF3" s="320"/>
      <c r="AG3" s="146"/>
      <c r="AH3" s="325">
        <f>'Mojuda Month'!AG3</f>
        <v>0</v>
      </c>
      <c r="AI3" s="326"/>
      <c r="AJ3" s="326"/>
      <c r="AK3" s="326"/>
      <c r="AL3" s="327"/>
      <c r="AM3" s="37"/>
    </row>
    <row r="4" spans="1:39" s="40" customFormat="1" ht="5.25" customHeight="1" thickBot="1" x14ac:dyDescent="0.45">
      <c r="A4" s="38"/>
      <c r="B4" s="147"/>
      <c r="C4" s="147"/>
      <c r="D4" s="147"/>
      <c r="E4" s="147"/>
      <c r="F4" s="147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  <c r="AF4" s="147"/>
      <c r="AG4" s="147"/>
      <c r="AH4" s="147"/>
      <c r="AI4" s="147"/>
      <c r="AJ4" s="147"/>
      <c r="AK4" s="147"/>
      <c r="AL4" s="145"/>
      <c r="AM4" s="39"/>
    </row>
    <row r="5" spans="1:39" ht="27.6" customHeight="1" x14ac:dyDescent="0.4">
      <c r="A5" s="36"/>
      <c r="B5" s="317" t="s">
        <v>34</v>
      </c>
      <c r="C5" s="318"/>
      <c r="D5" s="318"/>
      <c r="E5" s="318"/>
      <c r="F5" s="318"/>
      <c r="G5" s="318"/>
      <c r="H5" s="319"/>
      <c r="I5" s="148"/>
      <c r="J5" s="148"/>
      <c r="K5" s="314">
        <f>'Mojuda Month'!K5:N5</f>
        <v>0</v>
      </c>
      <c r="L5" s="314"/>
      <c r="M5" s="314"/>
      <c r="N5" s="314"/>
      <c r="O5" s="315" t="s">
        <v>33</v>
      </c>
      <c r="P5" s="316"/>
      <c r="Q5" s="316"/>
      <c r="R5" s="316"/>
      <c r="S5" s="316"/>
      <c r="T5" s="316"/>
      <c r="U5" s="316"/>
      <c r="V5" s="149"/>
      <c r="W5" s="321">
        <f>'Sabiqa Month'!K5</f>
        <v>0</v>
      </c>
      <c r="X5" s="321"/>
      <c r="Y5" s="321"/>
      <c r="Z5" s="321"/>
      <c r="AA5" s="315" t="s">
        <v>32</v>
      </c>
      <c r="AB5" s="316"/>
      <c r="AC5" s="316"/>
      <c r="AD5" s="316"/>
      <c r="AE5" s="316"/>
      <c r="AF5" s="148"/>
      <c r="AG5" s="148"/>
      <c r="AH5" s="322" t="s">
        <v>31</v>
      </c>
      <c r="AI5" s="323"/>
      <c r="AJ5" s="323"/>
      <c r="AK5" s="323"/>
      <c r="AL5" s="324"/>
      <c r="AM5" s="37"/>
    </row>
    <row r="6" spans="1:39" ht="4.5" customHeight="1" x14ac:dyDescent="0.4">
      <c r="A6" s="36"/>
      <c r="B6" s="266">
        <f>'Mojuda Month'!B6:G7</f>
        <v>0</v>
      </c>
      <c r="C6" s="267"/>
      <c r="D6" s="267"/>
      <c r="E6" s="267"/>
      <c r="F6" s="267"/>
      <c r="G6" s="267"/>
      <c r="H6" s="26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7"/>
      <c r="AB6" s="147"/>
      <c r="AC6" s="147"/>
      <c r="AD6" s="147"/>
      <c r="AE6" s="148"/>
      <c r="AF6" s="148"/>
      <c r="AG6" s="148"/>
      <c r="AH6" s="351">
        <f>'Mojuda Month'!AG6</f>
        <v>0</v>
      </c>
      <c r="AI6" s="352"/>
      <c r="AJ6" s="352"/>
      <c r="AK6" s="352"/>
      <c r="AL6" s="353"/>
      <c r="AM6" s="37"/>
    </row>
    <row r="7" spans="1:39" ht="23.25" customHeight="1" thickBot="1" x14ac:dyDescent="0.45">
      <c r="A7" s="36"/>
      <c r="B7" s="260"/>
      <c r="C7" s="261"/>
      <c r="D7" s="261"/>
      <c r="E7" s="261"/>
      <c r="F7" s="261"/>
      <c r="G7" s="261"/>
      <c r="H7" s="262"/>
      <c r="I7" s="147"/>
      <c r="J7" s="347" t="s">
        <v>5</v>
      </c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7"/>
      <c r="AC7" s="347"/>
      <c r="AD7" s="347"/>
      <c r="AE7" s="347"/>
      <c r="AF7" s="347"/>
      <c r="AG7" s="150"/>
      <c r="AH7" s="325"/>
      <c r="AI7" s="326"/>
      <c r="AJ7" s="326"/>
      <c r="AK7" s="326"/>
      <c r="AL7" s="327"/>
      <c r="AM7" s="37"/>
    </row>
    <row r="8" spans="1:39" ht="3.75" customHeight="1" thickBot="1" x14ac:dyDescent="0.45">
      <c r="A8" s="36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41"/>
    </row>
    <row r="9" spans="1:39" ht="15" customHeight="1" x14ac:dyDescent="0.4">
      <c r="A9" s="36"/>
      <c r="B9" s="284">
        <v>12</v>
      </c>
      <c r="C9" s="285"/>
      <c r="D9" s="286">
        <v>11</v>
      </c>
      <c r="E9" s="277"/>
      <c r="F9" s="276">
        <v>10</v>
      </c>
      <c r="G9" s="277"/>
      <c r="H9" s="276">
        <v>9</v>
      </c>
      <c r="I9" s="277"/>
      <c r="J9" s="276">
        <v>8</v>
      </c>
      <c r="K9" s="277"/>
      <c r="L9" s="276">
        <v>7</v>
      </c>
      <c r="M9" s="277"/>
      <c r="N9" s="276">
        <v>6</v>
      </c>
      <c r="O9" s="277"/>
      <c r="P9" s="276">
        <v>5</v>
      </c>
      <c r="Q9" s="277"/>
      <c r="R9" s="294">
        <v>4</v>
      </c>
      <c r="S9" s="285"/>
      <c r="T9" s="295">
        <v>3</v>
      </c>
      <c r="U9" s="296"/>
      <c r="V9" s="294">
        <v>2</v>
      </c>
      <c r="W9" s="285"/>
      <c r="X9" s="297">
        <v>1</v>
      </c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9"/>
      <c r="AJ9" s="348" t="s">
        <v>14</v>
      </c>
      <c r="AK9" s="337" t="s">
        <v>16</v>
      </c>
      <c r="AL9" s="334" t="s">
        <v>15</v>
      </c>
      <c r="AM9" s="37"/>
    </row>
    <row r="10" spans="1:39" ht="33.75" customHeight="1" x14ac:dyDescent="0.4">
      <c r="A10" s="36"/>
      <c r="B10" s="287" t="s">
        <v>36</v>
      </c>
      <c r="C10" s="279"/>
      <c r="D10" s="280" t="s">
        <v>37</v>
      </c>
      <c r="E10" s="280"/>
      <c r="F10" s="278" t="s">
        <v>38</v>
      </c>
      <c r="G10" s="279"/>
      <c r="H10" s="280" t="s">
        <v>26</v>
      </c>
      <c r="I10" s="280"/>
      <c r="J10" s="278" t="s">
        <v>39</v>
      </c>
      <c r="K10" s="280"/>
      <c r="L10" s="288" t="s">
        <v>27</v>
      </c>
      <c r="M10" s="289"/>
      <c r="N10" s="290" t="s">
        <v>40</v>
      </c>
      <c r="O10" s="291"/>
      <c r="P10" s="288" t="s">
        <v>41</v>
      </c>
      <c r="Q10" s="289"/>
      <c r="R10" s="300" t="s">
        <v>42</v>
      </c>
      <c r="S10" s="301"/>
      <c r="T10" s="302" t="s">
        <v>43</v>
      </c>
      <c r="U10" s="303"/>
      <c r="V10" s="302" t="s">
        <v>44</v>
      </c>
      <c r="W10" s="303"/>
      <c r="X10" s="304" t="s">
        <v>45</v>
      </c>
      <c r="Y10" s="305"/>
      <c r="Z10" s="306" t="s">
        <v>46</v>
      </c>
      <c r="AA10" s="307"/>
      <c r="AB10" s="308" t="s">
        <v>47</v>
      </c>
      <c r="AC10" s="309"/>
      <c r="AD10" s="309"/>
      <c r="AE10" s="309"/>
      <c r="AF10" s="309"/>
      <c r="AG10" s="309"/>
      <c r="AH10" s="309"/>
      <c r="AI10" s="310"/>
      <c r="AJ10" s="349"/>
      <c r="AK10" s="338"/>
      <c r="AL10" s="335"/>
      <c r="AM10" s="37"/>
    </row>
    <row r="11" spans="1:39" ht="67.5" customHeight="1" thickBot="1" x14ac:dyDescent="0.45">
      <c r="A11" s="36"/>
      <c r="B11" s="152" t="s">
        <v>48</v>
      </c>
      <c r="C11" s="153" t="s">
        <v>49</v>
      </c>
      <c r="D11" s="154" t="s">
        <v>21</v>
      </c>
      <c r="E11" s="155" t="s">
        <v>37</v>
      </c>
      <c r="F11" s="154" t="s">
        <v>22</v>
      </c>
      <c r="G11" s="156" t="s">
        <v>23</v>
      </c>
      <c r="H11" s="154" t="s">
        <v>21</v>
      </c>
      <c r="I11" s="155" t="s">
        <v>26</v>
      </c>
      <c r="J11" s="154" t="s">
        <v>50</v>
      </c>
      <c r="K11" s="155" t="s">
        <v>51</v>
      </c>
      <c r="L11" s="154" t="s">
        <v>28</v>
      </c>
      <c r="M11" s="153" t="s">
        <v>29</v>
      </c>
      <c r="N11" s="154" t="s">
        <v>50</v>
      </c>
      <c r="O11" s="157" t="s">
        <v>52</v>
      </c>
      <c r="P11" s="154" t="s">
        <v>53</v>
      </c>
      <c r="Q11" s="157" t="s">
        <v>30</v>
      </c>
      <c r="R11" s="158" t="s">
        <v>54</v>
      </c>
      <c r="S11" s="159" t="s">
        <v>55</v>
      </c>
      <c r="T11" s="160" t="s">
        <v>54</v>
      </c>
      <c r="U11" s="161" t="s">
        <v>55</v>
      </c>
      <c r="V11" s="160" t="s">
        <v>56</v>
      </c>
      <c r="W11" s="161" t="s">
        <v>57</v>
      </c>
      <c r="X11" s="160" t="s">
        <v>58</v>
      </c>
      <c r="Y11" s="161" t="s">
        <v>55</v>
      </c>
      <c r="Z11" s="160" t="s">
        <v>58</v>
      </c>
      <c r="AA11" s="162" t="s">
        <v>55</v>
      </c>
      <c r="AB11" s="163" t="s">
        <v>59</v>
      </c>
      <c r="AC11" s="164" t="s">
        <v>58</v>
      </c>
      <c r="AD11" s="165" t="s">
        <v>60</v>
      </c>
      <c r="AE11" s="165" t="s">
        <v>61</v>
      </c>
      <c r="AF11" s="165" t="s">
        <v>62</v>
      </c>
      <c r="AG11" s="165" t="s">
        <v>63</v>
      </c>
      <c r="AH11" s="165" t="s">
        <v>64</v>
      </c>
      <c r="AI11" s="159" t="s">
        <v>65</v>
      </c>
      <c r="AJ11" s="350"/>
      <c r="AK11" s="339"/>
      <c r="AL11" s="336"/>
      <c r="AM11" s="37"/>
    </row>
    <row r="12" spans="1:39" s="42" customFormat="1" ht="4.1500000000000004" customHeight="1" thickBot="1" x14ac:dyDescent="0.45">
      <c r="A12" s="138"/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340"/>
      <c r="AM12" s="43"/>
    </row>
    <row r="13" spans="1:39" ht="23.45" customHeight="1" x14ac:dyDescent="0.4">
      <c r="A13" s="36"/>
      <c r="B13" s="77">
        <f>'Sabiqa Month'!B12</f>
        <v>0</v>
      </c>
      <c r="C13" s="59">
        <f>'Sabiqa Month'!C12</f>
        <v>0</v>
      </c>
      <c r="D13" s="59">
        <f>'Sabiqa Month'!D12</f>
        <v>0</v>
      </c>
      <c r="E13" s="54">
        <f>'Sabiqa Month'!E12</f>
        <v>0</v>
      </c>
      <c r="F13" s="53">
        <f>'Sabiqa Month'!F12</f>
        <v>0</v>
      </c>
      <c r="G13" s="54">
        <f>'Sabiqa Month'!G12</f>
        <v>0</v>
      </c>
      <c r="H13" s="53">
        <f>'Sabiqa Month'!H12</f>
        <v>0</v>
      </c>
      <c r="I13" s="54">
        <f>'Sabiqa Month'!I12</f>
        <v>0</v>
      </c>
      <c r="J13" s="99">
        <f>'Sabiqa Month'!J12</f>
        <v>0</v>
      </c>
      <c r="K13" s="96">
        <f>'Sabiqa Month'!K12</f>
        <v>0</v>
      </c>
      <c r="L13" s="60">
        <f>'Sabiqa Month'!L12</f>
        <v>0</v>
      </c>
      <c r="M13" s="99">
        <f>'Sabiqa Month'!M12</f>
        <v>0</v>
      </c>
      <c r="N13" s="96">
        <f>'Sabiqa Month'!N12</f>
        <v>0</v>
      </c>
      <c r="O13" s="53">
        <f>'Sabiqa Month'!O12</f>
        <v>0</v>
      </c>
      <c r="P13" s="54">
        <f>'Sabiqa Month'!P12</f>
        <v>0</v>
      </c>
      <c r="Q13" s="53">
        <f>'Sabiqa Month'!Q12</f>
        <v>0</v>
      </c>
      <c r="R13" s="99">
        <f>'Sabiqa Month'!R12</f>
        <v>0</v>
      </c>
      <c r="S13" s="99">
        <f>'Sabiqa Month'!S12</f>
        <v>0</v>
      </c>
      <c r="T13" s="59">
        <f>'Sabiqa Month'!T12</f>
        <v>0</v>
      </c>
      <c r="U13" s="59">
        <f>'Sabiqa Month'!U12</f>
        <v>0</v>
      </c>
      <c r="V13" s="54">
        <f>'Sabiqa Month'!V12</f>
        <v>0</v>
      </c>
      <c r="W13" s="99">
        <f>'Sabiqa Month'!W12</f>
        <v>0</v>
      </c>
      <c r="X13" s="54">
        <f>'Sabiqa Month'!X12</f>
        <v>0</v>
      </c>
      <c r="Y13" s="53">
        <f>'Sabiqa Month'!Y12</f>
        <v>0</v>
      </c>
      <c r="Z13" s="96">
        <f>'Sabiqa Month'!Z12</f>
        <v>0</v>
      </c>
      <c r="AA13" s="53">
        <f>'Sabiqa Month'!AA12</f>
        <v>0</v>
      </c>
      <c r="AB13" s="67">
        <f>'Sabiqa Month'!AB12</f>
        <v>0</v>
      </c>
      <c r="AC13" s="59">
        <f>'Sabiqa Month'!AC12</f>
        <v>0</v>
      </c>
      <c r="AD13" s="68">
        <f>'Sabiqa Month'!AD12</f>
        <v>0</v>
      </c>
      <c r="AE13" s="99">
        <f>'Sabiqa Month'!AE12</f>
        <v>0</v>
      </c>
      <c r="AF13" s="54">
        <f>'Sabiqa Month'!AF12</f>
        <v>0</v>
      </c>
      <c r="AG13" s="93">
        <f>'Sabiqa Month'!AG12</f>
        <v>0</v>
      </c>
      <c r="AH13" s="60">
        <f>'Sabiqa Month'!AH12</f>
        <v>0</v>
      </c>
      <c r="AI13" s="103">
        <f>'Sabiqa Month'!AI12</f>
        <v>0</v>
      </c>
      <c r="AJ13" s="50">
        <f>W5</f>
        <v>0</v>
      </c>
      <c r="AK13" s="328">
        <f>'Mojuda Month'!AJ12</f>
        <v>0</v>
      </c>
      <c r="AL13" s="331">
        <v>1</v>
      </c>
      <c r="AM13" s="37"/>
    </row>
    <row r="14" spans="1:39" ht="23.45" customHeight="1" x14ac:dyDescent="0.4">
      <c r="A14" s="36"/>
      <c r="B14" s="78">
        <f>'Mojuda Month'!B12</f>
        <v>0</v>
      </c>
      <c r="C14" s="61">
        <f>'Mojuda Month'!C12</f>
        <v>0</v>
      </c>
      <c r="D14" s="61">
        <f>'Mojuda Month'!D12</f>
        <v>0</v>
      </c>
      <c r="E14" s="56">
        <f>'Mojuda Month'!E12</f>
        <v>0</v>
      </c>
      <c r="F14" s="55">
        <f>'Mojuda Month'!F12</f>
        <v>0</v>
      </c>
      <c r="G14" s="56">
        <f>'Mojuda Month'!G12</f>
        <v>0</v>
      </c>
      <c r="H14" s="55">
        <f>'Mojuda Month'!H12</f>
        <v>0</v>
      </c>
      <c r="I14" s="56">
        <f>'Mojuda Month'!I12</f>
        <v>0</v>
      </c>
      <c r="J14" s="100">
        <f>'Mojuda Month'!J12</f>
        <v>0</v>
      </c>
      <c r="K14" s="97">
        <f>'Mojuda Month'!K12</f>
        <v>0</v>
      </c>
      <c r="L14" s="62">
        <f>'Mojuda Month'!L12</f>
        <v>0</v>
      </c>
      <c r="M14" s="100">
        <f>'Mojuda Month'!M12</f>
        <v>0</v>
      </c>
      <c r="N14" s="97">
        <f>'Mojuda Month'!N12</f>
        <v>0</v>
      </c>
      <c r="O14" s="55">
        <f>'Mojuda Month'!O12</f>
        <v>0</v>
      </c>
      <c r="P14" s="56">
        <f>'Mojuda Month'!P12</f>
        <v>0</v>
      </c>
      <c r="Q14" s="55">
        <f>'Mojuda Month'!Q12</f>
        <v>0</v>
      </c>
      <c r="R14" s="100">
        <f>'Mojuda Month'!R12</f>
        <v>0</v>
      </c>
      <c r="S14" s="100">
        <f>'Mojuda Month'!S12</f>
        <v>0</v>
      </c>
      <c r="T14" s="61">
        <f>'Mojuda Month'!T12</f>
        <v>0</v>
      </c>
      <c r="U14" s="61">
        <f>'Mojuda Month'!U12</f>
        <v>0</v>
      </c>
      <c r="V14" s="56">
        <f>'Mojuda Month'!V12</f>
        <v>0</v>
      </c>
      <c r="W14" s="100">
        <f>'Mojuda Month'!W12</f>
        <v>0</v>
      </c>
      <c r="X14" s="56">
        <f>'Mojuda Month'!X12</f>
        <v>0</v>
      </c>
      <c r="Y14" s="55">
        <f>'Mojuda Month'!Y12</f>
        <v>0</v>
      </c>
      <c r="Z14" s="97">
        <f>'Mojuda Month'!Z12</f>
        <v>0</v>
      </c>
      <c r="AA14" s="55">
        <f>'Mojuda Month'!AA12</f>
        <v>0</v>
      </c>
      <c r="AB14" s="169">
        <f>'Mojuda Month'!AB12</f>
        <v>0</v>
      </c>
      <c r="AC14" s="61">
        <f>'Mojuda Month'!AC12</f>
        <v>0</v>
      </c>
      <c r="AD14" s="168">
        <f>'Mojuda Month'!AD12</f>
        <v>0</v>
      </c>
      <c r="AE14" s="100">
        <f>'Mojuda Month'!AE12</f>
        <v>0</v>
      </c>
      <c r="AF14" s="56">
        <f>'Mojuda Month'!AF12</f>
        <v>0</v>
      </c>
      <c r="AG14" s="94">
        <f>'Mojuda Month'!AG12</f>
        <v>0</v>
      </c>
      <c r="AH14" s="62">
        <f>'Mojuda Month'!AH12</f>
        <v>0</v>
      </c>
      <c r="AI14" s="104">
        <f>'Mojuda Month'!AI12</f>
        <v>0</v>
      </c>
      <c r="AJ14" s="51">
        <f>K5</f>
        <v>0</v>
      </c>
      <c r="AK14" s="329"/>
      <c r="AL14" s="332">
        <f>AL13+1</f>
        <v>2</v>
      </c>
      <c r="AM14" s="37"/>
    </row>
    <row r="15" spans="1:39" ht="23.45" customHeight="1" thickBot="1" x14ac:dyDescent="0.45">
      <c r="A15" s="36"/>
      <c r="B15" s="63">
        <f t="shared" ref="B15:AH15" si="0">IF(SUM(B13:B14)=0,0,IF(B13=0,1*100.0001,IF(B14=0,1*-100.0001,(B14/B13*100-100))))</f>
        <v>0</v>
      </c>
      <c r="C15" s="64">
        <f t="shared" si="0"/>
        <v>0</v>
      </c>
      <c r="D15" s="64">
        <f t="shared" si="0"/>
        <v>0</v>
      </c>
      <c r="E15" s="58">
        <f t="shared" si="0"/>
        <v>0</v>
      </c>
      <c r="F15" s="57">
        <f t="shared" si="0"/>
        <v>0</v>
      </c>
      <c r="G15" s="58">
        <f t="shared" si="0"/>
        <v>0</v>
      </c>
      <c r="H15" s="57">
        <f t="shared" si="0"/>
        <v>0</v>
      </c>
      <c r="I15" s="58">
        <f t="shared" si="0"/>
        <v>0</v>
      </c>
      <c r="J15" s="101">
        <f t="shared" si="0"/>
        <v>0</v>
      </c>
      <c r="K15" s="98">
        <f t="shared" si="0"/>
        <v>0</v>
      </c>
      <c r="L15" s="65">
        <f t="shared" si="0"/>
        <v>0</v>
      </c>
      <c r="M15" s="101">
        <f t="shared" si="0"/>
        <v>0</v>
      </c>
      <c r="N15" s="98">
        <f t="shared" si="0"/>
        <v>0</v>
      </c>
      <c r="O15" s="57">
        <f t="shared" si="0"/>
        <v>0</v>
      </c>
      <c r="P15" s="58">
        <f t="shared" si="0"/>
        <v>0</v>
      </c>
      <c r="Q15" s="57">
        <f t="shared" si="0"/>
        <v>0</v>
      </c>
      <c r="R15" s="101">
        <f t="shared" si="0"/>
        <v>0</v>
      </c>
      <c r="S15" s="101">
        <f t="shared" si="0"/>
        <v>0</v>
      </c>
      <c r="T15" s="64">
        <f t="shared" si="0"/>
        <v>0</v>
      </c>
      <c r="U15" s="64">
        <f t="shared" si="0"/>
        <v>0</v>
      </c>
      <c r="V15" s="58">
        <f t="shared" si="0"/>
        <v>0</v>
      </c>
      <c r="W15" s="101">
        <f t="shared" si="0"/>
        <v>0</v>
      </c>
      <c r="X15" s="58">
        <f t="shared" si="0"/>
        <v>0</v>
      </c>
      <c r="Y15" s="57">
        <f t="shared" si="0"/>
        <v>0</v>
      </c>
      <c r="Z15" s="98">
        <f t="shared" si="0"/>
        <v>0</v>
      </c>
      <c r="AA15" s="57">
        <f t="shared" si="0"/>
        <v>0</v>
      </c>
      <c r="AB15" s="64">
        <f t="shared" si="0"/>
        <v>0</v>
      </c>
      <c r="AC15" s="64">
        <f t="shared" si="0"/>
        <v>0</v>
      </c>
      <c r="AD15" s="58">
        <f t="shared" si="0"/>
        <v>0</v>
      </c>
      <c r="AE15" s="101">
        <f t="shared" si="0"/>
        <v>0</v>
      </c>
      <c r="AF15" s="58">
        <f t="shared" si="0"/>
        <v>0</v>
      </c>
      <c r="AG15" s="95">
        <f t="shared" si="0"/>
        <v>0</v>
      </c>
      <c r="AH15" s="65">
        <f t="shared" si="0"/>
        <v>0</v>
      </c>
      <c r="AI15" s="102">
        <f t="shared" ref="AI15" si="1">IF(SUM(AI13:AI14)=0,0,IF(AI13=0,1*100.0001,IF(AI14=0,1*-100.0001,(AI14/AI13*100-100))))</f>
        <v>0</v>
      </c>
      <c r="AJ15" s="52" t="s">
        <v>17</v>
      </c>
      <c r="AK15" s="330"/>
      <c r="AL15" s="333">
        <f t="shared" ref="AL15:AL19" si="2">AL14+1</f>
        <v>3</v>
      </c>
      <c r="AM15" s="37"/>
    </row>
    <row r="16" spans="1:39" s="42" customFormat="1" ht="4.1500000000000004" customHeight="1" thickBot="1" x14ac:dyDescent="0.45">
      <c r="A16" s="138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3"/>
    </row>
    <row r="17" spans="1:39" ht="23.45" customHeight="1" x14ac:dyDescent="0.4">
      <c r="A17" s="36"/>
      <c r="B17" s="77">
        <f>'Sabiqa Month'!B13</f>
        <v>0</v>
      </c>
      <c r="C17" s="59">
        <f>'Sabiqa Month'!C13</f>
        <v>0</v>
      </c>
      <c r="D17" s="59">
        <f>'Sabiqa Month'!D13</f>
        <v>0</v>
      </c>
      <c r="E17" s="54">
        <f>'Sabiqa Month'!E13</f>
        <v>0</v>
      </c>
      <c r="F17" s="53">
        <f>'Sabiqa Month'!F13</f>
        <v>0</v>
      </c>
      <c r="G17" s="54">
        <f>'Sabiqa Month'!G13</f>
        <v>0</v>
      </c>
      <c r="H17" s="53">
        <f>'Sabiqa Month'!H13</f>
        <v>0</v>
      </c>
      <c r="I17" s="54">
        <f>'Sabiqa Month'!I13</f>
        <v>0</v>
      </c>
      <c r="J17" s="99">
        <f>'Sabiqa Month'!J13</f>
        <v>0</v>
      </c>
      <c r="K17" s="96">
        <f>'Sabiqa Month'!K13</f>
        <v>0</v>
      </c>
      <c r="L17" s="60">
        <f>'Sabiqa Month'!L13</f>
        <v>0</v>
      </c>
      <c r="M17" s="99">
        <f>'Sabiqa Month'!M13</f>
        <v>0</v>
      </c>
      <c r="N17" s="96">
        <f>'Sabiqa Month'!N13</f>
        <v>0</v>
      </c>
      <c r="O17" s="53">
        <f>'Sabiqa Month'!O13</f>
        <v>0</v>
      </c>
      <c r="P17" s="54">
        <f>'Sabiqa Month'!P13</f>
        <v>0</v>
      </c>
      <c r="Q17" s="53">
        <f>'Sabiqa Month'!Q13</f>
        <v>0</v>
      </c>
      <c r="R17" s="99">
        <f>'Sabiqa Month'!R13</f>
        <v>0</v>
      </c>
      <c r="S17" s="99">
        <f>'Sabiqa Month'!S13</f>
        <v>0</v>
      </c>
      <c r="T17" s="59">
        <f>'Sabiqa Month'!T13</f>
        <v>0</v>
      </c>
      <c r="U17" s="59">
        <f>'Sabiqa Month'!U13</f>
        <v>0</v>
      </c>
      <c r="V17" s="54">
        <f>'Sabiqa Month'!V13</f>
        <v>0</v>
      </c>
      <c r="W17" s="99">
        <f>'Sabiqa Month'!W13</f>
        <v>0</v>
      </c>
      <c r="X17" s="54">
        <f>'Sabiqa Month'!X13</f>
        <v>0</v>
      </c>
      <c r="Y17" s="53">
        <f>'Sabiqa Month'!Y13</f>
        <v>0</v>
      </c>
      <c r="Z17" s="96">
        <f>'Sabiqa Month'!Z13</f>
        <v>0</v>
      </c>
      <c r="AA17" s="53">
        <f>'Sabiqa Month'!AA13</f>
        <v>0</v>
      </c>
      <c r="AB17" s="67">
        <f>'Sabiqa Month'!AB13</f>
        <v>0</v>
      </c>
      <c r="AC17" s="59">
        <f>'Sabiqa Month'!AC13</f>
        <v>0</v>
      </c>
      <c r="AD17" s="68">
        <f>'Sabiqa Month'!AD13</f>
        <v>0</v>
      </c>
      <c r="AE17" s="99">
        <f>'Sabiqa Month'!AE13</f>
        <v>0</v>
      </c>
      <c r="AF17" s="54">
        <f>'Sabiqa Month'!AF13</f>
        <v>0</v>
      </c>
      <c r="AG17" s="93">
        <f>'Sabiqa Month'!AG13</f>
        <v>0</v>
      </c>
      <c r="AH17" s="60">
        <f>'Sabiqa Month'!AH13</f>
        <v>0</v>
      </c>
      <c r="AI17" s="103">
        <f>'Sabiqa Month'!AI13</f>
        <v>0</v>
      </c>
      <c r="AJ17" s="50">
        <f>AJ13</f>
        <v>0</v>
      </c>
      <c r="AK17" s="328">
        <f>'Mojuda Month'!AJ13</f>
        <v>0</v>
      </c>
      <c r="AL17" s="331">
        <v>2</v>
      </c>
      <c r="AM17" s="37"/>
    </row>
    <row r="18" spans="1:39" ht="23.45" customHeight="1" x14ac:dyDescent="0.4">
      <c r="A18" s="36"/>
      <c r="B18" s="78">
        <f>'Mojuda Month'!B13</f>
        <v>0</v>
      </c>
      <c r="C18" s="61">
        <f>'Mojuda Month'!C13</f>
        <v>0</v>
      </c>
      <c r="D18" s="61">
        <f>'Mojuda Month'!D13</f>
        <v>0</v>
      </c>
      <c r="E18" s="56">
        <f>'Mojuda Month'!E13</f>
        <v>0</v>
      </c>
      <c r="F18" s="55">
        <f>'Mojuda Month'!F13</f>
        <v>0</v>
      </c>
      <c r="G18" s="56">
        <f>'Mojuda Month'!G13</f>
        <v>0</v>
      </c>
      <c r="H18" s="55">
        <f>'Mojuda Month'!H13</f>
        <v>0</v>
      </c>
      <c r="I18" s="56">
        <f>'Mojuda Month'!I13</f>
        <v>0</v>
      </c>
      <c r="J18" s="100">
        <f>'Mojuda Month'!J13</f>
        <v>0</v>
      </c>
      <c r="K18" s="97">
        <f>'Mojuda Month'!K13</f>
        <v>0</v>
      </c>
      <c r="L18" s="62">
        <f>'Mojuda Month'!L13</f>
        <v>0</v>
      </c>
      <c r="M18" s="100">
        <f>'Mojuda Month'!M13</f>
        <v>0</v>
      </c>
      <c r="N18" s="97">
        <f>'Mojuda Month'!N13</f>
        <v>0</v>
      </c>
      <c r="O18" s="55">
        <f>'Mojuda Month'!O13</f>
        <v>0</v>
      </c>
      <c r="P18" s="56">
        <f>'Mojuda Month'!P13</f>
        <v>0</v>
      </c>
      <c r="Q18" s="55">
        <f>'Mojuda Month'!Q13</f>
        <v>0</v>
      </c>
      <c r="R18" s="100">
        <f>'Mojuda Month'!R13</f>
        <v>0</v>
      </c>
      <c r="S18" s="100">
        <f>'Mojuda Month'!S13</f>
        <v>0</v>
      </c>
      <c r="T18" s="61">
        <f>'Mojuda Month'!T13</f>
        <v>0</v>
      </c>
      <c r="U18" s="61">
        <f>'Mojuda Month'!U13</f>
        <v>0</v>
      </c>
      <c r="V18" s="56">
        <f>'Mojuda Month'!V13</f>
        <v>0</v>
      </c>
      <c r="W18" s="100">
        <f>'Mojuda Month'!W13</f>
        <v>0</v>
      </c>
      <c r="X18" s="56">
        <f>'Mojuda Month'!X13</f>
        <v>0</v>
      </c>
      <c r="Y18" s="55">
        <f>'Mojuda Month'!Y13</f>
        <v>0</v>
      </c>
      <c r="Z18" s="97">
        <f>'Mojuda Month'!Z13</f>
        <v>0</v>
      </c>
      <c r="AA18" s="55">
        <f>'Mojuda Month'!AA13</f>
        <v>0</v>
      </c>
      <c r="AB18" s="169">
        <f>'Mojuda Month'!AB13</f>
        <v>0</v>
      </c>
      <c r="AC18" s="61">
        <f>'Mojuda Month'!AC13</f>
        <v>0</v>
      </c>
      <c r="AD18" s="168">
        <f>'Mojuda Month'!AD13</f>
        <v>0</v>
      </c>
      <c r="AE18" s="100">
        <f>'Mojuda Month'!AE13</f>
        <v>0</v>
      </c>
      <c r="AF18" s="56">
        <f>'Mojuda Month'!AF13</f>
        <v>0</v>
      </c>
      <c r="AG18" s="94">
        <f>'Mojuda Month'!AG13</f>
        <v>0</v>
      </c>
      <c r="AH18" s="62">
        <f>'Mojuda Month'!AH13</f>
        <v>0</v>
      </c>
      <c r="AI18" s="104">
        <f>'Mojuda Month'!AI13</f>
        <v>0</v>
      </c>
      <c r="AJ18" s="51">
        <f>AJ14</f>
        <v>0</v>
      </c>
      <c r="AK18" s="329"/>
      <c r="AL18" s="332">
        <f t="shared" si="2"/>
        <v>3</v>
      </c>
      <c r="AM18" s="37"/>
    </row>
    <row r="19" spans="1:39" ht="23.45" customHeight="1" thickBot="1" x14ac:dyDescent="0.45">
      <c r="A19" s="36"/>
      <c r="B19" s="63">
        <f t="shared" ref="B19:AH19" si="3">IF(SUM(B17:B18)=0,0,IF(B17=0,1*100.0001,IF(B18=0,1*-100.0001,(B18/B17*100-100))))</f>
        <v>0</v>
      </c>
      <c r="C19" s="64">
        <f t="shared" si="3"/>
        <v>0</v>
      </c>
      <c r="D19" s="64">
        <f t="shared" si="3"/>
        <v>0</v>
      </c>
      <c r="E19" s="58">
        <f t="shared" si="3"/>
        <v>0</v>
      </c>
      <c r="F19" s="57">
        <f t="shared" si="3"/>
        <v>0</v>
      </c>
      <c r="G19" s="58">
        <f t="shared" si="3"/>
        <v>0</v>
      </c>
      <c r="H19" s="57">
        <f t="shared" si="3"/>
        <v>0</v>
      </c>
      <c r="I19" s="58">
        <f t="shared" si="3"/>
        <v>0</v>
      </c>
      <c r="J19" s="101">
        <f t="shared" si="3"/>
        <v>0</v>
      </c>
      <c r="K19" s="98">
        <f t="shared" si="3"/>
        <v>0</v>
      </c>
      <c r="L19" s="65">
        <f t="shared" si="3"/>
        <v>0</v>
      </c>
      <c r="M19" s="101">
        <f t="shared" si="3"/>
        <v>0</v>
      </c>
      <c r="N19" s="98">
        <f t="shared" si="3"/>
        <v>0</v>
      </c>
      <c r="O19" s="57">
        <f t="shared" si="3"/>
        <v>0</v>
      </c>
      <c r="P19" s="58">
        <f t="shared" si="3"/>
        <v>0</v>
      </c>
      <c r="Q19" s="57">
        <f t="shared" si="3"/>
        <v>0</v>
      </c>
      <c r="R19" s="101">
        <f t="shared" si="3"/>
        <v>0</v>
      </c>
      <c r="S19" s="101">
        <f t="shared" si="3"/>
        <v>0</v>
      </c>
      <c r="T19" s="64">
        <f t="shared" si="3"/>
        <v>0</v>
      </c>
      <c r="U19" s="64">
        <f t="shared" si="3"/>
        <v>0</v>
      </c>
      <c r="V19" s="58">
        <f t="shared" si="3"/>
        <v>0</v>
      </c>
      <c r="W19" s="101">
        <f t="shared" si="3"/>
        <v>0</v>
      </c>
      <c r="X19" s="58">
        <f t="shared" si="3"/>
        <v>0</v>
      </c>
      <c r="Y19" s="57">
        <f t="shared" si="3"/>
        <v>0</v>
      </c>
      <c r="Z19" s="98">
        <f t="shared" si="3"/>
        <v>0</v>
      </c>
      <c r="AA19" s="57">
        <f t="shared" si="3"/>
        <v>0</v>
      </c>
      <c r="AB19" s="64">
        <f t="shared" si="3"/>
        <v>0</v>
      </c>
      <c r="AC19" s="64">
        <f t="shared" si="3"/>
        <v>0</v>
      </c>
      <c r="AD19" s="58">
        <f t="shared" si="3"/>
        <v>0</v>
      </c>
      <c r="AE19" s="101">
        <f t="shared" si="3"/>
        <v>0</v>
      </c>
      <c r="AF19" s="58">
        <f t="shared" si="3"/>
        <v>0</v>
      </c>
      <c r="AG19" s="95">
        <f t="shared" si="3"/>
        <v>0</v>
      </c>
      <c r="AH19" s="65">
        <f t="shared" si="3"/>
        <v>0</v>
      </c>
      <c r="AI19" s="102">
        <f t="shared" ref="AI19" si="4">IF(SUM(AI17:AI18)=0,0,IF(AI17=0,1*100.0001,IF(AI18=0,1*-100.0001,(AI18/AI17*100-100))))</f>
        <v>0</v>
      </c>
      <c r="AJ19" s="52" t="str">
        <f>AJ15</f>
        <v>ترقی/تنزلی</v>
      </c>
      <c r="AK19" s="330"/>
      <c r="AL19" s="333">
        <f t="shared" si="2"/>
        <v>4</v>
      </c>
      <c r="AM19" s="37"/>
    </row>
    <row r="20" spans="1:39" s="42" customFormat="1" ht="4.1500000000000004" customHeight="1" thickBot="1" x14ac:dyDescent="0.45">
      <c r="A20" s="138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3"/>
    </row>
    <row r="21" spans="1:39" ht="23.45" customHeight="1" x14ac:dyDescent="0.4">
      <c r="A21" s="36"/>
      <c r="B21" s="77">
        <f>'Sabiqa Month'!B14</f>
        <v>0</v>
      </c>
      <c r="C21" s="59">
        <f>'Sabiqa Month'!C14</f>
        <v>0</v>
      </c>
      <c r="D21" s="59">
        <f>'Sabiqa Month'!D14</f>
        <v>0</v>
      </c>
      <c r="E21" s="54">
        <f>'Sabiqa Month'!E14</f>
        <v>0</v>
      </c>
      <c r="F21" s="53">
        <f>'Sabiqa Month'!F14</f>
        <v>0</v>
      </c>
      <c r="G21" s="54">
        <f>'Sabiqa Month'!G14</f>
        <v>0</v>
      </c>
      <c r="H21" s="53">
        <f>'Sabiqa Month'!H14</f>
        <v>0</v>
      </c>
      <c r="I21" s="54">
        <f>'Sabiqa Month'!I14</f>
        <v>0</v>
      </c>
      <c r="J21" s="99">
        <f>'Sabiqa Month'!J14</f>
        <v>0</v>
      </c>
      <c r="K21" s="96">
        <f>'Sabiqa Month'!K14</f>
        <v>0</v>
      </c>
      <c r="L21" s="60">
        <f>'Sabiqa Month'!L14</f>
        <v>0</v>
      </c>
      <c r="M21" s="99">
        <f>'Sabiqa Month'!M14</f>
        <v>0</v>
      </c>
      <c r="N21" s="96">
        <f>'Sabiqa Month'!N14</f>
        <v>0</v>
      </c>
      <c r="O21" s="53">
        <f>'Sabiqa Month'!O14</f>
        <v>0</v>
      </c>
      <c r="P21" s="54">
        <f>'Sabiqa Month'!P14</f>
        <v>0</v>
      </c>
      <c r="Q21" s="53">
        <f>'Sabiqa Month'!Q14</f>
        <v>0</v>
      </c>
      <c r="R21" s="99">
        <f>'Sabiqa Month'!R14</f>
        <v>0</v>
      </c>
      <c r="S21" s="99">
        <f>'Sabiqa Month'!S14</f>
        <v>0</v>
      </c>
      <c r="T21" s="59">
        <f>'Sabiqa Month'!T14</f>
        <v>0</v>
      </c>
      <c r="U21" s="59">
        <f>'Sabiqa Month'!U14</f>
        <v>0</v>
      </c>
      <c r="V21" s="54">
        <f>'Sabiqa Month'!V14</f>
        <v>0</v>
      </c>
      <c r="W21" s="99">
        <f>'Sabiqa Month'!W14</f>
        <v>0</v>
      </c>
      <c r="X21" s="54">
        <f>'Sabiqa Month'!X14</f>
        <v>0</v>
      </c>
      <c r="Y21" s="53">
        <f>'Sabiqa Month'!Y14</f>
        <v>0</v>
      </c>
      <c r="Z21" s="96">
        <f>'Sabiqa Month'!Z14</f>
        <v>0</v>
      </c>
      <c r="AA21" s="53">
        <f>'Sabiqa Month'!AA14</f>
        <v>0</v>
      </c>
      <c r="AB21" s="67">
        <f>'Sabiqa Month'!AB14</f>
        <v>0</v>
      </c>
      <c r="AC21" s="59">
        <f>'Sabiqa Month'!AC14</f>
        <v>0</v>
      </c>
      <c r="AD21" s="68">
        <f>'Sabiqa Month'!AD14</f>
        <v>0</v>
      </c>
      <c r="AE21" s="99">
        <f>'Sabiqa Month'!AE14</f>
        <v>0</v>
      </c>
      <c r="AF21" s="54">
        <f>'Sabiqa Month'!AF14</f>
        <v>0</v>
      </c>
      <c r="AG21" s="93">
        <f>'Sabiqa Month'!AG14</f>
        <v>0</v>
      </c>
      <c r="AH21" s="60">
        <f>'Sabiqa Month'!AH14</f>
        <v>0</v>
      </c>
      <c r="AI21" s="103">
        <f>'Sabiqa Month'!AI14</f>
        <v>0</v>
      </c>
      <c r="AJ21" s="50">
        <f>AJ17</f>
        <v>0</v>
      </c>
      <c r="AK21" s="328">
        <f>'Mojuda Month'!AJ14</f>
        <v>0</v>
      </c>
      <c r="AL21" s="331">
        <v>3</v>
      </c>
      <c r="AM21" s="37"/>
    </row>
    <row r="22" spans="1:39" ht="23.45" customHeight="1" x14ac:dyDescent="0.4">
      <c r="A22" s="36"/>
      <c r="B22" s="78">
        <f>'Mojuda Month'!B14</f>
        <v>0</v>
      </c>
      <c r="C22" s="61">
        <f>'Mojuda Month'!C14</f>
        <v>0</v>
      </c>
      <c r="D22" s="61">
        <f>'Mojuda Month'!D14</f>
        <v>0</v>
      </c>
      <c r="E22" s="56">
        <f>'Mojuda Month'!E14</f>
        <v>0</v>
      </c>
      <c r="F22" s="55">
        <f>'Mojuda Month'!F14</f>
        <v>0</v>
      </c>
      <c r="G22" s="56">
        <f>'Mojuda Month'!G14</f>
        <v>0</v>
      </c>
      <c r="H22" s="55">
        <f>'Mojuda Month'!H14</f>
        <v>0</v>
      </c>
      <c r="I22" s="56">
        <f>'Mojuda Month'!I14</f>
        <v>0</v>
      </c>
      <c r="J22" s="100">
        <f>'Mojuda Month'!J14</f>
        <v>0</v>
      </c>
      <c r="K22" s="97">
        <f>'Mojuda Month'!K14</f>
        <v>0</v>
      </c>
      <c r="L22" s="62">
        <f>'Mojuda Month'!L14</f>
        <v>0</v>
      </c>
      <c r="M22" s="100">
        <f>'Mojuda Month'!M14</f>
        <v>0</v>
      </c>
      <c r="N22" s="97">
        <f>'Mojuda Month'!N14</f>
        <v>0</v>
      </c>
      <c r="O22" s="55">
        <f>'Mojuda Month'!O14</f>
        <v>0</v>
      </c>
      <c r="P22" s="56">
        <f>'Mojuda Month'!P14</f>
        <v>0</v>
      </c>
      <c r="Q22" s="55">
        <f>'Mojuda Month'!Q14</f>
        <v>0</v>
      </c>
      <c r="R22" s="100">
        <f>'Mojuda Month'!R14</f>
        <v>0</v>
      </c>
      <c r="S22" s="100">
        <f>'Mojuda Month'!S14</f>
        <v>0</v>
      </c>
      <c r="T22" s="61">
        <f>'Mojuda Month'!T14</f>
        <v>0</v>
      </c>
      <c r="U22" s="61">
        <f>'Mojuda Month'!U14</f>
        <v>0</v>
      </c>
      <c r="V22" s="56">
        <f>'Mojuda Month'!V14</f>
        <v>0</v>
      </c>
      <c r="W22" s="100">
        <f>'Mojuda Month'!W14</f>
        <v>0</v>
      </c>
      <c r="X22" s="56">
        <f>'Mojuda Month'!X14</f>
        <v>0</v>
      </c>
      <c r="Y22" s="55">
        <f>'Mojuda Month'!Y14</f>
        <v>0</v>
      </c>
      <c r="Z22" s="97">
        <f>'Mojuda Month'!Z14</f>
        <v>0</v>
      </c>
      <c r="AA22" s="55">
        <f>'Mojuda Month'!AA14</f>
        <v>0</v>
      </c>
      <c r="AB22" s="169">
        <f>'Mojuda Month'!AB14</f>
        <v>0</v>
      </c>
      <c r="AC22" s="61">
        <f>'Mojuda Month'!AC14</f>
        <v>0</v>
      </c>
      <c r="AD22" s="168">
        <f>'Mojuda Month'!AD14</f>
        <v>0</v>
      </c>
      <c r="AE22" s="100">
        <f>'Mojuda Month'!AE14</f>
        <v>0</v>
      </c>
      <c r="AF22" s="56">
        <f>'Mojuda Month'!AF14</f>
        <v>0</v>
      </c>
      <c r="AG22" s="94">
        <f>'Mojuda Month'!AG14</f>
        <v>0</v>
      </c>
      <c r="AH22" s="62">
        <f>'Mojuda Month'!AH14</f>
        <v>0</v>
      </c>
      <c r="AI22" s="104">
        <f>'Mojuda Month'!AI14</f>
        <v>0</v>
      </c>
      <c r="AJ22" s="51">
        <f t="shared" ref="AJ22:AJ23" si="5">AJ18</f>
        <v>0</v>
      </c>
      <c r="AK22" s="329"/>
      <c r="AL22" s="332"/>
      <c r="AM22" s="37"/>
    </row>
    <row r="23" spans="1:39" ht="23.45" customHeight="1" thickBot="1" x14ac:dyDescent="0.45">
      <c r="A23" s="36"/>
      <c r="B23" s="63">
        <f t="shared" ref="B23:AH23" si="6">IF(SUM(B21:B22)=0,0,IF(B21=0,1*100.0001,IF(B22=0,1*-100.0001,(B22/B21*100-100))))</f>
        <v>0</v>
      </c>
      <c r="C23" s="64">
        <f t="shared" si="6"/>
        <v>0</v>
      </c>
      <c r="D23" s="64">
        <f t="shared" si="6"/>
        <v>0</v>
      </c>
      <c r="E23" s="58">
        <f t="shared" si="6"/>
        <v>0</v>
      </c>
      <c r="F23" s="57">
        <f t="shared" si="6"/>
        <v>0</v>
      </c>
      <c r="G23" s="58">
        <f t="shared" si="6"/>
        <v>0</v>
      </c>
      <c r="H23" s="57">
        <f t="shared" si="6"/>
        <v>0</v>
      </c>
      <c r="I23" s="58">
        <f t="shared" si="6"/>
        <v>0</v>
      </c>
      <c r="J23" s="101">
        <f t="shared" si="6"/>
        <v>0</v>
      </c>
      <c r="K23" s="98">
        <f t="shared" si="6"/>
        <v>0</v>
      </c>
      <c r="L23" s="65">
        <f t="shared" si="6"/>
        <v>0</v>
      </c>
      <c r="M23" s="101">
        <f t="shared" si="6"/>
        <v>0</v>
      </c>
      <c r="N23" s="98">
        <f t="shared" si="6"/>
        <v>0</v>
      </c>
      <c r="O23" s="57">
        <f t="shared" si="6"/>
        <v>0</v>
      </c>
      <c r="P23" s="58">
        <f t="shared" si="6"/>
        <v>0</v>
      </c>
      <c r="Q23" s="57">
        <f t="shared" si="6"/>
        <v>0</v>
      </c>
      <c r="R23" s="101">
        <f t="shared" si="6"/>
        <v>0</v>
      </c>
      <c r="S23" s="101">
        <f t="shared" si="6"/>
        <v>0</v>
      </c>
      <c r="T23" s="64">
        <f t="shared" si="6"/>
        <v>0</v>
      </c>
      <c r="U23" s="64">
        <f t="shared" si="6"/>
        <v>0</v>
      </c>
      <c r="V23" s="58">
        <f t="shared" si="6"/>
        <v>0</v>
      </c>
      <c r="W23" s="101">
        <f t="shared" si="6"/>
        <v>0</v>
      </c>
      <c r="X23" s="58">
        <f t="shared" si="6"/>
        <v>0</v>
      </c>
      <c r="Y23" s="57">
        <f t="shared" si="6"/>
        <v>0</v>
      </c>
      <c r="Z23" s="98">
        <f t="shared" si="6"/>
        <v>0</v>
      </c>
      <c r="AA23" s="57">
        <f t="shared" si="6"/>
        <v>0</v>
      </c>
      <c r="AB23" s="64">
        <f t="shared" si="6"/>
        <v>0</v>
      </c>
      <c r="AC23" s="64">
        <f t="shared" si="6"/>
        <v>0</v>
      </c>
      <c r="AD23" s="58">
        <f t="shared" si="6"/>
        <v>0</v>
      </c>
      <c r="AE23" s="101">
        <f t="shared" si="6"/>
        <v>0</v>
      </c>
      <c r="AF23" s="58">
        <f t="shared" si="6"/>
        <v>0</v>
      </c>
      <c r="AG23" s="95">
        <f t="shared" si="6"/>
        <v>0</v>
      </c>
      <c r="AH23" s="65">
        <f t="shared" si="6"/>
        <v>0</v>
      </c>
      <c r="AI23" s="102">
        <f t="shared" ref="AI23" si="7">IF(SUM(AI21:AI22)=0,0,IF(AI21=0,1*100.0001,IF(AI22=0,1*-100.0001,(AI22/AI21*100-100))))</f>
        <v>0</v>
      </c>
      <c r="AJ23" s="52" t="str">
        <f t="shared" si="5"/>
        <v>ترقی/تنزلی</v>
      </c>
      <c r="AK23" s="330"/>
      <c r="AL23" s="333"/>
      <c r="AM23" s="37"/>
    </row>
    <row r="24" spans="1:39" s="42" customFormat="1" ht="4.1500000000000004" customHeight="1" thickBot="1" x14ac:dyDescent="0.45">
      <c r="A24" s="138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3"/>
    </row>
    <row r="25" spans="1:39" ht="23.45" customHeight="1" x14ac:dyDescent="0.4">
      <c r="A25" s="36"/>
      <c r="B25" s="77">
        <f>'Sabiqa Month'!B15</f>
        <v>0</v>
      </c>
      <c r="C25" s="59">
        <f>'Sabiqa Month'!C15</f>
        <v>0</v>
      </c>
      <c r="D25" s="59">
        <f>'Sabiqa Month'!D15</f>
        <v>0</v>
      </c>
      <c r="E25" s="54">
        <f>'Sabiqa Month'!E15</f>
        <v>0</v>
      </c>
      <c r="F25" s="53">
        <f>'Sabiqa Month'!F15</f>
        <v>0</v>
      </c>
      <c r="G25" s="54">
        <f>'Sabiqa Month'!G15</f>
        <v>0</v>
      </c>
      <c r="H25" s="53">
        <f>'Sabiqa Month'!H15</f>
        <v>0</v>
      </c>
      <c r="I25" s="54">
        <f>'Sabiqa Month'!I15</f>
        <v>0</v>
      </c>
      <c r="J25" s="99">
        <f>'Sabiqa Month'!J15</f>
        <v>0</v>
      </c>
      <c r="K25" s="96">
        <f>'Sabiqa Month'!K15</f>
        <v>0</v>
      </c>
      <c r="L25" s="60">
        <f>'Sabiqa Month'!L15</f>
        <v>0</v>
      </c>
      <c r="M25" s="99">
        <f>'Sabiqa Month'!M15</f>
        <v>0</v>
      </c>
      <c r="N25" s="96">
        <f>'Sabiqa Month'!N15</f>
        <v>0</v>
      </c>
      <c r="O25" s="53">
        <f>'Sabiqa Month'!O15</f>
        <v>0</v>
      </c>
      <c r="P25" s="54">
        <f>'Sabiqa Month'!P15</f>
        <v>0</v>
      </c>
      <c r="Q25" s="53">
        <f>'Sabiqa Month'!Q15</f>
        <v>0</v>
      </c>
      <c r="R25" s="99">
        <f>'Sabiqa Month'!R15</f>
        <v>0</v>
      </c>
      <c r="S25" s="99">
        <f>'Sabiqa Month'!S15</f>
        <v>0</v>
      </c>
      <c r="T25" s="59">
        <f>'Sabiqa Month'!T15</f>
        <v>0</v>
      </c>
      <c r="U25" s="59">
        <f>'Sabiqa Month'!U15</f>
        <v>0</v>
      </c>
      <c r="V25" s="54">
        <f>'Sabiqa Month'!V15</f>
        <v>0</v>
      </c>
      <c r="W25" s="99">
        <f>'Sabiqa Month'!W15</f>
        <v>0</v>
      </c>
      <c r="X25" s="54">
        <f>'Sabiqa Month'!X15</f>
        <v>0</v>
      </c>
      <c r="Y25" s="53">
        <f>'Sabiqa Month'!Y15</f>
        <v>0</v>
      </c>
      <c r="Z25" s="96">
        <f>'Sabiqa Month'!Z15</f>
        <v>0</v>
      </c>
      <c r="AA25" s="53">
        <f>'Sabiqa Month'!AA15</f>
        <v>0</v>
      </c>
      <c r="AB25" s="67">
        <f>'Sabiqa Month'!AB15</f>
        <v>0</v>
      </c>
      <c r="AC25" s="59">
        <f>'Sabiqa Month'!AC15</f>
        <v>0</v>
      </c>
      <c r="AD25" s="68">
        <f>'Sabiqa Month'!AD15</f>
        <v>0</v>
      </c>
      <c r="AE25" s="99">
        <f>'Sabiqa Month'!AE15</f>
        <v>0</v>
      </c>
      <c r="AF25" s="54">
        <f>'Sabiqa Month'!AF15</f>
        <v>0</v>
      </c>
      <c r="AG25" s="93">
        <f>'Sabiqa Month'!AG15</f>
        <v>0</v>
      </c>
      <c r="AH25" s="60">
        <f>'Sabiqa Month'!AH15</f>
        <v>0</v>
      </c>
      <c r="AI25" s="103">
        <f>'Sabiqa Month'!AI15</f>
        <v>0</v>
      </c>
      <c r="AJ25" s="50">
        <f t="shared" ref="AJ25:AJ27" si="8">AJ21</f>
        <v>0</v>
      </c>
      <c r="AK25" s="328">
        <f>'Mojuda Month'!AJ15</f>
        <v>0</v>
      </c>
      <c r="AL25" s="331">
        <v>4</v>
      </c>
      <c r="AM25" s="37"/>
    </row>
    <row r="26" spans="1:39" ht="23.45" customHeight="1" x14ac:dyDescent="0.4">
      <c r="A26" s="36"/>
      <c r="B26" s="78">
        <f>'Mojuda Month'!B15</f>
        <v>0</v>
      </c>
      <c r="C26" s="61">
        <f>'Mojuda Month'!C15</f>
        <v>0</v>
      </c>
      <c r="D26" s="61">
        <f>'Mojuda Month'!D15</f>
        <v>0</v>
      </c>
      <c r="E26" s="56">
        <f>'Mojuda Month'!E15</f>
        <v>0</v>
      </c>
      <c r="F26" s="55">
        <f>'Mojuda Month'!F15</f>
        <v>0</v>
      </c>
      <c r="G26" s="56">
        <f>'Mojuda Month'!G15</f>
        <v>0</v>
      </c>
      <c r="H26" s="55">
        <f>'Mojuda Month'!H15</f>
        <v>0</v>
      </c>
      <c r="I26" s="56">
        <f>'Mojuda Month'!I15</f>
        <v>0</v>
      </c>
      <c r="J26" s="100">
        <f>'Mojuda Month'!J15</f>
        <v>0</v>
      </c>
      <c r="K26" s="97">
        <f>'Mojuda Month'!K15</f>
        <v>0</v>
      </c>
      <c r="L26" s="62">
        <f>'Mojuda Month'!L15</f>
        <v>0</v>
      </c>
      <c r="M26" s="100">
        <f>'Mojuda Month'!M15</f>
        <v>0</v>
      </c>
      <c r="N26" s="97">
        <f>'Mojuda Month'!N15</f>
        <v>0</v>
      </c>
      <c r="O26" s="55">
        <f>'Mojuda Month'!O15</f>
        <v>0</v>
      </c>
      <c r="P26" s="56">
        <f>'Mojuda Month'!P15</f>
        <v>0</v>
      </c>
      <c r="Q26" s="55">
        <f>'Mojuda Month'!Q15</f>
        <v>0</v>
      </c>
      <c r="R26" s="100">
        <f>'Mojuda Month'!R15</f>
        <v>0</v>
      </c>
      <c r="S26" s="100">
        <f>'Mojuda Month'!S15</f>
        <v>0</v>
      </c>
      <c r="T26" s="61">
        <f>'Mojuda Month'!T15</f>
        <v>0</v>
      </c>
      <c r="U26" s="61">
        <f>'Mojuda Month'!U15</f>
        <v>0</v>
      </c>
      <c r="V26" s="56">
        <f>'Mojuda Month'!V15</f>
        <v>0</v>
      </c>
      <c r="W26" s="100">
        <f>'Mojuda Month'!W15</f>
        <v>0</v>
      </c>
      <c r="X26" s="56">
        <f>'Mojuda Month'!X15</f>
        <v>0</v>
      </c>
      <c r="Y26" s="55">
        <f>'Mojuda Month'!Y15</f>
        <v>0</v>
      </c>
      <c r="Z26" s="97">
        <f>'Mojuda Month'!Z15</f>
        <v>0</v>
      </c>
      <c r="AA26" s="55">
        <f>'Mojuda Month'!AA15</f>
        <v>0</v>
      </c>
      <c r="AB26" s="169">
        <f>'Mojuda Month'!AB15</f>
        <v>0</v>
      </c>
      <c r="AC26" s="61">
        <f>'Mojuda Month'!AC15</f>
        <v>0</v>
      </c>
      <c r="AD26" s="168">
        <f>'Mojuda Month'!AD15</f>
        <v>0</v>
      </c>
      <c r="AE26" s="100">
        <f>'Mojuda Month'!AE15</f>
        <v>0</v>
      </c>
      <c r="AF26" s="56">
        <f>'Mojuda Month'!AF15</f>
        <v>0</v>
      </c>
      <c r="AG26" s="94">
        <f>'Mojuda Month'!AG15</f>
        <v>0</v>
      </c>
      <c r="AH26" s="62">
        <f>'Mojuda Month'!AH15</f>
        <v>0</v>
      </c>
      <c r="AI26" s="104">
        <f>'Mojuda Month'!AI15</f>
        <v>0</v>
      </c>
      <c r="AJ26" s="51">
        <f t="shared" si="8"/>
        <v>0</v>
      </c>
      <c r="AK26" s="329"/>
      <c r="AL26" s="332"/>
      <c r="AM26" s="37"/>
    </row>
    <row r="27" spans="1:39" ht="23.45" customHeight="1" thickBot="1" x14ac:dyDescent="0.45">
      <c r="A27" s="36"/>
      <c r="B27" s="63">
        <f t="shared" ref="B27:AH27" si="9">IF(SUM(B25:B26)=0,0,IF(B25=0,1*100.0001,IF(B26=0,1*-100.0001,(B26/B25*100-100))))</f>
        <v>0</v>
      </c>
      <c r="C27" s="64">
        <f t="shared" si="9"/>
        <v>0</v>
      </c>
      <c r="D27" s="64">
        <f t="shared" si="9"/>
        <v>0</v>
      </c>
      <c r="E27" s="58">
        <f t="shared" si="9"/>
        <v>0</v>
      </c>
      <c r="F27" s="57">
        <f t="shared" si="9"/>
        <v>0</v>
      </c>
      <c r="G27" s="58">
        <f t="shared" si="9"/>
        <v>0</v>
      </c>
      <c r="H27" s="57">
        <f t="shared" si="9"/>
        <v>0</v>
      </c>
      <c r="I27" s="58">
        <f t="shared" si="9"/>
        <v>0</v>
      </c>
      <c r="J27" s="101">
        <f t="shared" si="9"/>
        <v>0</v>
      </c>
      <c r="K27" s="98">
        <f t="shared" si="9"/>
        <v>0</v>
      </c>
      <c r="L27" s="65">
        <f t="shared" si="9"/>
        <v>0</v>
      </c>
      <c r="M27" s="101">
        <f t="shared" si="9"/>
        <v>0</v>
      </c>
      <c r="N27" s="98">
        <f t="shared" si="9"/>
        <v>0</v>
      </c>
      <c r="O27" s="57">
        <f t="shared" si="9"/>
        <v>0</v>
      </c>
      <c r="P27" s="58">
        <f t="shared" si="9"/>
        <v>0</v>
      </c>
      <c r="Q27" s="57">
        <f t="shared" si="9"/>
        <v>0</v>
      </c>
      <c r="R27" s="101">
        <f t="shared" si="9"/>
        <v>0</v>
      </c>
      <c r="S27" s="101">
        <f t="shared" si="9"/>
        <v>0</v>
      </c>
      <c r="T27" s="64">
        <f t="shared" si="9"/>
        <v>0</v>
      </c>
      <c r="U27" s="64">
        <f t="shared" si="9"/>
        <v>0</v>
      </c>
      <c r="V27" s="58">
        <f t="shared" si="9"/>
        <v>0</v>
      </c>
      <c r="W27" s="101">
        <f t="shared" si="9"/>
        <v>0</v>
      </c>
      <c r="X27" s="58">
        <f t="shared" si="9"/>
        <v>0</v>
      </c>
      <c r="Y27" s="57">
        <f t="shared" si="9"/>
        <v>0</v>
      </c>
      <c r="Z27" s="98">
        <f t="shared" si="9"/>
        <v>0</v>
      </c>
      <c r="AA27" s="57">
        <f t="shared" si="9"/>
        <v>0</v>
      </c>
      <c r="AB27" s="64">
        <f t="shared" si="9"/>
        <v>0</v>
      </c>
      <c r="AC27" s="64">
        <f t="shared" si="9"/>
        <v>0</v>
      </c>
      <c r="AD27" s="58">
        <f t="shared" si="9"/>
        <v>0</v>
      </c>
      <c r="AE27" s="101">
        <f t="shared" si="9"/>
        <v>0</v>
      </c>
      <c r="AF27" s="58">
        <f t="shared" si="9"/>
        <v>0</v>
      </c>
      <c r="AG27" s="95">
        <f t="shared" si="9"/>
        <v>0</v>
      </c>
      <c r="AH27" s="65">
        <f t="shared" si="9"/>
        <v>0</v>
      </c>
      <c r="AI27" s="102">
        <f t="shared" ref="AI27" si="10">IF(SUM(AI25:AI26)=0,0,IF(AI25=0,1*100.0001,IF(AI26=0,1*-100.0001,(AI26/AI25*100-100))))</f>
        <v>0</v>
      </c>
      <c r="AJ27" s="52" t="str">
        <f t="shared" si="8"/>
        <v>ترقی/تنزلی</v>
      </c>
      <c r="AK27" s="330"/>
      <c r="AL27" s="333"/>
      <c r="AM27" s="37"/>
    </row>
    <row r="28" spans="1:39" s="42" customFormat="1" ht="4.1500000000000004" customHeight="1" thickBot="1" x14ac:dyDescent="0.45">
      <c r="A28" s="138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43"/>
    </row>
    <row r="29" spans="1:39" ht="23.45" customHeight="1" x14ac:dyDescent="0.4">
      <c r="A29" s="36"/>
      <c r="B29" s="77">
        <f>'Sabiqa Month'!B16</f>
        <v>0</v>
      </c>
      <c r="C29" s="59">
        <f>'Sabiqa Month'!C16</f>
        <v>0</v>
      </c>
      <c r="D29" s="59">
        <f>'Sabiqa Month'!D16</f>
        <v>0</v>
      </c>
      <c r="E29" s="54">
        <f>'Sabiqa Month'!E16</f>
        <v>0</v>
      </c>
      <c r="F29" s="53">
        <f>'Sabiqa Month'!F16</f>
        <v>0</v>
      </c>
      <c r="G29" s="54">
        <f>'Sabiqa Month'!G16</f>
        <v>0</v>
      </c>
      <c r="H29" s="53">
        <f>'Sabiqa Month'!H16</f>
        <v>0</v>
      </c>
      <c r="I29" s="54">
        <f>'Sabiqa Month'!I16</f>
        <v>0</v>
      </c>
      <c r="J29" s="99">
        <f>'Sabiqa Month'!J16</f>
        <v>0</v>
      </c>
      <c r="K29" s="96">
        <f>'Sabiqa Month'!K16</f>
        <v>0</v>
      </c>
      <c r="L29" s="60">
        <f>'Sabiqa Month'!L16</f>
        <v>0</v>
      </c>
      <c r="M29" s="99">
        <f>'Sabiqa Month'!M16</f>
        <v>0</v>
      </c>
      <c r="N29" s="96">
        <f>'Sabiqa Month'!N16</f>
        <v>0</v>
      </c>
      <c r="O29" s="53">
        <f>'Sabiqa Month'!O16</f>
        <v>0</v>
      </c>
      <c r="P29" s="54">
        <f>'Sabiqa Month'!P16</f>
        <v>0</v>
      </c>
      <c r="Q29" s="53">
        <f>'Sabiqa Month'!Q16</f>
        <v>0</v>
      </c>
      <c r="R29" s="99">
        <f>'Sabiqa Month'!R16</f>
        <v>0</v>
      </c>
      <c r="S29" s="99">
        <f>'Sabiqa Month'!S16</f>
        <v>0</v>
      </c>
      <c r="T29" s="59">
        <f>'Sabiqa Month'!T16</f>
        <v>0</v>
      </c>
      <c r="U29" s="59">
        <f>'Sabiqa Month'!U16</f>
        <v>0</v>
      </c>
      <c r="V29" s="54">
        <f>'Sabiqa Month'!V16</f>
        <v>0</v>
      </c>
      <c r="W29" s="99">
        <f>'Sabiqa Month'!W16</f>
        <v>0</v>
      </c>
      <c r="X29" s="54">
        <f>'Sabiqa Month'!X16</f>
        <v>0</v>
      </c>
      <c r="Y29" s="53">
        <f>'Sabiqa Month'!Y16</f>
        <v>0</v>
      </c>
      <c r="Z29" s="96">
        <f>'Sabiqa Month'!Z16</f>
        <v>0</v>
      </c>
      <c r="AA29" s="53">
        <f>'Sabiqa Month'!AA16</f>
        <v>0</v>
      </c>
      <c r="AB29" s="67">
        <f>'Sabiqa Month'!AB16</f>
        <v>0</v>
      </c>
      <c r="AC29" s="59">
        <f>'Sabiqa Month'!AC16</f>
        <v>0</v>
      </c>
      <c r="AD29" s="68">
        <f>'Sabiqa Month'!AD16</f>
        <v>0</v>
      </c>
      <c r="AE29" s="99">
        <f>'Sabiqa Month'!AE16</f>
        <v>0</v>
      </c>
      <c r="AF29" s="54">
        <f>'Sabiqa Month'!AF16</f>
        <v>0</v>
      </c>
      <c r="AG29" s="93">
        <f>'Sabiqa Month'!AG16</f>
        <v>0</v>
      </c>
      <c r="AH29" s="60">
        <f>'Sabiqa Month'!AH16</f>
        <v>0</v>
      </c>
      <c r="AI29" s="103">
        <f>'Sabiqa Month'!AI16</f>
        <v>0</v>
      </c>
      <c r="AJ29" s="50">
        <f t="shared" ref="AJ29:AJ31" si="11">AJ25</f>
        <v>0</v>
      </c>
      <c r="AK29" s="328">
        <f>'Mojuda Month'!AJ16</f>
        <v>0</v>
      </c>
      <c r="AL29" s="331">
        <v>5</v>
      </c>
      <c r="AM29" s="37"/>
    </row>
    <row r="30" spans="1:39" ht="23.45" customHeight="1" x14ac:dyDescent="0.4">
      <c r="A30" s="36"/>
      <c r="B30" s="78">
        <f>'Mojuda Month'!B16</f>
        <v>0</v>
      </c>
      <c r="C30" s="61">
        <f>'Mojuda Month'!C16</f>
        <v>0</v>
      </c>
      <c r="D30" s="61">
        <f>'Mojuda Month'!D16</f>
        <v>0</v>
      </c>
      <c r="E30" s="56">
        <f>'Mojuda Month'!E16</f>
        <v>0</v>
      </c>
      <c r="F30" s="55">
        <f>'Mojuda Month'!F16</f>
        <v>0</v>
      </c>
      <c r="G30" s="56">
        <f>'Mojuda Month'!G16</f>
        <v>0</v>
      </c>
      <c r="H30" s="55">
        <f>'Mojuda Month'!H16</f>
        <v>0</v>
      </c>
      <c r="I30" s="56">
        <f>'Mojuda Month'!I16</f>
        <v>0</v>
      </c>
      <c r="J30" s="100">
        <f>'Mojuda Month'!J16</f>
        <v>0</v>
      </c>
      <c r="K30" s="97">
        <f>'Mojuda Month'!K16</f>
        <v>0</v>
      </c>
      <c r="L30" s="62">
        <f>'Mojuda Month'!L16</f>
        <v>0</v>
      </c>
      <c r="M30" s="100">
        <f>'Mojuda Month'!M16</f>
        <v>0</v>
      </c>
      <c r="N30" s="97">
        <f>'Mojuda Month'!N16</f>
        <v>0</v>
      </c>
      <c r="O30" s="55">
        <f>'Mojuda Month'!O16</f>
        <v>0</v>
      </c>
      <c r="P30" s="56">
        <f>'Mojuda Month'!P16</f>
        <v>0</v>
      </c>
      <c r="Q30" s="55">
        <f>'Mojuda Month'!Q16</f>
        <v>0</v>
      </c>
      <c r="R30" s="100">
        <f>'Mojuda Month'!R16</f>
        <v>0</v>
      </c>
      <c r="S30" s="100">
        <f>'Mojuda Month'!S16</f>
        <v>0</v>
      </c>
      <c r="T30" s="61">
        <f>'Mojuda Month'!T16</f>
        <v>0</v>
      </c>
      <c r="U30" s="61">
        <f>'Mojuda Month'!U16</f>
        <v>0</v>
      </c>
      <c r="V30" s="56">
        <f>'Mojuda Month'!V16</f>
        <v>0</v>
      </c>
      <c r="W30" s="100">
        <f>'Mojuda Month'!W16</f>
        <v>0</v>
      </c>
      <c r="X30" s="56">
        <f>'Mojuda Month'!X16</f>
        <v>0</v>
      </c>
      <c r="Y30" s="55">
        <f>'Mojuda Month'!Y16</f>
        <v>0</v>
      </c>
      <c r="Z30" s="97">
        <f>'Mojuda Month'!Z16</f>
        <v>0</v>
      </c>
      <c r="AA30" s="55">
        <f>'Mojuda Month'!AA16</f>
        <v>0</v>
      </c>
      <c r="AB30" s="169">
        <f>'Mojuda Month'!AB16</f>
        <v>0</v>
      </c>
      <c r="AC30" s="61">
        <f>'Mojuda Month'!AC16</f>
        <v>0</v>
      </c>
      <c r="AD30" s="168">
        <f>'Mojuda Month'!AD16</f>
        <v>0</v>
      </c>
      <c r="AE30" s="100">
        <f>'Mojuda Month'!AE16</f>
        <v>0</v>
      </c>
      <c r="AF30" s="56">
        <f>'Mojuda Month'!AF16</f>
        <v>0</v>
      </c>
      <c r="AG30" s="94">
        <f>'Mojuda Month'!AG16</f>
        <v>0</v>
      </c>
      <c r="AH30" s="62">
        <f>'Mojuda Month'!AH16</f>
        <v>0</v>
      </c>
      <c r="AI30" s="104">
        <f>'Mojuda Month'!AI16</f>
        <v>0</v>
      </c>
      <c r="AJ30" s="51">
        <f t="shared" si="11"/>
        <v>0</v>
      </c>
      <c r="AK30" s="329"/>
      <c r="AL30" s="332"/>
      <c r="AM30" s="37"/>
    </row>
    <row r="31" spans="1:39" ht="23.45" customHeight="1" thickBot="1" x14ac:dyDescent="0.45">
      <c r="A31" s="36"/>
      <c r="B31" s="63">
        <f t="shared" ref="B31:AH31" si="12">IF(SUM(B29:B30)=0,0,IF(B29=0,1*100.0001,IF(B30=0,1*-100.0001,(B30/B29*100-100))))</f>
        <v>0</v>
      </c>
      <c r="C31" s="64">
        <f t="shared" si="12"/>
        <v>0</v>
      </c>
      <c r="D31" s="64">
        <f t="shared" si="12"/>
        <v>0</v>
      </c>
      <c r="E31" s="58">
        <f t="shared" si="12"/>
        <v>0</v>
      </c>
      <c r="F31" s="57">
        <f t="shared" si="12"/>
        <v>0</v>
      </c>
      <c r="G31" s="58">
        <f t="shared" si="12"/>
        <v>0</v>
      </c>
      <c r="H31" s="57">
        <f t="shared" si="12"/>
        <v>0</v>
      </c>
      <c r="I31" s="58">
        <f t="shared" si="12"/>
        <v>0</v>
      </c>
      <c r="J31" s="101">
        <f t="shared" si="12"/>
        <v>0</v>
      </c>
      <c r="K31" s="98">
        <f t="shared" si="12"/>
        <v>0</v>
      </c>
      <c r="L31" s="65">
        <f t="shared" si="12"/>
        <v>0</v>
      </c>
      <c r="M31" s="101">
        <f t="shared" si="12"/>
        <v>0</v>
      </c>
      <c r="N31" s="98">
        <f t="shared" si="12"/>
        <v>0</v>
      </c>
      <c r="O31" s="57">
        <f t="shared" si="12"/>
        <v>0</v>
      </c>
      <c r="P31" s="58">
        <f t="shared" si="12"/>
        <v>0</v>
      </c>
      <c r="Q31" s="57">
        <f t="shared" si="12"/>
        <v>0</v>
      </c>
      <c r="R31" s="101">
        <f t="shared" si="12"/>
        <v>0</v>
      </c>
      <c r="S31" s="101">
        <f t="shared" si="12"/>
        <v>0</v>
      </c>
      <c r="T31" s="64">
        <f t="shared" si="12"/>
        <v>0</v>
      </c>
      <c r="U31" s="64">
        <f t="shared" si="12"/>
        <v>0</v>
      </c>
      <c r="V31" s="58">
        <f t="shared" si="12"/>
        <v>0</v>
      </c>
      <c r="W31" s="101">
        <f t="shared" si="12"/>
        <v>0</v>
      </c>
      <c r="X31" s="58">
        <f t="shared" si="12"/>
        <v>0</v>
      </c>
      <c r="Y31" s="57">
        <f t="shared" si="12"/>
        <v>0</v>
      </c>
      <c r="Z31" s="98">
        <f t="shared" si="12"/>
        <v>0</v>
      </c>
      <c r="AA31" s="57">
        <f t="shared" si="12"/>
        <v>0</v>
      </c>
      <c r="AB31" s="64">
        <f t="shared" si="12"/>
        <v>0</v>
      </c>
      <c r="AC31" s="64">
        <f t="shared" si="12"/>
        <v>0</v>
      </c>
      <c r="AD31" s="58">
        <f t="shared" si="12"/>
        <v>0</v>
      </c>
      <c r="AE31" s="101">
        <f t="shared" si="12"/>
        <v>0</v>
      </c>
      <c r="AF31" s="58">
        <f t="shared" si="12"/>
        <v>0</v>
      </c>
      <c r="AG31" s="95">
        <f t="shared" si="12"/>
        <v>0</v>
      </c>
      <c r="AH31" s="65">
        <f t="shared" si="12"/>
        <v>0</v>
      </c>
      <c r="AI31" s="102">
        <f t="shared" ref="AI31" si="13">IF(SUM(AI29:AI30)=0,0,IF(AI29=0,1*100.0001,IF(AI30=0,1*-100.0001,(AI30/AI29*100-100))))</f>
        <v>0</v>
      </c>
      <c r="AJ31" s="52" t="str">
        <f t="shared" si="11"/>
        <v>ترقی/تنزلی</v>
      </c>
      <c r="AK31" s="330"/>
      <c r="AL31" s="333"/>
      <c r="AM31" s="37"/>
    </row>
    <row r="32" spans="1:39" s="42" customFormat="1" ht="4.1500000000000004" customHeight="1" thickBot="1" x14ac:dyDescent="0.45">
      <c r="A32" s="138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43"/>
    </row>
    <row r="33" spans="1:39" ht="23.45" customHeight="1" x14ac:dyDescent="0.4">
      <c r="A33" s="36"/>
      <c r="B33" s="77">
        <f>'Sabiqa Month'!B17</f>
        <v>0</v>
      </c>
      <c r="C33" s="59">
        <f>'Sabiqa Month'!C17</f>
        <v>0</v>
      </c>
      <c r="D33" s="59">
        <f>'Sabiqa Month'!D17</f>
        <v>0</v>
      </c>
      <c r="E33" s="54">
        <f>'Sabiqa Month'!E17</f>
        <v>0</v>
      </c>
      <c r="F33" s="53">
        <f>'Sabiqa Month'!F17</f>
        <v>0</v>
      </c>
      <c r="G33" s="54">
        <f>'Sabiqa Month'!G17</f>
        <v>0</v>
      </c>
      <c r="H33" s="53">
        <f>'Sabiqa Month'!H17</f>
        <v>0</v>
      </c>
      <c r="I33" s="54">
        <f>'Sabiqa Month'!I17</f>
        <v>0</v>
      </c>
      <c r="J33" s="99">
        <f>'Sabiqa Month'!J17</f>
        <v>0</v>
      </c>
      <c r="K33" s="96">
        <f>'Sabiqa Month'!K17</f>
        <v>0</v>
      </c>
      <c r="L33" s="60">
        <f>'Sabiqa Month'!L17</f>
        <v>0</v>
      </c>
      <c r="M33" s="99">
        <f>'Sabiqa Month'!M17</f>
        <v>0</v>
      </c>
      <c r="N33" s="96">
        <f>'Sabiqa Month'!N17</f>
        <v>0</v>
      </c>
      <c r="O33" s="53">
        <f>'Sabiqa Month'!O17</f>
        <v>0</v>
      </c>
      <c r="P33" s="54">
        <f>'Sabiqa Month'!P17</f>
        <v>0</v>
      </c>
      <c r="Q33" s="53">
        <f>'Sabiqa Month'!Q17</f>
        <v>0</v>
      </c>
      <c r="R33" s="99">
        <f>'Sabiqa Month'!R17</f>
        <v>0</v>
      </c>
      <c r="S33" s="99">
        <f>'Sabiqa Month'!S17</f>
        <v>0</v>
      </c>
      <c r="T33" s="59">
        <f>'Sabiqa Month'!T17</f>
        <v>0</v>
      </c>
      <c r="U33" s="59">
        <f>'Sabiqa Month'!U17</f>
        <v>0</v>
      </c>
      <c r="V33" s="54">
        <f>'Sabiqa Month'!V17</f>
        <v>0</v>
      </c>
      <c r="W33" s="99">
        <f>'Sabiqa Month'!W17</f>
        <v>0</v>
      </c>
      <c r="X33" s="54">
        <f>'Sabiqa Month'!X17</f>
        <v>0</v>
      </c>
      <c r="Y33" s="53">
        <f>'Sabiqa Month'!Y17</f>
        <v>0</v>
      </c>
      <c r="Z33" s="96">
        <f>'Sabiqa Month'!Z17</f>
        <v>0</v>
      </c>
      <c r="AA33" s="53">
        <f>'Sabiqa Month'!AA17</f>
        <v>0</v>
      </c>
      <c r="AB33" s="67">
        <f>'Sabiqa Month'!AB17</f>
        <v>0</v>
      </c>
      <c r="AC33" s="59">
        <f>'Sabiqa Month'!AC17</f>
        <v>0</v>
      </c>
      <c r="AD33" s="68">
        <f>'Sabiqa Month'!AD17</f>
        <v>0</v>
      </c>
      <c r="AE33" s="99">
        <f>'Sabiqa Month'!AE17</f>
        <v>0</v>
      </c>
      <c r="AF33" s="54">
        <f>'Sabiqa Month'!AF17</f>
        <v>0</v>
      </c>
      <c r="AG33" s="93">
        <f>'Sabiqa Month'!AG17</f>
        <v>0</v>
      </c>
      <c r="AH33" s="60">
        <f>'Sabiqa Month'!AH17</f>
        <v>0</v>
      </c>
      <c r="AI33" s="103">
        <f>'Sabiqa Month'!AI17</f>
        <v>0</v>
      </c>
      <c r="AJ33" s="50">
        <f t="shared" ref="AJ33:AJ35" si="14">AJ29</f>
        <v>0</v>
      </c>
      <c r="AK33" s="328">
        <f>'Mojuda Month'!AJ17</f>
        <v>0</v>
      </c>
      <c r="AL33" s="331">
        <v>6</v>
      </c>
      <c r="AM33" s="37"/>
    </row>
    <row r="34" spans="1:39" ht="23.45" customHeight="1" x14ac:dyDescent="0.4">
      <c r="A34" s="36"/>
      <c r="B34" s="78">
        <f>'Mojuda Month'!B17</f>
        <v>0</v>
      </c>
      <c r="C34" s="61">
        <f>'Mojuda Month'!C17</f>
        <v>0</v>
      </c>
      <c r="D34" s="61">
        <f>'Mojuda Month'!D17</f>
        <v>0</v>
      </c>
      <c r="E34" s="56">
        <f>'Mojuda Month'!E17</f>
        <v>0</v>
      </c>
      <c r="F34" s="55">
        <f>'Mojuda Month'!F17</f>
        <v>0</v>
      </c>
      <c r="G34" s="56">
        <f>'Mojuda Month'!G17</f>
        <v>0</v>
      </c>
      <c r="H34" s="55">
        <f>'Mojuda Month'!H17</f>
        <v>0</v>
      </c>
      <c r="I34" s="56">
        <f>'Mojuda Month'!I17</f>
        <v>0</v>
      </c>
      <c r="J34" s="100">
        <f>'Mojuda Month'!J17</f>
        <v>0</v>
      </c>
      <c r="K34" s="97">
        <f>'Mojuda Month'!K17</f>
        <v>0</v>
      </c>
      <c r="L34" s="62">
        <f>'Mojuda Month'!L17</f>
        <v>0</v>
      </c>
      <c r="M34" s="100">
        <f>'Mojuda Month'!M17</f>
        <v>0</v>
      </c>
      <c r="N34" s="97">
        <f>'Mojuda Month'!N17</f>
        <v>0</v>
      </c>
      <c r="O34" s="55">
        <f>'Mojuda Month'!O17</f>
        <v>0</v>
      </c>
      <c r="P34" s="56">
        <f>'Mojuda Month'!P17</f>
        <v>0</v>
      </c>
      <c r="Q34" s="55">
        <f>'Mojuda Month'!Q17</f>
        <v>0</v>
      </c>
      <c r="R34" s="100">
        <f>'Mojuda Month'!R17</f>
        <v>0</v>
      </c>
      <c r="S34" s="100">
        <f>'Mojuda Month'!S17</f>
        <v>0</v>
      </c>
      <c r="T34" s="61">
        <f>'Mojuda Month'!T17</f>
        <v>0</v>
      </c>
      <c r="U34" s="61">
        <f>'Mojuda Month'!U17</f>
        <v>0</v>
      </c>
      <c r="V34" s="56">
        <f>'Mojuda Month'!V17</f>
        <v>0</v>
      </c>
      <c r="W34" s="100">
        <f>'Mojuda Month'!W17</f>
        <v>0</v>
      </c>
      <c r="X34" s="56">
        <f>'Mojuda Month'!X17</f>
        <v>0</v>
      </c>
      <c r="Y34" s="55">
        <f>'Mojuda Month'!Y17</f>
        <v>0</v>
      </c>
      <c r="Z34" s="97">
        <f>'Mojuda Month'!Z17</f>
        <v>0</v>
      </c>
      <c r="AA34" s="55">
        <f>'Mojuda Month'!AA17</f>
        <v>0</v>
      </c>
      <c r="AB34" s="169">
        <f>'Mojuda Month'!AB17</f>
        <v>0</v>
      </c>
      <c r="AC34" s="61">
        <f>'Mojuda Month'!AC17</f>
        <v>0</v>
      </c>
      <c r="AD34" s="168">
        <f>'Mojuda Month'!AD17</f>
        <v>0</v>
      </c>
      <c r="AE34" s="100">
        <f>'Mojuda Month'!AE17</f>
        <v>0</v>
      </c>
      <c r="AF34" s="56">
        <f>'Mojuda Month'!AF17</f>
        <v>0</v>
      </c>
      <c r="AG34" s="94">
        <f>'Mojuda Month'!AG17</f>
        <v>0</v>
      </c>
      <c r="AH34" s="62">
        <f>'Mojuda Month'!AH17</f>
        <v>0</v>
      </c>
      <c r="AI34" s="104">
        <f>'Mojuda Month'!AI17</f>
        <v>0</v>
      </c>
      <c r="AJ34" s="51">
        <f t="shared" si="14"/>
        <v>0</v>
      </c>
      <c r="AK34" s="329"/>
      <c r="AL34" s="332"/>
      <c r="AM34" s="37"/>
    </row>
    <row r="35" spans="1:39" ht="23.45" customHeight="1" thickBot="1" x14ac:dyDescent="0.45">
      <c r="A35" s="36"/>
      <c r="B35" s="63">
        <f t="shared" ref="B35:AH35" si="15">IF(SUM(B33:B34)=0,0,IF(B33=0,1*100.0001,IF(B34=0,1*-100.0001,(B34/B33*100-100))))</f>
        <v>0</v>
      </c>
      <c r="C35" s="64">
        <f t="shared" si="15"/>
        <v>0</v>
      </c>
      <c r="D35" s="64">
        <f t="shared" si="15"/>
        <v>0</v>
      </c>
      <c r="E35" s="58">
        <f t="shared" si="15"/>
        <v>0</v>
      </c>
      <c r="F35" s="57">
        <f t="shared" si="15"/>
        <v>0</v>
      </c>
      <c r="G35" s="58">
        <f t="shared" si="15"/>
        <v>0</v>
      </c>
      <c r="H35" s="57">
        <f t="shared" si="15"/>
        <v>0</v>
      </c>
      <c r="I35" s="58">
        <f t="shared" si="15"/>
        <v>0</v>
      </c>
      <c r="J35" s="101">
        <f t="shared" si="15"/>
        <v>0</v>
      </c>
      <c r="K35" s="98">
        <f t="shared" si="15"/>
        <v>0</v>
      </c>
      <c r="L35" s="65">
        <f t="shared" si="15"/>
        <v>0</v>
      </c>
      <c r="M35" s="101">
        <f t="shared" si="15"/>
        <v>0</v>
      </c>
      <c r="N35" s="98">
        <f t="shared" si="15"/>
        <v>0</v>
      </c>
      <c r="O35" s="57">
        <f t="shared" si="15"/>
        <v>0</v>
      </c>
      <c r="P35" s="58">
        <f t="shared" si="15"/>
        <v>0</v>
      </c>
      <c r="Q35" s="57">
        <f t="shared" si="15"/>
        <v>0</v>
      </c>
      <c r="R35" s="101">
        <f t="shared" si="15"/>
        <v>0</v>
      </c>
      <c r="S35" s="101">
        <f t="shared" si="15"/>
        <v>0</v>
      </c>
      <c r="T35" s="64">
        <f t="shared" si="15"/>
        <v>0</v>
      </c>
      <c r="U35" s="64">
        <f t="shared" si="15"/>
        <v>0</v>
      </c>
      <c r="V35" s="58">
        <f t="shared" si="15"/>
        <v>0</v>
      </c>
      <c r="W35" s="101">
        <f t="shared" si="15"/>
        <v>0</v>
      </c>
      <c r="X35" s="58">
        <f t="shared" si="15"/>
        <v>0</v>
      </c>
      <c r="Y35" s="57">
        <f t="shared" si="15"/>
        <v>0</v>
      </c>
      <c r="Z35" s="98">
        <f t="shared" si="15"/>
        <v>0</v>
      </c>
      <c r="AA35" s="57">
        <f t="shared" si="15"/>
        <v>0</v>
      </c>
      <c r="AB35" s="64">
        <f t="shared" si="15"/>
        <v>0</v>
      </c>
      <c r="AC35" s="64">
        <f t="shared" si="15"/>
        <v>0</v>
      </c>
      <c r="AD35" s="58">
        <f t="shared" si="15"/>
        <v>0</v>
      </c>
      <c r="AE35" s="101">
        <f t="shared" si="15"/>
        <v>0</v>
      </c>
      <c r="AF35" s="58">
        <f t="shared" si="15"/>
        <v>0</v>
      </c>
      <c r="AG35" s="95">
        <f t="shared" si="15"/>
        <v>0</v>
      </c>
      <c r="AH35" s="65">
        <f t="shared" si="15"/>
        <v>0</v>
      </c>
      <c r="AI35" s="102">
        <f t="shared" ref="AI35" si="16">IF(SUM(AI33:AI34)=0,0,IF(AI33=0,1*100.0001,IF(AI34=0,1*-100.0001,(AI34/AI33*100-100))))</f>
        <v>0</v>
      </c>
      <c r="AJ35" s="52" t="str">
        <f t="shared" si="14"/>
        <v>ترقی/تنزلی</v>
      </c>
      <c r="AK35" s="330"/>
      <c r="AL35" s="333"/>
      <c r="AM35" s="37"/>
    </row>
    <row r="36" spans="1:39" s="42" customFormat="1" ht="4.1500000000000004" customHeight="1" thickBot="1" x14ac:dyDescent="0.45">
      <c r="A36" s="138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43"/>
    </row>
    <row r="37" spans="1:39" ht="23.45" customHeight="1" x14ac:dyDescent="0.4">
      <c r="A37" s="36"/>
      <c r="B37" s="77">
        <f>'Sabiqa Month'!B18</f>
        <v>0</v>
      </c>
      <c r="C37" s="59">
        <f>'Sabiqa Month'!C18</f>
        <v>0</v>
      </c>
      <c r="D37" s="59">
        <f>'Sabiqa Month'!D18</f>
        <v>0</v>
      </c>
      <c r="E37" s="54">
        <f>'Sabiqa Month'!E18</f>
        <v>0</v>
      </c>
      <c r="F37" s="53">
        <f>'Sabiqa Month'!F18</f>
        <v>0</v>
      </c>
      <c r="G37" s="54">
        <f>'Sabiqa Month'!G18</f>
        <v>0</v>
      </c>
      <c r="H37" s="53">
        <f>'Sabiqa Month'!H18</f>
        <v>0</v>
      </c>
      <c r="I37" s="54">
        <f>'Sabiqa Month'!I18</f>
        <v>0</v>
      </c>
      <c r="J37" s="99">
        <f>'Sabiqa Month'!J18</f>
        <v>0</v>
      </c>
      <c r="K37" s="96">
        <f>'Sabiqa Month'!K18</f>
        <v>0</v>
      </c>
      <c r="L37" s="60">
        <f>'Sabiqa Month'!L18</f>
        <v>0</v>
      </c>
      <c r="M37" s="99">
        <f>'Sabiqa Month'!M18</f>
        <v>0</v>
      </c>
      <c r="N37" s="96">
        <f>'Sabiqa Month'!N18</f>
        <v>0</v>
      </c>
      <c r="O37" s="53">
        <f>'Sabiqa Month'!O18</f>
        <v>0</v>
      </c>
      <c r="P37" s="54">
        <f>'Sabiqa Month'!P18</f>
        <v>0</v>
      </c>
      <c r="Q37" s="53">
        <f>'Sabiqa Month'!Q18</f>
        <v>0</v>
      </c>
      <c r="R37" s="99">
        <f>'Sabiqa Month'!R18</f>
        <v>0</v>
      </c>
      <c r="S37" s="99">
        <f>'Sabiqa Month'!S18</f>
        <v>0</v>
      </c>
      <c r="T37" s="59">
        <f>'Sabiqa Month'!T18</f>
        <v>0</v>
      </c>
      <c r="U37" s="59">
        <f>'Sabiqa Month'!U18</f>
        <v>0</v>
      </c>
      <c r="V37" s="54">
        <f>'Sabiqa Month'!V18</f>
        <v>0</v>
      </c>
      <c r="W37" s="99">
        <f>'Sabiqa Month'!W18</f>
        <v>0</v>
      </c>
      <c r="X37" s="54">
        <f>'Sabiqa Month'!X18</f>
        <v>0</v>
      </c>
      <c r="Y37" s="53">
        <f>'Sabiqa Month'!Y18</f>
        <v>0</v>
      </c>
      <c r="Z37" s="96">
        <f>'Sabiqa Month'!Z18</f>
        <v>0</v>
      </c>
      <c r="AA37" s="53">
        <f>'Sabiqa Month'!AA18</f>
        <v>0</v>
      </c>
      <c r="AB37" s="67">
        <f>'Sabiqa Month'!AB18</f>
        <v>0</v>
      </c>
      <c r="AC37" s="59">
        <f>'Sabiqa Month'!AC18</f>
        <v>0</v>
      </c>
      <c r="AD37" s="68">
        <f>'Sabiqa Month'!AD18</f>
        <v>0</v>
      </c>
      <c r="AE37" s="99">
        <f>'Sabiqa Month'!AE18</f>
        <v>0</v>
      </c>
      <c r="AF37" s="54">
        <f>'Sabiqa Month'!AF18</f>
        <v>0</v>
      </c>
      <c r="AG37" s="93">
        <f>'Sabiqa Month'!AG18</f>
        <v>0</v>
      </c>
      <c r="AH37" s="60">
        <f>'Sabiqa Month'!AH18</f>
        <v>0</v>
      </c>
      <c r="AI37" s="103">
        <f>'Sabiqa Month'!AI18</f>
        <v>0</v>
      </c>
      <c r="AJ37" s="50">
        <f t="shared" ref="AJ37:AJ39" si="17">AJ33</f>
        <v>0</v>
      </c>
      <c r="AK37" s="328">
        <f>'Mojuda Month'!AJ18</f>
        <v>0</v>
      </c>
      <c r="AL37" s="331">
        <v>7</v>
      </c>
      <c r="AM37" s="37"/>
    </row>
    <row r="38" spans="1:39" ht="23.45" customHeight="1" x14ac:dyDescent="0.4">
      <c r="A38" s="36"/>
      <c r="B38" s="78">
        <f>'Mojuda Month'!B18</f>
        <v>0</v>
      </c>
      <c r="C38" s="61">
        <f>'Mojuda Month'!C18</f>
        <v>0</v>
      </c>
      <c r="D38" s="61">
        <f>'Mojuda Month'!D18</f>
        <v>0</v>
      </c>
      <c r="E38" s="56">
        <f>'Mojuda Month'!E18</f>
        <v>0</v>
      </c>
      <c r="F38" s="55">
        <f>'Mojuda Month'!F18</f>
        <v>0</v>
      </c>
      <c r="G38" s="56">
        <f>'Mojuda Month'!G18</f>
        <v>0</v>
      </c>
      <c r="H38" s="55">
        <f>'Mojuda Month'!H18</f>
        <v>0</v>
      </c>
      <c r="I38" s="56">
        <f>'Mojuda Month'!I18</f>
        <v>0</v>
      </c>
      <c r="J38" s="100">
        <f>'Mojuda Month'!J18</f>
        <v>0</v>
      </c>
      <c r="K38" s="97">
        <f>'Mojuda Month'!K18</f>
        <v>0</v>
      </c>
      <c r="L38" s="62">
        <f>'Mojuda Month'!L18</f>
        <v>0</v>
      </c>
      <c r="M38" s="100">
        <f>'Mojuda Month'!M18</f>
        <v>0</v>
      </c>
      <c r="N38" s="97">
        <f>'Mojuda Month'!N18</f>
        <v>0</v>
      </c>
      <c r="O38" s="55">
        <f>'Mojuda Month'!O18</f>
        <v>0</v>
      </c>
      <c r="P38" s="56">
        <f>'Mojuda Month'!P18</f>
        <v>0</v>
      </c>
      <c r="Q38" s="55">
        <f>'Mojuda Month'!Q18</f>
        <v>0</v>
      </c>
      <c r="R38" s="100">
        <f>'Mojuda Month'!R18</f>
        <v>0</v>
      </c>
      <c r="S38" s="100">
        <f>'Mojuda Month'!S18</f>
        <v>0</v>
      </c>
      <c r="T38" s="61">
        <f>'Mojuda Month'!T18</f>
        <v>0</v>
      </c>
      <c r="U38" s="61">
        <f>'Mojuda Month'!U18</f>
        <v>0</v>
      </c>
      <c r="V38" s="56">
        <f>'Mojuda Month'!V18</f>
        <v>0</v>
      </c>
      <c r="W38" s="100">
        <f>'Mojuda Month'!W18</f>
        <v>0</v>
      </c>
      <c r="X38" s="56">
        <f>'Mojuda Month'!X18</f>
        <v>0</v>
      </c>
      <c r="Y38" s="55">
        <f>'Mojuda Month'!Y18</f>
        <v>0</v>
      </c>
      <c r="Z38" s="97">
        <f>'Mojuda Month'!Z18</f>
        <v>0</v>
      </c>
      <c r="AA38" s="55">
        <f>'Mojuda Month'!AA18</f>
        <v>0</v>
      </c>
      <c r="AB38" s="169">
        <f>'Mojuda Month'!AB18</f>
        <v>0</v>
      </c>
      <c r="AC38" s="61">
        <f>'Mojuda Month'!AC18</f>
        <v>0</v>
      </c>
      <c r="AD38" s="168">
        <f>'Mojuda Month'!AD18</f>
        <v>0</v>
      </c>
      <c r="AE38" s="100">
        <f>'Mojuda Month'!AE18</f>
        <v>0</v>
      </c>
      <c r="AF38" s="56">
        <f>'Mojuda Month'!AF18</f>
        <v>0</v>
      </c>
      <c r="AG38" s="94">
        <f>'Mojuda Month'!AG18</f>
        <v>0</v>
      </c>
      <c r="AH38" s="62">
        <f>'Mojuda Month'!AH18</f>
        <v>0</v>
      </c>
      <c r="AI38" s="104">
        <f>'Mojuda Month'!AI18</f>
        <v>0</v>
      </c>
      <c r="AJ38" s="51">
        <f t="shared" si="17"/>
        <v>0</v>
      </c>
      <c r="AK38" s="329"/>
      <c r="AL38" s="332"/>
      <c r="AM38" s="37"/>
    </row>
    <row r="39" spans="1:39" ht="23.45" customHeight="1" thickBot="1" x14ac:dyDescent="0.45">
      <c r="A39" s="36"/>
      <c r="B39" s="63">
        <f t="shared" ref="B39:AH39" si="18">IF(SUM(B37:B38)=0,0,IF(B37=0,1*100.0001,IF(B38=0,1*-100.0001,(B38/B37*100-100))))</f>
        <v>0</v>
      </c>
      <c r="C39" s="64">
        <f t="shared" si="18"/>
        <v>0</v>
      </c>
      <c r="D39" s="64">
        <f t="shared" si="18"/>
        <v>0</v>
      </c>
      <c r="E39" s="58">
        <f t="shared" si="18"/>
        <v>0</v>
      </c>
      <c r="F39" s="57">
        <f t="shared" si="18"/>
        <v>0</v>
      </c>
      <c r="G39" s="58">
        <f t="shared" si="18"/>
        <v>0</v>
      </c>
      <c r="H39" s="57">
        <f t="shared" si="18"/>
        <v>0</v>
      </c>
      <c r="I39" s="58">
        <f t="shared" si="18"/>
        <v>0</v>
      </c>
      <c r="J39" s="101">
        <f t="shared" si="18"/>
        <v>0</v>
      </c>
      <c r="K39" s="98">
        <f t="shared" si="18"/>
        <v>0</v>
      </c>
      <c r="L39" s="65">
        <f t="shared" si="18"/>
        <v>0</v>
      </c>
      <c r="M39" s="101">
        <f t="shared" si="18"/>
        <v>0</v>
      </c>
      <c r="N39" s="98">
        <f t="shared" si="18"/>
        <v>0</v>
      </c>
      <c r="O39" s="57">
        <f t="shared" si="18"/>
        <v>0</v>
      </c>
      <c r="P39" s="58">
        <f t="shared" si="18"/>
        <v>0</v>
      </c>
      <c r="Q39" s="57">
        <f t="shared" si="18"/>
        <v>0</v>
      </c>
      <c r="R39" s="101">
        <f t="shared" si="18"/>
        <v>0</v>
      </c>
      <c r="S39" s="101">
        <f t="shared" si="18"/>
        <v>0</v>
      </c>
      <c r="T39" s="64">
        <f t="shared" si="18"/>
        <v>0</v>
      </c>
      <c r="U39" s="64">
        <f t="shared" si="18"/>
        <v>0</v>
      </c>
      <c r="V39" s="58">
        <f t="shared" si="18"/>
        <v>0</v>
      </c>
      <c r="W39" s="101">
        <f t="shared" si="18"/>
        <v>0</v>
      </c>
      <c r="X39" s="58">
        <f t="shared" si="18"/>
        <v>0</v>
      </c>
      <c r="Y39" s="57">
        <f t="shared" si="18"/>
        <v>0</v>
      </c>
      <c r="Z39" s="98">
        <f t="shared" si="18"/>
        <v>0</v>
      </c>
      <c r="AA39" s="57">
        <f t="shared" si="18"/>
        <v>0</v>
      </c>
      <c r="AB39" s="64">
        <f t="shared" si="18"/>
        <v>0</v>
      </c>
      <c r="AC39" s="64">
        <f t="shared" si="18"/>
        <v>0</v>
      </c>
      <c r="AD39" s="58">
        <f t="shared" si="18"/>
        <v>0</v>
      </c>
      <c r="AE39" s="101">
        <f t="shared" si="18"/>
        <v>0</v>
      </c>
      <c r="AF39" s="58">
        <f t="shared" si="18"/>
        <v>0</v>
      </c>
      <c r="AG39" s="95">
        <f t="shared" si="18"/>
        <v>0</v>
      </c>
      <c r="AH39" s="65">
        <f t="shared" si="18"/>
        <v>0</v>
      </c>
      <c r="AI39" s="102">
        <f t="shared" ref="AI39" si="19">IF(SUM(AI37:AI38)=0,0,IF(AI37=0,1*100.0001,IF(AI38=0,1*-100.0001,(AI38/AI37*100-100))))</f>
        <v>0</v>
      </c>
      <c r="AJ39" s="52" t="str">
        <f t="shared" si="17"/>
        <v>ترقی/تنزلی</v>
      </c>
      <c r="AK39" s="330"/>
      <c r="AL39" s="333"/>
      <c r="AM39" s="37"/>
    </row>
    <row r="40" spans="1:39" s="42" customFormat="1" ht="4.1500000000000004" customHeight="1" thickBot="1" x14ac:dyDescent="0.45">
      <c r="A40" s="138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43"/>
    </row>
    <row r="41" spans="1:39" ht="23.45" customHeight="1" x14ac:dyDescent="0.4">
      <c r="A41" s="36"/>
      <c r="B41" s="77">
        <f>'Sabiqa Month'!B19</f>
        <v>0</v>
      </c>
      <c r="C41" s="59">
        <f>'Sabiqa Month'!C19</f>
        <v>0</v>
      </c>
      <c r="D41" s="59">
        <f>'Sabiqa Month'!D19</f>
        <v>0</v>
      </c>
      <c r="E41" s="54">
        <f>'Sabiqa Month'!E19</f>
        <v>0</v>
      </c>
      <c r="F41" s="53">
        <f>'Sabiqa Month'!F19</f>
        <v>0</v>
      </c>
      <c r="G41" s="54">
        <f>'Sabiqa Month'!G19</f>
        <v>0</v>
      </c>
      <c r="H41" s="53">
        <f>'Sabiqa Month'!H19</f>
        <v>0</v>
      </c>
      <c r="I41" s="54">
        <f>'Sabiqa Month'!I19</f>
        <v>0</v>
      </c>
      <c r="J41" s="99">
        <f>'Sabiqa Month'!J19</f>
        <v>0</v>
      </c>
      <c r="K41" s="96">
        <f>'Sabiqa Month'!K19</f>
        <v>0</v>
      </c>
      <c r="L41" s="60">
        <f>'Sabiqa Month'!L19</f>
        <v>0</v>
      </c>
      <c r="M41" s="99">
        <f>'Sabiqa Month'!M19</f>
        <v>0</v>
      </c>
      <c r="N41" s="96">
        <f>'Sabiqa Month'!N19</f>
        <v>0</v>
      </c>
      <c r="O41" s="53">
        <f>'Sabiqa Month'!O19</f>
        <v>0</v>
      </c>
      <c r="P41" s="54">
        <f>'Sabiqa Month'!P19</f>
        <v>0</v>
      </c>
      <c r="Q41" s="53">
        <f>'Sabiqa Month'!Q19</f>
        <v>0</v>
      </c>
      <c r="R41" s="99">
        <f>'Sabiqa Month'!R19</f>
        <v>0</v>
      </c>
      <c r="S41" s="99">
        <f>'Sabiqa Month'!S19</f>
        <v>0</v>
      </c>
      <c r="T41" s="59">
        <f>'Sabiqa Month'!T19</f>
        <v>0</v>
      </c>
      <c r="U41" s="59">
        <f>'Sabiqa Month'!U19</f>
        <v>0</v>
      </c>
      <c r="V41" s="54">
        <f>'Sabiqa Month'!V19</f>
        <v>0</v>
      </c>
      <c r="W41" s="99">
        <f>'Sabiqa Month'!W19</f>
        <v>0</v>
      </c>
      <c r="X41" s="54">
        <f>'Sabiqa Month'!X19</f>
        <v>0</v>
      </c>
      <c r="Y41" s="53">
        <f>'Sabiqa Month'!Y19</f>
        <v>0</v>
      </c>
      <c r="Z41" s="96">
        <f>'Sabiqa Month'!Z19</f>
        <v>0</v>
      </c>
      <c r="AA41" s="53">
        <f>'Sabiqa Month'!AA19</f>
        <v>0</v>
      </c>
      <c r="AB41" s="67">
        <f>'Sabiqa Month'!AB19</f>
        <v>0</v>
      </c>
      <c r="AC41" s="59">
        <f>'Sabiqa Month'!AC19</f>
        <v>0</v>
      </c>
      <c r="AD41" s="68">
        <f>'Sabiqa Month'!AD19</f>
        <v>0</v>
      </c>
      <c r="AE41" s="99">
        <f>'Sabiqa Month'!AE19</f>
        <v>0</v>
      </c>
      <c r="AF41" s="54">
        <f>'Sabiqa Month'!AF19</f>
        <v>0</v>
      </c>
      <c r="AG41" s="93">
        <f>'Sabiqa Month'!AG19</f>
        <v>0</v>
      </c>
      <c r="AH41" s="60">
        <f>'Sabiqa Month'!AH19</f>
        <v>0</v>
      </c>
      <c r="AI41" s="103">
        <f>'Sabiqa Month'!AI19</f>
        <v>0</v>
      </c>
      <c r="AJ41" s="50">
        <f t="shared" ref="AJ41:AJ43" si="20">AJ37</f>
        <v>0</v>
      </c>
      <c r="AK41" s="328">
        <f>'Mojuda Month'!AJ19</f>
        <v>0</v>
      </c>
      <c r="AL41" s="331">
        <v>8</v>
      </c>
      <c r="AM41" s="37"/>
    </row>
    <row r="42" spans="1:39" ht="23.45" customHeight="1" x14ac:dyDescent="0.4">
      <c r="A42" s="36"/>
      <c r="B42" s="78">
        <f>'Mojuda Month'!B19</f>
        <v>0</v>
      </c>
      <c r="C42" s="61">
        <f>'Mojuda Month'!C19</f>
        <v>0</v>
      </c>
      <c r="D42" s="61">
        <f>'Mojuda Month'!D19</f>
        <v>0</v>
      </c>
      <c r="E42" s="56">
        <f>'Mojuda Month'!E19</f>
        <v>0</v>
      </c>
      <c r="F42" s="55">
        <f>'Mojuda Month'!F19</f>
        <v>0</v>
      </c>
      <c r="G42" s="56">
        <f>'Mojuda Month'!G19</f>
        <v>0</v>
      </c>
      <c r="H42" s="55">
        <f>'Mojuda Month'!H19</f>
        <v>0</v>
      </c>
      <c r="I42" s="56">
        <f>'Mojuda Month'!I19</f>
        <v>0</v>
      </c>
      <c r="J42" s="100">
        <f>'Mojuda Month'!J19</f>
        <v>0</v>
      </c>
      <c r="K42" s="97">
        <f>'Mojuda Month'!K19</f>
        <v>0</v>
      </c>
      <c r="L42" s="62">
        <f>'Mojuda Month'!L19</f>
        <v>0</v>
      </c>
      <c r="M42" s="100">
        <f>'Mojuda Month'!M19</f>
        <v>0</v>
      </c>
      <c r="N42" s="97">
        <f>'Mojuda Month'!N19</f>
        <v>0</v>
      </c>
      <c r="O42" s="55">
        <f>'Mojuda Month'!O19</f>
        <v>0</v>
      </c>
      <c r="P42" s="56">
        <f>'Mojuda Month'!P19</f>
        <v>0</v>
      </c>
      <c r="Q42" s="55">
        <f>'Mojuda Month'!Q19</f>
        <v>0</v>
      </c>
      <c r="R42" s="100">
        <f>'Mojuda Month'!R19</f>
        <v>0</v>
      </c>
      <c r="S42" s="100">
        <f>'Mojuda Month'!S19</f>
        <v>0</v>
      </c>
      <c r="T42" s="61">
        <f>'Mojuda Month'!T19</f>
        <v>0</v>
      </c>
      <c r="U42" s="61">
        <f>'Mojuda Month'!U19</f>
        <v>0</v>
      </c>
      <c r="V42" s="56">
        <f>'Mojuda Month'!V19</f>
        <v>0</v>
      </c>
      <c r="W42" s="100">
        <f>'Mojuda Month'!W19</f>
        <v>0</v>
      </c>
      <c r="X42" s="56">
        <f>'Mojuda Month'!X19</f>
        <v>0</v>
      </c>
      <c r="Y42" s="55">
        <f>'Mojuda Month'!Y19</f>
        <v>0</v>
      </c>
      <c r="Z42" s="97">
        <f>'Mojuda Month'!Z19</f>
        <v>0</v>
      </c>
      <c r="AA42" s="55">
        <f>'Mojuda Month'!AA19</f>
        <v>0</v>
      </c>
      <c r="AB42" s="169">
        <f>'Mojuda Month'!AB19</f>
        <v>0</v>
      </c>
      <c r="AC42" s="61">
        <f>'Mojuda Month'!AC19</f>
        <v>0</v>
      </c>
      <c r="AD42" s="168">
        <f>'Mojuda Month'!AD19</f>
        <v>0</v>
      </c>
      <c r="AE42" s="100">
        <f>'Mojuda Month'!AE19</f>
        <v>0</v>
      </c>
      <c r="AF42" s="56">
        <f>'Mojuda Month'!AF19</f>
        <v>0</v>
      </c>
      <c r="AG42" s="94">
        <f>'Mojuda Month'!AG19</f>
        <v>0</v>
      </c>
      <c r="AH42" s="62">
        <f>'Mojuda Month'!AH19</f>
        <v>0</v>
      </c>
      <c r="AI42" s="104">
        <f>'Mojuda Month'!AI19</f>
        <v>0</v>
      </c>
      <c r="AJ42" s="51">
        <f t="shared" si="20"/>
        <v>0</v>
      </c>
      <c r="AK42" s="329"/>
      <c r="AL42" s="332"/>
      <c r="AM42" s="37"/>
    </row>
    <row r="43" spans="1:39" ht="23.45" customHeight="1" thickBot="1" x14ac:dyDescent="0.45">
      <c r="A43" s="36"/>
      <c r="B43" s="63">
        <f t="shared" ref="B43:AH43" si="21">IF(SUM(B41:B42)=0,0,IF(B41=0,1*100.0001,IF(B42=0,1*-100.0001,(B42/B41*100-100))))</f>
        <v>0</v>
      </c>
      <c r="C43" s="64">
        <f t="shared" si="21"/>
        <v>0</v>
      </c>
      <c r="D43" s="64">
        <f t="shared" si="21"/>
        <v>0</v>
      </c>
      <c r="E43" s="58">
        <f t="shared" si="21"/>
        <v>0</v>
      </c>
      <c r="F43" s="57">
        <f t="shared" si="21"/>
        <v>0</v>
      </c>
      <c r="G43" s="58">
        <f t="shared" si="21"/>
        <v>0</v>
      </c>
      <c r="H43" s="57">
        <f t="shared" si="21"/>
        <v>0</v>
      </c>
      <c r="I43" s="58">
        <f t="shared" si="21"/>
        <v>0</v>
      </c>
      <c r="J43" s="101">
        <f t="shared" si="21"/>
        <v>0</v>
      </c>
      <c r="K43" s="98">
        <f t="shared" si="21"/>
        <v>0</v>
      </c>
      <c r="L43" s="65">
        <f t="shared" si="21"/>
        <v>0</v>
      </c>
      <c r="M43" s="101">
        <f t="shared" si="21"/>
        <v>0</v>
      </c>
      <c r="N43" s="98">
        <f t="shared" si="21"/>
        <v>0</v>
      </c>
      <c r="O43" s="57">
        <f t="shared" si="21"/>
        <v>0</v>
      </c>
      <c r="P43" s="58">
        <f t="shared" si="21"/>
        <v>0</v>
      </c>
      <c r="Q43" s="57">
        <f t="shared" si="21"/>
        <v>0</v>
      </c>
      <c r="R43" s="101">
        <f t="shared" si="21"/>
        <v>0</v>
      </c>
      <c r="S43" s="101">
        <f t="shared" si="21"/>
        <v>0</v>
      </c>
      <c r="T43" s="64">
        <f t="shared" si="21"/>
        <v>0</v>
      </c>
      <c r="U43" s="64">
        <f t="shared" si="21"/>
        <v>0</v>
      </c>
      <c r="V43" s="58">
        <f t="shared" si="21"/>
        <v>0</v>
      </c>
      <c r="W43" s="101">
        <f t="shared" si="21"/>
        <v>0</v>
      </c>
      <c r="X43" s="58">
        <f t="shared" si="21"/>
        <v>0</v>
      </c>
      <c r="Y43" s="57">
        <f t="shared" si="21"/>
        <v>0</v>
      </c>
      <c r="Z43" s="98">
        <f t="shared" si="21"/>
        <v>0</v>
      </c>
      <c r="AA43" s="57">
        <f t="shared" si="21"/>
        <v>0</v>
      </c>
      <c r="AB43" s="64">
        <f t="shared" si="21"/>
        <v>0</v>
      </c>
      <c r="AC43" s="64">
        <f t="shared" si="21"/>
        <v>0</v>
      </c>
      <c r="AD43" s="58">
        <f t="shared" si="21"/>
        <v>0</v>
      </c>
      <c r="AE43" s="101">
        <f t="shared" si="21"/>
        <v>0</v>
      </c>
      <c r="AF43" s="58">
        <f t="shared" si="21"/>
        <v>0</v>
      </c>
      <c r="AG43" s="95">
        <f t="shared" si="21"/>
        <v>0</v>
      </c>
      <c r="AH43" s="65">
        <f t="shared" si="21"/>
        <v>0</v>
      </c>
      <c r="AI43" s="102">
        <f t="shared" ref="AI43" si="22">IF(SUM(AI41:AI42)=0,0,IF(AI41=0,1*100.0001,IF(AI42=0,1*-100.0001,(AI42/AI41*100-100))))</f>
        <v>0</v>
      </c>
      <c r="AJ43" s="52" t="str">
        <f t="shared" si="20"/>
        <v>ترقی/تنزلی</v>
      </c>
      <c r="AK43" s="330"/>
      <c r="AL43" s="333"/>
      <c r="AM43" s="37"/>
    </row>
    <row r="44" spans="1:39" s="42" customFormat="1" ht="4.1500000000000004" customHeight="1" thickBot="1" x14ac:dyDescent="0.45">
      <c r="A44" s="138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43"/>
    </row>
    <row r="45" spans="1:39" ht="23.45" customHeight="1" x14ac:dyDescent="0.4">
      <c r="A45" s="36"/>
      <c r="B45" s="77">
        <f>'Sabiqa Month'!B20</f>
        <v>0</v>
      </c>
      <c r="C45" s="59">
        <f>'Sabiqa Month'!C20</f>
        <v>0</v>
      </c>
      <c r="D45" s="59">
        <f>'Sabiqa Month'!D20</f>
        <v>0</v>
      </c>
      <c r="E45" s="54">
        <f>'Sabiqa Month'!E20</f>
        <v>0</v>
      </c>
      <c r="F45" s="53">
        <f>'Sabiqa Month'!F20</f>
        <v>0</v>
      </c>
      <c r="G45" s="54">
        <f>'Sabiqa Month'!G20</f>
        <v>0</v>
      </c>
      <c r="H45" s="53">
        <f>'Sabiqa Month'!H20</f>
        <v>0</v>
      </c>
      <c r="I45" s="54">
        <f>'Sabiqa Month'!I20</f>
        <v>0</v>
      </c>
      <c r="J45" s="99">
        <f>'Sabiqa Month'!J20</f>
        <v>0</v>
      </c>
      <c r="K45" s="96">
        <f>'Sabiqa Month'!K20</f>
        <v>0</v>
      </c>
      <c r="L45" s="60">
        <f>'Sabiqa Month'!L20</f>
        <v>0</v>
      </c>
      <c r="M45" s="99">
        <f>'Sabiqa Month'!M20</f>
        <v>0</v>
      </c>
      <c r="N45" s="96">
        <f>'Sabiqa Month'!N20</f>
        <v>0</v>
      </c>
      <c r="O45" s="53">
        <f>'Sabiqa Month'!O20</f>
        <v>0</v>
      </c>
      <c r="P45" s="54">
        <f>'Sabiqa Month'!P20</f>
        <v>0</v>
      </c>
      <c r="Q45" s="53">
        <f>'Sabiqa Month'!Q20</f>
        <v>0</v>
      </c>
      <c r="R45" s="99">
        <f>'Sabiqa Month'!R20</f>
        <v>0</v>
      </c>
      <c r="S45" s="99">
        <f>'Sabiqa Month'!S20</f>
        <v>0</v>
      </c>
      <c r="T45" s="59">
        <f>'Sabiqa Month'!T20</f>
        <v>0</v>
      </c>
      <c r="U45" s="59">
        <f>'Sabiqa Month'!U20</f>
        <v>0</v>
      </c>
      <c r="V45" s="54">
        <f>'Sabiqa Month'!V20</f>
        <v>0</v>
      </c>
      <c r="W45" s="99">
        <f>'Sabiqa Month'!W20</f>
        <v>0</v>
      </c>
      <c r="X45" s="54">
        <f>'Sabiqa Month'!X20</f>
        <v>0</v>
      </c>
      <c r="Y45" s="53">
        <f>'Sabiqa Month'!Y20</f>
        <v>0</v>
      </c>
      <c r="Z45" s="96">
        <f>'Sabiqa Month'!Z20</f>
        <v>0</v>
      </c>
      <c r="AA45" s="53">
        <f>'Sabiqa Month'!AA20</f>
        <v>0</v>
      </c>
      <c r="AB45" s="67">
        <f>'Sabiqa Month'!AB20</f>
        <v>0</v>
      </c>
      <c r="AC45" s="59">
        <f>'Sabiqa Month'!AC20</f>
        <v>0</v>
      </c>
      <c r="AD45" s="68">
        <f>'Sabiqa Month'!AD20</f>
        <v>0</v>
      </c>
      <c r="AE45" s="99">
        <f>'Sabiqa Month'!AE20</f>
        <v>0</v>
      </c>
      <c r="AF45" s="54">
        <f>'Sabiqa Month'!AF20</f>
        <v>0</v>
      </c>
      <c r="AG45" s="93">
        <f>'Sabiqa Month'!AG20</f>
        <v>0</v>
      </c>
      <c r="AH45" s="60">
        <f>'Sabiqa Month'!AH20</f>
        <v>0</v>
      </c>
      <c r="AI45" s="103">
        <f>'Sabiqa Month'!AI20</f>
        <v>0</v>
      </c>
      <c r="AJ45" s="50">
        <f t="shared" ref="AJ45:AJ47" si="23">AJ41</f>
        <v>0</v>
      </c>
      <c r="AK45" s="328">
        <f>'Mojuda Month'!AJ20</f>
        <v>0</v>
      </c>
      <c r="AL45" s="331">
        <v>9</v>
      </c>
      <c r="AM45" s="37"/>
    </row>
    <row r="46" spans="1:39" ht="23.45" customHeight="1" x14ac:dyDescent="0.4">
      <c r="A46" s="36"/>
      <c r="B46" s="78">
        <f>'Mojuda Month'!B20</f>
        <v>0</v>
      </c>
      <c r="C46" s="61">
        <f>'Mojuda Month'!C20</f>
        <v>0</v>
      </c>
      <c r="D46" s="61">
        <f>'Mojuda Month'!D20</f>
        <v>0</v>
      </c>
      <c r="E46" s="56">
        <f>'Mojuda Month'!E20</f>
        <v>0</v>
      </c>
      <c r="F46" s="55">
        <f>'Mojuda Month'!F20</f>
        <v>0</v>
      </c>
      <c r="G46" s="56">
        <f>'Mojuda Month'!G20</f>
        <v>0</v>
      </c>
      <c r="H46" s="55">
        <f>'Mojuda Month'!H20</f>
        <v>0</v>
      </c>
      <c r="I46" s="56">
        <f>'Mojuda Month'!I20</f>
        <v>0</v>
      </c>
      <c r="J46" s="100">
        <f>'Mojuda Month'!J20</f>
        <v>0</v>
      </c>
      <c r="K46" s="97">
        <f>'Mojuda Month'!K20</f>
        <v>0</v>
      </c>
      <c r="L46" s="62">
        <f>'Mojuda Month'!L20</f>
        <v>0</v>
      </c>
      <c r="M46" s="100">
        <f>'Mojuda Month'!M20</f>
        <v>0</v>
      </c>
      <c r="N46" s="97">
        <f>'Mojuda Month'!N20</f>
        <v>0</v>
      </c>
      <c r="O46" s="55">
        <f>'Mojuda Month'!O20</f>
        <v>0</v>
      </c>
      <c r="P46" s="56">
        <f>'Mojuda Month'!P20</f>
        <v>0</v>
      </c>
      <c r="Q46" s="55">
        <f>'Mojuda Month'!Q20</f>
        <v>0</v>
      </c>
      <c r="R46" s="100">
        <f>'Mojuda Month'!R20</f>
        <v>0</v>
      </c>
      <c r="S46" s="100">
        <f>'Mojuda Month'!S20</f>
        <v>0</v>
      </c>
      <c r="T46" s="61">
        <f>'Mojuda Month'!T20</f>
        <v>0</v>
      </c>
      <c r="U46" s="61">
        <f>'Mojuda Month'!U20</f>
        <v>0</v>
      </c>
      <c r="V46" s="56">
        <f>'Mojuda Month'!V20</f>
        <v>0</v>
      </c>
      <c r="W46" s="100">
        <f>'Mojuda Month'!W20</f>
        <v>0</v>
      </c>
      <c r="X46" s="56">
        <f>'Mojuda Month'!X20</f>
        <v>0</v>
      </c>
      <c r="Y46" s="55">
        <f>'Mojuda Month'!Y20</f>
        <v>0</v>
      </c>
      <c r="Z46" s="97">
        <f>'Mojuda Month'!Z20</f>
        <v>0</v>
      </c>
      <c r="AA46" s="55">
        <f>'Mojuda Month'!AA20</f>
        <v>0</v>
      </c>
      <c r="AB46" s="169">
        <f>'Mojuda Month'!AB20</f>
        <v>0</v>
      </c>
      <c r="AC46" s="61">
        <f>'Mojuda Month'!AC20</f>
        <v>0</v>
      </c>
      <c r="AD46" s="168">
        <f>'Mojuda Month'!AD20</f>
        <v>0</v>
      </c>
      <c r="AE46" s="100">
        <f>'Mojuda Month'!AE20</f>
        <v>0</v>
      </c>
      <c r="AF46" s="56">
        <f>'Mojuda Month'!AF20</f>
        <v>0</v>
      </c>
      <c r="AG46" s="94">
        <f>'Mojuda Month'!AG20</f>
        <v>0</v>
      </c>
      <c r="AH46" s="62">
        <f>'Mojuda Month'!AH20</f>
        <v>0</v>
      </c>
      <c r="AI46" s="104">
        <f>'Mojuda Month'!AI20</f>
        <v>0</v>
      </c>
      <c r="AJ46" s="51">
        <f t="shared" si="23"/>
        <v>0</v>
      </c>
      <c r="AK46" s="329"/>
      <c r="AL46" s="332"/>
      <c r="AM46" s="37"/>
    </row>
    <row r="47" spans="1:39" ht="23.45" customHeight="1" thickBot="1" x14ac:dyDescent="0.45">
      <c r="A47" s="36"/>
      <c r="B47" s="63">
        <f t="shared" ref="B47:AH47" si="24">IF(SUM(B45:B46)=0,0,IF(B45=0,1*100.0001,IF(B46=0,1*-100.0001,(B46/B45*100-100))))</f>
        <v>0</v>
      </c>
      <c r="C47" s="64">
        <f t="shared" si="24"/>
        <v>0</v>
      </c>
      <c r="D47" s="64">
        <f t="shared" si="24"/>
        <v>0</v>
      </c>
      <c r="E47" s="58">
        <f t="shared" si="24"/>
        <v>0</v>
      </c>
      <c r="F47" s="57">
        <f t="shared" si="24"/>
        <v>0</v>
      </c>
      <c r="G47" s="58">
        <f t="shared" si="24"/>
        <v>0</v>
      </c>
      <c r="H47" s="57">
        <f t="shared" si="24"/>
        <v>0</v>
      </c>
      <c r="I47" s="58">
        <f t="shared" si="24"/>
        <v>0</v>
      </c>
      <c r="J47" s="101">
        <f t="shared" si="24"/>
        <v>0</v>
      </c>
      <c r="K47" s="98">
        <f t="shared" si="24"/>
        <v>0</v>
      </c>
      <c r="L47" s="65">
        <f t="shared" si="24"/>
        <v>0</v>
      </c>
      <c r="M47" s="101">
        <f t="shared" si="24"/>
        <v>0</v>
      </c>
      <c r="N47" s="98">
        <f t="shared" si="24"/>
        <v>0</v>
      </c>
      <c r="O47" s="57">
        <f t="shared" si="24"/>
        <v>0</v>
      </c>
      <c r="P47" s="58">
        <f t="shared" si="24"/>
        <v>0</v>
      </c>
      <c r="Q47" s="57">
        <f t="shared" si="24"/>
        <v>0</v>
      </c>
      <c r="R47" s="101">
        <f t="shared" si="24"/>
        <v>0</v>
      </c>
      <c r="S47" s="101">
        <f t="shared" si="24"/>
        <v>0</v>
      </c>
      <c r="T47" s="64">
        <f t="shared" si="24"/>
        <v>0</v>
      </c>
      <c r="U47" s="64">
        <f t="shared" si="24"/>
        <v>0</v>
      </c>
      <c r="V47" s="58">
        <f t="shared" si="24"/>
        <v>0</v>
      </c>
      <c r="W47" s="101">
        <f t="shared" si="24"/>
        <v>0</v>
      </c>
      <c r="X47" s="58">
        <f t="shared" si="24"/>
        <v>0</v>
      </c>
      <c r="Y47" s="57">
        <f t="shared" si="24"/>
        <v>0</v>
      </c>
      <c r="Z47" s="98">
        <f t="shared" si="24"/>
        <v>0</v>
      </c>
      <c r="AA47" s="57">
        <f t="shared" si="24"/>
        <v>0</v>
      </c>
      <c r="AB47" s="64">
        <f t="shared" si="24"/>
        <v>0</v>
      </c>
      <c r="AC47" s="64">
        <f t="shared" si="24"/>
        <v>0</v>
      </c>
      <c r="AD47" s="58">
        <f t="shared" si="24"/>
        <v>0</v>
      </c>
      <c r="AE47" s="101">
        <f t="shared" si="24"/>
        <v>0</v>
      </c>
      <c r="AF47" s="58">
        <f t="shared" si="24"/>
        <v>0</v>
      </c>
      <c r="AG47" s="95">
        <f t="shared" si="24"/>
        <v>0</v>
      </c>
      <c r="AH47" s="65">
        <f t="shared" si="24"/>
        <v>0</v>
      </c>
      <c r="AI47" s="102">
        <f t="shared" ref="AI47" si="25">IF(SUM(AI45:AI46)=0,0,IF(AI45=0,1*100.0001,IF(AI46=0,1*-100.0001,(AI46/AI45*100-100))))</f>
        <v>0</v>
      </c>
      <c r="AJ47" s="52" t="str">
        <f t="shared" si="23"/>
        <v>ترقی/تنزلی</v>
      </c>
      <c r="AK47" s="330"/>
      <c r="AL47" s="333"/>
      <c r="AM47" s="37"/>
    </row>
    <row r="48" spans="1:39" s="42" customFormat="1" ht="4.1500000000000004" customHeight="1" thickBot="1" x14ac:dyDescent="0.45">
      <c r="A48" s="138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43"/>
    </row>
    <row r="49" spans="1:39" ht="23.45" customHeight="1" x14ac:dyDescent="0.4">
      <c r="A49" s="36"/>
      <c r="B49" s="77">
        <f>'Sabiqa Month'!B21</f>
        <v>0</v>
      </c>
      <c r="C49" s="59">
        <f>'Sabiqa Month'!C21</f>
        <v>0</v>
      </c>
      <c r="D49" s="59">
        <f>'Sabiqa Month'!D21</f>
        <v>0</v>
      </c>
      <c r="E49" s="54">
        <f>'Sabiqa Month'!E21</f>
        <v>0</v>
      </c>
      <c r="F49" s="53">
        <f>'Sabiqa Month'!F21</f>
        <v>0</v>
      </c>
      <c r="G49" s="54">
        <f>'Sabiqa Month'!G21</f>
        <v>0</v>
      </c>
      <c r="H49" s="53">
        <f>'Sabiqa Month'!H21</f>
        <v>0</v>
      </c>
      <c r="I49" s="54">
        <f>'Sabiqa Month'!I21</f>
        <v>0</v>
      </c>
      <c r="J49" s="99">
        <f>'Sabiqa Month'!J21</f>
        <v>0</v>
      </c>
      <c r="K49" s="96">
        <f>'Sabiqa Month'!K21</f>
        <v>0</v>
      </c>
      <c r="L49" s="60">
        <f>'Sabiqa Month'!L21</f>
        <v>0</v>
      </c>
      <c r="M49" s="99">
        <f>'Sabiqa Month'!M21</f>
        <v>0</v>
      </c>
      <c r="N49" s="96">
        <f>'Sabiqa Month'!N21</f>
        <v>0</v>
      </c>
      <c r="O49" s="53">
        <f>'Sabiqa Month'!O21</f>
        <v>0</v>
      </c>
      <c r="P49" s="54">
        <f>'Sabiqa Month'!P21</f>
        <v>0</v>
      </c>
      <c r="Q49" s="53">
        <f>'Sabiqa Month'!Q21</f>
        <v>0</v>
      </c>
      <c r="R49" s="99">
        <f>'Sabiqa Month'!R21</f>
        <v>0</v>
      </c>
      <c r="S49" s="99">
        <f>'Sabiqa Month'!S21</f>
        <v>0</v>
      </c>
      <c r="T49" s="59">
        <f>'Sabiqa Month'!T21</f>
        <v>0</v>
      </c>
      <c r="U49" s="59">
        <f>'Sabiqa Month'!U21</f>
        <v>0</v>
      </c>
      <c r="V49" s="54">
        <f>'Sabiqa Month'!V21</f>
        <v>0</v>
      </c>
      <c r="W49" s="99">
        <f>'Sabiqa Month'!W21</f>
        <v>0</v>
      </c>
      <c r="X49" s="54">
        <f>'Sabiqa Month'!X21</f>
        <v>0</v>
      </c>
      <c r="Y49" s="53">
        <f>'Sabiqa Month'!Y21</f>
        <v>0</v>
      </c>
      <c r="Z49" s="96">
        <f>'Sabiqa Month'!Z21</f>
        <v>0</v>
      </c>
      <c r="AA49" s="53">
        <f>'Sabiqa Month'!AA21</f>
        <v>0</v>
      </c>
      <c r="AB49" s="67">
        <f>'Sabiqa Month'!AB21</f>
        <v>0</v>
      </c>
      <c r="AC49" s="59">
        <f>'Sabiqa Month'!AC21</f>
        <v>0</v>
      </c>
      <c r="AD49" s="68">
        <f>'Sabiqa Month'!AD21</f>
        <v>0</v>
      </c>
      <c r="AE49" s="99">
        <f>'Sabiqa Month'!AE21</f>
        <v>0</v>
      </c>
      <c r="AF49" s="54">
        <f>'Sabiqa Month'!AF21</f>
        <v>0</v>
      </c>
      <c r="AG49" s="93">
        <f>'Sabiqa Month'!AG21</f>
        <v>0</v>
      </c>
      <c r="AH49" s="60">
        <f>'Sabiqa Month'!AH21</f>
        <v>0</v>
      </c>
      <c r="AI49" s="103">
        <f>'Sabiqa Month'!AI21</f>
        <v>0</v>
      </c>
      <c r="AJ49" s="50">
        <f t="shared" ref="AJ49:AJ51" si="26">AJ45</f>
        <v>0</v>
      </c>
      <c r="AK49" s="328">
        <f>'Mojuda Month'!AJ21</f>
        <v>0</v>
      </c>
      <c r="AL49" s="331">
        <v>10</v>
      </c>
      <c r="AM49" s="37"/>
    </row>
    <row r="50" spans="1:39" ht="23.45" customHeight="1" x14ac:dyDescent="0.4">
      <c r="A50" s="36"/>
      <c r="B50" s="78">
        <f>'Mojuda Month'!B21</f>
        <v>0</v>
      </c>
      <c r="C50" s="61">
        <f>'Mojuda Month'!C21</f>
        <v>0</v>
      </c>
      <c r="D50" s="61">
        <f>'Mojuda Month'!D21</f>
        <v>0</v>
      </c>
      <c r="E50" s="56">
        <f>'Mojuda Month'!E21</f>
        <v>0</v>
      </c>
      <c r="F50" s="55">
        <f>'Mojuda Month'!F21</f>
        <v>0</v>
      </c>
      <c r="G50" s="56">
        <f>'Mojuda Month'!G21</f>
        <v>0</v>
      </c>
      <c r="H50" s="55">
        <f>'Mojuda Month'!H21</f>
        <v>0</v>
      </c>
      <c r="I50" s="56">
        <f>'Mojuda Month'!I21</f>
        <v>0</v>
      </c>
      <c r="J50" s="100">
        <f>'Mojuda Month'!J21</f>
        <v>0</v>
      </c>
      <c r="K50" s="97">
        <f>'Mojuda Month'!K21</f>
        <v>0</v>
      </c>
      <c r="L50" s="62">
        <f>'Mojuda Month'!L21</f>
        <v>0</v>
      </c>
      <c r="M50" s="100">
        <f>'Mojuda Month'!M21</f>
        <v>0</v>
      </c>
      <c r="N50" s="97">
        <f>'Mojuda Month'!N21</f>
        <v>0</v>
      </c>
      <c r="O50" s="55">
        <f>'Mojuda Month'!O21</f>
        <v>0</v>
      </c>
      <c r="P50" s="56">
        <f>'Mojuda Month'!P21</f>
        <v>0</v>
      </c>
      <c r="Q50" s="55">
        <f>'Mojuda Month'!Q21</f>
        <v>0</v>
      </c>
      <c r="R50" s="100">
        <f>'Mojuda Month'!R21</f>
        <v>0</v>
      </c>
      <c r="S50" s="100">
        <f>'Mojuda Month'!S21</f>
        <v>0</v>
      </c>
      <c r="T50" s="61">
        <f>'Mojuda Month'!T21</f>
        <v>0</v>
      </c>
      <c r="U50" s="61">
        <f>'Mojuda Month'!U21</f>
        <v>0</v>
      </c>
      <c r="V50" s="56">
        <f>'Mojuda Month'!V21</f>
        <v>0</v>
      </c>
      <c r="W50" s="100">
        <f>'Mojuda Month'!W21</f>
        <v>0</v>
      </c>
      <c r="X50" s="56">
        <f>'Mojuda Month'!X21</f>
        <v>0</v>
      </c>
      <c r="Y50" s="55">
        <f>'Mojuda Month'!Y21</f>
        <v>0</v>
      </c>
      <c r="Z50" s="97">
        <f>'Mojuda Month'!Z21</f>
        <v>0</v>
      </c>
      <c r="AA50" s="55">
        <f>'Mojuda Month'!AA21</f>
        <v>0</v>
      </c>
      <c r="AB50" s="169">
        <f>'Mojuda Month'!AB21</f>
        <v>0</v>
      </c>
      <c r="AC50" s="61">
        <f>'Mojuda Month'!AC21</f>
        <v>0</v>
      </c>
      <c r="AD50" s="168">
        <f>'Mojuda Month'!AD21</f>
        <v>0</v>
      </c>
      <c r="AE50" s="100">
        <f>'Mojuda Month'!AE21</f>
        <v>0</v>
      </c>
      <c r="AF50" s="56">
        <f>'Mojuda Month'!AF21</f>
        <v>0</v>
      </c>
      <c r="AG50" s="94">
        <f>'Mojuda Month'!AG21</f>
        <v>0</v>
      </c>
      <c r="AH50" s="62">
        <f>'Mojuda Month'!AH21</f>
        <v>0</v>
      </c>
      <c r="AI50" s="104">
        <f>'Mojuda Month'!AI21</f>
        <v>0</v>
      </c>
      <c r="AJ50" s="51">
        <f t="shared" si="26"/>
        <v>0</v>
      </c>
      <c r="AK50" s="329"/>
      <c r="AL50" s="332"/>
      <c r="AM50" s="37"/>
    </row>
    <row r="51" spans="1:39" ht="23.45" customHeight="1" thickBot="1" x14ac:dyDescent="0.45">
      <c r="A51" s="36"/>
      <c r="B51" s="63">
        <f t="shared" ref="B51:AH51" si="27">IF(SUM(B49:B50)=0,0,IF(B49=0,1*100.0001,IF(B50=0,1*-100.0001,(B50/B49*100-100))))</f>
        <v>0</v>
      </c>
      <c r="C51" s="64">
        <f t="shared" si="27"/>
        <v>0</v>
      </c>
      <c r="D51" s="64">
        <f t="shared" si="27"/>
        <v>0</v>
      </c>
      <c r="E51" s="58">
        <f t="shared" si="27"/>
        <v>0</v>
      </c>
      <c r="F51" s="57">
        <f t="shared" si="27"/>
        <v>0</v>
      </c>
      <c r="G51" s="58">
        <f t="shared" si="27"/>
        <v>0</v>
      </c>
      <c r="H51" s="57">
        <f t="shared" si="27"/>
        <v>0</v>
      </c>
      <c r="I51" s="58">
        <f t="shared" si="27"/>
        <v>0</v>
      </c>
      <c r="J51" s="101">
        <f t="shared" si="27"/>
        <v>0</v>
      </c>
      <c r="K51" s="98">
        <f t="shared" si="27"/>
        <v>0</v>
      </c>
      <c r="L51" s="65">
        <f t="shared" si="27"/>
        <v>0</v>
      </c>
      <c r="M51" s="101">
        <f t="shared" si="27"/>
        <v>0</v>
      </c>
      <c r="N51" s="98">
        <f t="shared" si="27"/>
        <v>0</v>
      </c>
      <c r="O51" s="57">
        <f t="shared" si="27"/>
        <v>0</v>
      </c>
      <c r="P51" s="58">
        <f t="shared" si="27"/>
        <v>0</v>
      </c>
      <c r="Q51" s="57">
        <f t="shared" si="27"/>
        <v>0</v>
      </c>
      <c r="R51" s="101">
        <f t="shared" si="27"/>
        <v>0</v>
      </c>
      <c r="S51" s="101">
        <f t="shared" si="27"/>
        <v>0</v>
      </c>
      <c r="T51" s="64">
        <f t="shared" si="27"/>
        <v>0</v>
      </c>
      <c r="U51" s="64">
        <f t="shared" si="27"/>
        <v>0</v>
      </c>
      <c r="V51" s="58">
        <f t="shared" si="27"/>
        <v>0</v>
      </c>
      <c r="W51" s="101">
        <f t="shared" si="27"/>
        <v>0</v>
      </c>
      <c r="X51" s="58">
        <f t="shared" si="27"/>
        <v>0</v>
      </c>
      <c r="Y51" s="57">
        <f t="shared" si="27"/>
        <v>0</v>
      </c>
      <c r="Z51" s="98">
        <f t="shared" si="27"/>
        <v>0</v>
      </c>
      <c r="AA51" s="57">
        <f t="shared" si="27"/>
        <v>0</v>
      </c>
      <c r="AB51" s="64">
        <f t="shared" si="27"/>
        <v>0</v>
      </c>
      <c r="AC51" s="64">
        <f t="shared" si="27"/>
        <v>0</v>
      </c>
      <c r="AD51" s="58">
        <f t="shared" si="27"/>
        <v>0</v>
      </c>
      <c r="AE51" s="101">
        <f t="shared" si="27"/>
        <v>0</v>
      </c>
      <c r="AF51" s="58">
        <f t="shared" si="27"/>
        <v>0</v>
      </c>
      <c r="AG51" s="95">
        <f t="shared" si="27"/>
        <v>0</v>
      </c>
      <c r="AH51" s="65">
        <f t="shared" si="27"/>
        <v>0</v>
      </c>
      <c r="AI51" s="102">
        <f t="shared" ref="AI51" si="28">IF(SUM(AI49:AI50)=0,0,IF(AI49=0,1*100.0001,IF(AI50=0,1*-100.0001,(AI50/AI49*100-100))))</f>
        <v>0</v>
      </c>
      <c r="AJ51" s="52" t="str">
        <f t="shared" si="26"/>
        <v>ترقی/تنزلی</v>
      </c>
      <c r="AK51" s="330"/>
      <c r="AL51" s="333"/>
      <c r="AM51" s="37"/>
    </row>
    <row r="52" spans="1:39" s="42" customFormat="1" ht="4.1500000000000004" customHeight="1" thickBot="1" x14ac:dyDescent="0.45">
      <c r="A52" s="138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43"/>
    </row>
    <row r="53" spans="1:39" ht="23.45" customHeight="1" x14ac:dyDescent="0.4">
      <c r="A53" s="36"/>
      <c r="B53" s="77">
        <f>'Sabiqa Month'!B22</f>
        <v>0</v>
      </c>
      <c r="C53" s="59">
        <f>'Sabiqa Month'!C22</f>
        <v>0</v>
      </c>
      <c r="D53" s="59">
        <f>'Sabiqa Month'!D22</f>
        <v>0</v>
      </c>
      <c r="E53" s="54">
        <f>'Sabiqa Month'!E22</f>
        <v>0</v>
      </c>
      <c r="F53" s="53">
        <f>'Sabiqa Month'!F22</f>
        <v>0</v>
      </c>
      <c r="G53" s="54">
        <f>'Sabiqa Month'!G22</f>
        <v>0</v>
      </c>
      <c r="H53" s="53">
        <f>'Sabiqa Month'!H22</f>
        <v>0</v>
      </c>
      <c r="I53" s="54">
        <f>'Sabiqa Month'!I22</f>
        <v>0</v>
      </c>
      <c r="J53" s="99">
        <f>'Sabiqa Month'!J22</f>
        <v>0</v>
      </c>
      <c r="K53" s="96">
        <f>'Sabiqa Month'!K22</f>
        <v>0</v>
      </c>
      <c r="L53" s="60">
        <f>'Sabiqa Month'!L22</f>
        <v>0</v>
      </c>
      <c r="M53" s="99">
        <f>'Sabiqa Month'!M22</f>
        <v>0</v>
      </c>
      <c r="N53" s="96">
        <f>'Sabiqa Month'!N22</f>
        <v>0</v>
      </c>
      <c r="O53" s="53">
        <f>'Sabiqa Month'!O22</f>
        <v>0</v>
      </c>
      <c r="P53" s="54">
        <f>'Sabiqa Month'!P22</f>
        <v>0</v>
      </c>
      <c r="Q53" s="53">
        <f>'Sabiqa Month'!Q22</f>
        <v>0</v>
      </c>
      <c r="R53" s="99">
        <f>'Sabiqa Month'!R22</f>
        <v>0</v>
      </c>
      <c r="S53" s="99">
        <f>'Sabiqa Month'!S22</f>
        <v>0</v>
      </c>
      <c r="T53" s="59">
        <f>'Sabiqa Month'!T22</f>
        <v>0</v>
      </c>
      <c r="U53" s="59">
        <f>'Sabiqa Month'!U22</f>
        <v>0</v>
      </c>
      <c r="V53" s="54">
        <f>'Sabiqa Month'!V22</f>
        <v>0</v>
      </c>
      <c r="W53" s="99">
        <f>'Sabiqa Month'!W22</f>
        <v>0</v>
      </c>
      <c r="X53" s="54">
        <f>'Sabiqa Month'!X22</f>
        <v>0</v>
      </c>
      <c r="Y53" s="53">
        <f>'Sabiqa Month'!Y22</f>
        <v>0</v>
      </c>
      <c r="Z53" s="96">
        <f>'Sabiqa Month'!Z22</f>
        <v>0</v>
      </c>
      <c r="AA53" s="53">
        <f>'Sabiqa Month'!AA22</f>
        <v>0</v>
      </c>
      <c r="AB53" s="67">
        <f>'Sabiqa Month'!AB22</f>
        <v>0</v>
      </c>
      <c r="AC53" s="59">
        <f>'Sabiqa Month'!AC22</f>
        <v>0</v>
      </c>
      <c r="AD53" s="68">
        <f>'Sabiqa Month'!AD22</f>
        <v>0</v>
      </c>
      <c r="AE53" s="99">
        <f>'Sabiqa Month'!AE22</f>
        <v>0</v>
      </c>
      <c r="AF53" s="54">
        <f>'Sabiqa Month'!AF22</f>
        <v>0</v>
      </c>
      <c r="AG53" s="93">
        <f>'Sabiqa Month'!AG22</f>
        <v>0</v>
      </c>
      <c r="AH53" s="60">
        <f>'Sabiqa Month'!AH22</f>
        <v>0</v>
      </c>
      <c r="AI53" s="103">
        <f>'Sabiqa Month'!AI22</f>
        <v>0</v>
      </c>
      <c r="AJ53" s="50">
        <f t="shared" ref="AJ53:AJ55" si="29">AJ49</f>
        <v>0</v>
      </c>
      <c r="AK53" s="328">
        <f>'Mojuda Month'!AJ22</f>
        <v>0</v>
      </c>
      <c r="AL53" s="331">
        <v>11</v>
      </c>
      <c r="AM53" s="37"/>
    </row>
    <row r="54" spans="1:39" ht="23.45" customHeight="1" x14ac:dyDescent="0.4">
      <c r="A54" s="36"/>
      <c r="B54" s="78">
        <f>'Mojuda Month'!B22</f>
        <v>0</v>
      </c>
      <c r="C54" s="61">
        <f>'Mojuda Month'!C22</f>
        <v>0</v>
      </c>
      <c r="D54" s="61">
        <f>'Mojuda Month'!D22</f>
        <v>0</v>
      </c>
      <c r="E54" s="56">
        <f>'Mojuda Month'!E22</f>
        <v>0</v>
      </c>
      <c r="F54" s="55">
        <f>'Mojuda Month'!F22</f>
        <v>0</v>
      </c>
      <c r="G54" s="56">
        <f>'Mojuda Month'!G22</f>
        <v>0</v>
      </c>
      <c r="H54" s="55">
        <f>'Mojuda Month'!H22</f>
        <v>0</v>
      </c>
      <c r="I54" s="56">
        <f>'Mojuda Month'!I22</f>
        <v>0</v>
      </c>
      <c r="J54" s="100">
        <f>'Mojuda Month'!J22</f>
        <v>0</v>
      </c>
      <c r="K54" s="97">
        <f>'Mojuda Month'!K22</f>
        <v>0</v>
      </c>
      <c r="L54" s="62">
        <f>'Mojuda Month'!L22</f>
        <v>0</v>
      </c>
      <c r="M54" s="100">
        <f>'Mojuda Month'!M22</f>
        <v>0</v>
      </c>
      <c r="N54" s="97">
        <f>'Mojuda Month'!N22</f>
        <v>0</v>
      </c>
      <c r="O54" s="55">
        <f>'Mojuda Month'!O22</f>
        <v>0</v>
      </c>
      <c r="P54" s="56">
        <f>'Mojuda Month'!P22</f>
        <v>0</v>
      </c>
      <c r="Q54" s="55">
        <f>'Mojuda Month'!Q22</f>
        <v>0</v>
      </c>
      <c r="R54" s="100">
        <f>'Mojuda Month'!R22</f>
        <v>0</v>
      </c>
      <c r="S54" s="100">
        <f>'Mojuda Month'!S22</f>
        <v>0</v>
      </c>
      <c r="T54" s="61">
        <f>'Mojuda Month'!T22</f>
        <v>0</v>
      </c>
      <c r="U54" s="61">
        <f>'Mojuda Month'!U22</f>
        <v>0</v>
      </c>
      <c r="V54" s="56">
        <f>'Mojuda Month'!V22</f>
        <v>0</v>
      </c>
      <c r="W54" s="100">
        <f>'Mojuda Month'!W22</f>
        <v>0</v>
      </c>
      <c r="X54" s="56">
        <f>'Mojuda Month'!X22</f>
        <v>0</v>
      </c>
      <c r="Y54" s="55">
        <f>'Mojuda Month'!Y22</f>
        <v>0</v>
      </c>
      <c r="Z54" s="97">
        <f>'Mojuda Month'!Z22</f>
        <v>0</v>
      </c>
      <c r="AA54" s="55">
        <f>'Mojuda Month'!AA22</f>
        <v>0</v>
      </c>
      <c r="AB54" s="169">
        <f>'Mojuda Month'!AB22</f>
        <v>0</v>
      </c>
      <c r="AC54" s="61">
        <f>'Mojuda Month'!AC22</f>
        <v>0</v>
      </c>
      <c r="AD54" s="168">
        <f>'Mojuda Month'!AD22</f>
        <v>0</v>
      </c>
      <c r="AE54" s="100">
        <f>'Mojuda Month'!AE22</f>
        <v>0</v>
      </c>
      <c r="AF54" s="56">
        <f>'Mojuda Month'!AF22</f>
        <v>0</v>
      </c>
      <c r="AG54" s="94">
        <f>'Mojuda Month'!AG22</f>
        <v>0</v>
      </c>
      <c r="AH54" s="62">
        <f>'Mojuda Month'!AH22</f>
        <v>0</v>
      </c>
      <c r="AI54" s="104">
        <f>'Mojuda Month'!AI22</f>
        <v>0</v>
      </c>
      <c r="AJ54" s="51">
        <f t="shared" si="29"/>
        <v>0</v>
      </c>
      <c r="AK54" s="329"/>
      <c r="AL54" s="332"/>
      <c r="AM54" s="37"/>
    </row>
    <row r="55" spans="1:39" ht="23.45" customHeight="1" thickBot="1" x14ac:dyDescent="0.45">
      <c r="A55" s="36"/>
      <c r="B55" s="63">
        <f t="shared" ref="B55:AH55" si="30">IF(SUM(B53:B54)=0,0,IF(B53=0,1*100.0001,IF(B54=0,1*-100.0001,(B54/B53*100-100))))</f>
        <v>0</v>
      </c>
      <c r="C55" s="64">
        <f t="shared" si="30"/>
        <v>0</v>
      </c>
      <c r="D55" s="64">
        <f t="shared" si="30"/>
        <v>0</v>
      </c>
      <c r="E55" s="58">
        <f t="shared" si="30"/>
        <v>0</v>
      </c>
      <c r="F55" s="57">
        <f t="shared" si="30"/>
        <v>0</v>
      </c>
      <c r="G55" s="58">
        <f t="shared" si="30"/>
        <v>0</v>
      </c>
      <c r="H55" s="57">
        <f t="shared" si="30"/>
        <v>0</v>
      </c>
      <c r="I55" s="58">
        <f t="shared" si="30"/>
        <v>0</v>
      </c>
      <c r="J55" s="101">
        <f t="shared" si="30"/>
        <v>0</v>
      </c>
      <c r="K55" s="98">
        <f t="shared" si="30"/>
        <v>0</v>
      </c>
      <c r="L55" s="65">
        <f t="shared" si="30"/>
        <v>0</v>
      </c>
      <c r="M55" s="101">
        <f t="shared" si="30"/>
        <v>0</v>
      </c>
      <c r="N55" s="98">
        <f t="shared" si="30"/>
        <v>0</v>
      </c>
      <c r="O55" s="57">
        <f t="shared" si="30"/>
        <v>0</v>
      </c>
      <c r="P55" s="58">
        <f t="shared" si="30"/>
        <v>0</v>
      </c>
      <c r="Q55" s="57">
        <f t="shared" si="30"/>
        <v>0</v>
      </c>
      <c r="R55" s="101">
        <f t="shared" si="30"/>
        <v>0</v>
      </c>
      <c r="S55" s="101">
        <f t="shared" si="30"/>
        <v>0</v>
      </c>
      <c r="T55" s="64">
        <f t="shared" si="30"/>
        <v>0</v>
      </c>
      <c r="U55" s="64">
        <f t="shared" si="30"/>
        <v>0</v>
      </c>
      <c r="V55" s="58">
        <f t="shared" si="30"/>
        <v>0</v>
      </c>
      <c r="W55" s="101">
        <f t="shared" si="30"/>
        <v>0</v>
      </c>
      <c r="X55" s="58">
        <f t="shared" si="30"/>
        <v>0</v>
      </c>
      <c r="Y55" s="57">
        <f t="shared" si="30"/>
        <v>0</v>
      </c>
      <c r="Z55" s="98">
        <f t="shared" si="30"/>
        <v>0</v>
      </c>
      <c r="AA55" s="57">
        <f t="shared" si="30"/>
        <v>0</v>
      </c>
      <c r="AB55" s="64">
        <f t="shared" si="30"/>
        <v>0</v>
      </c>
      <c r="AC55" s="64">
        <f t="shared" si="30"/>
        <v>0</v>
      </c>
      <c r="AD55" s="58">
        <f t="shared" si="30"/>
        <v>0</v>
      </c>
      <c r="AE55" s="101">
        <f t="shared" si="30"/>
        <v>0</v>
      </c>
      <c r="AF55" s="58">
        <f t="shared" si="30"/>
        <v>0</v>
      </c>
      <c r="AG55" s="95">
        <f t="shared" si="30"/>
        <v>0</v>
      </c>
      <c r="AH55" s="65">
        <f t="shared" si="30"/>
        <v>0</v>
      </c>
      <c r="AI55" s="102">
        <f t="shared" ref="AI55" si="31">IF(SUM(AI53:AI54)=0,0,IF(AI53=0,1*100.0001,IF(AI54=0,1*-100.0001,(AI54/AI53*100-100))))</f>
        <v>0</v>
      </c>
      <c r="AJ55" s="52" t="str">
        <f t="shared" si="29"/>
        <v>ترقی/تنزلی</v>
      </c>
      <c r="AK55" s="330"/>
      <c r="AL55" s="333"/>
      <c r="AM55" s="37"/>
    </row>
    <row r="56" spans="1:39" s="42" customFormat="1" ht="4.1500000000000004" customHeight="1" thickBot="1" x14ac:dyDescent="0.45">
      <c r="A56" s="138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43"/>
    </row>
    <row r="57" spans="1:39" ht="23.45" customHeight="1" x14ac:dyDescent="0.4">
      <c r="A57" s="36"/>
      <c r="B57" s="77">
        <f>'Sabiqa Month'!B23</f>
        <v>0</v>
      </c>
      <c r="C57" s="59">
        <f>'Sabiqa Month'!C23</f>
        <v>0</v>
      </c>
      <c r="D57" s="59">
        <f>'Sabiqa Month'!D23</f>
        <v>0</v>
      </c>
      <c r="E57" s="54">
        <f>'Sabiqa Month'!E23</f>
        <v>0</v>
      </c>
      <c r="F57" s="53">
        <f>'Sabiqa Month'!F23</f>
        <v>0</v>
      </c>
      <c r="G57" s="54">
        <f>'Sabiqa Month'!G23</f>
        <v>0</v>
      </c>
      <c r="H57" s="53">
        <f>'Sabiqa Month'!H23</f>
        <v>0</v>
      </c>
      <c r="I57" s="54">
        <f>'Sabiqa Month'!I23</f>
        <v>0</v>
      </c>
      <c r="J57" s="99">
        <f>'Sabiqa Month'!J23</f>
        <v>0</v>
      </c>
      <c r="K57" s="96">
        <f>'Sabiqa Month'!K23</f>
        <v>0</v>
      </c>
      <c r="L57" s="60">
        <f>'Sabiqa Month'!L23</f>
        <v>0</v>
      </c>
      <c r="M57" s="99">
        <f>'Sabiqa Month'!M23</f>
        <v>0</v>
      </c>
      <c r="N57" s="96">
        <f>'Sabiqa Month'!N23</f>
        <v>0</v>
      </c>
      <c r="O57" s="53">
        <f>'Sabiqa Month'!O23</f>
        <v>0</v>
      </c>
      <c r="P57" s="54">
        <f>'Sabiqa Month'!P23</f>
        <v>0</v>
      </c>
      <c r="Q57" s="53">
        <f>'Sabiqa Month'!Q23</f>
        <v>0</v>
      </c>
      <c r="R57" s="99">
        <f>'Sabiqa Month'!R23</f>
        <v>0</v>
      </c>
      <c r="S57" s="99">
        <f>'Sabiqa Month'!S23</f>
        <v>0</v>
      </c>
      <c r="T57" s="59">
        <f>'Sabiqa Month'!T23</f>
        <v>0</v>
      </c>
      <c r="U57" s="59">
        <f>'Sabiqa Month'!U23</f>
        <v>0</v>
      </c>
      <c r="V57" s="54">
        <f>'Sabiqa Month'!V23</f>
        <v>0</v>
      </c>
      <c r="W57" s="99">
        <f>'Sabiqa Month'!W23</f>
        <v>0</v>
      </c>
      <c r="X57" s="54">
        <f>'Sabiqa Month'!X23</f>
        <v>0</v>
      </c>
      <c r="Y57" s="53">
        <f>'Sabiqa Month'!Y23</f>
        <v>0</v>
      </c>
      <c r="Z57" s="96">
        <f>'Sabiqa Month'!Z23</f>
        <v>0</v>
      </c>
      <c r="AA57" s="53">
        <f>'Sabiqa Month'!AA23</f>
        <v>0</v>
      </c>
      <c r="AB57" s="67">
        <f>'Sabiqa Month'!AB23</f>
        <v>0</v>
      </c>
      <c r="AC57" s="59">
        <f>'Sabiqa Month'!AC23</f>
        <v>0</v>
      </c>
      <c r="AD57" s="68">
        <f>'Sabiqa Month'!AD23</f>
        <v>0</v>
      </c>
      <c r="AE57" s="99">
        <f>'Sabiqa Month'!AE23</f>
        <v>0</v>
      </c>
      <c r="AF57" s="54">
        <f>'Sabiqa Month'!AF23</f>
        <v>0</v>
      </c>
      <c r="AG57" s="93">
        <f>'Sabiqa Month'!AG23</f>
        <v>0</v>
      </c>
      <c r="AH57" s="60">
        <f>'Sabiqa Month'!AH23</f>
        <v>0</v>
      </c>
      <c r="AI57" s="103">
        <f>'Sabiqa Month'!AI23</f>
        <v>0</v>
      </c>
      <c r="AJ57" s="50">
        <f t="shared" ref="AJ57:AJ59" si="32">AJ53</f>
        <v>0</v>
      </c>
      <c r="AK57" s="328">
        <f>'Mojuda Month'!AJ23</f>
        <v>0</v>
      </c>
      <c r="AL57" s="331">
        <v>12</v>
      </c>
      <c r="AM57" s="37"/>
    </row>
    <row r="58" spans="1:39" ht="23.45" customHeight="1" x14ac:dyDescent="0.4">
      <c r="A58" s="36"/>
      <c r="B58" s="78">
        <f>'Mojuda Month'!B23</f>
        <v>0</v>
      </c>
      <c r="C58" s="61">
        <f>'Mojuda Month'!C23</f>
        <v>0</v>
      </c>
      <c r="D58" s="61">
        <f>'Mojuda Month'!D23</f>
        <v>0</v>
      </c>
      <c r="E58" s="56">
        <f>'Mojuda Month'!E23</f>
        <v>0</v>
      </c>
      <c r="F58" s="55">
        <f>'Mojuda Month'!F23</f>
        <v>0</v>
      </c>
      <c r="G58" s="56">
        <f>'Mojuda Month'!G23</f>
        <v>0</v>
      </c>
      <c r="H58" s="55">
        <f>'Mojuda Month'!H23</f>
        <v>0</v>
      </c>
      <c r="I58" s="56">
        <f>'Mojuda Month'!I23</f>
        <v>0</v>
      </c>
      <c r="J58" s="100">
        <f>'Mojuda Month'!J23</f>
        <v>0</v>
      </c>
      <c r="K58" s="97">
        <f>'Mojuda Month'!K23</f>
        <v>0</v>
      </c>
      <c r="L58" s="62">
        <f>'Mojuda Month'!L23</f>
        <v>0</v>
      </c>
      <c r="M58" s="100">
        <f>'Mojuda Month'!M23</f>
        <v>0</v>
      </c>
      <c r="N58" s="97">
        <f>'Mojuda Month'!N23</f>
        <v>0</v>
      </c>
      <c r="O58" s="55">
        <f>'Mojuda Month'!O23</f>
        <v>0</v>
      </c>
      <c r="P58" s="56">
        <f>'Mojuda Month'!P23</f>
        <v>0</v>
      </c>
      <c r="Q58" s="55">
        <f>'Mojuda Month'!Q23</f>
        <v>0</v>
      </c>
      <c r="R58" s="100">
        <f>'Mojuda Month'!R23</f>
        <v>0</v>
      </c>
      <c r="S58" s="100">
        <f>'Mojuda Month'!S23</f>
        <v>0</v>
      </c>
      <c r="T58" s="61">
        <f>'Mojuda Month'!T23</f>
        <v>0</v>
      </c>
      <c r="U58" s="61">
        <f>'Mojuda Month'!U23</f>
        <v>0</v>
      </c>
      <c r="V58" s="56">
        <f>'Mojuda Month'!V23</f>
        <v>0</v>
      </c>
      <c r="W58" s="100">
        <f>'Mojuda Month'!W23</f>
        <v>0</v>
      </c>
      <c r="X58" s="56">
        <f>'Mojuda Month'!X23</f>
        <v>0</v>
      </c>
      <c r="Y58" s="55">
        <f>'Mojuda Month'!Y23</f>
        <v>0</v>
      </c>
      <c r="Z58" s="97">
        <f>'Mojuda Month'!Z23</f>
        <v>0</v>
      </c>
      <c r="AA58" s="55">
        <f>'Mojuda Month'!AA23</f>
        <v>0</v>
      </c>
      <c r="AB58" s="169">
        <f>'Mojuda Month'!AB23</f>
        <v>0</v>
      </c>
      <c r="AC58" s="61">
        <f>'Mojuda Month'!AC23</f>
        <v>0</v>
      </c>
      <c r="AD58" s="168">
        <f>'Mojuda Month'!AD23</f>
        <v>0</v>
      </c>
      <c r="AE58" s="100">
        <f>'Mojuda Month'!AE23</f>
        <v>0</v>
      </c>
      <c r="AF58" s="56">
        <f>'Mojuda Month'!AF23</f>
        <v>0</v>
      </c>
      <c r="AG58" s="94">
        <f>'Mojuda Month'!AG23</f>
        <v>0</v>
      </c>
      <c r="AH58" s="62">
        <f>'Mojuda Month'!AH23</f>
        <v>0</v>
      </c>
      <c r="AI58" s="104">
        <f>'Mojuda Month'!AI23</f>
        <v>0</v>
      </c>
      <c r="AJ58" s="51">
        <f t="shared" si="32"/>
        <v>0</v>
      </c>
      <c r="AK58" s="329"/>
      <c r="AL58" s="332"/>
      <c r="AM58" s="37"/>
    </row>
    <row r="59" spans="1:39" ht="23.45" customHeight="1" thickBot="1" x14ac:dyDescent="0.45">
      <c r="A59" s="36"/>
      <c r="B59" s="63">
        <f t="shared" ref="B59:AH59" si="33">IF(SUM(B57:B58)=0,0,IF(B57=0,1*100.0001,IF(B58=0,1*-100.0001,(B58/B57*100-100))))</f>
        <v>0</v>
      </c>
      <c r="C59" s="64">
        <f t="shared" si="33"/>
        <v>0</v>
      </c>
      <c r="D59" s="64">
        <f t="shared" si="33"/>
        <v>0</v>
      </c>
      <c r="E59" s="58">
        <f t="shared" si="33"/>
        <v>0</v>
      </c>
      <c r="F59" s="57">
        <f t="shared" si="33"/>
        <v>0</v>
      </c>
      <c r="G59" s="58">
        <f t="shared" si="33"/>
        <v>0</v>
      </c>
      <c r="H59" s="57">
        <f t="shared" si="33"/>
        <v>0</v>
      </c>
      <c r="I59" s="58">
        <f t="shared" si="33"/>
        <v>0</v>
      </c>
      <c r="J59" s="101">
        <f t="shared" si="33"/>
        <v>0</v>
      </c>
      <c r="K59" s="98">
        <f t="shared" si="33"/>
        <v>0</v>
      </c>
      <c r="L59" s="65">
        <f t="shared" si="33"/>
        <v>0</v>
      </c>
      <c r="M59" s="101">
        <f t="shared" si="33"/>
        <v>0</v>
      </c>
      <c r="N59" s="98">
        <f t="shared" si="33"/>
        <v>0</v>
      </c>
      <c r="O59" s="57">
        <f t="shared" si="33"/>
        <v>0</v>
      </c>
      <c r="P59" s="58">
        <f t="shared" si="33"/>
        <v>0</v>
      </c>
      <c r="Q59" s="57">
        <f t="shared" si="33"/>
        <v>0</v>
      </c>
      <c r="R59" s="101">
        <f t="shared" si="33"/>
        <v>0</v>
      </c>
      <c r="S59" s="101">
        <f t="shared" si="33"/>
        <v>0</v>
      </c>
      <c r="T59" s="64">
        <f t="shared" si="33"/>
        <v>0</v>
      </c>
      <c r="U59" s="64">
        <f t="shared" si="33"/>
        <v>0</v>
      </c>
      <c r="V59" s="58">
        <f t="shared" si="33"/>
        <v>0</v>
      </c>
      <c r="W59" s="101">
        <f t="shared" si="33"/>
        <v>0</v>
      </c>
      <c r="X59" s="58">
        <f t="shared" si="33"/>
        <v>0</v>
      </c>
      <c r="Y59" s="57">
        <f t="shared" si="33"/>
        <v>0</v>
      </c>
      <c r="Z59" s="98">
        <f t="shared" si="33"/>
        <v>0</v>
      </c>
      <c r="AA59" s="57">
        <f t="shared" si="33"/>
        <v>0</v>
      </c>
      <c r="AB59" s="64">
        <f t="shared" si="33"/>
        <v>0</v>
      </c>
      <c r="AC59" s="64">
        <f t="shared" si="33"/>
        <v>0</v>
      </c>
      <c r="AD59" s="58">
        <f t="shared" si="33"/>
        <v>0</v>
      </c>
      <c r="AE59" s="101">
        <f t="shared" si="33"/>
        <v>0</v>
      </c>
      <c r="AF59" s="58">
        <f t="shared" si="33"/>
        <v>0</v>
      </c>
      <c r="AG59" s="95">
        <f t="shared" si="33"/>
        <v>0</v>
      </c>
      <c r="AH59" s="65">
        <f t="shared" si="33"/>
        <v>0</v>
      </c>
      <c r="AI59" s="102">
        <f t="shared" ref="AI59" si="34">IF(SUM(AI57:AI58)=0,0,IF(AI57=0,1*100.0001,IF(AI58=0,1*-100.0001,(AI58/AI57*100-100))))</f>
        <v>0</v>
      </c>
      <c r="AJ59" s="52" t="str">
        <f t="shared" si="32"/>
        <v>ترقی/تنزلی</v>
      </c>
      <c r="AK59" s="330"/>
      <c r="AL59" s="333"/>
      <c r="AM59" s="37"/>
    </row>
    <row r="60" spans="1:39" s="42" customFormat="1" ht="4.1500000000000004" customHeight="1" thickBot="1" x14ac:dyDescent="0.45">
      <c r="A60" s="138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43"/>
    </row>
    <row r="61" spans="1:39" ht="23.45" customHeight="1" x14ac:dyDescent="0.4">
      <c r="A61" s="36"/>
      <c r="B61" s="77">
        <f>'Sabiqa Month'!B24</f>
        <v>0</v>
      </c>
      <c r="C61" s="59">
        <f>'Sabiqa Month'!C24</f>
        <v>0</v>
      </c>
      <c r="D61" s="59">
        <f>'Sabiqa Month'!D24</f>
        <v>0</v>
      </c>
      <c r="E61" s="54">
        <f>'Sabiqa Month'!E24</f>
        <v>0</v>
      </c>
      <c r="F61" s="53">
        <f>'Sabiqa Month'!F24</f>
        <v>0</v>
      </c>
      <c r="G61" s="54">
        <f>'Sabiqa Month'!G24</f>
        <v>0</v>
      </c>
      <c r="H61" s="53">
        <f>'Sabiqa Month'!H24</f>
        <v>0</v>
      </c>
      <c r="I61" s="54">
        <f>'Sabiqa Month'!I24</f>
        <v>0</v>
      </c>
      <c r="J61" s="99">
        <f>'Sabiqa Month'!J24</f>
        <v>0</v>
      </c>
      <c r="K61" s="96">
        <f>'Sabiqa Month'!K24</f>
        <v>0</v>
      </c>
      <c r="L61" s="60">
        <f>'Sabiqa Month'!L24</f>
        <v>0</v>
      </c>
      <c r="M61" s="99">
        <f>'Sabiqa Month'!M24</f>
        <v>0</v>
      </c>
      <c r="N61" s="96">
        <f>'Sabiqa Month'!N24</f>
        <v>0</v>
      </c>
      <c r="O61" s="53">
        <f>'Sabiqa Month'!O24</f>
        <v>0</v>
      </c>
      <c r="P61" s="54">
        <f>'Sabiqa Month'!P24</f>
        <v>0</v>
      </c>
      <c r="Q61" s="53">
        <f>'Sabiqa Month'!Q24</f>
        <v>0</v>
      </c>
      <c r="R61" s="99">
        <f>'Sabiqa Month'!R24</f>
        <v>0</v>
      </c>
      <c r="S61" s="99">
        <f>'Sabiqa Month'!S24</f>
        <v>0</v>
      </c>
      <c r="T61" s="59">
        <f>'Sabiqa Month'!T24</f>
        <v>0</v>
      </c>
      <c r="U61" s="59">
        <f>'Sabiqa Month'!U24</f>
        <v>0</v>
      </c>
      <c r="V61" s="54">
        <f>'Sabiqa Month'!V24</f>
        <v>0</v>
      </c>
      <c r="W61" s="99">
        <f>'Sabiqa Month'!W24</f>
        <v>0</v>
      </c>
      <c r="X61" s="54">
        <f>'Sabiqa Month'!X24</f>
        <v>0</v>
      </c>
      <c r="Y61" s="53">
        <f>'Sabiqa Month'!Y24</f>
        <v>0</v>
      </c>
      <c r="Z61" s="96">
        <f>'Sabiqa Month'!Z24</f>
        <v>0</v>
      </c>
      <c r="AA61" s="53">
        <f>'Sabiqa Month'!AA24</f>
        <v>0</v>
      </c>
      <c r="AB61" s="67">
        <f>'Sabiqa Month'!AB24</f>
        <v>0</v>
      </c>
      <c r="AC61" s="59">
        <f>'Sabiqa Month'!AC24</f>
        <v>0</v>
      </c>
      <c r="AD61" s="68">
        <f>'Sabiqa Month'!AD24</f>
        <v>0</v>
      </c>
      <c r="AE61" s="99">
        <f>'Sabiqa Month'!AE24</f>
        <v>0</v>
      </c>
      <c r="AF61" s="54">
        <f>'Sabiqa Month'!AF24</f>
        <v>0</v>
      </c>
      <c r="AG61" s="93">
        <f>'Sabiqa Month'!AG24</f>
        <v>0</v>
      </c>
      <c r="AH61" s="60">
        <f>'Sabiqa Month'!AH24</f>
        <v>0</v>
      </c>
      <c r="AI61" s="103">
        <f>'Sabiqa Month'!AI24</f>
        <v>0</v>
      </c>
      <c r="AJ61" s="50">
        <f t="shared" ref="AJ61:AJ63" si="35">AJ57</f>
        <v>0</v>
      </c>
      <c r="AK61" s="328">
        <f>'Mojuda Month'!AJ24</f>
        <v>0</v>
      </c>
      <c r="AL61" s="331">
        <v>13</v>
      </c>
      <c r="AM61" s="37"/>
    </row>
    <row r="62" spans="1:39" ht="23.45" customHeight="1" x14ac:dyDescent="0.4">
      <c r="A62" s="36"/>
      <c r="B62" s="78">
        <f>'Mojuda Month'!B24</f>
        <v>0</v>
      </c>
      <c r="C62" s="61">
        <f>'Mojuda Month'!C24</f>
        <v>0</v>
      </c>
      <c r="D62" s="61">
        <f>'Mojuda Month'!D24</f>
        <v>0</v>
      </c>
      <c r="E62" s="56">
        <f>'Mojuda Month'!E24</f>
        <v>0</v>
      </c>
      <c r="F62" s="55">
        <f>'Mojuda Month'!F24</f>
        <v>0</v>
      </c>
      <c r="G62" s="56">
        <f>'Mojuda Month'!G24</f>
        <v>0</v>
      </c>
      <c r="H62" s="55">
        <f>'Mojuda Month'!H24</f>
        <v>0</v>
      </c>
      <c r="I62" s="56">
        <f>'Mojuda Month'!I24</f>
        <v>0</v>
      </c>
      <c r="J62" s="100">
        <f>'Mojuda Month'!J24</f>
        <v>0</v>
      </c>
      <c r="K62" s="97">
        <f>'Mojuda Month'!K24</f>
        <v>0</v>
      </c>
      <c r="L62" s="62">
        <f>'Mojuda Month'!L24</f>
        <v>0</v>
      </c>
      <c r="M62" s="100">
        <f>'Mojuda Month'!M24</f>
        <v>0</v>
      </c>
      <c r="N62" s="97">
        <f>'Mojuda Month'!N24</f>
        <v>0</v>
      </c>
      <c r="O62" s="55">
        <f>'Mojuda Month'!O24</f>
        <v>0</v>
      </c>
      <c r="P62" s="56">
        <f>'Mojuda Month'!P24</f>
        <v>0</v>
      </c>
      <c r="Q62" s="55">
        <f>'Mojuda Month'!Q24</f>
        <v>0</v>
      </c>
      <c r="R62" s="100">
        <f>'Mojuda Month'!R24</f>
        <v>0</v>
      </c>
      <c r="S62" s="100">
        <f>'Mojuda Month'!S24</f>
        <v>0</v>
      </c>
      <c r="T62" s="61">
        <f>'Mojuda Month'!T24</f>
        <v>0</v>
      </c>
      <c r="U62" s="61">
        <f>'Mojuda Month'!U24</f>
        <v>0</v>
      </c>
      <c r="V62" s="56">
        <f>'Mojuda Month'!V24</f>
        <v>0</v>
      </c>
      <c r="W62" s="100">
        <f>'Mojuda Month'!W24</f>
        <v>0</v>
      </c>
      <c r="X62" s="56">
        <f>'Mojuda Month'!X24</f>
        <v>0</v>
      </c>
      <c r="Y62" s="55">
        <f>'Mojuda Month'!Y24</f>
        <v>0</v>
      </c>
      <c r="Z62" s="97">
        <f>'Mojuda Month'!Z24</f>
        <v>0</v>
      </c>
      <c r="AA62" s="55">
        <f>'Mojuda Month'!AA24</f>
        <v>0</v>
      </c>
      <c r="AB62" s="169">
        <f>'Mojuda Month'!AB24</f>
        <v>0</v>
      </c>
      <c r="AC62" s="61">
        <f>'Mojuda Month'!AC24</f>
        <v>0</v>
      </c>
      <c r="AD62" s="168">
        <f>'Mojuda Month'!AD24</f>
        <v>0</v>
      </c>
      <c r="AE62" s="100">
        <f>'Mojuda Month'!AE24</f>
        <v>0</v>
      </c>
      <c r="AF62" s="56">
        <f>'Mojuda Month'!AF24</f>
        <v>0</v>
      </c>
      <c r="AG62" s="94">
        <f>'Mojuda Month'!AG24</f>
        <v>0</v>
      </c>
      <c r="AH62" s="62">
        <f>'Mojuda Month'!AH24</f>
        <v>0</v>
      </c>
      <c r="AI62" s="104">
        <f>'Mojuda Month'!AI24</f>
        <v>0</v>
      </c>
      <c r="AJ62" s="51">
        <f t="shared" si="35"/>
        <v>0</v>
      </c>
      <c r="AK62" s="329"/>
      <c r="AL62" s="332"/>
      <c r="AM62" s="37"/>
    </row>
    <row r="63" spans="1:39" ht="23.45" customHeight="1" thickBot="1" x14ac:dyDescent="0.45">
      <c r="A63" s="36"/>
      <c r="B63" s="63">
        <f t="shared" ref="B63:AH63" si="36">IF(SUM(B61:B62)=0,0,IF(B61=0,1*100.0001,IF(B62=0,1*-100.0001,(B62/B61*100-100))))</f>
        <v>0</v>
      </c>
      <c r="C63" s="64">
        <f t="shared" si="36"/>
        <v>0</v>
      </c>
      <c r="D63" s="64">
        <f t="shared" si="36"/>
        <v>0</v>
      </c>
      <c r="E63" s="58">
        <f t="shared" si="36"/>
        <v>0</v>
      </c>
      <c r="F63" s="57">
        <f t="shared" si="36"/>
        <v>0</v>
      </c>
      <c r="G63" s="58">
        <f t="shared" si="36"/>
        <v>0</v>
      </c>
      <c r="H63" s="57">
        <f t="shared" si="36"/>
        <v>0</v>
      </c>
      <c r="I63" s="58">
        <f t="shared" si="36"/>
        <v>0</v>
      </c>
      <c r="J63" s="101">
        <f t="shared" si="36"/>
        <v>0</v>
      </c>
      <c r="K63" s="98">
        <f t="shared" si="36"/>
        <v>0</v>
      </c>
      <c r="L63" s="65">
        <f t="shared" si="36"/>
        <v>0</v>
      </c>
      <c r="M63" s="101">
        <f t="shared" si="36"/>
        <v>0</v>
      </c>
      <c r="N63" s="98">
        <f t="shared" si="36"/>
        <v>0</v>
      </c>
      <c r="O63" s="57">
        <f t="shared" si="36"/>
        <v>0</v>
      </c>
      <c r="P63" s="58">
        <f t="shared" si="36"/>
        <v>0</v>
      </c>
      <c r="Q63" s="57">
        <f t="shared" si="36"/>
        <v>0</v>
      </c>
      <c r="R63" s="101">
        <f t="shared" si="36"/>
        <v>0</v>
      </c>
      <c r="S63" s="101">
        <f t="shared" si="36"/>
        <v>0</v>
      </c>
      <c r="T63" s="64">
        <f t="shared" si="36"/>
        <v>0</v>
      </c>
      <c r="U63" s="64">
        <f t="shared" si="36"/>
        <v>0</v>
      </c>
      <c r="V63" s="58">
        <f t="shared" si="36"/>
        <v>0</v>
      </c>
      <c r="W63" s="101">
        <f t="shared" si="36"/>
        <v>0</v>
      </c>
      <c r="X63" s="58">
        <f t="shared" si="36"/>
        <v>0</v>
      </c>
      <c r="Y63" s="57">
        <f t="shared" si="36"/>
        <v>0</v>
      </c>
      <c r="Z63" s="98">
        <f t="shared" si="36"/>
        <v>0</v>
      </c>
      <c r="AA63" s="57">
        <f t="shared" si="36"/>
        <v>0</v>
      </c>
      <c r="AB63" s="64">
        <f t="shared" si="36"/>
        <v>0</v>
      </c>
      <c r="AC63" s="64">
        <f t="shared" si="36"/>
        <v>0</v>
      </c>
      <c r="AD63" s="58">
        <f t="shared" si="36"/>
        <v>0</v>
      </c>
      <c r="AE63" s="101">
        <f t="shared" si="36"/>
        <v>0</v>
      </c>
      <c r="AF63" s="58">
        <f t="shared" si="36"/>
        <v>0</v>
      </c>
      <c r="AG63" s="95">
        <f t="shared" si="36"/>
        <v>0</v>
      </c>
      <c r="AH63" s="65">
        <f t="shared" si="36"/>
        <v>0</v>
      </c>
      <c r="AI63" s="102">
        <f t="shared" ref="AI63" si="37">IF(SUM(AI61:AI62)=0,0,IF(AI61=0,1*100.0001,IF(AI62=0,1*-100.0001,(AI62/AI61*100-100))))</f>
        <v>0</v>
      </c>
      <c r="AJ63" s="52" t="str">
        <f t="shared" si="35"/>
        <v>ترقی/تنزلی</v>
      </c>
      <c r="AK63" s="330"/>
      <c r="AL63" s="333"/>
      <c r="AM63" s="37"/>
    </row>
    <row r="64" spans="1:39" s="42" customFormat="1" ht="4.1500000000000004" customHeight="1" thickBot="1" x14ac:dyDescent="0.45">
      <c r="A64" s="138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43"/>
    </row>
    <row r="65" spans="1:39" ht="23.45" customHeight="1" x14ac:dyDescent="0.4">
      <c r="A65" s="36"/>
      <c r="B65" s="77">
        <f>'Sabiqa Month'!B25</f>
        <v>0</v>
      </c>
      <c r="C65" s="59">
        <f>'Sabiqa Month'!C25</f>
        <v>0</v>
      </c>
      <c r="D65" s="59">
        <f>'Sabiqa Month'!D25</f>
        <v>0</v>
      </c>
      <c r="E65" s="54">
        <f>'Sabiqa Month'!E25</f>
        <v>0</v>
      </c>
      <c r="F65" s="53">
        <f>'Sabiqa Month'!F25</f>
        <v>0</v>
      </c>
      <c r="G65" s="54">
        <f>'Sabiqa Month'!G25</f>
        <v>0</v>
      </c>
      <c r="H65" s="53">
        <f>'Sabiqa Month'!H25</f>
        <v>0</v>
      </c>
      <c r="I65" s="54">
        <f>'Sabiqa Month'!I25</f>
        <v>0</v>
      </c>
      <c r="J65" s="99">
        <f>'Sabiqa Month'!J25</f>
        <v>0</v>
      </c>
      <c r="K65" s="96">
        <f>'Sabiqa Month'!K25</f>
        <v>0</v>
      </c>
      <c r="L65" s="60">
        <f>'Sabiqa Month'!L25</f>
        <v>0</v>
      </c>
      <c r="M65" s="99">
        <f>'Sabiqa Month'!M25</f>
        <v>0</v>
      </c>
      <c r="N65" s="96">
        <f>'Sabiqa Month'!N25</f>
        <v>0</v>
      </c>
      <c r="O65" s="53">
        <f>'Sabiqa Month'!O25</f>
        <v>0</v>
      </c>
      <c r="P65" s="54">
        <f>'Sabiqa Month'!P25</f>
        <v>0</v>
      </c>
      <c r="Q65" s="53">
        <f>'Sabiqa Month'!Q25</f>
        <v>0</v>
      </c>
      <c r="R65" s="99">
        <f>'Sabiqa Month'!R25</f>
        <v>0</v>
      </c>
      <c r="S65" s="99">
        <f>'Sabiqa Month'!S25</f>
        <v>0</v>
      </c>
      <c r="T65" s="59">
        <f>'Sabiqa Month'!T25</f>
        <v>0</v>
      </c>
      <c r="U65" s="59">
        <f>'Sabiqa Month'!U25</f>
        <v>0</v>
      </c>
      <c r="V65" s="54">
        <f>'Sabiqa Month'!V25</f>
        <v>0</v>
      </c>
      <c r="W65" s="99">
        <f>'Sabiqa Month'!W25</f>
        <v>0</v>
      </c>
      <c r="X65" s="54">
        <f>'Sabiqa Month'!X25</f>
        <v>0</v>
      </c>
      <c r="Y65" s="53">
        <f>'Sabiqa Month'!Y25</f>
        <v>0</v>
      </c>
      <c r="Z65" s="96">
        <f>'Sabiqa Month'!Z25</f>
        <v>0</v>
      </c>
      <c r="AA65" s="53">
        <f>'Sabiqa Month'!AA25</f>
        <v>0</v>
      </c>
      <c r="AB65" s="67">
        <f>'Sabiqa Month'!AB25</f>
        <v>0</v>
      </c>
      <c r="AC65" s="59">
        <f>'Sabiqa Month'!AC25</f>
        <v>0</v>
      </c>
      <c r="AD65" s="68">
        <f>'Sabiqa Month'!AD25</f>
        <v>0</v>
      </c>
      <c r="AE65" s="99">
        <f>'Sabiqa Month'!AE25</f>
        <v>0</v>
      </c>
      <c r="AF65" s="54">
        <f>'Sabiqa Month'!AF25</f>
        <v>0</v>
      </c>
      <c r="AG65" s="93">
        <f>'Sabiqa Month'!AG25</f>
        <v>0</v>
      </c>
      <c r="AH65" s="60">
        <f>'Sabiqa Month'!AH25</f>
        <v>0</v>
      </c>
      <c r="AI65" s="103">
        <f>'Sabiqa Month'!AI25</f>
        <v>0</v>
      </c>
      <c r="AJ65" s="50">
        <f t="shared" ref="AJ65:AJ67" si="38">AJ61</f>
        <v>0</v>
      </c>
      <c r="AK65" s="328">
        <f>'Mojuda Month'!AJ25</f>
        <v>0</v>
      </c>
      <c r="AL65" s="331">
        <v>14</v>
      </c>
      <c r="AM65" s="37"/>
    </row>
    <row r="66" spans="1:39" ht="23.45" customHeight="1" x14ac:dyDescent="0.4">
      <c r="A66" s="36"/>
      <c r="B66" s="78">
        <f>'Mojuda Month'!B25</f>
        <v>0</v>
      </c>
      <c r="C66" s="61">
        <f>'Mojuda Month'!C25</f>
        <v>0</v>
      </c>
      <c r="D66" s="61">
        <f>'Mojuda Month'!D25</f>
        <v>0</v>
      </c>
      <c r="E66" s="56">
        <f>'Mojuda Month'!E25</f>
        <v>0</v>
      </c>
      <c r="F66" s="55">
        <f>'Mojuda Month'!F25</f>
        <v>0</v>
      </c>
      <c r="G66" s="56">
        <f>'Mojuda Month'!G25</f>
        <v>0</v>
      </c>
      <c r="H66" s="55">
        <f>'Mojuda Month'!H25</f>
        <v>0</v>
      </c>
      <c r="I66" s="56">
        <f>'Mojuda Month'!I25</f>
        <v>0</v>
      </c>
      <c r="J66" s="100">
        <f>'Mojuda Month'!J25</f>
        <v>0</v>
      </c>
      <c r="K66" s="97">
        <f>'Mojuda Month'!K25</f>
        <v>0</v>
      </c>
      <c r="L66" s="62">
        <f>'Mojuda Month'!L25</f>
        <v>0</v>
      </c>
      <c r="M66" s="100">
        <f>'Mojuda Month'!M25</f>
        <v>0</v>
      </c>
      <c r="N66" s="97">
        <f>'Mojuda Month'!N25</f>
        <v>0</v>
      </c>
      <c r="O66" s="55">
        <f>'Mojuda Month'!O25</f>
        <v>0</v>
      </c>
      <c r="P66" s="56">
        <f>'Mojuda Month'!P25</f>
        <v>0</v>
      </c>
      <c r="Q66" s="55">
        <f>'Mojuda Month'!Q25</f>
        <v>0</v>
      </c>
      <c r="R66" s="100">
        <f>'Mojuda Month'!R25</f>
        <v>0</v>
      </c>
      <c r="S66" s="100">
        <f>'Mojuda Month'!S25</f>
        <v>0</v>
      </c>
      <c r="T66" s="61">
        <f>'Mojuda Month'!T25</f>
        <v>0</v>
      </c>
      <c r="U66" s="61">
        <f>'Mojuda Month'!U25</f>
        <v>0</v>
      </c>
      <c r="V66" s="56">
        <f>'Mojuda Month'!V25</f>
        <v>0</v>
      </c>
      <c r="W66" s="100">
        <f>'Mojuda Month'!W25</f>
        <v>0</v>
      </c>
      <c r="X66" s="56">
        <f>'Mojuda Month'!X25</f>
        <v>0</v>
      </c>
      <c r="Y66" s="55">
        <f>'Mojuda Month'!Y25</f>
        <v>0</v>
      </c>
      <c r="Z66" s="97">
        <f>'Mojuda Month'!Z25</f>
        <v>0</v>
      </c>
      <c r="AA66" s="55">
        <f>'Mojuda Month'!AA25</f>
        <v>0</v>
      </c>
      <c r="AB66" s="169">
        <f>'Mojuda Month'!AB25</f>
        <v>0</v>
      </c>
      <c r="AC66" s="61">
        <f>'Mojuda Month'!AC25</f>
        <v>0</v>
      </c>
      <c r="AD66" s="168">
        <f>'Mojuda Month'!AD25</f>
        <v>0</v>
      </c>
      <c r="AE66" s="100">
        <f>'Mojuda Month'!AE25</f>
        <v>0</v>
      </c>
      <c r="AF66" s="56">
        <f>'Mojuda Month'!AF25</f>
        <v>0</v>
      </c>
      <c r="AG66" s="94">
        <f>'Mojuda Month'!AG25</f>
        <v>0</v>
      </c>
      <c r="AH66" s="62">
        <f>'Mojuda Month'!AH25</f>
        <v>0</v>
      </c>
      <c r="AI66" s="104">
        <f>'Mojuda Month'!AI25</f>
        <v>0</v>
      </c>
      <c r="AJ66" s="51">
        <f t="shared" si="38"/>
        <v>0</v>
      </c>
      <c r="AK66" s="329"/>
      <c r="AL66" s="332"/>
      <c r="AM66" s="37"/>
    </row>
    <row r="67" spans="1:39" ht="23.45" customHeight="1" thickBot="1" x14ac:dyDescent="0.45">
      <c r="A67" s="36"/>
      <c r="B67" s="63">
        <f t="shared" ref="B67:AH67" si="39">IF(SUM(B65:B66)=0,0,IF(B65=0,1*100.0001,IF(B66=0,1*-100.0001,(B66/B65*100-100))))</f>
        <v>0</v>
      </c>
      <c r="C67" s="64">
        <f t="shared" si="39"/>
        <v>0</v>
      </c>
      <c r="D67" s="64">
        <f t="shared" si="39"/>
        <v>0</v>
      </c>
      <c r="E67" s="58">
        <f t="shared" si="39"/>
        <v>0</v>
      </c>
      <c r="F67" s="57">
        <f t="shared" si="39"/>
        <v>0</v>
      </c>
      <c r="G67" s="58">
        <f t="shared" si="39"/>
        <v>0</v>
      </c>
      <c r="H67" s="57">
        <f t="shared" si="39"/>
        <v>0</v>
      </c>
      <c r="I67" s="58">
        <f t="shared" si="39"/>
        <v>0</v>
      </c>
      <c r="J67" s="101">
        <f t="shared" si="39"/>
        <v>0</v>
      </c>
      <c r="K67" s="98">
        <f t="shared" si="39"/>
        <v>0</v>
      </c>
      <c r="L67" s="65">
        <f t="shared" si="39"/>
        <v>0</v>
      </c>
      <c r="M67" s="101">
        <f t="shared" si="39"/>
        <v>0</v>
      </c>
      <c r="N67" s="98">
        <f t="shared" si="39"/>
        <v>0</v>
      </c>
      <c r="O67" s="57">
        <f t="shared" si="39"/>
        <v>0</v>
      </c>
      <c r="P67" s="58">
        <f t="shared" si="39"/>
        <v>0</v>
      </c>
      <c r="Q67" s="57">
        <f t="shared" si="39"/>
        <v>0</v>
      </c>
      <c r="R67" s="101">
        <f t="shared" si="39"/>
        <v>0</v>
      </c>
      <c r="S67" s="101">
        <f t="shared" si="39"/>
        <v>0</v>
      </c>
      <c r="T67" s="64">
        <f t="shared" si="39"/>
        <v>0</v>
      </c>
      <c r="U67" s="64">
        <f t="shared" si="39"/>
        <v>0</v>
      </c>
      <c r="V67" s="58">
        <f t="shared" si="39"/>
        <v>0</v>
      </c>
      <c r="W67" s="101">
        <f t="shared" si="39"/>
        <v>0</v>
      </c>
      <c r="X67" s="58">
        <f t="shared" si="39"/>
        <v>0</v>
      </c>
      <c r="Y67" s="57">
        <f t="shared" si="39"/>
        <v>0</v>
      </c>
      <c r="Z67" s="98">
        <f t="shared" si="39"/>
        <v>0</v>
      </c>
      <c r="AA67" s="57">
        <f t="shared" si="39"/>
        <v>0</v>
      </c>
      <c r="AB67" s="64">
        <f t="shared" si="39"/>
        <v>0</v>
      </c>
      <c r="AC67" s="64">
        <f t="shared" si="39"/>
        <v>0</v>
      </c>
      <c r="AD67" s="58">
        <f t="shared" si="39"/>
        <v>0</v>
      </c>
      <c r="AE67" s="101">
        <f t="shared" si="39"/>
        <v>0</v>
      </c>
      <c r="AF67" s="58">
        <f t="shared" si="39"/>
        <v>0</v>
      </c>
      <c r="AG67" s="95">
        <f t="shared" si="39"/>
        <v>0</v>
      </c>
      <c r="AH67" s="65">
        <f t="shared" si="39"/>
        <v>0</v>
      </c>
      <c r="AI67" s="102">
        <f t="shared" ref="AI67" si="40">IF(SUM(AI65:AI66)=0,0,IF(AI65=0,1*100.0001,IF(AI66=0,1*-100.0001,(AI66/AI65*100-100))))</f>
        <v>0</v>
      </c>
      <c r="AJ67" s="52" t="str">
        <f t="shared" si="38"/>
        <v>ترقی/تنزلی</v>
      </c>
      <c r="AK67" s="330"/>
      <c r="AL67" s="333"/>
      <c r="AM67" s="37"/>
    </row>
    <row r="68" spans="1:39" s="42" customFormat="1" ht="4.1500000000000004" customHeight="1" thickBot="1" x14ac:dyDescent="0.45">
      <c r="A68" s="138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43"/>
    </row>
    <row r="69" spans="1:39" ht="23.45" customHeight="1" x14ac:dyDescent="0.4">
      <c r="A69" s="36"/>
      <c r="B69" s="77">
        <f>'Sabiqa Month'!B26</f>
        <v>0</v>
      </c>
      <c r="C69" s="59">
        <f>'Sabiqa Month'!C26</f>
        <v>0</v>
      </c>
      <c r="D69" s="59">
        <f>'Sabiqa Month'!D26</f>
        <v>0</v>
      </c>
      <c r="E69" s="54">
        <f>'Sabiqa Month'!E26</f>
        <v>0</v>
      </c>
      <c r="F69" s="53">
        <f>'Sabiqa Month'!F26</f>
        <v>0</v>
      </c>
      <c r="G69" s="54">
        <f>'Sabiqa Month'!G26</f>
        <v>0</v>
      </c>
      <c r="H69" s="53">
        <f>'Sabiqa Month'!H26</f>
        <v>0</v>
      </c>
      <c r="I69" s="54">
        <f>'Sabiqa Month'!I26</f>
        <v>0</v>
      </c>
      <c r="J69" s="99">
        <f>'Sabiqa Month'!J26</f>
        <v>0</v>
      </c>
      <c r="K69" s="96">
        <f>'Sabiqa Month'!K26</f>
        <v>0</v>
      </c>
      <c r="L69" s="60">
        <f>'Sabiqa Month'!L26</f>
        <v>0</v>
      </c>
      <c r="M69" s="99">
        <f>'Sabiqa Month'!M26</f>
        <v>0</v>
      </c>
      <c r="N69" s="96">
        <f>'Sabiqa Month'!N26</f>
        <v>0</v>
      </c>
      <c r="O69" s="53">
        <f>'Sabiqa Month'!O26</f>
        <v>0</v>
      </c>
      <c r="P69" s="54">
        <f>'Sabiqa Month'!P26</f>
        <v>0</v>
      </c>
      <c r="Q69" s="53">
        <f>'Sabiqa Month'!Q26</f>
        <v>0</v>
      </c>
      <c r="R69" s="99">
        <f>'Sabiqa Month'!R26</f>
        <v>0</v>
      </c>
      <c r="S69" s="99">
        <f>'Sabiqa Month'!S26</f>
        <v>0</v>
      </c>
      <c r="T69" s="59">
        <f>'Sabiqa Month'!T26</f>
        <v>0</v>
      </c>
      <c r="U69" s="59">
        <f>'Sabiqa Month'!U26</f>
        <v>0</v>
      </c>
      <c r="V69" s="54">
        <f>'Sabiqa Month'!V26</f>
        <v>0</v>
      </c>
      <c r="W69" s="99">
        <f>'Sabiqa Month'!W26</f>
        <v>0</v>
      </c>
      <c r="X69" s="54">
        <f>'Sabiqa Month'!X26</f>
        <v>0</v>
      </c>
      <c r="Y69" s="53">
        <f>'Sabiqa Month'!Y26</f>
        <v>0</v>
      </c>
      <c r="Z69" s="96">
        <f>'Sabiqa Month'!Z26</f>
        <v>0</v>
      </c>
      <c r="AA69" s="53">
        <f>'Sabiqa Month'!AA26</f>
        <v>0</v>
      </c>
      <c r="AB69" s="67">
        <f>'Sabiqa Month'!AB26</f>
        <v>0</v>
      </c>
      <c r="AC69" s="59">
        <f>'Sabiqa Month'!AC26</f>
        <v>0</v>
      </c>
      <c r="AD69" s="68">
        <f>'Sabiqa Month'!AD26</f>
        <v>0</v>
      </c>
      <c r="AE69" s="99">
        <f>'Sabiqa Month'!AE26</f>
        <v>0</v>
      </c>
      <c r="AF69" s="54">
        <f>'Sabiqa Month'!AF26</f>
        <v>0</v>
      </c>
      <c r="AG69" s="93">
        <f>'Sabiqa Month'!AG26</f>
        <v>0</v>
      </c>
      <c r="AH69" s="60">
        <f>'Sabiqa Month'!AH26</f>
        <v>0</v>
      </c>
      <c r="AI69" s="103">
        <f>'Sabiqa Month'!AI26</f>
        <v>0</v>
      </c>
      <c r="AJ69" s="50">
        <f t="shared" ref="AJ69:AJ71" si="41">AJ65</f>
        <v>0</v>
      </c>
      <c r="AK69" s="328">
        <f>'Mojuda Month'!AJ26</f>
        <v>0</v>
      </c>
      <c r="AL69" s="331">
        <v>15</v>
      </c>
      <c r="AM69" s="37"/>
    </row>
    <row r="70" spans="1:39" ht="23.45" customHeight="1" x14ac:dyDescent="0.4">
      <c r="A70" s="36"/>
      <c r="B70" s="78">
        <f>'Mojuda Month'!B26</f>
        <v>0</v>
      </c>
      <c r="C70" s="61">
        <f>'Mojuda Month'!C26</f>
        <v>0</v>
      </c>
      <c r="D70" s="61">
        <f>'Mojuda Month'!D26</f>
        <v>0</v>
      </c>
      <c r="E70" s="56">
        <f>'Mojuda Month'!E26</f>
        <v>0</v>
      </c>
      <c r="F70" s="55">
        <f>'Mojuda Month'!F26</f>
        <v>0</v>
      </c>
      <c r="G70" s="56">
        <f>'Mojuda Month'!G26</f>
        <v>0</v>
      </c>
      <c r="H70" s="55">
        <f>'Mojuda Month'!H26</f>
        <v>0</v>
      </c>
      <c r="I70" s="56">
        <f>'Mojuda Month'!I26</f>
        <v>0</v>
      </c>
      <c r="J70" s="100">
        <f>'Mojuda Month'!J26</f>
        <v>0</v>
      </c>
      <c r="K70" s="97">
        <f>'Mojuda Month'!K26</f>
        <v>0</v>
      </c>
      <c r="L70" s="62">
        <f>'Mojuda Month'!L26</f>
        <v>0</v>
      </c>
      <c r="M70" s="100">
        <f>'Mojuda Month'!M26</f>
        <v>0</v>
      </c>
      <c r="N70" s="97">
        <f>'Mojuda Month'!N26</f>
        <v>0</v>
      </c>
      <c r="O70" s="55">
        <f>'Mojuda Month'!O26</f>
        <v>0</v>
      </c>
      <c r="P70" s="56">
        <f>'Mojuda Month'!P26</f>
        <v>0</v>
      </c>
      <c r="Q70" s="55">
        <f>'Mojuda Month'!Q26</f>
        <v>0</v>
      </c>
      <c r="R70" s="100">
        <f>'Mojuda Month'!R26</f>
        <v>0</v>
      </c>
      <c r="S70" s="100">
        <f>'Mojuda Month'!S26</f>
        <v>0</v>
      </c>
      <c r="T70" s="61">
        <f>'Mojuda Month'!T26</f>
        <v>0</v>
      </c>
      <c r="U70" s="61">
        <f>'Mojuda Month'!U26</f>
        <v>0</v>
      </c>
      <c r="V70" s="56">
        <f>'Mojuda Month'!V26</f>
        <v>0</v>
      </c>
      <c r="W70" s="100">
        <f>'Mojuda Month'!W26</f>
        <v>0</v>
      </c>
      <c r="X70" s="56">
        <f>'Mojuda Month'!X26</f>
        <v>0</v>
      </c>
      <c r="Y70" s="55">
        <f>'Mojuda Month'!Y26</f>
        <v>0</v>
      </c>
      <c r="Z70" s="97">
        <f>'Mojuda Month'!Z26</f>
        <v>0</v>
      </c>
      <c r="AA70" s="55">
        <f>'Mojuda Month'!AA26</f>
        <v>0</v>
      </c>
      <c r="AB70" s="169">
        <f>'Mojuda Month'!AB26</f>
        <v>0</v>
      </c>
      <c r="AC70" s="61">
        <f>'Mojuda Month'!AC26</f>
        <v>0</v>
      </c>
      <c r="AD70" s="168">
        <f>'Mojuda Month'!AD26</f>
        <v>0</v>
      </c>
      <c r="AE70" s="100">
        <f>'Mojuda Month'!AE26</f>
        <v>0</v>
      </c>
      <c r="AF70" s="56">
        <f>'Mojuda Month'!AF26</f>
        <v>0</v>
      </c>
      <c r="AG70" s="94">
        <f>'Mojuda Month'!AG26</f>
        <v>0</v>
      </c>
      <c r="AH70" s="62">
        <f>'Mojuda Month'!AH26</f>
        <v>0</v>
      </c>
      <c r="AI70" s="104">
        <f>'Mojuda Month'!AI26</f>
        <v>0</v>
      </c>
      <c r="AJ70" s="51">
        <f t="shared" si="41"/>
        <v>0</v>
      </c>
      <c r="AK70" s="329"/>
      <c r="AL70" s="332"/>
      <c r="AM70" s="37"/>
    </row>
    <row r="71" spans="1:39" ht="23.45" customHeight="1" thickBot="1" x14ac:dyDescent="0.45">
      <c r="A71" s="36"/>
      <c r="B71" s="63">
        <f t="shared" ref="B71:AH71" si="42">IF(SUM(B69:B70)=0,0,IF(B69=0,1*100.0001,IF(B70=0,1*-100.0001,(B70/B69*100-100))))</f>
        <v>0</v>
      </c>
      <c r="C71" s="64">
        <f t="shared" si="42"/>
        <v>0</v>
      </c>
      <c r="D71" s="64">
        <f t="shared" si="42"/>
        <v>0</v>
      </c>
      <c r="E71" s="58">
        <f t="shared" si="42"/>
        <v>0</v>
      </c>
      <c r="F71" s="57">
        <f t="shared" si="42"/>
        <v>0</v>
      </c>
      <c r="G71" s="58">
        <f t="shared" si="42"/>
        <v>0</v>
      </c>
      <c r="H71" s="57">
        <f t="shared" si="42"/>
        <v>0</v>
      </c>
      <c r="I71" s="58">
        <f t="shared" si="42"/>
        <v>0</v>
      </c>
      <c r="J71" s="101">
        <f t="shared" si="42"/>
        <v>0</v>
      </c>
      <c r="K71" s="98">
        <f t="shared" si="42"/>
        <v>0</v>
      </c>
      <c r="L71" s="65">
        <f t="shared" si="42"/>
        <v>0</v>
      </c>
      <c r="M71" s="101">
        <f t="shared" si="42"/>
        <v>0</v>
      </c>
      <c r="N71" s="98">
        <f t="shared" si="42"/>
        <v>0</v>
      </c>
      <c r="O71" s="57">
        <f t="shared" si="42"/>
        <v>0</v>
      </c>
      <c r="P71" s="58">
        <f t="shared" si="42"/>
        <v>0</v>
      </c>
      <c r="Q71" s="57">
        <f t="shared" si="42"/>
        <v>0</v>
      </c>
      <c r="R71" s="101">
        <f t="shared" si="42"/>
        <v>0</v>
      </c>
      <c r="S71" s="101">
        <f t="shared" si="42"/>
        <v>0</v>
      </c>
      <c r="T71" s="64">
        <f t="shared" si="42"/>
        <v>0</v>
      </c>
      <c r="U71" s="64">
        <f t="shared" si="42"/>
        <v>0</v>
      </c>
      <c r="V71" s="58">
        <f t="shared" si="42"/>
        <v>0</v>
      </c>
      <c r="W71" s="101">
        <f t="shared" si="42"/>
        <v>0</v>
      </c>
      <c r="X71" s="58">
        <f t="shared" si="42"/>
        <v>0</v>
      </c>
      <c r="Y71" s="57">
        <f t="shared" si="42"/>
        <v>0</v>
      </c>
      <c r="Z71" s="98">
        <f t="shared" si="42"/>
        <v>0</v>
      </c>
      <c r="AA71" s="57">
        <f t="shared" si="42"/>
        <v>0</v>
      </c>
      <c r="AB71" s="64">
        <f t="shared" si="42"/>
        <v>0</v>
      </c>
      <c r="AC71" s="64">
        <f t="shared" si="42"/>
        <v>0</v>
      </c>
      <c r="AD71" s="58">
        <f t="shared" si="42"/>
        <v>0</v>
      </c>
      <c r="AE71" s="101">
        <f t="shared" si="42"/>
        <v>0</v>
      </c>
      <c r="AF71" s="58">
        <f t="shared" si="42"/>
        <v>0</v>
      </c>
      <c r="AG71" s="95">
        <f t="shared" si="42"/>
        <v>0</v>
      </c>
      <c r="AH71" s="65">
        <f t="shared" si="42"/>
        <v>0</v>
      </c>
      <c r="AI71" s="102">
        <f t="shared" ref="AI71" si="43">IF(SUM(AI69:AI70)=0,0,IF(AI69=0,1*100.0001,IF(AI70=0,1*-100.0001,(AI70/AI69*100-100))))</f>
        <v>0</v>
      </c>
      <c r="AJ71" s="52" t="str">
        <f t="shared" si="41"/>
        <v>ترقی/تنزلی</v>
      </c>
      <c r="AK71" s="330"/>
      <c r="AL71" s="333"/>
      <c r="AM71" s="37"/>
    </row>
    <row r="72" spans="1:39" s="42" customFormat="1" ht="4.1500000000000004" customHeight="1" thickBot="1" x14ac:dyDescent="0.45">
      <c r="A72" s="138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43"/>
    </row>
    <row r="73" spans="1:39" ht="21" customHeight="1" x14ac:dyDescent="0.4">
      <c r="A73" s="36"/>
      <c r="B73" s="66">
        <f t="shared" ref="B73:AH74" si="44">B13+B17+B21+B25+B29+B33+B37+B41+B45+B49+B53+B57+B61+B65+B69</f>
        <v>0</v>
      </c>
      <c r="C73" s="67">
        <f t="shared" si="44"/>
        <v>0</v>
      </c>
      <c r="D73" s="68">
        <f t="shared" si="44"/>
        <v>0</v>
      </c>
      <c r="E73" s="69">
        <f t="shared" si="44"/>
        <v>0</v>
      </c>
      <c r="F73" s="67">
        <f t="shared" si="44"/>
        <v>0</v>
      </c>
      <c r="G73" s="68">
        <f t="shared" si="44"/>
        <v>0</v>
      </c>
      <c r="H73" s="69">
        <f t="shared" si="44"/>
        <v>0</v>
      </c>
      <c r="I73" s="68">
        <f t="shared" si="44"/>
        <v>0</v>
      </c>
      <c r="J73" s="69">
        <f t="shared" si="44"/>
        <v>0</v>
      </c>
      <c r="K73" s="68">
        <f t="shared" si="44"/>
        <v>0</v>
      </c>
      <c r="L73" s="69">
        <f t="shared" si="44"/>
        <v>0</v>
      </c>
      <c r="M73" s="67">
        <f t="shared" si="44"/>
        <v>0</v>
      </c>
      <c r="N73" s="68">
        <f t="shared" si="44"/>
        <v>0</v>
      </c>
      <c r="O73" s="69">
        <f t="shared" si="44"/>
        <v>0</v>
      </c>
      <c r="P73" s="91">
        <f t="shared" si="44"/>
        <v>0</v>
      </c>
      <c r="Q73" s="68">
        <f t="shared" si="44"/>
        <v>0</v>
      </c>
      <c r="R73" s="140">
        <f t="shared" si="44"/>
        <v>0</v>
      </c>
      <c r="S73" s="140">
        <f t="shared" si="44"/>
        <v>0</v>
      </c>
      <c r="T73" s="70">
        <f t="shared" si="44"/>
        <v>0</v>
      </c>
      <c r="U73" s="70">
        <f t="shared" si="44"/>
        <v>0</v>
      </c>
      <c r="V73" s="70">
        <f t="shared" si="44"/>
        <v>0</v>
      </c>
      <c r="W73" s="69">
        <f t="shared" si="44"/>
        <v>0</v>
      </c>
      <c r="X73" s="68">
        <f t="shared" si="44"/>
        <v>0</v>
      </c>
      <c r="Y73" s="69">
        <f t="shared" si="44"/>
        <v>0</v>
      </c>
      <c r="Z73" s="68">
        <f t="shared" si="44"/>
        <v>0</v>
      </c>
      <c r="AA73" s="69">
        <f t="shared" si="44"/>
        <v>0</v>
      </c>
      <c r="AB73" s="68">
        <f t="shared" si="44"/>
        <v>0</v>
      </c>
      <c r="AC73" s="69">
        <f t="shared" si="44"/>
        <v>0</v>
      </c>
      <c r="AD73" s="68">
        <f t="shared" si="44"/>
        <v>0</v>
      </c>
      <c r="AE73" s="69">
        <f t="shared" si="44"/>
        <v>0</v>
      </c>
      <c r="AF73" s="68">
        <f t="shared" si="44"/>
        <v>0</v>
      </c>
      <c r="AG73" s="70">
        <f t="shared" si="44"/>
        <v>0</v>
      </c>
      <c r="AH73" s="69">
        <f t="shared" si="44"/>
        <v>0</v>
      </c>
      <c r="AI73" s="68">
        <f t="shared" ref="AI73" si="45">AI13+AI17+AI21+AI25+AI29+AI33+AI37+AI41+AI45+AI49+AI53+AI57+AI61+AI65+AI69</f>
        <v>0</v>
      </c>
      <c r="AJ73" s="50">
        <f>AJ69</f>
        <v>0</v>
      </c>
      <c r="AK73" s="343" t="s">
        <v>18</v>
      </c>
      <c r="AL73" s="344"/>
      <c r="AM73" s="37"/>
    </row>
    <row r="74" spans="1:39" ht="21" customHeight="1" x14ac:dyDescent="0.4">
      <c r="A74" s="36"/>
      <c r="B74" s="71">
        <f t="shared" ref="B74" si="46">B14+B18+B22+B26+B30+B34+B38+B42+B46+B50+B54+B58+B62+B66+B70</f>
        <v>0</v>
      </c>
      <c r="C74" s="61">
        <f t="shared" si="44"/>
        <v>0</v>
      </c>
      <c r="D74" s="56">
        <f t="shared" si="44"/>
        <v>0</v>
      </c>
      <c r="E74" s="55">
        <f t="shared" si="44"/>
        <v>0</v>
      </c>
      <c r="F74" s="61">
        <f t="shared" si="44"/>
        <v>0</v>
      </c>
      <c r="G74" s="56">
        <f t="shared" si="44"/>
        <v>0</v>
      </c>
      <c r="H74" s="55">
        <f t="shared" si="44"/>
        <v>0</v>
      </c>
      <c r="I74" s="56">
        <f t="shared" si="44"/>
        <v>0</v>
      </c>
      <c r="J74" s="55">
        <f t="shared" si="44"/>
        <v>0</v>
      </c>
      <c r="K74" s="56">
        <f t="shared" si="44"/>
        <v>0</v>
      </c>
      <c r="L74" s="55">
        <f t="shared" si="44"/>
        <v>0</v>
      </c>
      <c r="M74" s="61">
        <f t="shared" si="44"/>
        <v>0</v>
      </c>
      <c r="N74" s="56">
        <f t="shared" si="44"/>
        <v>0</v>
      </c>
      <c r="O74" s="55">
        <f t="shared" si="44"/>
        <v>0</v>
      </c>
      <c r="P74" s="90">
        <f t="shared" si="44"/>
        <v>0</v>
      </c>
      <c r="Q74" s="56">
        <f t="shared" si="44"/>
        <v>0</v>
      </c>
      <c r="R74" s="141">
        <f t="shared" si="44"/>
        <v>0</v>
      </c>
      <c r="S74" s="141">
        <f t="shared" si="44"/>
        <v>0</v>
      </c>
      <c r="T74" s="62">
        <f t="shared" si="44"/>
        <v>0</v>
      </c>
      <c r="U74" s="62">
        <f t="shared" si="44"/>
        <v>0</v>
      </c>
      <c r="V74" s="62">
        <f t="shared" si="44"/>
        <v>0</v>
      </c>
      <c r="W74" s="55">
        <f t="shared" si="44"/>
        <v>0</v>
      </c>
      <c r="X74" s="56">
        <f t="shared" si="44"/>
        <v>0</v>
      </c>
      <c r="Y74" s="55">
        <f t="shared" si="44"/>
        <v>0</v>
      </c>
      <c r="Z74" s="56">
        <f t="shared" si="44"/>
        <v>0</v>
      </c>
      <c r="AA74" s="55">
        <f t="shared" si="44"/>
        <v>0</v>
      </c>
      <c r="AB74" s="168">
        <f t="shared" si="44"/>
        <v>0</v>
      </c>
      <c r="AC74" s="55">
        <f t="shared" si="44"/>
        <v>0</v>
      </c>
      <c r="AD74" s="168">
        <f t="shared" si="44"/>
        <v>0</v>
      </c>
      <c r="AE74" s="55">
        <f t="shared" si="44"/>
        <v>0</v>
      </c>
      <c r="AF74" s="56">
        <f t="shared" si="44"/>
        <v>0</v>
      </c>
      <c r="AG74" s="62">
        <f t="shared" si="44"/>
        <v>0</v>
      </c>
      <c r="AH74" s="55">
        <f t="shared" si="44"/>
        <v>0</v>
      </c>
      <c r="AI74" s="56">
        <f t="shared" ref="AI74" si="47">AI14+AI18+AI22+AI26+AI30+AI34+AI38+AI42+AI46+AI50+AI54+AI58+AI62+AI66+AI70</f>
        <v>0</v>
      </c>
      <c r="AJ74" s="51">
        <f>AJ70</f>
        <v>0</v>
      </c>
      <c r="AK74" s="345" t="s">
        <v>4</v>
      </c>
      <c r="AL74" s="346"/>
      <c r="AM74" s="37"/>
    </row>
    <row r="75" spans="1:39" ht="21" customHeight="1" thickBot="1" x14ac:dyDescent="0.45">
      <c r="A75" s="36"/>
      <c r="B75" s="72">
        <f t="shared" ref="B75:AH75" si="48">IF(SUM(B73:B74)=0,0,IF(B73=0,1*100.0001,IF(B74=0,1*-100.0001,(B74/B73*100-100))))</f>
        <v>0</v>
      </c>
      <c r="C75" s="73">
        <f t="shared" si="48"/>
        <v>0</v>
      </c>
      <c r="D75" s="74">
        <f t="shared" si="48"/>
        <v>0</v>
      </c>
      <c r="E75" s="75">
        <f t="shared" si="48"/>
        <v>0</v>
      </c>
      <c r="F75" s="73">
        <f t="shared" si="48"/>
        <v>0</v>
      </c>
      <c r="G75" s="74">
        <f t="shared" si="48"/>
        <v>0</v>
      </c>
      <c r="H75" s="75">
        <f t="shared" si="48"/>
        <v>0</v>
      </c>
      <c r="I75" s="74">
        <f t="shared" si="48"/>
        <v>0</v>
      </c>
      <c r="J75" s="75">
        <f t="shared" si="48"/>
        <v>0</v>
      </c>
      <c r="K75" s="74">
        <f t="shared" si="48"/>
        <v>0</v>
      </c>
      <c r="L75" s="75">
        <f t="shared" si="48"/>
        <v>0</v>
      </c>
      <c r="M75" s="73">
        <f t="shared" si="48"/>
        <v>0</v>
      </c>
      <c r="N75" s="74">
        <f t="shared" si="48"/>
        <v>0</v>
      </c>
      <c r="O75" s="75">
        <f t="shared" si="48"/>
        <v>0</v>
      </c>
      <c r="P75" s="92">
        <f t="shared" si="48"/>
        <v>0</v>
      </c>
      <c r="Q75" s="74">
        <f t="shared" si="48"/>
        <v>0</v>
      </c>
      <c r="R75" s="142">
        <f t="shared" si="48"/>
        <v>0</v>
      </c>
      <c r="S75" s="142">
        <f t="shared" si="48"/>
        <v>0</v>
      </c>
      <c r="T75" s="76">
        <f t="shared" si="48"/>
        <v>0</v>
      </c>
      <c r="U75" s="76">
        <f t="shared" si="48"/>
        <v>0</v>
      </c>
      <c r="V75" s="76">
        <f t="shared" si="48"/>
        <v>0</v>
      </c>
      <c r="W75" s="75">
        <f t="shared" si="48"/>
        <v>0</v>
      </c>
      <c r="X75" s="74">
        <f t="shared" si="48"/>
        <v>0</v>
      </c>
      <c r="Y75" s="75">
        <f t="shared" si="48"/>
        <v>0</v>
      </c>
      <c r="Z75" s="74">
        <f t="shared" si="48"/>
        <v>0</v>
      </c>
      <c r="AA75" s="75">
        <f t="shared" si="48"/>
        <v>0</v>
      </c>
      <c r="AB75" s="74">
        <f t="shared" si="48"/>
        <v>0</v>
      </c>
      <c r="AC75" s="75">
        <f t="shared" si="48"/>
        <v>0</v>
      </c>
      <c r="AD75" s="74">
        <f t="shared" si="48"/>
        <v>0</v>
      </c>
      <c r="AE75" s="75">
        <f t="shared" si="48"/>
        <v>0</v>
      </c>
      <c r="AF75" s="74">
        <f t="shared" si="48"/>
        <v>0</v>
      </c>
      <c r="AG75" s="76">
        <f t="shared" si="48"/>
        <v>0</v>
      </c>
      <c r="AH75" s="75">
        <f t="shared" si="48"/>
        <v>0</v>
      </c>
      <c r="AI75" s="74">
        <f>IF(SUM(AI73:AI74)=0,0,IF(AI73=0,1*100.0001,IF(AI74=0,1*-100.0001,(AI74/AI73*100-100))))</f>
        <v>0</v>
      </c>
      <c r="AJ75" s="52" t="str">
        <f>AJ71</f>
        <v>ترقی/تنزلی</v>
      </c>
      <c r="AK75" s="341" t="s">
        <v>19</v>
      </c>
      <c r="AL75" s="342"/>
      <c r="AM75" s="37"/>
    </row>
    <row r="76" spans="1:39" ht="3.75" customHeight="1" thickBot="1" x14ac:dyDescent="0.45">
      <c r="A76" s="44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7"/>
      <c r="AK76" s="45"/>
      <c r="AL76" s="45"/>
      <c r="AM76" s="46"/>
    </row>
    <row r="77" spans="1:39" ht="18" thickTop="1" x14ac:dyDescent="0.4"/>
  </sheetData>
  <sheetProtection algorithmName="SHA-512" hashValue="einL+3/K5yGmAiu53H/dahwjGxhjIf3H4U2PCPKtBgrvZCAbxxiclN8v5MKWJjqEEBQGv0NjDqIaNyqZjrpzjg==" saltValue="lP4POW2xiRAmyX11IzZtLw==" spinCount="100000" sheet="1" formatCells="0" formatColumns="0" formatRows="0" insertColumns="0" insertRows="0" insertHyperlinks="0" deleteColumns="0" deleteRows="0" sort="0" autoFilter="0" pivotTables="0"/>
  <mergeCells count="78">
    <mergeCell ref="F10:G10"/>
    <mergeCell ref="H10:I10"/>
    <mergeCell ref="AB10:AI10"/>
    <mergeCell ref="R10:S10"/>
    <mergeCell ref="T10:U10"/>
    <mergeCell ref="V10:W10"/>
    <mergeCell ref="X10:Y10"/>
    <mergeCell ref="Z10:AA10"/>
    <mergeCell ref="J7:AF7"/>
    <mergeCell ref="AJ9:AJ11"/>
    <mergeCell ref="AH6:AL7"/>
    <mergeCell ref="T9:U9"/>
    <mergeCell ref="V9:W9"/>
    <mergeCell ref="X9:AI9"/>
    <mergeCell ref="J9:K9"/>
    <mergeCell ref="J10:K10"/>
    <mergeCell ref="L9:M9"/>
    <mergeCell ref="N9:O9"/>
    <mergeCell ref="P9:Q9"/>
    <mergeCell ref="R9:S9"/>
    <mergeCell ref="L10:M10"/>
    <mergeCell ref="N10:O10"/>
    <mergeCell ref="P10:Q10"/>
    <mergeCell ref="B9:C9"/>
    <mergeCell ref="AL53:AL55"/>
    <mergeCell ref="AK37:AK39"/>
    <mergeCell ref="AL37:AL39"/>
    <mergeCell ref="AK41:AK43"/>
    <mergeCell ref="AL41:AL43"/>
    <mergeCell ref="AK45:AK47"/>
    <mergeCell ref="AL45:AL47"/>
    <mergeCell ref="AK49:AK51"/>
    <mergeCell ref="AL49:AL51"/>
    <mergeCell ref="AK53:AK55"/>
    <mergeCell ref="D9:E9"/>
    <mergeCell ref="F9:G9"/>
    <mergeCell ref="H9:I9"/>
    <mergeCell ref="B10:C10"/>
    <mergeCell ref="D10:E10"/>
    <mergeCell ref="AK57:AK59"/>
    <mergeCell ref="AL57:AL59"/>
    <mergeCell ref="AK75:AL75"/>
    <mergeCell ref="AK73:AL73"/>
    <mergeCell ref="AK74:AL74"/>
    <mergeCell ref="AK61:AK63"/>
    <mergeCell ref="AL61:AL63"/>
    <mergeCell ref="AK65:AK67"/>
    <mergeCell ref="AL65:AL67"/>
    <mergeCell ref="AK69:AK71"/>
    <mergeCell ref="AL69:AL71"/>
    <mergeCell ref="B6:H7"/>
    <mergeCell ref="AK29:AK31"/>
    <mergeCell ref="AL29:AL31"/>
    <mergeCell ref="AK33:AK35"/>
    <mergeCell ref="AL33:AL35"/>
    <mergeCell ref="AL9:AL11"/>
    <mergeCell ref="AK9:AK11"/>
    <mergeCell ref="B12:AL12"/>
    <mergeCell ref="AK25:AK27"/>
    <mergeCell ref="AL25:AL27"/>
    <mergeCell ref="AK13:AK15"/>
    <mergeCell ref="AL13:AL15"/>
    <mergeCell ref="AK17:AK19"/>
    <mergeCell ref="AL17:AL19"/>
    <mergeCell ref="AK21:AK23"/>
    <mergeCell ref="AL21:AL23"/>
    <mergeCell ref="A1:AM1"/>
    <mergeCell ref="K5:N5"/>
    <mergeCell ref="AA5:AE5"/>
    <mergeCell ref="B2:H2"/>
    <mergeCell ref="B3:H3"/>
    <mergeCell ref="B5:H5"/>
    <mergeCell ref="J2:AF3"/>
    <mergeCell ref="O5:U5"/>
    <mergeCell ref="W5:Z5"/>
    <mergeCell ref="AH2:AL2"/>
    <mergeCell ref="AH3:AL3"/>
    <mergeCell ref="AH5:AL5"/>
  </mergeCells>
  <conditionalFormatting sqref="AK13:AK15 AK17:AK19 AK21:AK23 AK25:AK27 AK29:AK31 AK33:AK35 AK37:AK39 AK41:AK43 AK45:AK47 AK49:AK51 AK53:AK55 AK57:AK59 AK61:AK63 AK65:AK67 AK69:AK71 AH3:AL3 AH6:AL7">
    <cfRule type="cellIs" dxfId="9" priority="83" operator="equal">
      <formula>0</formula>
    </cfRule>
  </conditionalFormatting>
  <conditionalFormatting sqref="AJ13">
    <cfRule type="cellIs" dxfId="8" priority="82" operator="equal">
      <formula>0</formula>
    </cfRule>
  </conditionalFormatting>
  <conditionalFormatting sqref="AJ14">
    <cfRule type="cellIs" dxfId="7" priority="81" operator="equal">
      <formula>0</formula>
    </cfRule>
  </conditionalFormatting>
  <conditionalFormatting sqref="AJ73">
    <cfRule type="cellIs" dxfId="6" priority="79" operator="equal">
      <formula>0</formula>
    </cfRule>
  </conditionalFormatting>
  <conditionalFormatting sqref="AJ74">
    <cfRule type="cellIs" dxfId="5" priority="78" operator="equal">
      <formula>0</formula>
    </cfRule>
  </conditionalFormatting>
  <conditionalFormatting sqref="B3:G3 B6:G7">
    <cfRule type="cellIs" dxfId="4" priority="6" operator="equal">
      <formula>0</formula>
    </cfRule>
  </conditionalFormatting>
  <conditionalFormatting sqref="AJ17 AJ21 AJ25 AJ29 AJ33 AJ37 AJ41 AJ45 AJ49 AJ53 AJ57 AJ61 AJ65 AJ69">
    <cfRule type="cellIs" dxfId="3" priority="3" operator="equal">
      <formula>0</formula>
    </cfRule>
  </conditionalFormatting>
  <conditionalFormatting sqref="AJ18 AJ22 AJ26 AJ30 AJ34 AJ38 AJ42 AJ46 AJ50 AJ54 AJ58 AJ62 AJ66 AJ70">
    <cfRule type="cellIs" dxfId="2" priority="2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2022-03-10T07:21:30Z</cp:lastPrinted>
  <dcterms:created xsi:type="dcterms:W3CDTF">2002-05-03T06:31:37Z</dcterms:created>
  <dcterms:modified xsi:type="dcterms:W3CDTF">2022-03-10T07:21:38Z</dcterms:modified>
</cp:coreProperties>
</file>