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il Ulama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Month'!$A$1:$T$31</definedName>
    <definedName name="_xlnm.Print_Area" localSheetId="0">'Sabiqa Month'!$A$1:$T$30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33" l="1"/>
  <c r="R14" i="33"/>
  <c r="R15" i="33"/>
  <c r="R16" i="33"/>
  <c r="R17" i="33"/>
  <c r="R18" i="33"/>
  <c r="R19" i="33"/>
  <c r="R20" i="33"/>
  <c r="R21" i="33"/>
  <c r="R22" i="33"/>
  <c r="R23" i="33"/>
  <c r="R24" i="33"/>
  <c r="S61" i="36" s="1"/>
  <c r="R25" i="33"/>
  <c r="S65" i="36" s="1"/>
  <c r="R26" i="33"/>
  <c r="S69" i="36" s="1"/>
  <c r="R12" i="33"/>
  <c r="Q3" i="33" l="1"/>
  <c r="R3" i="36" s="1"/>
  <c r="B6" i="33"/>
  <c r="B6" i="36" s="1"/>
  <c r="B3" i="33"/>
  <c r="B3" i="36" s="1"/>
  <c r="Q6" i="33"/>
  <c r="R6" i="36" s="1"/>
  <c r="C13" i="36" l="1"/>
  <c r="D13" i="36"/>
  <c r="D15" i="36" s="1"/>
  <c r="E13" i="36"/>
  <c r="F13" i="36"/>
  <c r="G13" i="36"/>
  <c r="H13" i="36"/>
  <c r="H15" i="36" s="1"/>
  <c r="I13" i="36"/>
  <c r="J13" i="36"/>
  <c r="K13" i="36"/>
  <c r="L13" i="36"/>
  <c r="L15" i="36" s="1"/>
  <c r="M13" i="36"/>
  <c r="N13" i="36"/>
  <c r="O13" i="36"/>
  <c r="P13" i="36"/>
  <c r="P15" i="36" s="1"/>
  <c r="Q13" i="36"/>
  <c r="C14" i="36"/>
  <c r="C15" i="36" s="1"/>
  <c r="D14" i="36"/>
  <c r="E14" i="36"/>
  <c r="E15" i="36" s="1"/>
  <c r="F14" i="36"/>
  <c r="G14" i="36"/>
  <c r="G15" i="36" s="1"/>
  <c r="H14" i="36"/>
  <c r="I14" i="36"/>
  <c r="I15" i="36" s="1"/>
  <c r="J14" i="36"/>
  <c r="K14" i="36"/>
  <c r="K15" i="36" s="1"/>
  <c r="L14" i="36"/>
  <c r="M14" i="36"/>
  <c r="M15" i="36" s="1"/>
  <c r="N14" i="36"/>
  <c r="O14" i="36"/>
  <c r="O15" i="36" s="1"/>
  <c r="P14" i="36"/>
  <c r="Q14" i="36"/>
  <c r="Q15" i="36" s="1"/>
  <c r="F15" i="36"/>
  <c r="J15" i="36"/>
  <c r="N15" i="36"/>
  <c r="C17" i="36"/>
  <c r="D17" i="36"/>
  <c r="E17" i="36"/>
  <c r="F17" i="36"/>
  <c r="G17" i="36"/>
  <c r="H17" i="36"/>
  <c r="I17" i="36"/>
  <c r="I19" i="36" s="1"/>
  <c r="J17" i="36"/>
  <c r="K17" i="36"/>
  <c r="L17" i="36"/>
  <c r="M17" i="36"/>
  <c r="N17" i="36"/>
  <c r="O17" i="36"/>
  <c r="P17" i="36"/>
  <c r="Q17" i="36"/>
  <c r="Q19" i="36" s="1"/>
  <c r="C18" i="36"/>
  <c r="D18" i="36"/>
  <c r="D19" i="36" s="1"/>
  <c r="E18" i="36"/>
  <c r="F18" i="36"/>
  <c r="F19" i="36" s="1"/>
  <c r="G18" i="36"/>
  <c r="H18" i="36"/>
  <c r="H19" i="36" s="1"/>
  <c r="I18" i="36"/>
  <c r="J18" i="36"/>
  <c r="J19" i="36" s="1"/>
  <c r="K18" i="36"/>
  <c r="L18" i="36"/>
  <c r="L19" i="36" s="1"/>
  <c r="M18" i="36"/>
  <c r="N18" i="36"/>
  <c r="N19" i="36" s="1"/>
  <c r="O18" i="36"/>
  <c r="P18" i="36"/>
  <c r="P19" i="36" s="1"/>
  <c r="Q18" i="36"/>
  <c r="C19" i="36"/>
  <c r="G19" i="36"/>
  <c r="K19" i="36"/>
  <c r="O19" i="36"/>
  <c r="C21" i="36"/>
  <c r="D21" i="36"/>
  <c r="E21" i="36"/>
  <c r="F21" i="36"/>
  <c r="G21" i="36"/>
  <c r="H21" i="36"/>
  <c r="I21" i="36"/>
  <c r="I23" i="36" s="1"/>
  <c r="J21" i="36"/>
  <c r="K21" i="36"/>
  <c r="L21" i="36"/>
  <c r="M21" i="36"/>
  <c r="N21" i="36"/>
  <c r="O21" i="36"/>
  <c r="P21" i="36"/>
  <c r="Q21" i="36"/>
  <c r="Q23" i="36" s="1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E23" i="36"/>
  <c r="M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C26" i="36"/>
  <c r="D26" i="36"/>
  <c r="E26" i="36"/>
  <c r="F26" i="36"/>
  <c r="G26" i="36"/>
  <c r="H26" i="36"/>
  <c r="I26" i="36"/>
  <c r="J26" i="36"/>
  <c r="J27" i="36" s="1"/>
  <c r="K26" i="36"/>
  <c r="L26" i="36"/>
  <c r="M26" i="36"/>
  <c r="N26" i="36"/>
  <c r="O26" i="36"/>
  <c r="P26" i="36"/>
  <c r="Q26" i="36"/>
  <c r="F27" i="36"/>
  <c r="N27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C30" i="36"/>
  <c r="D30" i="36"/>
  <c r="E30" i="36"/>
  <c r="F30" i="36"/>
  <c r="G30" i="36"/>
  <c r="G31" i="36" s="1"/>
  <c r="H30" i="36"/>
  <c r="I30" i="36"/>
  <c r="J30" i="36"/>
  <c r="K30" i="36"/>
  <c r="L30" i="36"/>
  <c r="M30" i="36"/>
  <c r="N30" i="36"/>
  <c r="O30" i="36"/>
  <c r="P30" i="36"/>
  <c r="Q30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N67" i="36" l="1"/>
  <c r="L35" i="36"/>
  <c r="D35" i="36"/>
  <c r="O31" i="36"/>
  <c r="P31" i="36"/>
  <c r="N31" i="36"/>
  <c r="L31" i="36"/>
  <c r="J31" i="36"/>
  <c r="H31" i="36"/>
  <c r="F31" i="36"/>
  <c r="D31" i="36"/>
  <c r="M71" i="36"/>
  <c r="E71" i="36"/>
  <c r="P59" i="36"/>
  <c r="N59" i="36"/>
  <c r="L59" i="36"/>
  <c r="J59" i="36"/>
  <c r="H59" i="36"/>
  <c r="F59" i="36"/>
  <c r="D59" i="36"/>
  <c r="P35" i="36"/>
  <c r="N35" i="36"/>
  <c r="J35" i="36"/>
  <c r="H35" i="36"/>
  <c r="F35" i="36"/>
  <c r="Q73" i="36"/>
  <c r="M73" i="36"/>
  <c r="E73" i="36"/>
  <c r="I73" i="36"/>
  <c r="E59" i="36"/>
  <c r="G47" i="36"/>
  <c r="M43" i="36"/>
  <c r="Q39" i="36"/>
  <c r="O39" i="36"/>
  <c r="K39" i="36"/>
  <c r="G39" i="36"/>
  <c r="C39" i="36"/>
  <c r="K31" i="36"/>
  <c r="C31" i="36"/>
  <c r="Q27" i="36"/>
  <c r="O27" i="36"/>
  <c r="M27" i="36"/>
  <c r="K27" i="36"/>
  <c r="I27" i="36"/>
  <c r="G27" i="36"/>
  <c r="E27" i="36"/>
  <c r="C27" i="36"/>
  <c r="O23" i="36"/>
  <c r="K23" i="36"/>
  <c r="G23" i="36"/>
  <c r="C23" i="36"/>
  <c r="M19" i="36"/>
  <c r="E19" i="36"/>
  <c r="N51" i="36"/>
  <c r="F51" i="36"/>
  <c r="L47" i="36"/>
  <c r="H47" i="36"/>
  <c r="Q31" i="36"/>
  <c r="M31" i="36"/>
  <c r="I31" i="36"/>
  <c r="E31" i="36"/>
  <c r="P27" i="36"/>
  <c r="L27" i="36"/>
  <c r="H27" i="36"/>
  <c r="D27" i="36"/>
  <c r="Q71" i="36"/>
  <c r="F67" i="36"/>
  <c r="L63" i="36"/>
  <c r="M59" i="36"/>
  <c r="P43" i="36"/>
  <c r="L43" i="36"/>
  <c r="H43" i="36"/>
  <c r="D43" i="36"/>
  <c r="N71" i="36"/>
  <c r="F71" i="36"/>
  <c r="Q55" i="36"/>
  <c r="O55" i="36"/>
  <c r="M55" i="36"/>
  <c r="K55" i="36"/>
  <c r="I55" i="36"/>
  <c r="G55" i="36"/>
  <c r="E55" i="36"/>
  <c r="C55" i="36"/>
  <c r="K51" i="36"/>
  <c r="E43" i="36"/>
  <c r="Q35" i="36"/>
  <c r="O35" i="36"/>
  <c r="M35" i="36"/>
  <c r="K35" i="36"/>
  <c r="I35" i="36"/>
  <c r="G35" i="36"/>
  <c r="E35" i="36"/>
  <c r="C35" i="36"/>
  <c r="P23" i="36"/>
  <c r="N23" i="36"/>
  <c r="L23" i="36"/>
  <c r="J23" i="36"/>
  <c r="H23" i="36"/>
  <c r="F23" i="36"/>
  <c r="D23" i="36"/>
  <c r="O67" i="36"/>
  <c r="G67" i="36"/>
  <c r="P63" i="36"/>
  <c r="D63" i="36"/>
  <c r="N55" i="36"/>
  <c r="J55" i="36"/>
  <c r="F55" i="36"/>
  <c r="O51" i="36"/>
  <c r="G51" i="36"/>
  <c r="Q43" i="36"/>
  <c r="I43" i="36"/>
  <c r="N39" i="36"/>
  <c r="F39" i="36"/>
  <c r="O73" i="36"/>
  <c r="K73" i="36"/>
  <c r="G73" i="36"/>
  <c r="C73" i="36"/>
  <c r="Q47" i="36"/>
  <c r="O47" i="36"/>
  <c r="M47" i="36"/>
  <c r="K47" i="36"/>
  <c r="I47" i="36"/>
  <c r="E47" i="36"/>
  <c r="C47" i="36"/>
  <c r="O43" i="36"/>
  <c r="K43" i="36"/>
  <c r="G43" i="36"/>
  <c r="C43" i="36"/>
  <c r="P73" i="36"/>
  <c r="L73" i="36"/>
  <c r="J73" i="36"/>
  <c r="H73" i="36"/>
  <c r="D73" i="36"/>
  <c r="P71" i="36"/>
  <c r="L71" i="36"/>
  <c r="J71" i="36"/>
  <c r="H71" i="36"/>
  <c r="D71" i="36"/>
  <c r="P67" i="36"/>
  <c r="L67" i="36"/>
  <c r="J67" i="36"/>
  <c r="H67" i="36"/>
  <c r="D67" i="36"/>
  <c r="Q63" i="36"/>
  <c r="O63" i="36"/>
  <c r="M63" i="36"/>
  <c r="K63" i="36"/>
  <c r="I63" i="36"/>
  <c r="G63" i="36"/>
  <c r="E63" i="36"/>
  <c r="C63" i="36"/>
  <c r="P51" i="36"/>
  <c r="L51" i="36"/>
  <c r="J51" i="36"/>
  <c r="H51" i="36"/>
  <c r="D51" i="36"/>
  <c r="J39" i="36"/>
  <c r="N73" i="36"/>
  <c r="F73" i="36"/>
  <c r="O71" i="36"/>
  <c r="K71" i="36"/>
  <c r="I71" i="36"/>
  <c r="G71" i="36"/>
  <c r="C71" i="36"/>
  <c r="M67" i="36"/>
  <c r="K67" i="36"/>
  <c r="I67" i="36"/>
  <c r="E67" i="36"/>
  <c r="C67" i="36"/>
  <c r="N63" i="36"/>
  <c r="J63" i="36"/>
  <c r="H63" i="36"/>
  <c r="F63" i="36"/>
  <c r="Q59" i="36"/>
  <c r="O59" i="36"/>
  <c r="K59" i="36"/>
  <c r="I59" i="36"/>
  <c r="G59" i="36"/>
  <c r="C59" i="36"/>
  <c r="P55" i="36"/>
  <c r="L55" i="36"/>
  <c r="H55" i="36"/>
  <c r="D55" i="36"/>
  <c r="Q51" i="36"/>
  <c r="M51" i="36"/>
  <c r="I51" i="36"/>
  <c r="E51" i="36"/>
  <c r="C51" i="36"/>
  <c r="P47" i="36"/>
  <c r="D47" i="36"/>
  <c r="N43" i="36"/>
  <c r="J43" i="36"/>
  <c r="F43" i="36"/>
  <c r="P39" i="36"/>
  <c r="L39" i="36"/>
  <c r="H39" i="36"/>
  <c r="D39" i="36"/>
  <c r="Q67" i="36"/>
  <c r="K74" i="36"/>
  <c r="K75" i="36" s="1"/>
  <c r="C74" i="36"/>
  <c r="Q74" i="36"/>
  <c r="M74" i="36"/>
  <c r="M39" i="36"/>
  <c r="I74" i="36"/>
  <c r="I39" i="36"/>
  <c r="E74" i="36"/>
  <c r="E75" i="36" s="1"/>
  <c r="E39" i="36"/>
  <c r="P74" i="36"/>
  <c r="H74" i="36"/>
  <c r="O74" i="36"/>
  <c r="O75" i="36" s="1"/>
  <c r="G74" i="36"/>
  <c r="L74" i="36"/>
  <c r="L75" i="36" s="1"/>
  <c r="D74" i="36"/>
  <c r="D75" i="36" s="1"/>
  <c r="N47" i="36"/>
  <c r="N74" i="36"/>
  <c r="J47" i="36"/>
  <c r="J74" i="36"/>
  <c r="J75" i="36" s="1"/>
  <c r="F47" i="36"/>
  <c r="F74" i="36"/>
  <c r="F75" i="36" s="1"/>
  <c r="B13" i="36"/>
  <c r="B14" i="36"/>
  <c r="B17" i="36"/>
  <c r="B18" i="36"/>
  <c r="B21" i="36"/>
  <c r="B22" i="36"/>
  <c r="B25" i="36"/>
  <c r="B26" i="36"/>
  <c r="B29" i="36"/>
  <c r="B30" i="36"/>
  <c r="B33" i="36"/>
  <c r="B34" i="36"/>
  <c r="B37" i="36"/>
  <c r="B38" i="36"/>
  <c r="B41" i="36"/>
  <c r="B42" i="36"/>
  <c r="B45" i="36"/>
  <c r="B46" i="36"/>
  <c r="B49" i="36"/>
  <c r="B50" i="36"/>
  <c r="B53" i="36"/>
  <c r="B54" i="36"/>
  <c r="B57" i="36"/>
  <c r="B58" i="36"/>
  <c r="B61" i="36"/>
  <c r="B62" i="36"/>
  <c r="B65" i="36"/>
  <c r="B66" i="36"/>
  <c r="B69" i="36"/>
  <c r="B70" i="36"/>
  <c r="C27" i="33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C27" i="34"/>
  <c r="C29" i="34" s="1"/>
  <c r="D27" i="34"/>
  <c r="D29" i="34" s="1"/>
  <c r="E27" i="34"/>
  <c r="E29" i="34" s="1"/>
  <c r="F27" i="34"/>
  <c r="F29" i="34" s="1"/>
  <c r="G27" i="34"/>
  <c r="H27" i="34"/>
  <c r="H29" i="34" s="1"/>
  <c r="I27" i="34"/>
  <c r="I29" i="34" s="1"/>
  <c r="J27" i="34"/>
  <c r="J29" i="34" s="1"/>
  <c r="K27" i="34"/>
  <c r="K29" i="34" s="1"/>
  <c r="L27" i="34"/>
  <c r="L29" i="34" s="1"/>
  <c r="M27" i="34"/>
  <c r="M29" i="34" s="1"/>
  <c r="N27" i="34"/>
  <c r="N29" i="34" s="1"/>
  <c r="O27" i="34"/>
  <c r="O29" i="34" s="1"/>
  <c r="P27" i="34"/>
  <c r="P29" i="34" s="1"/>
  <c r="G29" i="34"/>
  <c r="B27" i="33"/>
  <c r="B29" i="33" s="1"/>
  <c r="Q75" i="36" l="1"/>
  <c r="I75" i="36"/>
  <c r="M75" i="36"/>
  <c r="G75" i="36"/>
  <c r="P75" i="36"/>
  <c r="C75" i="36"/>
  <c r="B15" i="36"/>
  <c r="N75" i="36"/>
  <c r="H75" i="36"/>
  <c r="B23" i="36"/>
  <c r="B31" i="36"/>
  <c r="B67" i="36"/>
  <c r="B47" i="36"/>
  <c r="B35" i="36"/>
  <c r="B43" i="36"/>
  <c r="B51" i="36"/>
  <c r="B19" i="36"/>
  <c r="B63" i="36"/>
  <c r="B59" i="36"/>
  <c r="B27" i="36"/>
  <c r="B55" i="36"/>
  <c r="B71" i="36"/>
  <c r="B39" i="36"/>
  <c r="B74" i="36"/>
  <c r="B73" i="36"/>
  <c r="G5" i="36"/>
  <c r="R14" i="36" s="1"/>
  <c r="R18" i="36" s="1"/>
  <c r="R22" i="36" s="1"/>
  <c r="R26" i="36" s="1"/>
  <c r="R30" i="36" s="1"/>
  <c r="R34" i="36" s="1"/>
  <c r="R38" i="36" s="1"/>
  <c r="R42" i="36" s="1"/>
  <c r="R46" i="36" s="1"/>
  <c r="R50" i="36" s="1"/>
  <c r="R54" i="36" s="1"/>
  <c r="R58" i="36" s="1"/>
  <c r="R62" i="36" s="1"/>
  <c r="R66" i="36" s="1"/>
  <c r="R70" i="36" s="1"/>
  <c r="R74" i="36" s="1"/>
  <c r="L5" i="36"/>
  <c r="R13" i="36" s="1"/>
  <c r="R17" i="36" s="1"/>
  <c r="R21" i="36" s="1"/>
  <c r="R25" i="36" s="1"/>
  <c r="R29" i="36" s="1"/>
  <c r="R33" i="36" s="1"/>
  <c r="R37" i="36" s="1"/>
  <c r="R41" i="36" s="1"/>
  <c r="R45" i="36" s="1"/>
  <c r="R49" i="36" s="1"/>
  <c r="R53" i="36" s="1"/>
  <c r="R57" i="36" s="1"/>
  <c r="R61" i="36" s="1"/>
  <c r="R65" i="36" s="1"/>
  <c r="R69" i="36" s="1"/>
  <c r="R73" i="36" s="1"/>
  <c r="S57" i="36"/>
  <c r="S53" i="36"/>
  <c r="S49" i="36"/>
  <c r="S45" i="36"/>
  <c r="S41" i="36"/>
  <c r="S37" i="36"/>
  <c r="S33" i="36"/>
  <c r="S29" i="36"/>
  <c r="S25" i="36"/>
  <c r="S21" i="36"/>
  <c r="S17" i="36"/>
  <c r="S13" i="36"/>
  <c r="R19" i="36"/>
  <c r="R23" i="36" s="1"/>
  <c r="R27" i="36" s="1"/>
  <c r="R31" i="36" s="1"/>
  <c r="R35" i="36" s="1"/>
  <c r="R39" i="36" s="1"/>
  <c r="R43" i="36" s="1"/>
  <c r="R47" i="36" s="1"/>
  <c r="R51" i="36" s="1"/>
  <c r="R55" i="36" s="1"/>
  <c r="R59" i="36" s="1"/>
  <c r="R63" i="36" s="1"/>
  <c r="R67" i="36" s="1"/>
  <c r="R71" i="36" s="1"/>
  <c r="R75" i="36" s="1"/>
  <c r="T18" i="36"/>
  <c r="T19" i="36" s="1"/>
  <c r="T14" i="36"/>
  <c r="T15" i="36" s="1"/>
  <c r="B75" i="36" l="1"/>
  <c r="Q27" i="34"/>
  <c r="Q29" i="34" s="1"/>
  <c r="B27" i="34"/>
  <c r="B29" i="34" s="1"/>
  <c r="S13" i="34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13" i="33" l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</calcChain>
</file>

<file path=xl/sharedStrings.xml><?xml version="1.0" encoding="utf-8"?>
<sst xmlns="http://schemas.openxmlformats.org/spreadsheetml/2006/main" count="110" uniqueCount="49">
  <si>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</si>
  <si>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</si>
  <si>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</si>
  <si>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</si>
  <si>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</si>
  <si>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</si>
  <si>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</si>
  <si>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</si>
  <si>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</si>
  <si>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</si>
  <si>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</si>
  <si>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</si>
  <si>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</si>
  <si>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</si>
  <si>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</si>
  <si>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</si>
  <si>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</si>
  <si>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</si>
  <si>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</si>
  <si>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</si>
  <si>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</si>
  <si>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</si>
  <si>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</si>
  <si>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بنیادی معلومات(تعداد)</t>
  </si>
  <si>
    <t>اس ماہ مجموعی رابطے</t>
  </si>
  <si>
    <t>کی عالمی مدنی مرکز حاضری</t>
  </si>
  <si>
    <t>صوبہ ماہانہ کارکردگی فارم شعبہ رابطہ بالعلماء</t>
  </si>
  <si>
    <t>دیگر کتنے علماء کرام کی ملاقات کروائی</t>
  </si>
  <si>
    <t>دِیگر دِینی کاموں میں کتنے طلباء کرام نے شرکت کی</t>
  </si>
  <si>
    <t xml:space="preserve"> علماء/طلباء کرام نے شرکت کی</t>
  </si>
  <si>
    <t>کتنے علمائے کرام</t>
  </si>
  <si>
    <t>اس ماہ کتنوں سے رابطہ ہوا؟</t>
  </si>
  <si>
    <t>شعبہ سے متعلقہ  کتنے افراد رابطے میں ہیں</t>
  </si>
  <si>
    <t>رُکنِ شورٰی  اور  مفتیان کرام سے</t>
  </si>
  <si>
    <t>ہفتہ وار اجتماع/ مدنی مذاکرہ</t>
  </si>
  <si>
    <t>تعداد جامعات</t>
  </si>
  <si>
    <t>جامعات و مدارس کے مہتمم/ منتظمین</t>
  </si>
  <si>
    <t>خطباء کرام و مقررین/ اَئمہ کرام</t>
  </si>
  <si>
    <t xml:space="preserve">معلمین/ مدرسین/ علماء کرام </t>
  </si>
  <si>
    <t xml:space="preserve">جامعات و مدارس </t>
  </si>
  <si>
    <t>صوبہ ماہانہ تقابلی جائزہ کارکردگی فارم شعبہ رابطہ بالعلماء</t>
  </si>
  <si>
    <t>کی صوبائی مدنی مرکز حاضری</t>
  </si>
  <si>
    <t>نِگرانِ ڈویژن مشاورت، شیوخ الحدیث اور سینئر اساتذہ سے</t>
  </si>
  <si>
    <t>نِگرانِ ڈسٹرکٹ مشاورت اور سینئر اساتذہ سے</t>
  </si>
  <si>
    <t>نِگرانِ صوبائی مشاورت</t>
  </si>
  <si>
    <t>صوبہ ذِمہ دار</t>
  </si>
  <si>
    <t>شعبہ نِگران</t>
  </si>
  <si>
    <t>شعبہ نَگران</t>
  </si>
  <si>
    <t>براہِ کرم!یہ کارکردگی فارم ہر عیسوی  ماہ کی 4تاریخ تک نِگرانِ صوبائی مشاورتِ اور  شعبہ نِگران  کو ای میل کریں۔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</si>
</sst>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2"/>
      <name val="Times New Roman"/>
      <family val="1"/>
    </font>
    <font>
      <sz val="9"/>
      <name val="UL Saji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6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8" xfId="1" applyNumberFormat="1" applyFont="1" applyFill="1" applyBorder="1" applyAlignment="1" applyProtection="1">
      <alignment horizontal="center" vertical="center" shrinkToFit="1"/>
    </xf>
    <xf numFmtId="1" fontId="17" fillId="2" borderId="39" xfId="1" applyNumberFormat="1" applyFont="1" applyFill="1" applyBorder="1" applyAlignment="1" applyProtection="1">
      <alignment horizontal="center" vertical="center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38" fontId="17" fillId="2" borderId="44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2" xfId="0" applyFont="1" applyFill="1" applyBorder="1" applyAlignment="1" applyProtection="1">
      <alignment vertical="center" wrapText="1" shrinkToFit="1"/>
    </xf>
    <xf numFmtId="0" fontId="10" fillId="2" borderId="33" xfId="0" applyFont="1" applyFill="1" applyBorder="1" applyAlignment="1" applyProtection="1">
      <alignment vertical="center" wrapText="1" shrinkToFit="1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4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7" fillId="0" borderId="22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3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5" fillId="3" borderId="64" xfId="3" applyFont="1" applyFill="1" applyBorder="1" applyAlignment="1" applyProtection="1">
      <alignment vertical="center" shrinkToFit="1"/>
      <protection locked="0"/>
    </xf>
    <xf numFmtId="0" fontId="21" fillId="3" borderId="0" xfId="3" applyFont="1" applyFill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64" xfId="3" applyFont="1" applyFill="1" applyBorder="1" applyAlignment="1" applyProtection="1">
      <alignment vertical="center" shrinkToFit="1"/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4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vertical="center" wrapText="1" shrinkToFit="1"/>
      <protection locked="0"/>
    </xf>
    <xf numFmtId="0" fontId="22" fillId="3" borderId="65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7" fillId="3" borderId="0" xfId="3" applyFont="1" applyFill="1" applyAlignment="1" applyProtection="1">
      <alignment vertical="center" shrinkToFit="1"/>
      <protection locked="0"/>
    </xf>
    <xf numFmtId="0" fontId="26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8" fillId="3" borderId="0" xfId="3" applyFont="1" applyFill="1" applyBorder="1" applyAlignment="1" applyProtection="1">
      <alignment horizontal="center" vertical="center" textRotation="90" wrapText="1" shrinkToFit="1"/>
    </xf>
    <xf numFmtId="0" fontId="29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1" fontId="7" fillId="4" borderId="68" xfId="3" applyNumberFormat="1" applyFont="1" applyFill="1" applyBorder="1" applyAlignment="1" applyProtection="1">
      <alignment horizontal="center" vertical="center" shrinkToFit="1"/>
    </xf>
    <xf numFmtId="1" fontId="7" fillId="2" borderId="19" xfId="3" applyNumberFormat="1" applyFont="1" applyFill="1" applyBorder="1" applyAlignment="1" applyProtection="1">
      <alignment horizontal="center" vertical="center" shrinkToFit="1"/>
    </xf>
    <xf numFmtId="1" fontId="7" fillId="3" borderId="72" xfId="3" applyNumberFormat="1" applyFont="1" applyFill="1" applyBorder="1" applyAlignment="1" applyProtection="1">
      <alignment horizontal="center" vertical="center" shrinkToFit="1"/>
    </xf>
    <xf numFmtId="1" fontId="7" fillId="3" borderId="0" xfId="3" applyNumberFormat="1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1" fontId="7" fillId="3" borderId="40" xfId="3" applyNumberFormat="1" applyFont="1" applyFill="1" applyBorder="1" applyAlignment="1" applyProtection="1">
      <alignment vertical="center" shrinkToFit="1"/>
    </xf>
    <xf numFmtId="1" fontId="5" fillId="3" borderId="40" xfId="3" applyNumberFormat="1" applyFont="1" applyFill="1" applyBorder="1" applyAlignment="1" applyProtection="1">
      <alignment vertical="center" shrinkToFit="1"/>
    </xf>
    <xf numFmtId="0" fontId="3" fillId="3" borderId="1" xfId="3" applyFont="1" applyFill="1" applyBorder="1" applyProtection="1">
      <protection locked="0"/>
    </xf>
    <xf numFmtId="0" fontId="3" fillId="3" borderId="0" xfId="3" applyFont="1" applyFill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40" xfId="1" applyNumberFormat="1" applyFont="1" applyFill="1" applyBorder="1" applyAlignment="1" applyProtection="1">
      <alignment horizontal="center" vertical="center" shrinkToFit="1"/>
    </xf>
    <xf numFmtId="38" fontId="17" fillId="2" borderId="61" xfId="1" applyNumberFormat="1" applyFont="1" applyFill="1" applyBorder="1" applyAlignment="1" applyProtection="1">
      <alignment horizontal="center" vertical="center" wrapText="1" shrinkToFit="1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0" fontId="31" fillId="2" borderId="36" xfId="3" applyFont="1" applyFill="1" applyBorder="1" applyAlignment="1">
      <alignment horizontal="center" vertical="center" wrapText="1" shrinkToFit="1"/>
    </xf>
    <xf numFmtId="0" fontId="31" fillId="2" borderId="31" xfId="3" applyFont="1" applyFill="1" applyBorder="1" applyAlignment="1">
      <alignment horizontal="center" vertical="center" wrapText="1" shrinkToFit="1"/>
    </xf>
    <xf numFmtId="0" fontId="5" fillId="2" borderId="15" xfId="3" applyFont="1" applyFill="1" applyBorder="1" applyAlignment="1">
      <alignment horizontal="center" vertical="center" wrapText="1" shrinkToFit="1"/>
    </xf>
    <xf numFmtId="0" fontId="5" fillId="2" borderId="16" xfId="3" applyFont="1" applyFill="1" applyBorder="1" applyAlignment="1">
      <alignment horizontal="center" vertical="center" wrapText="1" shrinkToFit="1"/>
    </xf>
    <xf numFmtId="0" fontId="5" fillId="2" borderId="44" xfId="3" applyFont="1" applyFill="1" applyBorder="1" applyAlignment="1">
      <alignment horizontal="center" vertical="center" wrapText="1" shrinkToFit="1"/>
    </xf>
    <xf numFmtId="0" fontId="5" fillId="2" borderId="43" xfId="3" applyFont="1" applyFill="1" applyBorder="1" applyAlignment="1">
      <alignment horizontal="center" vertical="center" wrapText="1" shrinkToFit="1"/>
    </xf>
    <xf numFmtId="0" fontId="5" fillId="2" borderId="17" xfId="3" applyFont="1" applyFill="1" applyBorder="1" applyAlignment="1">
      <alignment horizontal="center" vertical="center" wrapText="1" shrinkToFit="1"/>
    </xf>
    <xf numFmtId="0" fontId="5" fillId="2" borderId="45" xfId="3" applyFont="1" applyFill="1" applyBorder="1" applyAlignment="1">
      <alignment horizontal="center" vertical="center" wrapText="1" shrinkToFit="1"/>
    </xf>
    <xf numFmtId="0" fontId="5" fillId="2" borderId="18" xfId="3" applyFont="1" applyFill="1" applyBorder="1" applyAlignment="1">
      <alignment horizontal="center" vertical="center" wrapText="1" shrinkToFit="1"/>
    </xf>
    <xf numFmtId="1" fontId="17" fillId="0" borderId="8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Border="1" applyAlignment="1" applyProtection="1">
      <alignment horizontal="center" vertical="center" shrinkToFit="1"/>
      <protection locked="0"/>
    </xf>
    <xf numFmtId="0" fontId="12" fillId="0" borderId="62" xfId="3" applyFont="1" applyBorder="1" applyAlignment="1" applyProtection="1">
      <alignment horizontal="center" vertical="center" shrinkToFit="1"/>
    </xf>
    <xf numFmtId="1" fontId="12" fillId="0" borderId="32" xfId="3" applyNumberFormat="1" applyFont="1" applyFill="1" applyBorder="1" applyAlignment="1" applyProtection="1">
      <alignment horizontal="center" vertical="center" shrinkToFit="1"/>
    </xf>
    <xf numFmtId="1" fontId="12" fillId="0" borderId="27" xfId="3" applyNumberFormat="1" applyFont="1" applyFill="1" applyBorder="1" applyAlignment="1" applyProtection="1">
      <alignment horizontal="center" vertical="center" shrinkToFit="1"/>
    </xf>
    <xf numFmtId="1" fontId="12" fillId="0" borderId="67" xfId="3" applyNumberFormat="1" applyFont="1" applyFill="1" applyBorder="1" applyAlignment="1" applyProtection="1">
      <alignment horizontal="center" vertical="center" shrinkToFit="1"/>
    </xf>
    <xf numFmtId="1" fontId="12" fillId="0" borderId="66" xfId="3" applyNumberFormat="1" applyFont="1" applyFill="1" applyBorder="1" applyAlignment="1" applyProtection="1">
      <alignment horizontal="center" vertical="center" shrinkToFit="1"/>
    </xf>
    <xf numFmtId="1" fontId="12" fillId="3" borderId="66" xfId="3" applyNumberFormat="1" applyFont="1" applyFill="1" applyBorder="1" applyAlignment="1" applyProtection="1">
      <alignment horizontal="center" vertical="center" shrinkToFit="1"/>
    </xf>
    <xf numFmtId="0" fontId="12" fillId="0" borderId="10" xfId="3" applyFont="1" applyBorder="1" applyAlignment="1" applyProtection="1">
      <alignment horizontal="center" vertical="center" shrinkToFit="1"/>
    </xf>
    <xf numFmtId="1" fontId="12" fillId="0" borderId="22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0" borderId="13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3" borderId="11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53" xfId="3" applyNumberFormat="1" applyFont="1" applyFill="1" applyBorder="1" applyAlignment="1" applyProtection="1">
      <alignment horizontal="center" vertical="center" shrinkToFit="1"/>
    </xf>
    <xf numFmtId="165" fontId="12" fillId="2" borderId="17" xfId="3" applyNumberFormat="1" applyFont="1" applyFill="1" applyBorder="1" applyAlignment="1" applyProtection="1">
      <alignment horizontal="center" vertical="center" shrinkToFit="1"/>
    </xf>
    <xf numFmtId="165" fontId="12" fillId="2" borderId="18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 shrinkToFit="1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12" fillId="3" borderId="40" xfId="3" applyNumberFormat="1" applyFont="1" applyFill="1" applyBorder="1" applyAlignment="1" applyProtection="1">
      <alignment horizontal="center" vertical="center" shrinkToFit="1"/>
    </xf>
    <xf numFmtId="1" fontId="12" fillId="2" borderId="23" xfId="3" applyNumberFormat="1" applyFont="1" applyFill="1" applyBorder="1" applyAlignment="1" applyProtection="1">
      <alignment horizontal="center" vertical="center" shrinkToFit="1"/>
    </xf>
    <xf numFmtId="1" fontId="12" fillId="2" borderId="40" xfId="3" applyNumberFormat="1" applyFont="1" applyFill="1" applyBorder="1" applyAlignment="1" applyProtection="1">
      <alignment horizontal="center" vertical="center" shrinkToFit="1"/>
    </xf>
    <xf numFmtId="1" fontId="12" fillId="2" borderId="38" xfId="3" applyNumberFormat="1" applyFont="1" applyFill="1" applyBorder="1" applyAlignment="1" applyProtection="1">
      <alignment horizontal="center" vertical="center" shrinkToFit="1"/>
    </xf>
    <xf numFmtId="1" fontId="12" fillId="2" borderId="39" xfId="3" applyNumberFormat="1" applyFont="1" applyFill="1" applyBorder="1" applyAlignment="1" applyProtection="1">
      <alignment horizontal="center" vertical="center" shrinkToFit="1"/>
    </xf>
    <xf numFmtId="1" fontId="12" fillId="2" borderId="24" xfId="3" applyNumberFormat="1" applyFont="1" applyFill="1" applyBorder="1" applyAlignment="1" applyProtection="1">
      <alignment horizontal="center" vertical="center" shrinkToFit="1"/>
    </xf>
    <xf numFmtId="1" fontId="12" fillId="2" borderId="73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" fontId="12" fillId="0" borderId="74" xfId="3" applyNumberFormat="1" applyFont="1" applyFill="1" applyBorder="1" applyAlignment="1" applyProtection="1">
      <alignment horizontal="center" vertical="center" shrinkToFit="1"/>
    </xf>
    <xf numFmtId="165" fontId="12" fillId="5" borderId="42" xfId="3" applyNumberFormat="1" applyFont="1" applyFill="1" applyBorder="1" applyAlignment="1" applyProtection="1">
      <alignment horizontal="center" vertical="center" shrinkToFit="1"/>
    </xf>
    <xf numFmtId="165" fontId="12" fillId="5" borderId="61" xfId="3" applyNumberFormat="1" applyFont="1" applyFill="1" applyBorder="1" applyAlignment="1" applyProtection="1">
      <alignment horizontal="center" vertical="center" shrinkToFit="1"/>
    </xf>
    <xf numFmtId="165" fontId="12" fillId="5" borderId="44" xfId="3" applyNumberFormat="1" applyFont="1" applyFill="1" applyBorder="1" applyAlignment="1" applyProtection="1">
      <alignment horizontal="center" vertical="center" shrinkToFit="1"/>
    </xf>
    <xf numFmtId="165" fontId="12" fillId="5" borderId="45" xfId="3" applyNumberFormat="1" applyFont="1" applyFill="1" applyBorder="1" applyAlignment="1" applyProtection="1">
      <alignment horizontal="center" vertical="center" shrinkToFit="1"/>
    </xf>
    <xf numFmtId="165" fontId="12" fillId="5" borderId="43" xfId="3" applyNumberFormat="1" applyFont="1" applyFill="1" applyBorder="1" applyAlignment="1" applyProtection="1">
      <alignment horizontal="center" vertical="center" shrinkToFit="1"/>
    </xf>
    <xf numFmtId="165" fontId="12" fillId="5" borderId="75" xfId="3" applyNumberFormat="1" applyFont="1" applyFill="1" applyBorder="1" applyAlignment="1" applyProtection="1">
      <alignment horizontal="center" vertical="center" shrinkToFit="1"/>
    </xf>
    <xf numFmtId="165" fontId="12" fillId="5" borderId="17" xfId="3" applyNumberFormat="1" applyFont="1" applyFill="1" applyBorder="1" applyAlignment="1" applyProtection="1">
      <alignment horizontal="center" vertical="center" shrinkToFit="1"/>
    </xf>
    <xf numFmtId="0" fontId="8" fillId="0" borderId="49" xfId="4" applyFont="1" applyFill="1" applyBorder="1" applyAlignment="1" applyProtection="1">
      <alignment horizontal="center" vertical="center" wrapText="1" shrinkToFit="1"/>
    </xf>
    <xf numFmtId="0" fontId="8" fillId="0" borderId="26" xfId="4" applyFont="1" applyFill="1" applyBorder="1" applyAlignment="1" applyProtection="1">
      <alignment horizontal="center" vertical="center" wrapText="1" shrinkToFit="1"/>
    </xf>
    <xf numFmtId="0" fontId="13" fillId="0" borderId="26" xfId="4" applyFont="1" applyFill="1" applyBorder="1" applyAlignment="1" applyProtection="1">
      <alignment horizontal="center" vertical="center" wrapText="1" shrinkToFit="1"/>
    </xf>
    <xf numFmtId="0" fontId="13" fillId="2" borderId="18" xfId="3" applyFont="1" applyFill="1" applyBorder="1" applyAlignment="1">
      <alignment horizontal="center" vertical="center" wrapText="1" shrinkToFit="1"/>
    </xf>
    <xf numFmtId="0" fontId="28" fillId="2" borderId="18" xfId="3" applyFont="1" applyFill="1" applyBorder="1" applyAlignment="1">
      <alignment horizontal="center" vertical="center" wrapText="1" shrinkToFit="1"/>
    </xf>
    <xf numFmtId="0" fontId="3" fillId="2" borderId="15" xfId="3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40" xfId="0" applyFont="1" applyFill="1" applyBorder="1" applyAlignment="1" applyProtection="1">
      <alignment horizontal="center" vertical="center" wrapText="1" shrinkToFit="1"/>
    </xf>
    <xf numFmtId="0" fontId="5" fillId="2" borderId="41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8" fillId="2" borderId="61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12" xfId="3" applyFont="1" applyFill="1" applyBorder="1" applyAlignment="1">
      <alignment horizontal="center" vertical="center" wrapText="1" shrinkToFit="1"/>
    </xf>
    <xf numFmtId="0" fontId="5" fillId="2" borderId="11" xfId="3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76" xfId="0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83" xfId="3" applyFont="1" applyFill="1" applyBorder="1" applyAlignment="1">
      <alignment horizontal="center" vertical="center" wrapText="1" shrinkToFit="1"/>
    </xf>
    <xf numFmtId="0" fontId="5" fillId="2" borderId="81" xfId="3" applyFont="1" applyFill="1" applyBorder="1" applyAlignment="1">
      <alignment horizontal="center" vertical="center" wrapText="1" shrinkToFit="1"/>
    </xf>
    <xf numFmtId="0" fontId="8" fillId="2" borderId="82" xfId="0" applyFont="1" applyFill="1" applyBorder="1" applyAlignment="1" applyProtection="1">
      <alignment horizontal="center" vertical="center" wrapText="1"/>
      <protection locked="0"/>
    </xf>
    <xf numFmtId="0" fontId="8" fillId="2" borderId="58" xfId="0" applyFont="1" applyFill="1" applyBorder="1" applyAlignment="1" applyProtection="1">
      <alignment horizontal="center" vertical="center" wrapText="1"/>
      <protection locked="0"/>
    </xf>
    <xf numFmtId="0" fontId="5" fillId="2" borderId="13" xfId="3" applyFont="1" applyFill="1" applyBorder="1" applyAlignment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6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16" fillId="2" borderId="54" xfId="0" applyFont="1" applyFill="1" applyBorder="1" applyAlignment="1" applyProtection="1">
      <alignment horizontal="center" vertical="center" wrapText="1" shrinkToFit="1"/>
    </xf>
    <xf numFmtId="0" fontId="16" fillId="2" borderId="32" xfId="0" applyFont="1" applyFill="1" applyBorder="1" applyAlignment="1" applyProtection="1">
      <alignment horizontal="center" vertical="center" wrapText="1" shrinkToFit="1"/>
    </xf>
    <xf numFmtId="0" fontId="16" fillId="2" borderId="33" xfId="0" applyFont="1" applyFill="1" applyBorder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50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2" borderId="54" xfId="0" applyNumberFormat="1" applyFont="1" applyFill="1" applyBorder="1" applyAlignment="1" applyProtection="1">
      <alignment horizontal="center" vertical="center" wrapText="1" shrinkToFit="1"/>
    </xf>
    <xf numFmtId="14" fontId="16" fillId="2" borderId="32" xfId="0" applyNumberFormat="1" applyFont="1" applyFill="1" applyBorder="1" applyAlignment="1" applyProtection="1">
      <alignment horizontal="center" vertical="center" wrapText="1" shrinkToFit="1"/>
    </xf>
    <xf numFmtId="14" fontId="16" fillId="2" borderId="33" xfId="0" applyNumberFormat="1" applyFont="1" applyFill="1" applyBorder="1" applyAlignment="1" applyProtection="1">
      <alignment horizontal="center" vertical="center" wrapText="1" shrinkToFit="1"/>
    </xf>
    <xf numFmtId="0" fontId="5" fillId="2" borderId="82" xfId="3" applyFont="1" applyFill="1" applyBorder="1" applyAlignment="1">
      <alignment horizontal="center" vertical="center" wrapText="1" shrinkToFit="1"/>
    </xf>
    <xf numFmtId="0" fontId="5" fillId="2" borderId="58" xfId="3" applyFont="1" applyFill="1" applyBorder="1" applyAlignment="1">
      <alignment horizontal="center" vertical="center" wrapText="1" shrinkToFit="1"/>
    </xf>
    <xf numFmtId="0" fontId="5" fillId="2" borderId="80" xfId="3" applyFont="1" applyFill="1" applyBorder="1" applyAlignment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 shrinkToFit="1"/>
    </xf>
    <xf numFmtId="0" fontId="16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63" xfId="0" applyNumberFormat="1" applyFont="1" applyFill="1" applyBorder="1" applyAlignment="1" applyProtection="1">
      <alignment horizontal="center" vertical="center" wrapText="1" shrinkToFit="1"/>
    </xf>
    <xf numFmtId="0" fontId="31" fillId="2" borderId="78" xfId="3" applyFont="1" applyFill="1" applyBorder="1" applyAlignment="1">
      <alignment horizontal="center" vertical="center" wrapText="1" shrinkToFit="1"/>
    </xf>
    <xf numFmtId="0" fontId="31" fillId="2" borderId="31" xfId="3" applyFont="1" applyFill="1" applyBorder="1" applyAlignment="1">
      <alignment horizontal="center" vertical="center" wrapText="1" shrinkToFit="1"/>
    </xf>
    <xf numFmtId="0" fontId="31" fillId="2" borderId="36" xfId="3" applyFont="1" applyFill="1" applyBorder="1" applyAlignment="1">
      <alignment horizontal="center" vertical="center" wrapText="1" shrinkToFit="1"/>
    </xf>
    <xf numFmtId="0" fontId="31" fillId="2" borderId="49" xfId="3" applyFont="1" applyFill="1" applyBorder="1" applyAlignment="1">
      <alignment horizontal="center" vertical="center" wrapText="1" shrinkToFit="1"/>
    </xf>
    <xf numFmtId="0" fontId="31" fillId="2" borderId="32" xfId="3" applyFont="1" applyFill="1" applyBorder="1" applyAlignment="1">
      <alignment horizontal="center" vertical="center" wrapText="1" shrinkToFit="1"/>
    </xf>
    <xf numFmtId="0" fontId="5" fillId="2" borderId="36" xfId="3" applyFont="1" applyFill="1" applyBorder="1" applyAlignment="1">
      <alignment horizontal="center" vertical="center" wrapText="1" shrinkToFit="1"/>
    </xf>
    <xf numFmtId="0" fontId="5" fillId="2" borderId="32" xfId="3" applyFont="1" applyFill="1" applyBorder="1" applyAlignment="1">
      <alignment horizontal="center" vertical="center" wrapText="1" shrinkToFit="1"/>
    </xf>
    <xf numFmtId="0" fontId="5" fillId="2" borderId="79" xfId="3" applyFont="1" applyFill="1" applyBorder="1" applyAlignment="1">
      <alignment horizontal="center" vertical="center" wrapText="1" shrinkToFit="1"/>
    </xf>
    <xf numFmtId="0" fontId="4" fillId="0" borderId="59" xfId="0" applyFont="1" applyBorder="1" applyAlignment="1" applyProtection="1">
      <alignment horizontal="center" vertical="center" wrapText="1" shrinkToFit="1"/>
    </xf>
    <xf numFmtId="0" fontId="4" fillId="0" borderId="60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61" xfId="0" applyFont="1" applyBorder="1" applyAlignment="1" applyProtection="1">
      <alignment horizontal="center" vertical="center" wrapText="1" shrinkToFit="1"/>
    </xf>
    <xf numFmtId="0" fontId="4" fillId="0" borderId="34" xfId="0" applyFont="1" applyBorder="1" applyAlignment="1" applyProtection="1">
      <alignment horizontal="center" vertical="center" wrapText="1" shrinkToFit="1"/>
    </xf>
    <xf numFmtId="0" fontId="4" fillId="0" borderId="55" xfId="0" applyFont="1" applyBorder="1" applyAlignment="1" applyProtection="1">
      <alignment horizontal="center" vertical="center" wrapText="1" shrinkToFit="1"/>
    </xf>
    <xf numFmtId="0" fontId="4" fillId="0" borderId="53" xfId="0" applyFont="1" applyBorder="1" applyAlignment="1" applyProtection="1">
      <alignment horizontal="center" vertical="center" wrapText="1" shrinkToFit="1"/>
    </xf>
    <xf numFmtId="0" fontId="4" fillId="0" borderId="56" xfId="0" applyFont="1" applyBorder="1" applyAlignment="1" applyProtection="1">
      <alignment horizontal="center" vertical="center" wrapText="1" shrinkToFit="1"/>
    </xf>
    <xf numFmtId="0" fontId="16" fillId="0" borderId="55" xfId="0" applyNumberFormat="1" applyFont="1" applyFill="1" applyBorder="1" applyAlignment="1" applyProtection="1">
      <alignment horizontal="center" vertical="center" wrapText="1" shrinkToFit="1"/>
    </xf>
    <xf numFmtId="0" fontId="16" fillId="0" borderId="53" xfId="0" applyNumberFormat="1" applyFont="1" applyFill="1" applyBorder="1" applyAlignment="1" applyProtection="1">
      <alignment horizontal="center" vertical="center" wrapText="1" shrinkToFit="1"/>
    </xf>
    <xf numFmtId="0" fontId="16" fillId="0" borderId="56" xfId="0" applyNumberFormat="1" applyFont="1" applyFill="1" applyBorder="1" applyAlignment="1" applyProtection="1">
      <alignment horizontal="center" vertical="center" wrapText="1" shrinkToFit="1"/>
    </xf>
    <xf numFmtId="0" fontId="4" fillId="0" borderId="52" xfId="0" applyFont="1" applyBorder="1" applyAlignment="1" applyProtection="1">
      <alignment horizontal="center" vertical="center" wrapText="1" shrinkToFit="1"/>
    </xf>
    <xf numFmtId="0" fontId="4" fillId="0" borderId="22" xfId="0" applyFont="1" applyBorder="1" applyAlignment="1" applyProtection="1">
      <alignment horizontal="center" vertical="center" wrapText="1" shrinkToFit="1"/>
    </xf>
    <xf numFmtId="0" fontId="4" fillId="0" borderId="21" xfId="0" applyFont="1" applyBorder="1" applyAlignment="1" applyProtection="1">
      <alignment horizontal="center" vertical="center" wrapText="1" shrinkToFit="1"/>
    </xf>
    <xf numFmtId="0" fontId="5" fillId="2" borderId="60" xfId="3" applyFont="1" applyFill="1" applyBorder="1" applyAlignment="1">
      <alignment horizontal="center" vertical="center" wrapText="1" shrinkToFit="1"/>
    </xf>
    <xf numFmtId="0" fontId="5" fillId="2" borderId="61" xfId="3" applyFont="1" applyFill="1" applyBorder="1" applyAlignment="1">
      <alignment horizontal="center" vertical="center" wrapText="1" shrinkToFit="1"/>
    </xf>
    <xf numFmtId="1" fontId="5" fillId="0" borderId="40" xfId="0" applyNumberFormat="1" applyFont="1" applyBorder="1" applyAlignment="1" applyProtection="1">
      <alignment horizontal="center" shrinkToFit="1"/>
    </xf>
    <xf numFmtId="1" fontId="32" fillId="0" borderId="85" xfId="0" applyNumberFormat="1" applyFont="1" applyBorder="1" applyAlignment="1" applyProtection="1">
      <alignment vertical="center" wrapText="1" shrinkToFit="1" readingOrder="2"/>
    </xf>
    <xf numFmtId="164" fontId="5" fillId="0" borderId="4" xfId="0" quotePrefix="1" applyNumberFormat="1" applyFont="1" applyBorder="1" applyAlignment="1" applyProtection="1">
      <alignment vertical="center" wrapText="1"/>
    </xf>
    <xf numFmtId="164" fontId="3" fillId="0" borderId="35" xfId="3" applyNumberFormat="1" applyFont="1" applyBorder="1" applyAlignment="1" applyProtection="1">
      <alignment horizontal="center"/>
      <protection locked="0"/>
    </xf>
    <xf numFmtId="0" fontId="8" fillId="0" borderId="40" xfId="3" applyNumberFormat="1" applyFont="1" applyBorder="1" applyAlignment="1" applyProtection="1">
      <alignment horizontal="left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5" fillId="3" borderId="68" xfId="3" applyFont="1" applyFill="1" applyBorder="1" applyAlignment="1" applyProtection="1">
      <alignment horizontal="center" vertical="center" shrinkToFit="1"/>
    </xf>
    <xf numFmtId="0" fontId="5" fillId="3" borderId="70" xfId="3" applyFont="1" applyFill="1" applyBorder="1" applyAlignment="1" applyProtection="1">
      <alignment horizontal="center" vertical="center" shrinkToFit="1"/>
    </xf>
    <xf numFmtId="0" fontId="5" fillId="3" borderId="72" xfId="3" applyFont="1" applyFill="1" applyBorder="1" applyAlignment="1" applyProtection="1">
      <alignment horizontal="center" vertical="center" shrinkToFit="1"/>
    </xf>
    <xf numFmtId="0" fontId="12" fillId="3" borderId="69" xfId="3" applyFont="1" applyFill="1" applyBorder="1" applyAlignment="1" applyProtection="1">
      <alignment horizontal="center" vertical="center"/>
    </xf>
    <xf numFmtId="0" fontId="12" fillId="3" borderId="71" xfId="3" applyFont="1" applyFill="1" applyBorder="1" applyAlignment="1" applyProtection="1">
      <alignment horizontal="center" vertical="center"/>
    </xf>
    <xf numFmtId="0" fontId="12" fillId="3" borderId="37" xfId="3" applyFont="1" applyFill="1" applyBorder="1" applyAlignment="1" applyProtection="1">
      <alignment horizontal="center" vertical="center"/>
    </xf>
    <xf numFmtId="0" fontId="5" fillId="2" borderId="58" xfId="3" applyFont="1" applyFill="1" applyBorder="1" applyAlignment="1" applyProtection="1">
      <alignment horizontal="center" vertical="center" shrinkToFit="1"/>
    </xf>
    <xf numFmtId="0" fontId="5" fillId="2" borderId="34" xfId="3" applyFont="1" applyFill="1" applyBorder="1" applyAlignment="1" applyProtection="1">
      <alignment horizontal="center" vertical="center" shrinkToFit="1"/>
    </xf>
    <xf numFmtId="0" fontId="5" fillId="2" borderId="57" xfId="3" applyFont="1" applyFill="1" applyBorder="1" applyAlignment="1" applyProtection="1">
      <alignment horizontal="center" vertical="center" shrinkToFit="1"/>
    </xf>
    <xf numFmtId="0" fontId="5" fillId="2" borderId="41" xfId="3" applyFont="1" applyFill="1" applyBorder="1" applyAlignment="1" applyProtection="1">
      <alignment horizontal="center" vertical="center" shrinkToFit="1"/>
    </xf>
    <xf numFmtId="0" fontId="5" fillId="2" borderId="25" xfId="3" applyFont="1" applyFill="1" applyBorder="1" applyAlignment="1" applyProtection="1">
      <alignment horizontal="center" vertical="center" shrinkToFit="1"/>
    </xf>
    <xf numFmtId="0" fontId="5" fillId="2" borderId="21" xfId="3" applyFont="1" applyFill="1" applyBorder="1" applyAlignment="1" applyProtection="1">
      <alignment horizontal="center" vertical="center" shrinkToFit="1"/>
    </xf>
    <xf numFmtId="0" fontId="27" fillId="2" borderId="68" xfId="3" applyFont="1" applyFill="1" applyBorder="1" applyAlignment="1" applyProtection="1">
      <alignment horizontal="center" vertical="center" wrapText="1" shrinkToFit="1"/>
    </xf>
    <xf numFmtId="0" fontId="27" fillId="2" borderId="70" xfId="3" applyFont="1" applyFill="1" applyBorder="1" applyAlignment="1" applyProtection="1">
      <alignment horizontal="center" vertical="center" wrapText="1" shrinkToFit="1"/>
    </xf>
    <xf numFmtId="0" fontId="27" fillId="2" borderId="72" xfId="3" applyFont="1" applyFill="1" applyBorder="1" applyAlignment="1" applyProtection="1">
      <alignment horizontal="center" vertical="center" wrapText="1" shrinkToFit="1"/>
    </xf>
    <xf numFmtId="0" fontId="18" fillId="2" borderId="68" xfId="3" applyFont="1" applyFill="1" applyBorder="1" applyAlignment="1" applyProtection="1">
      <alignment horizontal="center" vertical="center" shrinkToFit="1"/>
    </xf>
    <xf numFmtId="0" fontId="18" fillId="2" borderId="70" xfId="3" applyFont="1" applyFill="1" applyBorder="1" applyAlignment="1" applyProtection="1">
      <alignment horizontal="center" vertical="center" shrinkToFit="1"/>
    </xf>
    <xf numFmtId="0" fontId="18" fillId="2" borderId="72" xfId="3" applyFont="1" applyFill="1" applyBorder="1" applyAlignment="1" applyProtection="1">
      <alignment horizontal="center" vertical="center" shrinkToFit="1"/>
    </xf>
    <xf numFmtId="0" fontId="25" fillId="2" borderId="19" xfId="3" applyFont="1" applyFill="1" applyBorder="1" applyAlignment="1" applyProtection="1">
      <alignment horizontal="center" vertical="center"/>
    </xf>
    <xf numFmtId="0" fontId="25" fillId="2" borderId="25" xfId="3" applyFont="1" applyFill="1" applyBorder="1" applyAlignment="1" applyProtection="1">
      <alignment horizontal="center" vertical="center"/>
    </xf>
    <xf numFmtId="0" fontId="25" fillId="2" borderId="26" xfId="3" applyFont="1" applyFill="1" applyBorder="1" applyAlignment="1" applyProtection="1">
      <alignment horizontal="center" vertical="center"/>
    </xf>
    <xf numFmtId="0" fontId="8" fillId="3" borderId="50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0" fillId="2" borderId="54" xfId="3" applyFont="1" applyFill="1" applyBorder="1" applyAlignment="1" applyProtection="1">
      <alignment horizontal="center" vertical="center" shrinkToFit="1"/>
    </xf>
    <xf numFmtId="0" fontId="20" fillId="2" borderId="32" xfId="3" applyFont="1" applyFill="1" applyBorder="1" applyAlignment="1" applyProtection="1">
      <alignment horizontal="center" vertical="center" shrinkToFit="1"/>
    </xf>
    <xf numFmtId="0" fontId="20" fillId="2" borderId="33" xfId="3" applyFont="1" applyFill="1" applyBorder="1" applyAlignment="1" applyProtection="1">
      <alignment horizontal="center" vertical="center" shrinkToFit="1"/>
    </xf>
    <xf numFmtId="0" fontId="4" fillId="3" borderId="59" xfId="3" applyFont="1" applyFill="1" applyBorder="1" applyAlignment="1" applyProtection="1">
      <alignment horizontal="center" vertical="center" shrinkToFit="1"/>
    </xf>
    <xf numFmtId="0" fontId="4" fillId="3" borderId="60" xfId="3" applyFont="1" applyFill="1" applyBorder="1" applyAlignment="1" applyProtection="1">
      <alignment horizontal="center" vertical="center" shrinkToFit="1"/>
    </xf>
    <xf numFmtId="0" fontId="4" fillId="3" borderId="20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61" xfId="3" applyFont="1" applyFill="1" applyBorder="1" applyAlignment="1" applyProtection="1">
      <alignment horizontal="center" vertical="center" shrinkToFit="1"/>
    </xf>
    <xf numFmtId="0" fontId="4" fillId="3" borderId="34" xfId="3" applyFont="1" applyFill="1" applyBorder="1" applyAlignment="1" applyProtection="1">
      <alignment horizontal="center" vertical="center" shrinkToFit="1"/>
    </xf>
    <xf numFmtId="0" fontId="4" fillId="2" borderId="69" xfId="3" applyFont="1" applyFill="1" applyBorder="1" applyAlignment="1" applyProtection="1">
      <alignment horizontal="center" vertical="center" wrapText="1" shrinkToFit="1"/>
    </xf>
    <xf numFmtId="0" fontId="4" fillId="2" borderId="71" xfId="3" applyFont="1" applyFill="1" applyBorder="1" applyAlignment="1" applyProtection="1">
      <alignment horizontal="center" vertical="center" wrapText="1" shrinkToFit="1"/>
    </xf>
    <xf numFmtId="0" fontId="4" fillId="2" borderId="37" xfId="3" applyFont="1" applyFill="1" applyBorder="1" applyAlignment="1" applyProtection="1">
      <alignment horizontal="center" vertical="center" wrapText="1" shrinkToFit="1"/>
    </xf>
    <xf numFmtId="0" fontId="3" fillId="0" borderId="28" xfId="3" applyFont="1" applyBorder="1" applyAlignment="1" applyProtection="1">
      <alignment horizontal="center"/>
      <protection locked="0"/>
    </xf>
    <xf numFmtId="0" fontId="3" fillId="0" borderId="29" xfId="3" applyFont="1" applyBorder="1" applyAlignment="1" applyProtection="1">
      <alignment horizontal="center"/>
      <protection locked="0"/>
    </xf>
    <xf numFmtId="0" fontId="3" fillId="0" borderId="30" xfId="3" applyFont="1" applyBorder="1" applyAlignment="1" applyProtection="1">
      <alignment horizontal="center"/>
      <protection locked="0"/>
    </xf>
    <xf numFmtId="0" fontId="4" fillId="3" borderId="64" xfId="3" applyFont="1" applyFill="1" applyBorder="1" applyAlignment="1" applyProtection="1">
      <alignment horizontal="center" vertical="center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53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5" fillId="2" borderId="25" xfId="3" applyFont="1" applyFill="1" applyBorder="1" applyAlignment="1" applyProtection="1">
      <alignment horizontal="center" vertical="center"/>
    </xf>
    <xf numFmtId="0" fontId="5" fillId="2" borderId="22" xfId="3" applyFont="1" applyFill="1" applyBorder="1" applyAlignment="1" applyProtection="1">
      <alignment horizontal="center" vertical="center"/>
    </xf>
    <xf numFmtId="0" fontId="5" fillId="2" borderId="26" xfId="3" applyFont="1" applyFill="1" applyBorder="1" applyAlignment="1" applyProtection="1">
      <alignment horizontal="center" vertical="center"/>
    </xf>
    <xf numFmtId="0" fontId="18" fillId="3" borderId="0" xfId="3" applyFont="1" applyFill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55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Z38"/>
  <sheetViews>
    <sheetView showGridLines="0" zoomScaleNormal="100" zoomScaleSheetLayoutView="100" workbookViewId="0">
      <selection activeCell="E13" sqref="E13"/>
    </sheetView>
  </sheetViews>
  <sheetFormatPr defaultColWidth="9.28515625" defaultRowHeight="17.25" x14ac:dyDescent="0.2"/>
  <cols>
    <col min="1" max="1" width="0.85546875" style="49" customWidth="1"/>
    <col min="2" max="2" width="8.140625" style="49" customWidth="1"/>
    <col min="3" max="3" width="8.140625" style="94" customWidth="1"/>
    <col min="4" max="17" width="8.140625" style="49" customWidth="1"/>
    <col min="18" max="18" width="9.85546875" style="49" customWidth="1"/>
    <col min="19" max="19" width="3.5703125" style="49" customWidth="1"/>
    <col min="20" max="20" width="0.7109375" style="49" customWidth="1"/>
    <col min="21" max="16384" width="9.28515625" style="49"/>
  </cols>
  <sheetData>
    <row r="1" spans="1:52" ht="5.25" customHeight="1" thickTop="1" thickBot="1" x14ac:dyDescent="0.2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20"/>
    </row>
    <row r="2" spans="1:52" ht="25.5" customHeight="1" x14ac:dyDescent="0.2">
      <c r="A2" s="1"/>
      <c r="B2" s="202" t="s">
        <v>46</v>
      </c>
      <c r="C2" s="203"/>
      <c r="D2" s="204"/>
      <c r="E2" s="10"/>
      <c r="F2" s="221" t="s">
        <v>26</v>
      </c>
      <c r="G2" s="186"/>
      <c r="H2" s="186"/>
      <c r="I2" s="186"/>
      <c r="J2" s="186"/>
      <c r="K2" s="186"/>
      <c r="L2" s="186"/>
      <c r="M2" s="186"/>
      <c r="N2" s="186"/>
      <c r="O2" s="186"/>
      <c r="Q2" s="212" t="s">
        <v>11</v>
      </c>
      <c r="R2" s="213"/>
      <c r="S2" s="214"/>
      <c r="T2" s="2"/>
    </row>
    <row r="3" spans="1:52" ht="21.75" customHeight="1" thickBot="1" x14ac:dyDescent="0.25">
      <c r="A3" s="1"/>
      <c r="B3" s="190"/>
      <c r="C3" s="191"/>
      <c r="D3" s="192"/>
      <c r="E3" s="10"/>
      <c r="F3" s="186"/>
      <c r="G3" s="186"/>
      <c r="H3" s="186"/>
      <c r="I3" s="186"/>
      <c r="J3" s="186"/>
      <c r="K3" s="186"/>
      <c r="L3" s="186"/>
      <c r="M3" s="186"/>
      <c r="N3" s="186"/>
      <c r="O3" s="186"/>
      <c r="Q3" s="222"/>
      <c r="R3" s="223"/>
      <c r="S3" s="224"/>
      <c r="T3" s="2"/>
    </row>
    <row r="4" spans="1:52" ht="5.0999999999999996" customHeight="1" thickBot="1" x14ac:dyDescent="0.25">
      <c r="A4" s="1"/>
      <c r="D4" s="10"/>
      <c r="E4" s="10"/>
      <c r="F4" s="186"/>
      <c r="G4" s="186"/>
      <c r="H4" s="186"/>
      <c r="I4" s="186"/>
      <c r="J4" s="186"/>
      <c r="K4" s="186"/>
      <c r="L4" s="186"/>
      <c r="M4" s="186"/>
      <c r="N4" s="186"/>
      <c r="O4" s="186"/>
      <c r="Q4" s="225"/>
      <c r="R4" s="225"/>
      <c r="S4" s="225"/>
      <c r="T4" s="2"/>
    </row>
    <row r="5" spans="1:52" ht="24.75" customHeight="1" x14ac:dyDescent="0.2">
      <c r="A5" s="1"/>
      <c r="B5" s="202" t="s">
        <v>45</v>
      </c>
      <c r="C5" s="203"/>
      <c r="D5" s="204"/>
      <c r="E5" s="11"/>
      <c r="F5" s="11"/>
      <c r="G5" s="205"/>
      <c r="H5" s="206"/>
      <c r="I5" s="207" t="s">
        <v>0</v>
      </c>
      <c r="J5" s="208"/>
      <c r="K5" s="209"/>
      <c r="L5" s="210"/>
      <c r="M5" s="211" t="s">
        <v>7</v>
      </c>
      <c r="N5" s="211"/>
      <c r="O5" s="11"/>
      <c r="P5" s="11"/>
      <c r="Q5" s="212" t="s">
        <v>44</v>
      </c>
      <c r="R5" s="213"/>
      <c r="S5" s="214"/>
      <c r="T5" s="2"/>
      <c r="W5" s="186"/>
    </row>
    <row r="6" spans="1:52" ht="5.0999999999999996" customHeight="1" x14ac:dyDescent="0.2">
      <c r="A6" s="1"/>
      <c r="B6" s="187"/>
      <c r="C6" s="188"/>
      <c r="D6" s="189"/>
      <c r="E6" s="11"/>
      <c r="F6" s="11"/>
      <c r="G6" s="11"/>
      <c r="H6" s="11"/>
      <c r="I6" s="11"/>
      <c r="J6" s="11"/>
      <c r="K6" s="11"/>
      <c r="L6" s="11"/>
      <c r="M6" s="11"/>
      <c r="O6" s="11"/>
      <c r="P6" s="11"/>
      <c r="Q6" s="193"/>
      <c r="R6" s="194"/>
      <c r="S6" s="195"/>
      <c r="T6" s="2"/>
      <c r="W6" s="186"/>
    </row>
    <row r="7" spans="1:52" ht="21" customHeight="1" thickBot="1" x14ac:dyDescent="0.25">
      <c r="A7" s="1"/>
      <c r="B7" s="190"/>
      <c r="C7" s="191"/>
      <c r="D7" s="192"/>
      <c r="F7" s="199" t="s">
        <v>5</v>
      </c>
      <c r="G7" s="200"/>
      <c r="H7" s="200"/>
      <c r="I7" s="200"/>
      <c r="J7" s="200"/>
      <c r="K7" s="200"/>
      <c r="L7" s="200"/>
      <c r="M7" s="200"/>
      <c r="N7" s="200"/>
      <c r="O7" s="201"/>
      <c r="P7" s="11"/>
      <c r="Q7" s="196"/>
      <c r="R7" s="197"/>
      <c r="S7" s="198"/>
      <c r="T7" s="2"/>
      <c r="W7" s="186"/>
    </row>
    <row r="8" spans="1:5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52" s="6" customFormat="1" ht="17.25" customHeight="1" x14ac:dyDescent="0.2">
      <c r="A9" s="4"/>
      <c r="B9" s="226">
        <v>6</v>
      </c>
      <c r="C9" s="227"/>
      <c r="D9" s="227"/>
      <c r="E9" s="104">
        <v>5</v>
      </c>
      <c r="F9" s="228">
        <v>4</v>
      </c>
      <c r="G9" s="229"/>
      <c r="H9" s="228">
        <v>3</v>
      </c>
      <c r="I9" s="229"/>
      <c r="J9" s="228">
        <v>2</v>
      </c>
      <c r="K9" s="230"/>
      <c r="L9" s="230"/>
      <c r="M9" s="229"/>
      <c r="N9" s="105">
        <v>1</v>
      </c>
      <c r="O9" s="231"/>
      <c r="P9" s="232"/>
      <c r="Q9" s="232"/>
      <c r="R9" s="26"/>
      <c r="S9" s="27"/>
      <c r="T9" s="5"/>
    </row>
    <row r="10" spans="1:52" s="6" customFormat="1" ht="39" customHeight="1" x14ac:dyDescent="0.2">
      <c r="A10" s="7"/>
      <c r="B10" s="233" t="s">
        <v>27</v>
      </c>
      <c r="C10" s="217"/>
      <c r="D10" s="182"/>
      <c r="E10" s="215" t="s">
        <v>28</v>
      </c>
      <c r="F10" s="168" t="s">
        <v>29</v>
      </c>
      <c r="G10" s="169"/>
      <c r="H10" s="181" t="s">
        <v>30</v>
      </c>
      <c r="I10" s="182"/>
      <c r="J10" s="183" t="s">
        <v>24</v>
      </c>
      <c r="K10" s="168" t="s">
        <v>31</v>
      </c>
      <c r="L10" s="185"/>
      <c r="M10" s="169"/>
      <c r="N10" s="215" t="s">
        <v>32</v>
      </c>
      <c r="O10" s="181" t="s">
        <v>23</v>
      </c>
      <c r="P10" s="217"/>
      <c r="Q10" s="182"/>
      <c r="R10" s="172" t="s">
        <v>13</v>
      </c>
      <c r="S10" s="174" t="s">
        <v>2</v>
      </c>
      <c r="T10" s="5"/>
    </row>
    <row r="11" spans="1:52" s="47" customFormat="1" ht="102" customHeight="1" thickBot="1" x14ac:dyDescent="0.25">
      <c r="A11" s="45"/>
      <c r="B11" s="156" t="s">
        <v>43</v>
      </c>
      <c r="C11" s="155" t="s">
        <v>42</v>
      </c>
      <c r="D11" s="107" t="s">
        <v>33</v>
      </c>
      <c r="E11" s="216"/>
      <c r="F11" s="108" t="s">
        <v>34</v>
      </c>
      <c r="G11" s="109" t="s">
        <v>35</v>
      </c>
      <c r="H11" s="110" t="s">
        <v>41</v>
      </c>
      <c r="I11" s="107" t="s">
        <v>25</v>
      </c>
      <c r="J11" s="184"/>
      <c r="K11" s="108" t="s">
        <v>36</v>
      </c>
      <c r="L11" s="111" t="s">
        <v>37</v>
      </c>
      <c r="M11" s="109" t="s">
        <v>38</v>
      </c>
      <c r="N11" s="216"/>
      <c r="O11" s="110" t="s">
        <v>39</v>
      </c>
      <c r="P11" s="112" t="s">
        <v>37</v>
      </c>
      <c r="Q11" s="107" t="s">
        <v>38</v>
      </c>
      <c r="R11" s="173"/>
      <c r="S11" s="175"/>
      <c r="T11" s="46"/>
    </row>
    <row r="12" spans="1:52" s="6" customFormat="1" ht="26.1" customHeight="1" x14ac:dyDescent="0.2">
      <c r="A12" s="4"/>
      <c r="B12" s="28"/>
      <c r="C12" s="31"/>
      <c r="D12" s="103"/>
      <c r="E12" s="29"/>
      <c r="F12" s="30"/>
      <c r="G12" s="102"/>
      <c r="H12" s="33"/>
      <c r="I12" s="103"/>
      <c r="J12" s="113"/>
      <c r="K12" s="33"/>
      <c r="L12" s="31"/>
      <c r="M12" s="103"/>
      <c r="N12" s="29"/>
      <c r="O12" s="30"/>
      <c r="P12" s="31"/>
      <c r="Q12" s="102"/>
      <c r="R12" s="99"/>
      <c r="S12" s="48">
        <v>1</v>
      </c>
      <c r="T12" s="5"/>
    </row>
    <row r="13" spans="1:52" s="6" customFormat="1" ht="26.1" customHeight="1" x14ac:dyDescent="0.2">
      <c r="A13" s="4"/>
      <c r="B13" s="32"/>
      <c r="C13" s="31"/>
      <c r="D13" s="102"/>
      <c r="E13" s="29"/>
      <c r="F13" s="33"/>
      <c r="G13" s="102"/>
      <c r="H13" s="33"/>
      <c r="I13" s="102"/>
      <c r="J13" s="29"/>
      <c r="K13" s="33"/>
      <c r="L13" s="31"/>
      <c r="M13" s="102"/>
      <c r="N13" s="29"/>
      <c r="O13" s="33"/>
      <c r="P13" s="31"/>
      <c r="Q13" s="102"/>
      <c r="R13" s="100"/>
      <c r="S13" s="13">
        <f>S12+1</f>
        <v>2</v>
      </c>
      <c r="T13" s="5"/>
    </row>
    <row r="14" spans="1:52" s="6" customFormat="1" ht="26.1" customHeight="1" x14ac:dyDescent="0.2">
      <c r="A14" s="4"/>
      <c r="B14" s="32"/>
      <c r="C14" s="31"/>
      <c r="D14" s="102"/>
      <c r="E14" s="29"/>
      <c r="F14" s="33"/>
      <c r="G14" s="102"/>
      <c r="H14" s="33"/>
      <c r="I14" s="102"/>
      <c r="J14" s="29"/>
      <c r="K14" s="33"/>
      <c r="L14" s="31"/>
      <c r="M14" s="102"/>
      <c r="N14" s="29"/>
      <c r="O14" s="33"/>
      <c r="P14" s="31"/>
      <c r="Q14" s="102"/>
      <c r="R14" s="101"/>
      <c r="S14" s="14">
        <f t="shared" ref="S14:S26" si="0">S13+1</f>
        <v>3</v>
      </c>
      <c r="T14" s="5"/>
    </row>
    <row r="15" spans="1:52" s="6" customFormat="1" ht="26.1" customHeight="1" x14ac:dyDescent="0.2">
      <c r="A15" s="4"/>
      <c r="B15" s="32"/>
      <c r="C15" s="31"/>
      <c r="D15" s="102"/>
      <c r="E15" s="29"/>
      <c r="F15" s="33"/>
      <c r="G15" s="102"/>
      <c r="H15" s="33"/>
      <c r="I15" s="102"/>
      <c r="J15" s="29"/>
      <c r="K15" s="33"/>
      <c r="L15" s="31"/>
      <c r="M15" s="102"/>
      <c r="N15" s="29"/>
      <c r="O15" s="33"/>
      <c r="P15" s="31"/>
      <c r="Q15" s="102"/>
      <c r="R15" s="100"/>
      <c r="S15" s="14">
        <f t="shared" si="0"/>
        <v>4</v>
      </c>
      <c r="T15" s="5"/>
    </row>
    <row r="16" spans="1:52" s="6" customFormat="1" ht="26.1" customHeight="1" x14ac:dyDescent="0.2">
      <c r="A16" s="4"/>
      <c r="B16" s="32"/>
      <c r="C16" s="31"/>
      <c r="D16" s="102"/>
      <c r="E16" s="29"/>
      <c r="F16" s="33"/>
      <c r="G16" s="102"/>
      <c r="H16" s="33"/>
      <c r="I16" s="102"/>
      <c r="J16" s="29"/>
      <c r="K16" s="33"/>
      <c r="L16" s="31"/>
      <c r="M16" s="102"/>
      <c r="N16" s="29"/>
      <c r="O16" s="33"/>
      <c r="P16" s="31"/>
      <c r="Q16" s="102"/>
      <c r="R16" s="100"/>
      <c r="S16" s="14">
        <f t="shared" si="0"/>
        <v>5</v>
      </c>
      <c r="T16" s="5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34"/>
      <c r="AR16" s="34"/>
      <c r="AS16" s="34"/>
      <c r="AT16" s="34"/>
      <c r="AU16" s="177"/>
      <c r="AV16" s="177"/>
      <c r="AW16" s="177"/>
      <c r="AX16" s="177"/>
      <c r="AY16" s="177"/>
      <c r="AZ16" s="177"/>
    </row>
    <row r="17" spans="1:52" s="6" customFormat="1" ht="26.1" customHeight="1" x14ac:dyDescent="0.2">
      <c r="A17" s="4"/>
      <c r="B17" s="32"/>
      <c r="C17" s="31"/>
      <c r="D17" s="102"/>
      <c r="E17" s="29"/>
      <c r="F17" s="33"/>
      <c r="G17" s="102"/>
      <c r="H17" s="33"/>
      <c r="I17" s="102"/>
      <c r="J17" s="29"/>
      <c r="K17" s="33"/>
      <c r="L17" s="31"/>
      <c r="M17" s="102"/>
      <c r="N17" s="29"/>
      <c r="O17" s="33"/>
      <c r="P17" s="31"/>
      <c r="Q17" s="102"/>
      <c r="R17" s="100"/>
      <c r="S17" s="14">
        <f t="shared" si="0"/>
        <v>6</v>
      </c>
      <c r="T17" s="5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34"/>
      <c r="AR17" s="34"/>
      <c r="AS17" s="34"/>
      <c r="AT17" s="34"/>
      <c r="AU17" s="170"/>
      <c r="AV17" s="170"/>
      <c r="AW17" s="170"/>
      <c r="AX17" s="170"/>
      <c r="AY17" s="170"/>
      <c r="AZ17" s="170"/>
    </row>
    <row r="18" spans="1:52" s="6" customFormat="1" ht="26.1" customHeight="1" x14ac:dyDescent="0.2">
      <c r="A18" s="4"/>
      <c r="B18" s="32"/>
      <c r="C18" s="31"/>
      <c r="D18" s="102"/>
      <c r="E18" s="29"/>
      <c r="F18" s="33"/>
      <c r="G18" s="102"/>
      <c r="H18" s="33"/>
      <c r="I18" s="102"/>
      <c r="J18" s="29"/>
      <c r="K18" s="33"/>
      <c r="L18" s="31"/>
      <c r="M18" s="102"/>
      <c r="N18" s="29"/>
      <c r="O18" s="33"/>
      <c r="P18" s="31"/>
      <c r="Q18" s="102"/>
      <c r="R18" s="100"/>
      <c r="S18" s="14">
        <f t="shared" si="0"/>
        <v>7</v>
      </c>
      <c r="T18" s="5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s="6" customFormat="1" ht="26.1" customHeight="1" x14ac:dyDescent="0.2">
      <c r="A19" s="4"/>
      <c r="B19" s="32"/>
      <c r="C19" s="31"/>
      <c r="D19" s="102"/>
      <c r="E19" s="29"/>
      <c r="F19" s="33"/>
      <c r="G19" s="102"/>
      <c r="H19" s="33"/>
      <c r="I19" s="102"/>
      <c r="J19" s="29"/>
      <c r="K19" s="33"/>
      <c r="L19" s="31"/>
      <c r="M19" s="102"/>
      <c r="N19" s="29"/>
      <c r="O19" s="33"/>
      <c r="P19" s="31"/>
      <c r="Q19" s="102"/>
      <c r="R19" s="100"/>
      <c r="S19" s="14">
        <f t="shared" si="0"/>
        <v>8</v>
      </c>
      <c r="T19" s="5"/>
      <c r="W19" s="178"/>
      <c r="X19" s="178"/>
      <c r="Y19" s="178"/>
      <c r="Z19" s="178"/>
      <c r="AA19" s="179"/>
      <c r="AB19" s="179"/>
      <c r="AC19" s="179"/>
      <c r="AD19" s="179"/>
      <c r="AE19" s="36"/>
      <c r="AF19" s="36"/>
      <c r="AG19" s="36"/>
      <c r="AH19" s="36"/>
      <c r="AI19" s="180"/>
      <c r="AJ19" s="180"/>
      <c r="AK19" s="180"/>
      <c r="AL19" s="180"/>
      <c r="AM19" s="179"/>
      <c r="AN19" s="179"/>
      <c r="AO19" s="179"/>
      <c r="AP19" s="179"/>
      <c r="AQ19" s="35"/>
      <c r="AR19" s="35"/>
      <c r="AS19" s="35"/>
      <c r="AT19" s="35"/>
      <c r="AU19" s="177"/>
      <c r="AV19" s="177"/>
      <c r="AW19" s="177"/>
      <c r="AX19" s="177"/>
      <c r="AY19" s="177"/>
      <c r="AZ19" s="177"/>
    </row>
    <row r="20" spans="1:52" s="6" customFormat="1" ht="26.1" customHeight="1" x14ac:dyDescent="0.2">
      <c r="A20" s="4"/>
      <c r="B20" s="32"/>
      <c r="C20" s="31"/>
      <c r="D20" s="102"/>
      <c r="E20" s="29"/>
      <c r="F20" s="33"/>
      <c r="G20" s="102"/>
      <c r="H20" s="33"/>
      <c r="I20" s="102"/>
      <c r="J20" s="29"/>
      <c r="K20" s="33"/>
      <c r="L20" s="31"/>
      <c r="M20" s="102"/>
      <c r="N20" s="29"/>
      <c r="O20" s="33"/>
      <c r="P20" s="31"/>
      <c r="Q20" s="102"/>
      <c r="R20" s="100"/>
      <c r="S20" s="14">
        <f t="shared" si="0"/>
        <v>9</v>
      </c>
      <c r="T20" s="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4"/>
      <c r="AP20" s="34"/>
      <c r="AQ20" s="35"/>
      <c r="AR20" s="35"/>
      <c r="AS20" s="35"/>
      <c r="AT20" s="35"/>
      <c r="AU20" s="170"/>
      <c r="AV20" s="170"/>
      <c r="AW20" s="170"/>
      <c r="AX20" s="170"/>
      <c r="AY20" s="170"/>
      <c r="AZ20" s="170"/>
    </row>
    <row r="21" spans="1:52" s="6" customFormat="1" ht="27" customHeight="1" x14ac:dyDescent="0.2">
      <c r="A21" s="4"/>
      <c r="B21" s="32"/>
      <c r="C21" s="31"/>
      <c r="D21" s="102"/>
      <c r="E21" s="29"/>
      <c r="F21" s="33"/>
      <c r="G21" s="102"/>
      <c r="H21" s="33"/>
      <c r="I21" s="102"/>
      <c r="J21" s="29"/>
      <c r="K21" s="33"/>
      <c r="L21" s="31"/>
      <c r="M21" s="102"/>
      <c r="N21" s="29"/>
      <c r="O21" s="33"/>
      <c r="P21" s="31"/>
      <c r="Q21" s="102"/>
      <c r="R21" s="100"/>
      <c r="S21" s="14">
        <f t="shared" si="0"/>
        <v>10</v>
      </c>
      <c r="T21" s="5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35"/>
      <c r="AS21" s="35"/>
      <c r="AT21" s="35"/>
      <c r="AU21" s="170"/>
      <c r="AV21" s="170"/>
      <c r="AW21" s="170"/>
      <c r="AX21" s="170"/>
      <c r="AY21" s="170"/>
      <c r="AZ21" s="170"/>
    </row>
    <row r="22" spans="1:52" s="6" customFormat="1" ht="27" customHeight="1" x14ac:dyDescent="0.2">
      <c r="A22" s="4"/>
      <c r="B22" s="12"/>
      <c r="C22" s="115"/>
      <c r="D22" s="38"/>
      <c r="E22" s="40"/>
      <c r="F22" s="39"/>
      <c r="G22" s="38"/>
      <c r="H22" s="39"/>
      <c r="I22" s="38"/>
      <c r="J22" s="40"/>
      <c r="K22" s="39"/>
      <c r="L22" s="41"/>
      <c r="M22" s="38"/>
      <c r="N22" s="29"/>
      <c r="O22" s="39"/>
      <c r="P22" s="41"/>
      <c r="Q22" s="102"/>
      <c r="R22" s="100"/>
      <c r="S22" s="14">
        <f t="shared" si="0"/>
        <v>11</v>
      </c>
      <c r="T22" s="5"/>
    </row>
    <row r="23" spans="1:52" s="6" customFormat="1" ht="27" customHeight="1" x14ac:dyDescent="0.2">
      <c r="A23" s="4"/>
      <c r="B23" s="12"/>
      <c r="C23" s="115"/>
      <c r="D23" s="38"/>
      <c r="E23" s="40"/>
      <c r="F23" s="39"/>
      <c r="G23" s="38"/>
      <c r="H23" s="39"/>
      <c r="I23" s="38"/>
      <c r="J23" s="40"/>
      <c r="K23" s="39"/>
      <c r="L23" s="41"/>
      <c r="M23" s="38"/>
      <c r="N23" s="29"/>
      <c r="O23" s="39"/>
      <c r="P23" s="41"/>
      <c r="Q23" s="102"/>
      <c r="R23" s="100"/>
      <c r="S23" s="14">
        <f t="shared" si="0"/>
        <v>12</v>
      </c>
      <c r="T23" s="5"/>
    </row>
    <row r="24" spans="1:52" s="6" customFormat="1" ht="27" customHeight="1" x14ac:dyDescent="0.2">
      <c r="A24" s="4"/>
      <c r="B24" s="12"/>
      <c r="C24" s="115"/>
      <c r="D24" s="38"/>
      <c r="E24" s="40"/>
      <c r="F24" s="39"/>
      <c r="G24" s="38"/>
      <c r="H24" s="39"/>
      <c r="I24" s="38"/>
      <c r="J24" s="40"/>
      <c r="K24" s="39"/>
      <c r="L24" s="41"/>
      <c r="M24" s="38"/>
      <c r="N24" s="29"/>
      <c r="O24" s="39"/>
      <c r="P24" s="41"/>
      <c r="Q24" s="102"/>
      <c r="R24" s="100"/>
      <c r="S24" s="14">
        <f t="shared" si="0"/>
        <v>13</v>
      </c>
      <c r="T24" s="5"/>
    </row>
    <row r="25" spans="1:52" s="6" customFormat="1" ht="27" customHeight="1" x14ac:dyDescent="0.2">
      <c r="A25" s="4"/>
      <c r="B25" s="12"/>
      <c r="C25" s="115"/>
      <c r="D25" s="38"/>
      <c r="E25" s="40"/>
      <c r="F25" s="39"/>
      <c r="G25" s="38"/>
      <c r="H25" s="39"/>
      <c r="I25" s="38"/>
      <c r="J25" s="40"/>
      <c r="K25" s="39"/>
      <c r="L25" s="41"/>
      <c r="M25" s="38"/>
      <c r="N25" s="29"/>
      <c r="O25" s="39"/>
      <c r="P25" s="41"/>
      <c r="Q25" s="102"/>
      <c r="R25" s="100"/>
      <c r="S25" s="14">
        <f t="shared" si="0"/>
        <v>14</v>
      </c>
      <c r="T25" s="5"/>
    </row>
    <row r="26" spans="1:52" s="6" customFormat="1" ht="27" customHeight="1" thickBot="1" x14ac:dyDescent="0.25">
      <c r="A26" s="4"/>
      <c r="B26" s="12"/>
      <c r="C26" s="115"/>
      <c r="D26" s="38"/>
      <c r="E26" s="40"/>
      <c r="F26" s="39"/>
      <c r="G26" s="38"/>
      <c r="H26" s="39"/>
      <c r="I26" s="38"/>
      <c r="J26" s="40"/>
      <c r="K26" s="39"/>
      <c r="L26" s="41"/>
      <c r="M26" s="38"/>
      <c r="N26" s="29"/>
      <c r="O26" s="39"/>
      <c r="P26" s="41"/>
      <c r="Q26" s="102"/>
      <c r="R26" s="100"/>
      <c r="S26" s="14">
        <f t="shared" si="0"/>
        <v>15</v>
      </c>
      <c r="T26" s="5"/>
    </row>
    <row r="27" spans="1:52" s="6" customFormat="1" ht="27" customHeight="1" x14ac:dyDescent="0.2">
      <c r="A27" s="4"/>
      <c r="B27" s="15">
        <f t="shared" ref="B27:Q27" si="1">SUM(B12:B26)</f>
        <v>0</v>
      </c>
      <c r="C27" s="19">
        <f t="shared" ref="C27:P27" si="2">SUM(C12:C26)</f>
        <v>0</v>
      </c>
      <c r="D27" s="17">
        <f t="shared" si="2"/>
        <v>0</v>
      </c>
      <c r="E27" s="16">
        <f t="shared" si="2"/>
        <v>0</v>
      </c>
      <c r="F27" s="18">
        <f t="shared" si="2"/>
        <v>0</v>
      </c>
      <c r="G27" s="17">
        <f t="shared" si="2"/>
        <v>0</v>
      </c>
      <c r="H27" s="18">
        <f t="shared" si="2"/>
        <v>0</v>
      </c>
      <c r="I27" s="17">
        <f t="shared" si="2"/>
        <v>0</v>
      </c>
      <c r="J27" s="16">
        <f t="shared" si="2"/>
        <v>0</v>
      </c>
      <c r="K27" s="18">
        <f t="shared" si="2"/>
        <v>0</v>
      </c>
      <c r="L27" s="19">
        <f t="shared" si="2"/>
        <v>0</v>
      </c>
      <c r="M27" s="17">
        <f t="shared" si="2"/>
        <v>0</v>
      </c>
      <c r="N27" s="16">
        <f t="shared" si="2"/>
        <v>0</v>
      </c>
      <c r="O27" s="18">
        <f t="shared" si="2"/>
        <v>0</v>
      </c>
      <c r="P27" s="19">
        <f t="shared" si="2"/>
        <v>0</v>
      </c>
      <c r="Q27" s="17">
        <f t="shared" si="1"/>
        <v>0</v>
      </c>
      <c r="R27" s="158" t="s">
        <v>4</v>
      </c>
      <c r="S27" s="159"/>
      <c r="T27" s="5"/>
    </row>
    <row r="28" spans="1:52" s="6" customFormat="1" ht="27" customHeight="1" x14ac:dyDescent="0.2">
      <c r="A28" s="4"/>
      <c r="B28" s="37"/>
      <c r="C28" s="41"/>
      <c r="D28" s="38"/>
      <c r="E28" s="40"/>
      <c r="F28" s="39"/>
      <c r="G28" s="38"/>
      <c r="H28" s="39"/>
      <c r="I28" s="38"/>
      <c r="J28" s="40"/>
      <c r="K28" s="39"/>
      <c r="L28" s="41"/>
      <c r="M28" s="38"/>
      <c r="N28" s="40"/>
      <c r="O28" s="39"/>
      <c r="P28" s="41"/>
      <c r="Q28" s="38"/>
      <c r="R28" s="160" t="s">
        <v>3</v>
      </c>
      <c r="S28" s="161"/>
      <c r="T28" s="5"/>
    </row>
    <row r="29" spans="1:52" s="6" customFormat="1" ht="27" customHeight="1" thickBot="1" x14ac:dyDescent="0.25">
      <c r="A29" s="4"/>
      <c r="B29" s="20">
        <f t="shared" ref="B29:Q29" si="3">IF(SUM(B27:B28)=0,0,IF(B28=0,1*100.0001,IF(B27=0,1*-100.0001,(B27/B28*100-100))))</f>
        <v>0</v>
      </c>
      <c r="C29" s="24">
        <f t="shared" ref="C29:P29" si="4">IF(SUM(C27:C28)=0,0,IF(C28=0,1*100.0001,IF(C27=0,1*-100.0001,(C27/C28*100-100))))</f>
        <v>0</v>
      </c>
      <c r="D29" s="22">
        <f t="shared" si="4"/>
        <v>0</v>
      </c>
      <c r="E29" s="21">
        <f t="shared" si="4"/>
        <v>0</v>
      </c>
      <c r="F29" s="23">
        <f t="shared" si="4"/>
        <v>0</v>
      </c>
      <c r="G29" s="22">
        <f t="shared" si="4"/>
        <v>0</v>
      </c>
      <c r="H29" s="23">
        <f t="shared" si="4"/>
        <v>0</v>
      </c>
      <c r="I29" s="22">
        <f t="shared" si="4"/>
        <v>0</v>
      </c>
      <c r="J29" s="22">
        <f t="shared" si="4"/>
        <v>0</v>
      </c>
      <c r="K29" s="98">
        <f t="shared" si="4"/>
        <v>0</v>
      </c>
      <c r="L29" s="23">
        <f t="shared" si="4"/>
        <v>0</v>
      </c>
      <c r="M29" s="24">
        <f t="shared" si="4"/>
        <v>0</v>
      </c>
      <c r="N29" s="21">
        <f t="shared" si="4"/>
        <v>0</v>
      </c>
      <c r="O29" s="23">
        <f t="shared" si="4"/>
        <v>0</v>
      </c>
      <c r="P29" s="24">
        <f t="shared" si="4"/>
        <v>0</v>
      </c>
      <c r="Q29" s="22">
        <f t="shared" si="3"/>
        <v>0</v>
      </c>
      <c r="R29" s="162" t="s">
        <v>10</v>
      </c>
      <c r="S29" s="163"/>
      <c r="T29" s="5"/>
    </row>
    <row r="30" spans="1:52" s="6" customFormat="1" ht="3.75" customHeight="1" thickBot="1" x14ac:dyDescent="0.55000000000000004">
      <c r="A30" s="8"/>
      <c r="B30" s="164"/>
      <c r="C30" s="164"/>
      <c r="D30" s="164"/>
      <c r="E30" s="164"/>
      <c r="F30" s="165"/>
      <c r="G30" s="165"/>
      <c r="H30" s="166"/>
      <c r="I30" s="166"/>
      <c r="J30" s="167"/>
      <c r="K30" s="167"/>
      <c r="L30" s="43"/>
      <c r="M30" s="157"/>
      <c r="N30" s="157"/>
      <c r="O30" s="157"/>
      <c r="P30" s="157"/>
      <c r="Q30" s="157"/>
      <c r="R30" s="157"/>
      <c r="S30" s="157"/>
      <c r="T30" s="9"/>
    </row>
    <row r="31" spans="1:52" ht="18" thickTop="1" x14ac:dyDescent="0.2"/>
    <row r="38" spans="8:9" x14ac:dyDescent="0.2">
      <c r="H38" s="95"/>
      <c r="I38" s="95"/>
    </row>
  </sheetData>
  <sheetProtection algorithmName="SHA-512" hashValue="sC0XT60M+QoyC32pICK14anET3CaTdrX05HKuZqVCZs+7/PYtyHQHfmdfbMyhB/qhaD4lB8Q4yKTUodl2Nm+Iw==" saltValue="rqjKjEBN3dzkGx9RUc3itA==" spinCount="100000" sheet="1" formatCells="0" formatColumns="0" formatRows="0" insertColumns="0" insertRows="0" insertHyperlinks="0" deleteColumns="0" deleteRows="0" sort="0" autoFilter="0" pivotTables="0"/>
  <mergeCells count="50">
    <mergeCell ref="N10:N11"/>
    <mergeCell ref="O10:Q10"/>
    <mergeCell ref="A1:T1"/>
    <mergeCell ref="B2:D2"/>
    <mergeCell ref="F2:O4"/>
    <mergeCell ref="Q2:S2"/>
    <mergeCell ref="B3:D3"/>
    <mergeCell ref="Q3:S3"/>
    <mergeCell ref="Q4:S4"/>
    <mergeCell ref="B9:D9"/>
    <mergeCell ref="F9:G9"/>
    <mergeCell ref="H9:I9"/>
    <mergeCell ref="J9:M9"/>
    <mergeCell ref="O9:Q9"/>
    <mergeCell ref="B10:D10"/>
    <mergeCell ref="E10:E11"/>
    <mergeCell ref="W5:W7"/>
    <mergeCell ref="B6:D7"/>
    <mergeCell ref="Q6:S7"/>
    <mergeCell ref="F7:O7"/>
    <mergeCell ref="B5:D5"/>
    <mergeCell ref="G5:H5"/>
    <mergeCell ref="I5:J5"/>
    <mergeCell ref="K5:L5"/>
    <mergeCell ref="M5:N5"/>
    <mergeCell ref="Q5:S5"/>
    <mergeCell ref="F10:G10"/>
    <mergeCell ref="AU20:AZ21"/>
    <mergeCell ref="W21:AQ21"/>
    <mergeCell ref="R10:R11"/>
    <mergeCell ref="S10:S11"/>
    <mergeCell ref="W16:AP18"/>
    <mergeCell ref="AU16:AZ16"/>
    <mergeCell ref="AU17:AZ17"/>
    <mergeCell ref="W19:Z19"/>
    <mergeCell ref="AA19:AD19"/>
    <mergeCell ref="AI19:AL19"/>
    <mergeCell ref="AM19:AP19"/>
    <mergeCell ref="AU19:AZ19"/>
    <mergeCell ref="H10:I10"/>
    <mergeCell ref="J10:J11"/>
    <mergeCell ref="K10:M10"/>
    <mergeCell ref="M30:S30"/>
    <mergeCell ref="R27:S27"/>
    <mergeCell ref="R28:S28"/>
    <mergeCell ref="R29:S29"/>
    <mergeCell ref="B30:E30"/>
    <mergeCell ref="F30:G30"/>
    <mergeCell ref="H30:I30"/>
    <mergeCell ref="J30:K3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Z32"/>
  <sheetViews>
    <sheetView showGridLines="0" tabSelected="1" zoomScaleNormal="100" zoomScaleSheetLayoutView="100" workbookViewId="0">
      <selection activeCell="G14" sqref="G14"/>
    </sheetView>
  </sheetViews>
  <sheetFormatPr defaultColWidth="9.28515625" defaultRowHeight="17.25" x14ac:dyDescent="0.2"/>
  <cols>
    <col min="1" max="1" width="0.85546875" style="25" customWidth="1"/>
    <col min="2" max="2" width="8.140625" style="25" customWidth="1"/>
    <col min="3" max="3" width="8.140625" style="94" customWidth="1"/>
    <col min="4" max="17" width="8.140625" style="25" customWidth="1"/>
    <col min="18" max="18" width="9.85546875" style="25" customWidth="1"/>
    <col min="19" max="19" width="3.5703125" style="25" customWidth="1"/>
    <col min="20" max="20" width="0.7109375" style="25" customWidth="1"/>
    <col min="21" max="16384" width="9.28515625" style="25"/>
  </cols>
  <sheetData>
    <row r="1" spans="1:52" ht="5.25" customHeight="1" thickTop="1" thickBot="1" x14ac:dyDescent="0.25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20"/>
    </row>
    <row r="2" spans="1:52" ht="25.5" customHeight="1" x14ac:dyDescent="0.2">
      <c r="A2" s="1"/>
      <c r="B2" s="202" t="s">
        <v>46</v>
      </c>
      <c r="C2" s="203"/>
      <c r="D2" s="204"/>
      <c r="E2" s="10"/>
      <c r="F2" s="221" t="s">
        <v>26</v>
      </c>
      <c r="G2" s="186"/>
      <c r="H2" s="186"/>
      <c r="I2" s="186"/>
      <c r="J2" s="186"/>
      <c r="K2" s="186"/>
      <c r="L2" s="186"/>
      <c r="M2" s="186"/>
      <c r="N2" s="186"/>
      <c r="O2" s="186"/>
      <c r="P2" s="49"/>
      <c r="Q2" s="212" t="s">
        <v>11</v>
      </c>
      <c r="R2" s="213"/>
      <c r="S2" s="214"/>
      <c r="T2" s="2"/>
    </row>
    <row r="3" spans="1:52" ht="21.75" customHeight="1" thickBot="1" x14ac:dyDescent="0.25">
      <c r="A3" s="1"/>
      <c r="B3" s="240">
        <f>'Sabiqa Month'!B3:D3</f>
        <v>0</v>
      </c>
      <c r="C3" s="241"/>
      <c r="D3" s="242"/>
      <c r="E3" s="10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49"/>
      <c r="Q3" s="243">
        <f>'Sabiqa Month'!Q3</f>
        <v>0</v>
      </c>
      <c r="R3" s="244"/>
      <c r="S3" s="245"/>
      <c r="T3" s="2"/>
    </row>
    <row r="4" spans="1:52" ht="5.0999999999999996" customHeight="1" thickBot="1" x14ac:dyDescent="0.25">
      <c r="A4" s="1"/>
      <c r="D4" s="10"/>
      <c r="E4" s="10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49"/>
      <c r="Q4" s="225"/>
      <c r="R4" s="225"/>
      <c r="S4" s="225"/>
      <c r="T4" s="2"/>
    </row>
    <row r="5" spans="1:52" ht="24.75" customHeight="1" x14ac:dyDescent="0.2">
      <c r="A5" s="1"/>
      <c r="B5" s="202" t="s">
        <v>45</v>
      </c>
      <c r="C5" s="203"/>
      <c r="D5" s="204"/>
      <c r="E5" s="11"/>
      <c r="F5" s="11"/>
      <c r="G5" s="205"/>
      <c r="H5" s="206"/>
      <c r="I5" s="207" t="s">
        <v>0</v>
      </c>
      <c r="J5" s="208"/>
      <c r="K5" s="209"/>
      <c r="L5" s="210"/>
      <c r="M5" s="211" t="s">
        <v>7</v>
      </c>
      <c r="N5" s="211"/>
      <c r="O5" s="11"/>
      <c r="P5" s="11"/>
      <c r="Q5" s="212" t="s">
        <v>44</v>
      </c>
      <c r="R5" s="213"/>
      <c r="S5" s="214"/>
      <c r="T5" s="2"/>
      <c r="W5" s="186"/>
    </row>
    <row r="6" spans="1:52" ht="5.0999999999999996" customHeight="1" x14ac:dyDescent="0.2">
      <c r="A6" s="1"/>
      <c r="B6" s="246">
        <f>'Sabiqa Month'!B6:D7</f>
        <v>0</v>
      </c>
      <c r="C6" s="247"/>
      <c r="D6" s="248"/>
      <c r="E6" s="11"/>
      <c r="F6" s="11"/>
      <c r="G6" s="11"/>
      <c r="H6" s="11"/>
      <c r="I6" s="11"/>
      <c r="J6" s="11"/>
      <c r="K6" s="11"/>
      <c r="L6" s="11"/>
      <c r="M6" s="11"/>
      <c r="O6" s="11"/>
      <c r="P6" s="11"/>
      <c r="Q6" s="234">
        <f>'Sabiqa Month'!Q6:S7</f>
        <v>0</v>
      </c>
      <c r="R6" s="235"/>
      <c r="S6" s="236"/>
      <c r="T6" s="2"/>
      <c r="W6" s="186"/>
    </row>
    <row r="7" spans="1:52" ht="23.25" customHeight="1" thickBot="1" x14ac:dyDescent="0.25">
      <c r="A7" s="1"/>
      <c r="B7" s="240"/>
      <c r="C7" s="241"/>
      <c r="D7" s="242"/>
      <c r="F7" s="199" t="s">
        <v>5</v>
      </c>
      <c r="G7" s="200"/>
      <c r="H7" s="200"/>
      <c r="I7" s="200"/>
      <c r="J7" s="200"/>
      <c r="K7" s="200"/>
      <c r="L7" s="200"/>
      <c r="M7" s="200"/>
      <c r="N7" s="200"/>
      <c r="O7" s="201"/>
      <c r="P7" s="11"/>
      <c r="Q7" s="237"/>
      <c r="R7" s="238"/>
      <c r="S7" s="239"/>
      <c r="T7" s="2"/>
      <c r="W7" s="186"/>
    </row>
    <row r="8" spans="1:5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52" s="6" customFormat="1" ht="17.25" customHeight="1" x14ac:dyDescent="0.2">
      <c r="A9" s="4"/>
      <c r="B9" s="226">
        <v>6</v>
      </c>
      <c r="C9" s="227"/>
      <c r="D9" s="227"/>
      <c r="E9" s="104">
        <v>5</v>
      </c>
      <c r="F9" s="228">
        <v>4</v>
      </c>
      <c r="G9" s="229"/>
      <c r="H9" s="228">
        <v>3</v>
      </c>
      <c r="I9" s="229"/>
      <c r="J9" s="228">
        <v>2</v>
      </c>
      <c r="K9" s="230"/>
      <c r="L9" s="230"/>
      <c r="M9" s="229"/>
      <c r="N9" s="105">
        <v>1</v>
      </c>
      <c r="O9" s="231"/>
      <c r="P9" s="232"/>
      <c r="Q9" s="232"/>
      <c r="R9" s="26"/>
      <c r="S9" s="27"/>
      <c r="T9" s="5"/>
    </row>
    <row r="10" spans="1:52" s="6" customFormat="1" ht="44.25" customHeight="1" x14ac:dyDescent="0.2">
      <c r="A10" s="7"/>
      <c r="B10" s="233" t="s">
        <v>27</v>
      </c>
      <c r="C10" s="217"/>
      <c r="D10" s="182"/>
      <c r="E10" s="249" t="s">
        <v>28</v>
      </c>
      <c r="F10" s="168" t="s">
        <v>29</v>
      </c>
      <c r="G10" s="169"/>
      <c r="H10" s="181" t="s">
        <v>30</v>
      </c>
      <c r="I10" s="182"/>
      <c r="J10" s="256" t="s">
        <v>24</v>
      </c>
      <c r="K10" s="168" t="s">
        <v>31</v>
      </c>
      <c r="L10" s="185"/>
      <c r="M10" s="169"/>
      <c r="N10" s="249" t="s">
        <v>32</v>
      </c>
      <c r="O10" s="181" t="s">
        <v>23</v>
      </c>
      <c r="P10" s="217"/>
      <c r="Q10" s="182"/>
      <c r="R10" s="172" t="s">
        <v>13</v>
      </c>
      <c r="S10" s="174" t="s">
        <v>2</v>
      </c>
      <c r="T10" s="5"/>
    </row>
    <row r="11" spans="1:52" s="47" customFormat="1" ht="93" customHeight="1" thickBot="1" x14ac:dyDescent="0.25">
      <c r="A11" s="45"/>
      <c r="B11" s="156" t="s">
        <v>43</v>
      </c>
      <c r="C11" s="155" t="s">
        <v>42</v>
      </c>
      <c r="D11" s="107" t="s">
        <v>33</v>
      </c>
      <c r="E11" s="250"/>
      <c r="F11" s="108" t="s">
        <v>34</v>
      </c>
      <c r="G11" s="109" t="s">
        <v>35</v>
      </c>
      <c r="H11" s="110" t="s">
        <v>41</v>
      </c>
      <c r="I11" s="107" t="s">
        <v>25</v>
      </c>
      <c r="J11" s="257"/>
      <c r="K11" s="108" t="s">
        <v>36</v>
      </c>
      <c r="L11" s="111" t="s">
        <v>37</v>
      </c>
      <c r="M11" s="109" t="s">
        <v>38</v>
      </c>
      <c r="N11" s="250"/>
      <c r="O11" s="110" t="s">
        <v>39</v>
      </c>
      <c r="P11" s="112" t="s">
        <v>37</v>
      </c>
      <c r="Q11" s="107" t="s">
        <v>38</v>
      </c>
      <c r="R11" s="173"/>
      <c r="S11" s="175"/>
      <c r="T11" s="46"/>
    </row>
    <row r="12" spans="1:52" s="6" customFormat="1" ht="26.1" customHeight="1" x14ac:dyDescent="0.2">
      <c r="A12" s="4"/>
      <c r="B12" s="28"/>
      <c r="C12" s="31"/>
      <c r="D12" s="103"/>
      <c r="E12" s="96"/>
      <c r="F12" s="30"/>
      <c r="G12" s="102"/>
      <c r="H12" s="33"/>
      <c r="I12" s="103"/>
      <c r="J12" s="114"/>
      <c r="K12" s="33"/>
      <c r="L12" s="31"/>
      <c r="M12" s="103"/>
      <c r="N12" s="96"/>
      <c r="O12" s="30"/>
      <c r="P12" s="31"/>
      <c r="Q12" s="102"/>
      <c r="R12" s="151">
        <f>'Sabiqa Month'!R12</f>
        <v>0</v>
      </c>
      <c r="S12" s="48">
        <v>1</v>
      </c>
      <c r="T12" s="5"/>
    </row>
    <row r="13" spans="1:52" s="6" customFormat="1" ht="26.1" customHeight="1" x14ac:dyDescent="0.2">
      <c r="A13" s="4"/>
      <c r="B13" s="32"/>
      <c r="C13" s="31"/>
      <c r="D13" s="102"/>
      <c r="E13" s="96"/>
      <c r="F13" s="33"/>
      <c r="G13" s="102"/>
      <c r="H13" s="33"/>
      <c r="I13" s="102"/>
      <c r="J13" s="96"/>
      <c r="K13" s="33"/>
      <c r="L13" s="31"/>
      <c r="M13" s="102"/>
      <c r="N13" s="96"/>
      <c r="O13" s="33"/>
      <c r="P13" s="31"/>
      <c r="Q13" s="102"/>
      <c r="R13" s="152">
        <f>'Sabiqa Month'!R13</f>
        <v>0</v>
      </c>
      <c r="S13" s="13">
        <f>S12+1</f>
        <v>2</v>
      </c>
      <c r="T13" s="5"/>
    </row>
    <row r="14" spans="1:52" s="6" customFormat="1" ht="26.1" customHeight="1" x14ac:dyDescent="0.2">
      <c r="A14" s="4"/>
      <c r="B14" s="32"/>
      <c r="C14" s="31"/>
      <c r="D14" s="102"/>
      <c r="E14" s="96"/>
      <c r="F14" s="33"/>
      <c r="G14" s="102"/>
      <c r="H14" s="33"/>
      <c r="I14" s="102"/>
      <c r="J14" s="96"/>
      <c r="K14" s="33"/>
      <c r="L14" s="31"/>
      <c r="M14" s="102"/>
      <c r="N14" s="96"/>
      <c r="O14" s="33"/>
      <c r="P14" s="31"/>
      <c r="Q14" s="102"/>
      <c r="R14" s="153">
        <f>'Sabiqa Month'!R14</f>
        <v>0</v>
      </c>
      <c r="S14" s="14">
        <f t="shared" ref="S14:S26" si="0">S13+1</f>
        <v>3</v>
      </c>
      <c r="T14" s="5"/>
    </row>
    <row r="15" spans="1:52" s="6" customFormat="1" ht="26.1" customHeight="1" x14ac:dyDescent="0.2">
      <c r="A15" s="4"/>
      <c r="B15" s="32"/>
      <c r="C15" s="31"/>
      <c r="D15" s="102"/>
      <c r="E15" s="96"/>
      <c r="F15" s="33"/>
      <c r="G15" s="102"/>
      <c r="H15" s="33"/>
      <c r="I15" s="102"/>
      <c r="J15" s="96"/>
      <c r="K15" s="33"/>
      <c r="L15" s="31"/>
      <c r="M15" s="102"/>
      <c r="N15" s="96"/>
      <c r="O15" s="33"/>
      <c r="P15" s="31"/>
      <c r="Q15" s="102"/>
      <c r="R15" s="152">
        <f>'Sabiqa Month'!R15</f>
        <v>0</v>
      </c>
      <c r="S15" s="14">
        <f t="shared" si="0"/>
        <v>4</v>
      </c>
      <c r="T15" s="5"/>
    </row>
    <row r="16" spans="1:52" s="6" customFormat="1" ht="26.1" customHeight="1" x14ac:dyDescent="0.2">
      <c r="A16" s="4"/>
      <c r="B16" s="32"/>
      <c r="C16" s="31"/>
      <c r="D16" s="102"/>
      <c r="E16" s="96"/>
      <c r="F16" s="33"/>
      <c r="G16" s="102"/>
      <c r="H16" s="33"/>
      <c r="I16" s="102"/>
      <c r="J16" s="96"/>
      <c r="K16" s="33"/>
      <c r="L16" s="31"/>
      <c r="M16" s="102"/>
      <c r="N16" s="96"/>
      <c r="O16" s="33"/>
      <c r="P16" s="31"/>
      <c r="Q16" s="102"/>
      <c r="R16" s="152">
        <f>'Sabiqa Month'!R16</f>
        <v>0</v>
      </c>
      <c r="S16" s="14">
        <f t="shared" si="0"/>
        <v>5</v>
      </c>
      <c r="T16" s="5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34"/>
      <c r="AR16" s="34"/>
      <c r="AS16" s="34"/>
      <c r="AT16" s="34"/>
      <c r="AU16" s="177"/>
      <c r="AV16" s="177"/>
      <c r="AW16" s="177"/>
      <c r="AX16" s="177"/>
      <c r="AY16" s="177"/>
      <c r="AZ16" s="177"/>
    </row>
    <row r="17" spans="1:52" s="6" customFormat="1" ht="26.1" customHeight="1" x14ac:dyDescent="0.2">
      <c r="A17" s="4"/>
      <c r="B17" s="32"/>
      <c r="C17" s="31"/>
      <c r="D17" s="102"/>
      <c r="E17" s="96"/>
      <c r="F17" s="33"/>
      <c r="G17" s="102"/>
      <c r="H17" s="33"/>
      <c r="I17" s="102"/>
      <c r="J17" s="96"/>
      <c r="K17" s="33"/>
      <c r="L17" s="31"/>
      <c r="M17" s="102"/>
      <c r="N17" s="96"/>
      <c r="O17" s="33"/>
      <c r="P17" s="31"/>
      <c r="Q17" s="102"/>
      <c r="R17" s="152">
        <f>'Sabiqa Month'!R17</f>
        <v>0</v>
      </c>
      <c r="S17" s="14">
        <f t="shared" si="0"/>
        <v>6</v>
      </c>
      <c r="T17" s="5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34"/>
      <c r="AR17" s="34"/>
      <c r="AS17" s="34"/>
      <c r="AT17" s="34"/>
      <c r="AU17" s="170"/>
      <c r="AV17" s="170"/>
      <c r="AW17" s="170"/>
      <c r="AX17" s="170"/>
      <c r="AY17" s="170"/>
      <c r="AZ17" s="170"/>
    </row>
    <row r="18" spans="1:52" s="6" customFormat="1" ht="26.1" customHeight="1" x14ac:dyDescent="0.2">
      <c r="A18" s="4"/>
      <c r="B18" s="32"/>
      <c r="C18" s="31"/>
      <c r="D18" s="102"/>
      <c r="E18" s="96"/>
      <c r="F18" s="33"/>
      <c r="G18" s="102"/>
      <c r="H18" s="33"/>
      <c r="I18" s="102"/>
      <c r="J18" s="96"/>
      <c r="K18" s="33"/>
      <c r="L18" s="31"/>
      <c r="M18" s="102"/>
      <c r="N18" s="96"/>
      <c r="O18" s="33"/>
      <c r="P18" s="31"/>
      <c r="Q18" s="102"/>
      <c r="R18" s="152">
        <f>'Sabiqa Month'!R18</f>
        <v>0</v>
      </c>
      <c r="S18" s="14">
        <f t="shared" si="0"/>
        <v>7</v>
      </c>
      <c r="T18" s="5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s="6" customFormat="1" ht="26.1" customHeight="1" x14ac:dyDescent="0.2">
      <c r="A19" s="4"/>
      <c r="B19" s="32"/>
      <c r="C19" s="31"/>
      <c r="D19" s="102"/>
      <c r="E19" s="96"/>
      <c r="F19" s="33"/>
      <c r="G19" s="102"/>
      <c r="H19" s="33"/>
      <c r="I19" s="102"/>
      <c r="J19" s="96"/>
      <c r="K19" s="33"/>
      <c r="L19" s="31"/>
      <c r="M19" s="102"/>
      <c r="N19" s="96"/>
      <c r="O19" s="33"/>
      <c r="P19" s="31"/>
      <c r="Q19" s="102"/>
      <c r="R19" s="152">
        <f>'Sabiqa Month'!R19</f>
        <v>0</v>
      </c>
      <c r="S19" s="14">
        <f t="shared" si="0"/>
        <v>8</v>
      </c>
      <c r="T19" s="5"/>
      <c r="W19" s="178"/>
      <c r="X19" s="178"/>
      <c r="Y19" s="178"/>
      <c r="Z19" s="178"/>
      <c r="AA19" s="179"/>
      <c r="AB19" s="179"/>
      <c r="AC19" s="179"/>
      <c r="AD19" s="179"/>
      <c r="AE19" s="36"/>
      <c r="AF19" s="36"/>
      <c r="AG19" s="36"/>
      <c r="AH19" s="36"/>
      <c r="AI19" s="180"/>
      <c r="AJ19" s="180"/>
      <c r="AK19" s="180"/>
      <c r="AL19" s="180"/>
      <c r="AM19" s="179"/>
      <c r="AN19" s="179"/>
      <c r="AO19" s="179"/>
      <c r="AP19" s="179"/>
      <c r="AQ19" s="35"/>
      <c r="AR19" s="35"/>
      <c r="AS19" s="35"/>
      <c r="AT19" s="35"/>
      <c r="AU19" s="177"/>
      <c r="AV19" s="177"/>
      <c r="AW19" s="177"/>
      <c r="AX19" s="177"/>
      <c r="AY19" s="177"/>
      <c r="AZ19" s="177"/>
    </row>
    <row r="20" spans="1:52" s="6" customFormat="1" ht="26.1" customHeight="1" x14ac:dyDescent="0.2">
      <c r="A20" s="4"/>
      <c r="B20" s="32"/>
      <c r="C20" s="31"/>
      <c r="D20" s="102"/>
      <c r="E20" s="96"/>
      <c r="F20" s="33"/>
      <c r="G20" s="102"/>
      <c r="H20" s="33"/>
      <c r="I20" s="102"/>
      <c r="J20" s="96"/>
      <c r="K20" s="33"/>
      <c r="L20" s="31"/>
      <c r="M20" s="102"/>
      <c r="N20" s="96"/>
      <c r="O20" s="33"/>
      <c r="P20" s="31"/>
      <c r="Q20" s="102"/>
      <c r="R20" s="152">
        <f>'Sabiqa Month'!R20</f>
        <v>0</v>
      </c>
      <c r="S20" s="14">
        <f t="shared" si="0"/>
        <v>9</v>
      </c>
      <c r="T20" s="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4"/>
      <c r="AP20" s="34"/>
      <c r="AQ20" s="35"/>
      <c r="AR20" s="35"/>
      <c r="AS20" s="35"/>
      <c r="AT20" s="35"/>
      <c r="AU20" s="170"/>
      <c r="AV20" s="170"/>
      <c r="AW20" s="170"/>
      <c r="AX20" s="170"/>
      <c r="AY20" s="170"/>
      <c r="AZ20" s="170"/>
    </row>
    <row r="21" spans="1:52" s="6" customFormat="1" ht="27" customHeight="1" x14ac:dyDescent="0.2">
      <c r="A21" s="4"/>
      <c r="B21" s="32"/>
      <c r="C21" s="31"/>
      <c r="D21" s="102"/>
      <c r="E21" s="96"/>
      <c r="F21" s="33"/>
      <c r="G21" s="102"/>
      <c r="H21" s="33"/>
      <c r="I21" s="102"/>
      <c r="J21" s="96"/>
      <c r="K21" s="33"/>
      <c r="L21" s="31"/>
      <c r="M21" s="102"/>
      <c r="N21" s="96"/>
      <c r="O21" s="33"/>
      <c r="P21" s="31"/>
      <c r="Q21" s="102"/>
      <c r="R21" s="152">
        <f>'Sabiqa Month'!R21</f>
        <v>0</v>
      </c>
      <c r="S21" s="14">
        <f t="shared" si="0"/>
        <v>10</v>
      </c>
      <c r="T21" s="5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35"/>
      <c r="AS21" s="35"/>
      <c r="AT21" s="35"/>
      <c r="AU21" s="170"/>
      <c r="AV21" s="170"/>
      <c r="AW21" s="170"/>
      <c r="AX21" s="170"/>
      <c r="AY21" s="170"/>
      <c r="AZ21" s="170"/>
    </row>
    <row r="22" spans="1:52" s="6" customFormat="1" ht="27" customHeight="1" x14ac:dyDescent="0.2">
      <c r="A22" s="4"/>
      <c r="B22" s="12"/>
      <c r="C22" s="115"/>
      <c r="D22" s="38"/>
      <c r="E22" s="44"/>
      <c r="F22" s="39"/>
      <c r="G22" s="38"/>
      <c r="H22" s="39"/>
      <c r="I22" s="38"/>
      <c r="J22" s="44"/>
      <c r="K22" s="39"/>
      <c r="L22" s="41"/>
      <c r="M22" s="38"/>
      <c r="N22" s="96"/>
      <c r="O22" s="39"/>
      <c r="P22" s="41"/>
      <c r="Q22" s="102"/>
      <c r="R22" s="152">
        <f>'Sabiqa Month'!R22</f>
        <v>0</v>
      </c>
      <c r="S22" s="14">
        <f t="shared" si="0"/>
        <v>11</v>
      </c>
      <c r="T22" s="5"/>
    </row>
    <row r="23" spans="1:52" s="6" customFormat="1" ht="27" customHeight="1" x14ac:dyDescent="0.2">
      <c r="A23" s="4"/>
      <c r="B23" s="12"/>
      <c r="C23" s="115"/>
      <c r="D23" s="38"/>
      <c r="E23" s="44"/>
      <c r="F23" s="39"/>
      <c r="G23" s="38"/>
      <c r="H23" s="39"/>
      <c r="I23" s="38"/>
      <c r="J23" s="44"/>
      <c r="K23" s="39"/>
      <c r="L23" s="41"/>
      <c r="M23" s="38"/>
      <c r="N23" s="96"/>
      <c r="O23" s="39"/>
      <c r="P23" s="41"/>
      <c r="Q23" s="102"/>
      <c r="R23" s="152">
        <f>'Sabiqa Month'!R23</f>
        <v>0</v>
      </c>
      <c r="S23" s="14">
        <f t="shared" si="0"/>
        <v>12</v>
      </c>
      <c r="T23" s="5"/>
    </row>
    <row r="24" spans="1:52" s="6" customFormat="1" ht="27" customHeight="1" x14ac:dyDescent="0.2">
      <c r="A24" s="4"/>
      <c r="B24" s="12"/>
      <c r="C24" s="115"/>
      <c r="D24" s="38"/>
      <c r="E24" s="44"/>
      <c r="F24" s="39"/>
      <c r="G24" s="38"/>
      <c r="H24" s="39"/>
      <c r="I24" s="38"/>
      <c r="J24" s="44"/>
      <c r="K24" s="39"/>
      <c r="L24" s="41"/>
      <c r="M24" s="38"/>
      <c r="N24" s="96"/>
      <c r="O24" s="39"/>
      <c r="P24" s="41"/>
      <c r="Q24" s="102"/>
      <c r="R24" s="152">
        <f>'Sabiqa Month'!R24</f>
        <v>0</v>
      </c>
      <c r="S24" s="14">
        <f t="shared" si="0"/>
        <v>13</v>
      </c>
      <c r="T24" s="5"/>
    </row>
    <row r="25" spans="1:52" s="6" customFormat="1" ht="27" customHeight="1" x14ac:dyDescent="0.2">
      <c r="A25" s="4"/>
      <c r="B25" s="12"/>
      <c r="C25" s="115"/>
      <c r="D25" s="38"/>
      <c r="E25" s="44"/>
      <c r="F25" s="39"/>
      <c r="G25" s="38"/>
      <c r="H25" s="39"/>
      <c r="I25" s="38"/>
      <c r="J25" s="44"/>
      <c r="K25" s="39"/>
      <c r="L25" s="41"/>
      <c r="M25" s="38"/>
      <c r="N25" s="96"/>
      <c r="O25" s="39"/>
      <c r="P25" s="41"/>
      <c r="Q25" s="102"/>
      <c r="R25" s="152">
        <f>'Sabiqa Month'!R25</f>
        <v>0</v>
      </c>
      <c r="S25" s="14">
        <f t="shared" si="0"/>
        <v>14</v>
      </c>
      <c r="T25" s="5"/>
    </row>
    <row r="26" spans="1:52" s="6" customFormat="1" ht="27" customHeight="1" thickBot="1" x14ac:dyDescent="0.25">
      <c r="A26" s="4"/>
      <c r="B26" s="12"/>
      <c r="C26" s="115"/>
      <c r="D26" s="38"/>
      <c r="E26" s="44"/>
      <c r="F26" s="39"/>
      <c r="G26" s="38"/>
      <c r="H26" s="39"/>
      <c r="I26" s="38"/>
      <c r="J26" s="44"/>
      <c r="K26" s="39"/>
      <c r="L26" s="41"/>
      <c r="M26" s="38"/>
      <c r="N26" s="96"/>
      <c r="O26" s="39"/>
      <c r="P26" s="41"/>
      <c r="Q26" s="102"/>
      <c r="R26" s="152">
        <f>'Sabiqa Month'!R26</f>
        <v>0</v>
      </c>
      <c r="S26" s="14">
        <f t="shared" si="0"/>
        <v>15</v>
      </c>
      <c r="T26" s="5"/>
    </row>
    <row r="27" spans="1:52" s="6" customFormat="1" ht="27" customHeight="1" x14ac:dyDescent="0.2">
      <c r="A27" s="4"/>
      <c r="B27" s="15">
        <f t="shared" ref="B27" si="1">SUM(B12:B26)</f>
        <v>0</v>
      </c>
      <c r="C27" s="19">
        <f t="shared" ref="C27:Q27" si="2">SUM(C12:C26)</f>
        <v>0</v>
      </c>
      <c r="D27" s="17">
        <f t="shared" si="2"/>
        <v>0</v>
      </c>
      <c r="E27" s="97">
        <f t="shared" si="2"/>
        <v>0</v>
      </c>
      <c r="F27" s="18">
        <f t="shared" si="2"/>
        <v>0</v>
      </c>
      <c r="G27" s="17">
        <f t="shared" si="2"/>
        <v>0</v>
      </c>
      <c r="H27" s="18">
        <f t="shared" si="2"/>
        <v>0</v>
      </c>
      <c r="I27" s="17">
        <f t="shared" si="2"/>
        <v>0</v>
      </c>
      <c r="J27" s="97">
        <f t="shared" si="2"/>
        <v>0</v>
      </c>
      <c r="K27" s="18">
        <f t="shared" si="2"/>
        <v>0</v>
      </c>
      <c r="L27" s="19">
        <f t="shared" si="2"/>
        <v>0</v>
      </c>
      <c r="M27" s="17">
        <f t="shared" si="2"/>
        <v>0</v>
      </c>
      <c r="N27" s="97">
        <f t="shared" si="2"/>
        <v>0</v>
      </c>
      <c r="O27" s="18">
        <f t="shared" si="2"/>
        <v>0</v>
      </c>
      <c r="P27" s="19">
        <f t="shared" si="2"/>
        <v>0</v>
      </c>
      <c r="Q27" s="17">
        <f t="shared" si="2"/>
        <v>0</v>
      </c>
      <c r="R27" s="158" t="s">
        <v>4</v>
      </c>
      <c r="S27" s="159"/>
      <c r="T27" s="5"/>
    </row>
    <row r="28" spans="1:52" s="6" customFormat="1" ht="27" customHeight="1" x14ac:dyDescent="0.2">
      <c r="A28" s="4"/>
      <c r="B28" s="37"/>
      <c r="C28" s="41"/>
      <c r="D28" s="38"/>
      <c r="E28" s="44"/>
      <c r="F28" s="39"/>
      <c r="G28" s="38"/>
      <c r="H28" s="39"/>
      <c r="I28" s="38"/>
      <c r="J28" s="44"/>
      <c r="K28" s="39"/>
      <c r="L28" s="41"/>
      <c r="M28" s="38"/>
      <c r="N28" s="44"/>
      <c r="O28" s="39"/>
      <c r="P28" s="41"/>
      <c r="Q28" s="38"/>
      <c r="R28" s="160" t="s">
        <v>3</v>
      </c>
      <c r="S28" s="161"/>
      <c r="T28" s="5"/>
    </row>
    <row r="29" spans="1:52" s="6" customFormat="1" ht="27" customHeight="1" thickBot="1" x14ac:dyDescent="0.25">
      <c r="A29" s="4"/>
      <c r="B29" s="20">
        <f t="shared" ref="B29" si="3">IF(SUM(B27:B28)=0,0,IF(B28=0,1*100.0001,IF(B27=0,1*-100.0001,(B27/B28*100-100))))</f>
        <v>0</v>
      </c>
      <c r="C29" s="24">
        <f t="shared" ref="C29:Q29" si="4">IF(SUM(C27:C28)=0,0,IF(C28=0,1*100.0001,IF(C27=0,1*-100.0001,(C27/C28*100-100))))</f>
        <v>0</v>
      </c>
      <c r="D29" s="22">
        <f t="shared" si="4"/>
        <v>0</v>
      </c>
      <c r="E29" s="98">
        <f t="shared" si="4"/>
        <v>0</v>
      </c>
      <c r="F29" s="23">
        <f t="shared" si="4"/>
        <v>0</v>
      </c>
      <c r="G29" s="22">
        <f t="shared" si="4"/>
        <v>0</v>
      </c>
      <c r="H29" s="23">
        <f t="shared" si="4"/>
        <v>0</v>
      </c>
      <c r="I29" s="22">
        <f t="shared" si="4"/>
        <v>0</v>
      </c>
      <c r="J29" s="98">
        <f t="shared" si="4"/>
        <v>0</v>
      </c>
      <c r="K29" s="23">
        <f t="shared" si="4"/>
        <v>0</v>
      </c>
      <c r="L29" s="24">
        <f t="shared" si="4"/>
        <v>0</v>
      </c>
      <c r="M29" s="22">
        <f t="shared" si="4"/>
        <v>0</v>
      </c>
      <c r="N29" s="98">
        <f t="shared" si="4"/>
        <v>0</v>
      </c>
      <c r="O29" s="23">
        <f t="shared" si="4"/>
        <v>0</v>
      </c>
      <c r="P29" s="24">
        <f t="shared" si="4"/>
        <v>0</v>
      </c>
      <c r="Q29" s="22">
        <f t="shared" si="4"/>
        <v>0</v>
      </c>
      <c r="R29" s="162" t="s">
        <v>10</v>
      </c>
      <c r="S29" s="163"/>
      <c r="T29" s="5"/>
    </row>
    <row r="30" spans="1:52" s="6" customFormat="1" ht="24" customHeight="1" x14ac:dyDescent="0.5">
      <c r="A30" s="4"/>
      <c r="B30" s="254"/>
      <c r="C30" s="254"/>
      <c r="D30" s="254"/>
      <c r="E30" s="255" t="s">
        <v>1</v>
      </c>
      <c r="F30" s="255"/>
      <c r="G30" s="255"/>
      <c r="H30" s="42"/>
      <c r="I30" s="42"/>
      <c r="J30" s="42"/>
      <c r="K30" s="42"/>
      <c r="L30" s="251" t="s">
        <v>48</v>
      </c>
      <c r="M30" s="251"/>
      <c r="N30" s="251"/>
      <c r="O30" s="251"/>
      <c r="P30" s="251"/>
      <c r="Q30" s="251"/>
      <c r="R30" s="251"/>
      <c r="S30" s="251"/>
      <c r="T30" s="5"/>
    </row>
    <row r="31" spans="1:52" s="6" customFormat="1" ht="24" customHeight="1" thickBot="1" x14ac:dyDescent="0.7">
      <c r="A31" s="8"/>
      <c r="B31" s="252" t="s">
        <v>8</v>
      </c>
      <c r="C31" s="252"/>
      <c r="D31" s="252"/>
      <c r="E31" s="253">
        <v>44576</v>
      </c>
      <c r="F31" s="253"/>
      <c r="G31" s="166" t="s">
        <v>6</v>
      </c>
      <c r="H31" s="166"/>
      <c r="I31" s="166"/>
      <c r="J31" s="166" t="s">
        <v>9</v>
      </c>
      <c r="K31" s="166"/>
      <c r="L31" s="166"/>
      <c r="M31" s="157" t="s">
        <v>12</v>
      </c>
      <c r="N31" s="157"/>
      <c r="O31" s="157"/>
      <c r="P31" s="157"/>
      <c r="Q31" s="157"/>
      <c r="R31" s="157"/>
      <c r="S31" s="157"/>
      <c r="T31" s="9"/>
    </row>
    <row r="32" spans="1:52" ht="18" thickTop="1" x14ac:dyDescent="0.2"/>
  </sheetData>
  <sheetProtection algorithmName="SHA-512" hashValue="8L6D4L5c9I696MsREgWWxxwRGIFtAMEA2NcCUnASlKW52VA6NibnsliHr3Zcj5IqUPW37HEZy8errGgiWF+/9g==" saltValue="bMlTxtXNY3V77ZE9/iKHpg==" spinCount="100000" sheet="1" formatCells="0" formatColumns="0" formatRows="0" insertColumns="0" insertRows="0" insertHyperlinks="0" deleteColumns="0" deleteRows="0" sort="0" autoFilter="0" pivotTables="0"/>
  <mergeCells count="53">
    <mergeCell ref="O9:Q9"/>
    <mergeCell ref="F10:G10"/>
    <mergeCell ref="H10:I10"/>
    <mergeCell ref="J10:J11"/>
    <mergeCell ref="B9:D9"/>
    <mergeCell ref="F9:G9"/>
    <mergeCell ref="H9:I9"/>
    <mergeCell ref="J9:M9"/>
    <mergeCell ref="B31:D31"/>
    <mergeCell ref="E31:F31"/>
    <mergeCell ref="B30:D30"/>
    <mergeCell ref="G31:I31"/>
    <mergeCell ref="J31:L31"/>
    <mergeCell ref="E30:G30"/>
    <mergeCell ref="AU20:AZ21"/>
    <mergeCell ref="W21:AQ21"/>
    <mergeCell ref="R27:S27"/>
    <mergeCell ref="R28:S28"/>
    <mergeCell ref="M31:S31"/>
    <mergeCell ref="R29:S29"/>
    <mergeCell ref="L30:S30"/>
    <mergeCell ref="B6:D7"/>
    <mergeCell ref="AU19:AZ19"/>
    <mergeCell ref="R10:R11"/>
    <mergeCell ref="S10:S11"/>
    <mergeCell ref="W16:AP18"/>
    <mergeCell ref="AU16:AZ16"/>
    <mergeCell ref="AU17:AZ17"/>
    <mergeCell ref="W19:Z19"/>
    <mergeCell ref="AA19:AD19"/>
    <mergeCell ref="AI19:AL19"/>
    <mergeCell ref="AM19:AP19"/>
    <mergeCell ref="K10:M10"/>
    <mergeCell ref="N10:N11"/>
    <mergeCell ref="O10:Q10"/>
    <mergeCell ref="B10:D10"/>
    <mergeCell ref="E10:E11"/>
    <mergeCell ref="Q6:S7"/>
    <mergeCell ref="F7:O7"/>
    <mergeCell ref="W5:W7"/>
    <mergeCell ref="Q5:S5"/>
    <mergeCell ref="A1:T1"/>
    <mergeCell ref="B2:D2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F2:O4"/>
  </mergeCells>
  <conditionalFormatting sqref="B3:D3 B6:D7 Q3:S3 Q6:S7">
    <cfRule type="cellIs" dxfId="54" priority="2" operator="equal">
      <formula>0</formula>
    </cfRule>
  </conditionalFormatting>
  <conditionalFormatting sqref="R12:R26">
    <cfRule type="cellIs" dxfId="53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U77"/>
  <sheetViews>
    <sheetView showGridLines="0" zoomScaleNormal="100" workbookViewId="0">
      <selection activeCell="H12" sqref="H12"/>
    </sheetView>
  </sheetViews>
  <sheetFormatPr defaultColWidth="9.140625" defaultRowHeight="17.25" x14ac:dyDescent="0.4"/>
  <cols>
    <col min="1" max="1" width="1" style="50" customWidth="1"/>
    <col min="2" max="17" width="7.7109375" style="50" customWidth="1"/>
    <col min="18" max="18" width="6.7109375" style="50" customWidth="1"/>
    <col min="19" max="19" width="11.7109375" style="50" customWidth="1"/>
    <col min="20" max="20" width="3.140625" style="50" bestFit="1" customWidth="1"/>
    <col min="21" max="21" width="0.85546875" style="50" customWidth="1"/>
    <col min="22" max="16384" width="9.140625" style="50"/>
  </cols>
  <sheetData>
    <row r="1" spans="1:21" ht="4.5" customHeight="1" thickTop="1" thickBot="1" x14ac:dyDescent="0.4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5"/>
    </row>
    <row r="2" spans="1:21" ht="27.6" customHeight="1" x14ac:dyDescent="0.4">
      <c r="A2" s="51"/>
      <c r="B2" s="202" t="s">
        <v>47</v>
      </c>
      <c r="C2" s="203"/>
      <c r="D2" s="204"/>
      <c r="E2" s="52"/>
      <c r="F2" s="304" t="s">
        <v>40</v>
      </c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54"/>
      <c r="R2" s="281" t="s">
        <v>11</v>
      </c>
      <c r="S2" s="282"/>
      <c r="T2" s="283"/>
      <c r="U2" s="55"/>
    </row>
    <row r="3" spans="1:21" ht="27.6" customHeight="1" thickBot="1" x14ac:dyDescent="0.45">
      <c r="A3" s="51"/>
      <c r="B3" s="287">
        <f>'Mojuda Month'!B3:D3</f>
        <v>0</v>
      </c>
      <c r="C3" s="288"/>
      <c r="D3" s="288"/>
      <c r="E3" s="56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57"/>
      <c r="R3" s="298">
        <f>'Mojuda Month'!Q3</f>
        <v>0</v>
      </c>
      <c r="S3" s="299"/>
      <c r="T3" s="300"/>
      <c r="U3" s="55"/>
    </row>
    <row r="4" spans="1:21" s="66" customFormat="1" ht="5.25" customHeight="1" thickBot="1" x14ac:dyDescent="0.65">
      <c r="A4" s="58"/>
      <c r="B4" s="59"/>
      <c r="C4" s="60"/>
      <c r="D4" s="60"/>
      <c r="E4" s="53"/>
      <c r="F4" s="53"/>
      <c r="G4" s="53"/>
      <c r="H4" s="61"/>
      <c r="I4" s="61"/>
      <c r="J4" s="61"/>
      <c r="K4" s="61"/>
      <c r="L4" s="61"/>
      <c r="M4" s="61"/>
      <c r="N4" s="62"/>
      <c r="O4" s="62"/>
      <c r="P4" s="57"/>
      <c r="Q4" s="57"/>
      <c r="R4" s="63"/>
      <c r="S4" s="64"/>
      <c r="T4" s="60"/>
      <c r="U4" s="65"/>
    </row>
    <row r="5" spans="1:21" ht="27.6" customHeight="1" x14ac:dyDescent="0.4">
      <c r="A5" s="51"/>
      <c r="B5" s="202" t="s">
        <v>45</v>
      </c>
      <c r="C5" s="203"/>
      <c r="D5" s="204"/>
      <c r="E5" s="52"/>
      <c r="F5" s="53"/>
      <c r="G5" s="276">
        <f>'Mojuda Month'!G5</f>
        <v>0</v>
      </c>
      <c r="H5" s="276"/>
      <c r="I5" s="279" t="s">
        <v>14</v>
      </c>
      <c r="J5" s="280"/>
      <c r="K5" s="280"/>
      <c r="L5" s="277">
        <f>'Sabiqa Month'!G5</f>
        <v>0</v>
      </c>
      <c r="M5" s="278"/>
      <c r="N5" s="279" t="s">
        <v>15</v>
      </c>
      <c r="O5" s="280"/>
      <c r="P5" s="280"/>
      <c r="Q5" s="67"/>
      <c r="R5" s="281" t="s">
        <v>44</v>
      </c>
      <c r="S5" s="282"/>
      <c r="T5" s="283"/>
      <c r="U5" s="55"/>
    </row>
    <row r="6" spans="1:21" ht="4.5" customHeight="1" x14ac:dyDescent="0.4">
      <c r="A6" s="51"/>
      <c r="B6" s="296">
        <f>'Mojuda Month'!B6:D7</f>
        <v>0</v>
      </c>
      <c r="C6" s="297"/>
      <c r="D6" s="297"/>
      <c r="E6" s="56"/>
      <c r="F6" s="53"/>
      <c r="G6" s="53"/>
      <c r="H6" s="68"/>
      <c r="I6" s="68"/>
      <c r="J6" s="68"/>
      <c r="K6" s="68"/>
      <c r="L6" s="68"/>
      <c r="M6" s="68"/>
      <c r="N6" s="68"/>
      <c r="O6" s="69"/>
      <c r="P6" s="67"/>
      <c r="Q6" s="67"/>
      <c r="R6" s="284">
        <f>'Mojuda Month'!Q6</f>
        <v>0</v>
      </c>
      <c r="S6" s="285"/>
      <c r="T6" s="286"/>
      <c r="U6" s="55"/>
    </row>
    <row r="7" spans="1:21" ht="25.15" customHeight="1" thickBot="1" x14ac:dyDescent="0.45">
      <c r="A7" s="51"/>
      <c r="B7" s="287"/>
      <c r="C7" s="288"/>
      <c r="D7" s="288"/>
      <c r="E7" s="56"/>
      <c r="F7" s="301" t="s">
        <v>16</v>
      </c>
      <c r="G7" s="302"/>
      <c r="H7" s="302"/>
      <c r="I7" s="302"/>
      <c r="J7" s="302"/>
      <c r="K7" s="302"/>
      <c r="L7" s="302"/>
      <c r="M7" s="302"/>
      <c r="N7" s="302"/>
      <c r="O7" s="302"/>
      <c r="P7" s="303"/>
      <c r="Q7" s="67"/>
      <c r="R7" s="287"/>
      <c r="S7" s="288"/>
      <c r="T7" s="289"/>
      <c r="U7" s="55"/>
    </row>
    <row r="8" spans="1:21" ht="3.75" customHeight="1" thickBot="1" x14ac:dyDescent="0.45">
      <c r="A8" s="51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1"/>
    </row>
    <row r="9" spans="1:21" ht="15" customHeight="1" x14ac:dyDescent="0.4">
      <c r="A9" s="51"/>
      <c r="B9" s="226">
        <v>6</v>
      </c>
      <c r="C9" s="227"/>
      <c r="D9" s="227"/>
      <c r="E9" s="104">
        <v>5</v>
      </c>
      <c r="F9" s="228">
        <v>4</v>
      </c>
      <c r="G9" s="229"/>
      <c r="H9" s="228">
        <v>3</v>
      </c>
      <c r="I9" s="229"/>
      <c r="J9" s="228">
        <v>2</v>
      </c>
      <c r="K9" s="230"/>
      <c r="L9" s="230"/>
      <c r="M9" s="229"/>
      <c r="N9" s="105">
        <v>1</v>
      </c>
      <c r="O9" s="231"/>
      <c r="P9" s="232"/>
      <c r="Q9" s="232"/>
      <c r="R9" s="270" t="s">
        <v>17</v>
      </c>
      <c r="S9" s="273" t="s">
        <v>19</v>
      </c>
      <c r="T9" s="290" t="s">
        <v>18</v>
      </c>
      <c r="U9" s="55"/>
    </row>
    <row r="10" spans="1:21" ht="39" customHeight="1" x14ac:dyDescent="0.4">
      <c r="A10" s="51"/>
      <c r="B10" s="233" t="s">
        <v>27</v>
      </c>
      <c r="C10" s="217"/>
      <c r="D10" s="182"/>
      <c r="E10" s="249" t="s">
        <v>28</v>
      </c>
      <c r="F10" s="168" t="s">
        <v>29</v>
      </c>
      <c r="G10" s="169"/>
      <c r="H10" s="181" t="s">
        <v>30</v>
      </c>
      <c r="I10" s="182"/>
      <c r="J10" s="256" t="s">
        <v>24</v>
      </c>
      <c r="K10" s="168" t="s">
        <v>31</v>
      </c>
      <c r="L10" s="185"/>
      <c r="M10" s="169"/>
      <c r="N10" s="249" t="s">
        <v>32</v>
      </c>
      <c r="O10" s="181" t="s">
        <v>23</v>
      </c>
      <c r="P10" s="217"/>
      <c r="Q10" s="182"/>
      <c r="R10" s="271"/>
      <c r="S10" s="274"/>
      <c r="T10" s="291"/>
      <c r="U10" s="55"/>
    </row>
    <row r="11" spans="1:21" ht="115.5" customHeight="1" thickBot="1" x14ac:dyDescent="0.45">
      <c r="A11" s="51"/>
      <c r="B11" s="106" t="s">
        <v>43</v>
      </c>
      <c r="C11" s="154" t="s">
        <v>42</v>
      </c>
      <c r="D11" s="107" t="s">
        <v>33</v>
      </c>
      <c r="E11" s="250"/>
      <c r="F11" s="108" t="s">
        <v>34</v>
      </c>
      <c r="G11" s="109" t="s">
        <v>35</v>
      </c>
      <c r="H11" s="110" t="s">
        <v>41</v>
      </c>
      <c r="I11" s="107" t="s">
        <v>25</v>
      </c>
      <c r="J11" s="257"/>
      <c r="K11" s="108" t="s">
        <v>36</v>
      </c>
      <c r="L11" s="111" t="s">
        <v>37</v>
      </c>
      <c r="M11" s="109" t="s">
        <v>38</v>
      </c>
      <c r="N11" s="250"/>
      <c r="O11" s="110" t="s">
        <v>39</v>
      </c>
      <c r="P11" s="112" t="s">
        <v>37</v>
      </c>
      <c r="Q11" s="107" t="s">
        <v>38</v>
      </c>
      <c r="R11" s="272"/>
      <c r="S11" s="275"/>
      <c r="T11" s="292"/>
      <c r="U11" s="55"/>
    </row>
    <row r="12" spans="1:21" s="72" customFormat="1" ht="4.1500000000000004" customHeight="1" thickBot="1" x14ac:dyDescent="0.45">
      <c r="B12" s="73"/>
      <c r="C12" s="73"/>
      <c r="D12" s="73"/>
      <c r="E12" s="73"/>
      <c r="F12" s="73"/>
      <c r="G12" s="73"/>
      <c r="H12" s="73"/>
      <c r="I12" s="74"/>
      <c r="J12" s="73"/>
      <c r="K12" s="73"/>
      <c r="L12" s="73"/>
      <c r="M12" s="73"/>
      <c r="N12" s="73"/>
      <c r="O12" s="75"/>
      <c r="P12" s="75"/>
      <c r="Q12" s="76"/>
      <c r="R12" s="76"/>
      <c r="S12" s="77"/>
      <c r="T12" s="78"/>
      <c r="U12" s="79"/>
    </row>
    <row r="13" spans="1:21" ht="23.45" customHeight="1" x14ac:dyDescent="0.4">
      <c r="A13" s="51"/>
      <c r="B13" s="116">
        <f>'Sabiqa Month'!B12</f>
        <v>0</v>
      </c>
      <c r="C13" s="117">
        <f>'Sabiqa Month'!C12</f>
        <v>0</v>
      </c>
      <c r="D13" s="118">
        <f>'Sabiqa Month'!D12</f>
        <v>0</v>
      </c>
      <c r="E13" s="119">
        <f>'Sabiqa Month'!E12</f>
        <v>0</v>
      </c>
      <c r="F13" s="119">
        <f>'Sabiqa Month'!F12</f>
        <v>0</v>
      </c>
      <c r="G13" s="119">
        <f>'Sabiqa Month'!G12</f>
        <v>0</v>
      </c>
      <c r="H13" s="118">
        <f>'Sabiqa Month'!H12</f>
        <v>0</v>
      </c>
      <c r="I13" s="120">
        <f>'Sabiqa Month'!I12</f>
        <v>0</v>
      </c>
      <c r="J13" s="120">
        <f>'Sabiqa Month'!J12</f>
        <v>0</v>
      </c>
      <c r="K13" s="120">
        <f>'Sabiqa Month'!K12</f>
        <v>0</v>
      </c>
      <c r="L13" s="118">
        <f>'Sabiqa Month'!L12</f>
        <v>0</v>
      </c>
      <c r="M13" s="119">
        <f>'Sabiqa Month'!M12</f>
        <v>0</v>
      </c>
      <c r="N13" s="119">
        <f>'Sabiqa Month'!N12</f>
        <v>0</v>
      </c>
      <c r="O13" s="120">
        <f>'Sabiqa Month'!O12</f>
        <v>0</v>
      </c>
      <c r="P13" s="118">
        <f>'Sabiqa Month'!P12</f>
        <v>0</v>
      </c>
      <c r="Q13" s="121">
        <f>'Sabiqa Month'!Q12</f>
        <v>0</v>
      </c>
      <c r="R13" s="80">
        <f>L5</f>
        <v>0</v>
      </c>
      <c r="S13" s="258">
        <f>'Mojuda Month'!R12</f>
        <v>0</v>
      </c>
      <c r="T13" s="261">
        <v>1</v>
      </c>
      <c r="U13" s="55"/>
    </row>
    <row r="14" spans="1:21" ht="23.45" customHeight="1" x14ac:dyDescent="0.4">
      <c r="A14" s="51"/>
      <c r="B14" s="122">
        <f>'Mojuda Month'!B12</f>
        <v>0</v>
      </c>
      <c r="C14" s="123">
        <f>'Mojuda Month'!C12</f>
        <v>0</v>
      </c>
      <c r="D14" s="124">
        <f>'Mojuda Month'!D12</f>
        <v>0</v>
      </c>
      <c r="E14" s="125">
        <f>'Mojuda Month'!E12</f>
        <v>0</v>
      </c>
      <c r="F14" s="125">
        <f>'Mojuda Month'!F12</f>
        <v>0</v>
      </c>
      <c r="G14" s="125">
        <f>'Mojuda Month'!G12</f>
        <v>0</v>
      </c>
      <c r="H14" s="124">
        <f>'Mojuda Month'!H12</f>
        <v>0</v>
      </c>
      <c r="I14" s="126">
        <f>'Mojuda Month'!I12</f>
        <v>0</v>
      </c>
      <c r="J14" s="126">
        <f>'Mojuda Month'!J12</f>
        <v>0</v>
      </c>
      <c r="K14" s="126">
        <f>'Mojuda Month'!K12</f>
        <v>0</v>
      </c>
      <c r="L14" s="124">
        <f>'Mojuda Month'!L12</f>
        <v>0</v>
      </c>
      <c r="M14" s="125">
        <f>'Mojuda Month'!M12</f>
        <v>0</v>
      </c>
      <c r="N14" s="125">
        <f>'Mojuda Month'!N12</f>
        <v>0</v>
      </c>
      <c r="O14" s="126">
        <f>'Mojuda Month'!O12</f>
        <v>0</v>
      </c>
      <c r="P14" s="124">
        <f>'Mojuda Month'!P12</f>
        <v>0</v>
      </c>
      <c r="Q14" s="127">
        <f>'Mojuda Month'!Q12</f>
        <v>0</v>
      </c>
      <c r="R14" s="81">
        <f>G5</f>
        <v>0</v>
      </c>
      <c r="S14" s="259"/>
      <c r="T14" s="262">
        <f>T13+1</f>
        <v>2</v>
      </c>
      <c r="U14" s="55"/>
    </row>
    <row r="15" spans="1:21" ht="23.45" customHeight="1" thickBot="1" x14ac:dyDescent="0.45">
      <c r="A15" s="51"/>
      <c r="B15" s="128">
        <f t="shared" ref="B15" si="0">IF(SUM(B13:B14)=0,0,IF(B13=0,1*100.0001,IF(B14=0,1*-100.0001,(B14/B13*100-100))))</f>
        <v>0</v>
      </c>
      <c r="C15" s="129">
        <f t="shared" ref="C15:Q15" si="1">IF(SUM(C13:C14)=0,0,IF(C13=0,1*100.0001,IF(C14=0,1*-100.0001,(C14/C13*100-100))))</f>
        <v>0</v>
      </c>
      <c r="D15" s="130">
        <f t="shared" si="1"/>
        <v>0</v>
      </c>
      <c r="E15" s="131">
        <f t="shared" si="1"/>
        <v>0</v>
      </c>
      <c r="F15" s="131">
        <f t="shared" si="1"/>
        <v>0</v>
      </c>
      <c r="G15" s="131">
        <f t="shared" si="1"/>
        <v>0</v>
      </c>
      <c r="H15" s="130">
        <f t="shared" si="1"/>
        <v>0</v>
      </c>
      <c r="I15" s="132">
        <f t="shared" si="1"/>
        <v>0</v>
      </c>
      <c r="J15" s="132">
        <f t="shared" si="1"/>
        <v>0</v>
      </c>
      <c r="K15" s="132">
        <f t="shared" si="1"/>
        <v>0</v>
      </c>
      <c r="L15" s="130">
        <f t="shared" si="1"/>
        <v>0</v>
      </c>
      <c r="M15" s="131">
        <f t="shared" si="1"/>
        <v>0</v>
      </c>
      <c r="N15" s="131">
        <f t="shared" si="1"/>
        <v>0</v>
      </c>
      <c r="O15" s="132">
        <f t="shared" si="1"/>
        <v>0</v>
      </c>
      <c r="P15" s="130">
        <f t="shared" si="1"/>
        <v>0</v>
      </c>
      <c r="Q15" s="132">
        <f t="shared" si="1"/>
        <v>0</v>
      </c>
      <c r="R15" s="82" t="s">
        <v>20</v>
      </c>
      <c r="S15" s="260"/>
      <c r="T15" s="263">
        <f t="shared" ref="T15:T19" si="2">T14+1</f>
        <v>3</v>
      </c>
      <c r="U15" s="55"/>
    </row>
    <row r="16" spans="1:21" s="72" customFormat="1" ht="4.1500000000000004" customHeight="1" thickBot="1" x14ac:dyDescent="0.45">
      <c r="B16" s="13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83"/>
      <c r="S16" s="84"/>
      <c r="T16" s="85"/>
      <c r="U16" s="79"/>
    </row>
    <row r="17" spans="1:21" ht="23.45" customHeight="1" x14ac:dyDescent="0.4">
      <c r="A17" s="51"/>
      <c r="B17" s="116">
        <f>'Sabiqa Month'!B13</f>
        <v>0</v>
      </c>
      <c r="C17" s="117">
        <f>'Sabiqa Month'!C13</f>
        <v>0</v>
      </c>
      <c r="D17" s="118">
        <f>'Sabiqa Month'!D13</f>
        <v>0</v>
      </c>
      <c r="E17" s="119">
        <f>'Sabiqa Month'!E13</f>
        <v>0</v>
      </c>
      <c r="F17" s="119">
        <f>'Sabiqa Month'!F13</f>
        <v>0</v>
      </c>
      <c r="G17" s="119">
        <f>'Sabiqa Month'!G13</f>
        <v>0</v>
      </c>
      <c r="H17" s="118">
        <f>'Sabiqa Month'!H13</f>
        <v>0</v>
      </c>
      <c r="I17" s="120">
        <f>'Sabiqa Month'!I13</f>
        <v>0</v>
      </c>
      <c r="J17" s="120">
        <f>'Sabiqa Month'!J13</f>
        <v>0</v>
      </c>
      <c r="K17" s="120">
        <f>'Sabiqa Month'!K13</f>
        <v>0</v>
      </c>
      <c r="L17" s="118">
        <f>'Sabiqa Month'!L13</f>
        <v>0</v>
      </c>
      <c r="M17" s="119">
        <f>'Sabiqa Month'!M13</f>
        <v>0</v>
      </c>
      <c r="N17" s="119">
        <f>'Sabiqa Month'!N13</f>
        <v>0</v>
      </c>
      <c r="O17" s="120">
        <f>'Sabiqa Month'!O13</f>
        <v>0</v>
      </c>
      <c r="P17" s="118">
        <f>'Sabiqa Month'!P13</f>
        <v>0</v>
      </c>
      <c r="Q17" s="121">
        <f>'Sabiqa Month'!Q13</f>
        <v>0</v>
      </c>
      <c r="R17" s="80">
        <f>R13</f>
        <v>0</v>
      </c>
      <c r="S17" s="258">
        <f>'Mojuda Month'!R13</f>
        <v>0</v>
      </c>
      <c r="T17" s="261">
        <v>2</v>
      </c>
      <c r="U17" s="55"/>
    </row>
    <row r="18" spans="1:21" ht="23.45" customHeight="1" x14ac:dyDescent="0.4">
      <c r="A18" s="51"/>
      <c r="B18" s="122">
        <f>'Mojuda Month'!B13</f>
        <v>0</v>
      </c>
      <c r="C18" s="123">
        <f>'Mojuda Month'!C13</f>
        <v>0</v>
      </c>
      <c r="D18" s="124">
        <f>'Mojuda Month'!D13</f>
        <v>0</v>
      </c>
      <c r="E18" s="125">
        <f>'Mojuda Month'!E13</f>
        <v>0</v>
      </c>
      <c r="F18" s="125">
        <f>'Mojuda Month'!F13</f>
        <v>0</v>
      </c>
      <c r="G18" s="125">
        <f>'Mojuda Month'!G13</f>
        <v>0</v>
      </c>
      <c r="H18" s="124">
        <f>'Mojuda Month'!H13</f>
        <v>0</v>
      </c>
      <c r="I18" s="126">
        <f>'Mojuda Month'!I13</f>
        <v>0</v>
      </c>
      <c r="J18" s="126">
        <f>'Mojuda Month'!J13</f>
        <v>0</v>
      </c>
      <c r="K18" s="126">
        <f>'Mojuda Month'!K13</f>
        <v>0</v>
      </c>
      <c r="L18" s="124">
        <f>'Mojuda Month'!L13</f>
        <v>0</v>
      </c>
      <c r="M18" s="125">
        <f>'Mojuda Month'!M13</f>
        <v>0</v>
      </c>
      <c r="N18" s="125">
        <f>'Mojuda Month'!N13</f>
        <v>0</v>
      </c>
      <c r="O18" s="126">
        <f>'Mojuda Month'!O13</f>
        <v>0</v>
      </c>
      <c r="P18" s="124">
        <f>'Mojuda Month'!P13</f>
        <v>0</v>
      </c>
      <c r="Q18" s="127">
        <f>'Mojuda Month'!Q13</f>
        <v>0</v>
      </c>
      <c r="R18" s="81">
        <f>R14</f>
        <v>0</v>
      </c>
      <c r="S18" s="259"/>
      <c r="T18" s="262">
        <f t="shared" si="2"/>
        <v>3</v>
      </c>
      <c r="U18" s="55"/>
    </row>
    <row r="19" spans="1:21" ht="23.45" customHeight="1" thickBot="1" x14ac:dyDescent="0.45">
      <c r="A19" s="51"/>
      <c r="B19" s="128">
        <f t="shared" ref="B19" si="3">IF(SUM(B17:B18)=0,0,IF(B17=0,1*100.0001,IF(B18=0,1*-100.0001,(B18/B17*100-100))))</f>
        <v>0</v>
      </c>
      <c r="C19" s="129">
        <f t="shared" ref="C19:Q19" si="4">IF(SUM(C17:C18)=0,0,IF(C17=0,1*100.0001,IF(C18=0,1*-100.0001,(C18/C17*100-100))))</f>
        <v>0</v>
      </c>
      <c r="D19" s="130">
        <f t="shared" si="4"/>
        <v>0</v>
      </c>
      <c r="E19" s="131">
        <f t="shared" si="4"/>
        <v>0</v>
      </c>
      <c r="F19" s="131">
        <f t="shared" si="4"/>
        <v>0</v>
      </c>
      <c r="G19" s="131">
        <f t="shared" si="4"/>
        <v>0</v>
      </c>
      <c r="H19" s="130">
        <f t="shared" si="4"/>
        <v>0</v>
      </c>
      <c r="I19" s="132">
        <f t="shared" si="4"/>
        <v>0</v>
      </c>
      <c r="J19" s="132">
        <f t="shared" si="4"/>
        <v>0</v>
      </c>
      <c r="K19" s="132">
        <f t="shared" si="4"/>
        <v>0</v>
      </c>
      <c r="L19" s="130">
        <f t="shared" si="4"/>
        <v>0</v>
      </c>
      <c r="M19" s="131">
        <f t="shared" si="4"/>
        <v>0</v>
      </c>
      <c r="N19" s="131">
        <f t="shared" si="4"/>
        <v>0</v>
      </c>
      <c r="O19" s="132">
        <f t="shared" si="4"/>
        <v>0</v>
      </c>
      <c r="P19" s="130">
        <f t="shared" si="4"/>
        <v>0</v>
      </c>
      <c r="Q19" s="132">
        <f t="shared" si="4"/>
        <v>0</v>
      </c>
      <c r="R19" s="82" t="str">
        <f>R15</f>
        <v>ترقی/تنزلی</v>
      </c>
      <c r="S19" s="260"/>
      <c r="T19" s="263">
        <f t="shared" si="2"/>
        <v>4</v>
      </c>
      <c r="U19" s="55"/>
    </row>
    <row r="20" spans="1:21" s="72" customFormat="1" ht="4.9000000000000004" customHeight="1" thickBot="1" x14ac:dyDescent="0.45">
      <c r="B20" s="133"/>
      <c r="C20" s="134"/>
      <c r="D20" s="134"/>
      <c r="E20" s="134"/>
      <c r="F20" s="134"/>
      <c r="G20" s="134"/>
      <c r="H20" s="135"/>
      <c r="I20" s="135"/>
      <c r="J20" s="135"/>
      <c r="K20" s="134"/>
      <c r="L20" s="134"/>
      <c r="M20" s="134"/>
      <c r="N20" s="134"/>
      <c r="O20" s="134"/>
      <c r="P20" s="134"/>
      <c r="Q20" s="135"/>
      <c r="R20" s="86"/>
      <c r="S20" s="87"/>
      <c r="T20" s="86"/>
      <c r="U20" s="79"/>
    </row>
    <row r="21" spans="1:21" ht="23.45" customHeight="1" x14ac:dyDescent="0.4">
      <c r="A21" s="51"/>
      <c r="B21" s="116">
        <f>'Sabiqa Month'!B14</f>
        <v>0</v>
      </c>
      <c r="C21" s="117">
        <f>'Sabiqa Month'!C14</f>
        <v>0</v>
      </c>
      <c r="D21" s="118">
        <f>'Sabiqa Month'!D14</f>
        <v>0</v>
      </c>
      <c r="E21" s="119">
        <f>'Sabiqa Month'!E14</f>
        <v>0</v>
      </c>
      <c r="F21" s="119">
        <f>'Sabiqa Month'!F14</f>
        <v>0</v>
      </c>
      <c r="G21" s="119">
        <f>'Sabiqa Month'!G14</f>
        <v>0</v>
      </c>
      <c r="H21" s="118">
        <f>'Sabiqa Month'!H14</f>
        <v>0</v>
      </c>
      <c r="I21" s="120">
        <f>'Sabiqa Month'!I14</f>
        <v>0</v>
      </c>
      <c r="J21" s="120">
        <f>'Sabiqa Month'!J14</f>
        <v>0</v>
      </c>
      <c r="K21" s="120">
        <f>'Sabiqa Month'!K14</f>
        <v>0</v>
      </c>
      <c r="L21" s="118">
        <f>'Sabiqa Month'!L14</f>
        <v>0</v>
      </c>
      <c r="M21" s="119">
        <f>'Sabiqa Month'!M14</f>
        <v>0</v>
      </c>
      <c r="N21" s="119">
        <f>'Sabiqa Month'!N14</f>
        <v>0</v>
      </c>
      <c r="O21" s="120">
        <f>'Sabiqa Month'!O14</f>
        <v>0</v>
      </c>
      <c r="P21" s="118">
        <f>'Sabiqa Month'!P14</f>
        <v>0</v>
      </c>
      <c r="Q21" s="121">
        <f>'Sabiqa Month'!Q14</f>
        <v>0</v>
      </c>
      <c r="R21" s="80">
        <f t="shared" ref="R21:R23" si="5">R17</f>
        <v>0</v>
      </c>
      <c r="S21" s="258">
        <f>'Mojuda Month'!R14</f>
        <v>0</v>
      </c>
      <c r="T21" s="261">
        <v>3</v>
      </c>
      <c r="U21" s="55"/>
    </row>
    <row r="22" spans="1:21" ht="23.45" customHeight="1" x14ac:dyDescent="0.4">
      <c r="A22" s="51"/>
      <c r="B22" s="122">
        <f>'Mojuda Month'!B14</f>
        <v>0</v>
      </c>
      <c r="C22" s="123">
        <f>'Mojuda Month'!C14</f>
        <v>0</v>
      </c>
      <c r="D22" s="124">
        <f>'Mojuda Month'!D14</f>
        <v>0</v>
      </c>
      <c r="E22" s="125">
        <f>'Mojuda Month'!E14</f>
        <v>0</v>
      </c>
      <c r="F22" s="125">
        <f>'Mojuda Month'!F14</f>
        <v>0</v>
      </c>
      <c r="G22" s="125">
        <f>'Mojuda Month'!G14</f>
        <v>0</v>
      </c>
      <c r="H22" s="124">
        <f>'Mojuda Month'!H14</f>
        <v>0</v>
      </c>
      <c r="I22" s="126">
        <f>'Mojuda Month'!I14</f>
        <v>0</v>
      </c>
      <c r="J22" s="126">
        <f>'Mojuda Month'!J14</f>
        <v>0</v>
      </c>
      <c r="K22" s="126">
        <f>'Mojuda Month'!K14</f>
        <v>0</v>
      </c>
      <c r="L22" s="124">
        <f>'Mojuda Month'!L14</f>
        <v>0</v>
      </c>
      <c r="M22" s="125">
        <f>'Mojuda Month'!M14</f>
        <v>0</v>
      </c>
      <c r="N22" s="125">
        <f>'Mojuda Month'!N14</f>
        <v>0</v>
      </c>
      <c r="O22" s="126">
        <f>'Mojuda Month'!O14</f>
        <v>0</v>
      </c>
      <c r="P22" s="124">
        <f>'Mojuda Month'!P14</f>
        <v>0</v>
      </c>
      <c r="Q22" s="127">
        <f>'Mojuda Month'!Q14</f>
        <v>0</v>
      </c>
      <c r="R22" s="81">
        <f t="shared" si="5"/>
        <v>0</v>
      </c>
      <c r="S22" s="259"/>
      <c r="T22" s="262"/>
      <c r="U22" s="55"/>
    </row>
    <row r="23" spans="1:21" ht="23.45" customHeight="1" thickBot="1" x14ac:dyDescent="0.45">
      <c r="A23" s="51"/>
      <c r="B23" s="128">
        <f t="shared" ref="B23" si="6">IF(SUM(B21:B22)=0,0,IF(B21=0,1*100.0001,IF(B22=0,1*-100.0001,(B22/B21*100-100))))</f>
        <v>0</v>
      </c>
      <c r="C23" s="129">
        <f t="shared" ref="C23:Q23" si="7">IF(SUM(C21:C22)=0,0,IF(C21=0,1*100.0001,IF(C22=0,1*-100.0001,(C22/C21*100-100))))</f>
        <v>0</v>
      </c>
      <c r="D23" s="130">
        <f t="shared" si="7"/>
        <v>0</v>
      </c>
      <c r="E23" s="131">
        <f t="shared" si="7"/>
        <v>0</v>
      </c>
      <c r="F23" s="131">
        <f t="shared" si="7"/>
        <v>0</v>
      </c>
      <c r="G23" s="131">
        <f t="shared" si="7"/>
        <v>0</v>
      </c>
      <c r="H23" s="130">
        <f t="shared" si="7"/>
        <v>0</v>
      </c>
      <c r="I23" s="132">
        <f t="shared" si="7"/>
        <v>0</v>
      </c>
      <c r="J23" s="132">
        <f t="shared" si="7"/>
        <v>0</v>
      </c>
      <c r="K23" s="132">
        <f t="shared" si="7"/>
        <v>0</v>
      </c>
      <c r="L23" s="130">
        <f t="shared" si="7"/>
        <v>0</v>
      </c>
      <c r="M23" s="131">
        <f t="shared" si="7"/>
        <v>0</v>
      </c>
      <c r="N23" s="131">
        <f t="shared" si="7"/>
        <v>0</v>
      </c>
      <c r="O23" s="132">
        <f t="shared" si="7"/>
        <v>0</v>
      </c>
      <c r="P23" s="130">
        <f t="shared" si="7"/>
        <v>0</v>
      </c>
      <c r="Q23" s="132">
        <f t="shared" si="7"/>
        <v>0</v>
      </c>
      <c r="R23" s="82" t="str">
        <f t="shared" si="5"/>
        <v>ترقی/تنزلی</v>
      </c>
      <c r="S23" s="260"/>
      <c r="T23" s="263"/>
      <c r="U23" s="55"/>
    </row>
    <row r="24" spans="1:21" s="89" customFormat="1" ht="5.25" customHeight="1" thickBot="1" x14ac:dyDescent="0.45">
      <c r="A24" s="88"/>
      <c r="B24" s="133"/>
      <c r="C24" s="134"/>
      <c r="D24" s="134"/>
      <c r="E24" s="134"/>
      <c r="F24" s="134"/>
      <c r="G24" s="134"/>
      <c r="H24" s="135"/>
      <c r="I24" s="135"/>
      <c r="J24" s="135"/>
      <c r="K24" s="134"/>
      <c r="L24" s="134"/>
      <c r="M24" s="134"/>
      <c r="N24" s="134"/>
      <c r="O24" s="134"/>
      <c r="P24" s="134"/>
      <c r="Q24" s="135"/>
      <c r="R24" s="86"/>
      <c r="S24" s="87"/>
      <c r="T24" s="86"/>
      <c r="U24" s="79"/>
    </row>
    <row r="25" spans="1:21" ht="23.45" customHeight="1" x14ac:dyDescent="0.4">
      <c r="A25" s="51"/>
      <c r="B25" s="116">
        <f>'Sabiqa Month'!B15</f>
        <v>0</v>
      </c>
      <c r="C25" s="117">
        <f>'Sabiqa Month'!C15</f>
        <v>0</v>
      </c>
      <c r="D25" s="118">
        <f>'Sabiqa Month'!D15</f>
        <v>0</v>
      </c>
      <c r="E25" s="119">
        <f>'Sabiqa Month'!E15</f>
        <v>0</v>
      </c>
      <c r="F25" s="119">
        <f>'Sabiqa Month'!F15</f>
        <v>0</v>
      </c>
      <c r="G25" s="119">
        <f>'Sabiqa Month'!G15</f>
        <v>0</v>
      </c>
      <c r="H25" s="118">
        <f>'Sabiqa Month'!H15</f>
        <v>0</v>
      </c>
      <c r="I25" s="120">
        <f>'Sabiqa Month'!I15</f>
        <v>0</v>
      </c>
      <c r="J25" s="120">
        <f>'Sabiqa Month'!J15</f>
        <v>0</v>
      </c>
      <c r="K25" s="120">
        <f>'Sabiqa Month'!K15</f>
        <v>0</v>
      </c>
      <c r="L25" s="118">
        <f>'Sabiqa Month'!L15</f>
        <v>0</v>
      </c>
      <c r="M25" s="119">
        <f>'Sabiqa Month'!M15</f>
        <v>0</v>
      </c>
      <c r="N25" s="119">
        <f>'Sabiqa Month'!N15</f>
        <v>0</v>
      </c>
      <c r="O25" s="120">
        <f>'Sabiqa Month'!O15</f>
        <v>0</v>
      </c>
      <c r="P25" s="118">
        <f>'Sabiqa Month'!P15</f>
        <v>0</v>
      </c>
      <c r="Q25" s="121">
        <f>'Sabiqa Month'!Q15</f>
        <v>0</v>
      </c>
      <c r="R25" s="80">
        <f t="shared" ref="R25:R27" si="8">R21</f>
        <v>0</v>
      </c>
      <c r="S25" s="258">
        <f>'Mojuda Month'!R15</f>
        <v>0</v>
      </c>
      <c r="T25" s="261">
        <v>4</v>
      </c>
      <c r="U25" s="55"/>
    </row>
    <row r="26" spans="1:21" ht="23.45" customHeight="1" x14ac:dyDescent="0.4">
      <c r="A26" s="51"/>
      <c r="B26" s="122">
        <f>'Mojuda Month'!B15</f>
        <v>0</v>
      </c>
      <c r="C26" s="123">
        <f>'Mojuda Month'!C15</f>
        <v>0</v>
      </c>
      <c r="D26" s="124">
        <f>'Mojuda Month'!D15</f>
        <v>0</v>
      </c>
      <c r="E26" s="125">
        <f>'Mojuda Month'!E15</f>
        <v>0</v>
      </c>
      <c r="F26" s="125">
        <f>'Mojuda Month'!F15</f>
        <v>0</v>
      </c>
      <c r="G26" s="125">
        <f>'Mojuda Month'!G15</f>
        <v>0</v>
      </c>
      <c r="H26" s="124">
        <f>'Mojuda Month'!H15</f>
        <v>0</v>
      </c>
      <c r="I26" s="126">
        <f>'Mojuda Month'!I15</f>
        <v>0</v>
      </c>
      <c r="J26" s="126">
        <f>'Mojuda Month'!J15</f>
        <v>0</v>
      </c>
      <c r="K26" s="126">
        <f>'Mojuda Month'!K15</f>
        <v>0</v>
      </c>
      <c r="L26" s="124">
        <f>'Mojuda Month'!L15</f>
        <v>0</v>
      </c>
      <c r="M26" s="125">
        <f>'Mojuda Month'!M15</f>
        <v>0</v>
      </c>
      <c r="N26" s="125">
        <f>'Mojuda Month'!N15</f>
        <v>0</v>
      </c>
      <c r="O26" s="126">
        <f>'Mojuda Month'!O15</f>
        <v>0</v>
      </c>
      <c r="P26" s="124">
        <f>'Mojuda Month'!P15</f>
        <v>0</v>
      </c>
      <c r="Q26" s="127">
        <f>'Mojuda Month'!Q15</f>
        <v>0</v>
      </c>
      <c r="R26" s="81">
        <f t="shared" si="8"/>
        <v>0</v>
      </c>
      <c r="S26" s="259"/>
      <c r="T26" s="262"/>
      <c r="U26" s="55"/>
    </row>
    <row r="27" spans="1:21" ht="23.45" customHeight="1" thickBot="1" x14ac:dyDescent="0.45">
      <c r="A27" s="51"/>
      <c r="B27" s="128">
        <f t="shared" ref="B27" si="9">IF(SUM(B25:B26)=0,0,IF(B25=0,1*100.0001,IF(B26=0,1*-100.0001,(B26/B25*100-100))))</f>
        <v>0</v>
      </c>
      <c r="C27" s="129">
        <f t="shared" ref="C27:Q27" si="10">IF(SUM(C25:C26)=0,0,IF(C25=0,1*100.0001,IF(C26=0,1*-100.0001,(C26/C25*100-100))))</f>
        <v>0</v>
      </c>
      <c r="D27" s="130">
        <f t="shared" si="10"/>
        <v>0</v>
      </c>
      <c r="E27" s="131">
        <f t="shared" si="10"/>
        <v>0</v>
      </c>
      <c r="F27" s="131">
        <f t="shared" si="10"/>
        <v>0</v>
      </c>
      <c r="G27" s="131">
        <f t="shared" si="10"/>
        <v>0</v>
      </c>
      <c r="H27" s="130">
        <f t="shared" si="10"/>
        <v>0</v>
      </c>
      <c r="I27" s="132">
        <f t="shared" si="10"/>
        <v>0</v>
      </c>
      <c r="J27" s="132">
        <f t="shared" si="10"/>
        <v>0</v>
      </c>
      <c r="K27" s="132">
        <f t="shared" si="10"/>
        <v>0</v>
      </c>
      <c r="L27" s="130">
        <f t="shared" si="10"/>
        <v>0</v>
      </c>
      <c r="M27" s="131">
        <f t="shared" si="10"/>
        <v>0</v>
      </c>
      <c r="N27" s="131">
        <f t="shared" si="10"/>
        <v>0</v>
      </c>
      <c r="O27" s="132">
        <f t="shared" si="10"/>
        <v>0</v>
      </c>
      <c r="P27" s="130">
        <f t="shared" si="10"/>
        <v>0</v>
      </c>
      <c r="Q27" s="132">
        <f t="shared" si="10"/>
        <v>0</v>
      </c>
      <c r="R27" s="82" t="str">
        <f t="shared" si="8"/>
        <v>ترقی/تنزلی</v>
      </c>
      <c r="S27" s="260"/>
      <c r="T27" s="263"/>
      <c r="U27" s="55"/>
    </row>
    <row r="28" spans="1:21" s="89" customFormat="1" ht="6" customHeight="1" thickBot="1" x14ac:dyDescent="0.45">
      <c r="A28" s="88"/>
      <c r="B28" s="133"/>
      <c r="C28" s="134"/>
      <c r="D28" s="134"/>
      <c r="E28" s="134"/>
      <c r="F28" s="134"/>
      <c r="G28" s="134"/>
      <c r="H28" s="135"/>
      <c r="I28" s="135"/>
      <c r="J28" s="135"/>
      <c r="K28" s="134"/>
      <c r="L28" s="134"/>
      <c r="M28" s="134"/>
      <c r="N28" s="134"/>
      <c r="O28" s="134"/>
      <c r="P28" s="134"/>
      <c r="Q28" s="135"/>
      <c r="R28" s="86"/>
      <c r="S28" s="87"/>
      <c r="T28" s="86"/>
      <c r="U28" s="79"/>
    </row>
    <row r="29" spans="1:21" ht="23.45" customHeight="1" x14ac:dyDescent="0.4">
      <c r="A29" s="51"/>
      <c r="B29" s="116">
        <f>'Sabiqa Month'!B16</f>
        <v>0</v>
      </c>
      <c r="C29" s="117">
        <f>'Sabiqa Month'!C16</f>
        <v>0</v>
      </c>
      <c r="D29" s="118">
        <f>'Sabiqa Month'!D16</f>
        <v>0</v>
      </c>
      <c r="E29" s="119">
        <f>'Sabiqa Month'!E16</f>
        <v>0</v>
      </c>
      <c r="F29" s="119">
        <f>'Sabiqa Month'!F16</f>
        <v>0</v>
      </c>
      <c r="G29" s="119">
        <f>'Sabiqa Month'!G16</f>
        <v>0</v>
      </c>
      <c r="H29" s="118">
        <f>'Sabiqa Month'!H16</f>
        <v>0</v>
      </c>
      <c r="I29" s="120">
        <f>'Sabiqa Month'!I16</f>
        <v>0</v>
      </c>
      <c r="J29" s="120">
        <f>'Sabiqa Month'!J16</f>
        <v>0</v>
      </c>
      <c r="K29" s="120">
        <f>'Sabiqa Month'!K16</f>
        <v>0</v>
      </c>
      <c r="L29" s="118">
        <f>'Sabiqa Month'!L16</f>
        <v>0</v>
      </c>
      <c r="M29" s="119">
        <f>'Sabiqa Month'!M16</f>
        <v>0</v>
      </c>
      <c r="N29" s="119">
        <f>'Sabiqa Month'!N16</f>
        <v>0</v>
      </c>
      <c r="O29" s="120">
        <f>'Sabiqa Month'!O16</f>
        <v>0</v>
      </c>
      <c r="P29" s="118">
        <f>'Sabiqa Month'!P16</f>
        <v>0</v>
      </c>
      <c r="Q29" s="121">
        <f>'Sabiqa Month'!Q16</f>
        <v>0</v>
      </c>
      <c r="R29" s="80">
        <f t="shared" ref="R29:R31" si="11">R25</f>
        <v>0</v>
      </c>
      <c r="S29" s="258">
        <f>'Mojuda Month'!R16</f>
        <v>0</v>
      </c>
      <c r="T29" s="261">
        <v>5</v>
      </c>
      <c r="U29" s="55"/>
    </row>
    <row r="30" spans="1:21" ht="23.45" customHeight="1" x14ac:dyDescent="0.4">
      <c r="A30" s="51"/>
      <c r="B30" s="122">
        <f>'Mojuda Month'!B16</f>
        <v>0</v>
      </c>
      <c r="C30" s="123">
        <f>'Mojuda Month'!C16</f>
        <v>0</v>
      </c>
      <c r="D30" s="124">
        <f>'Mojuda Month'!D16</f>
        <v>0</v>
      </c>
      <c r="E30" s="125">
        <f>'Mojuda Month'!E16</f>
        <v>0</v>
      </c>
      <c r="F30" s="125">
        <f>'Mojuda Month'!F16</f>
        <v>0</v>
      </c>
      <c r="G30" s="125">
        <f>'Mojuda Month'!G16</f>
        <v>0</v>
      </c>
      <c r="H30" s="124">
        <f>'Mojuda Month'!H16</f>
        <v>0</v>
      </c>
      <c r="I30" s="126">
        <f>'Mojuda Month'!I16</f>
        <v>0</v>
      </c>
      <c r="J30" s="126">
        <f>'Mojuda Month'!J16</f>
        <v>0</v>
      </c>
      <c r="K30" s="126">
        <f>'Mojuda Month'!K16</f>
        <v>0</v>
      </c>
      <c r="L30" s="124">
        <f>'Mojuda Month'!L16</f>
        <v>0</v>
      </c>
      <c r="M30" s="125">
        <f>'Mojuda Month'!M16</f>
        <v>0</v>
      </c>
      <c r="N30" s="125">
        <f>'Mojuda Month'!N16</f>
        <v>0</v>
      </c>
      <c r="O30" s="126">
        <f>'Mojuda Month'!O16</f>
        <v>0</v>
      </c>
      <c r="P30" s="124">
        <f>'Mojuda Month'!P16</f>
        <v>0</v>
      </c>
      <c r="Q30" s="127">
        <f>'Mojuda Month'!Q16</f>
        <v>0</v>
      </c>
      <c r="R30" s="81">
        <f t="shared" si="11"/>
        <v>0</v>
      </c>
      <c r="S30" s="259"/>
      <c r="T30" s="262"/>
      <c r="U30" s="55"/>
    </row>
    <row r="31" spans="1:21" ht="23.45" customHeight="1" thickBot="1" x14ac:dyDescent="0.45">
      <c r="A31" s="51"/>
      <c r="B31" s="128">
        <f t="shared" ref="B31" si="12">IF(SUM(B29:B30)=0,0,IF(B29=0,1*100.0001,IF(B30=0,1*-100.0001,(B30/B29*100-100))))</f>
        <v>0</v>
      </c>
      <c r="C31" s="129">
        <f t="shared" ref="C31:Q31" si="13">IF(SUM(C29:C30)=0,0,IF(C29=0,1*100.0001,IF(C30=0,1*-100.0001,(C30/C29*100-100))))</f>
        <v>0</v>
      </c>
      <c r="D31" s="130">
        <f t="shared" si="13"/>
        <v>0</v>
      </c>
      <c r="E31" s="131">
        <f t="shared" si="13"/>
        <v>0</v>
      </c>
      <c r="F31" s="131">
        <f t="shared" si="13"/>
        <v>0</v>
      </c>
      <c r="G31" s="131">
        <f t="shared" si="13"/>
        <v>0</v>
      </c>
      <c r="H31" s="130">
        <f t="shared" si="13"/>
        <v>0</v>
      </c>
      <c r="I31" s="132">
        <f t="shared" si="13"/>
        <v>0</v>
      </c>
      <c r="J31" s="132">
        <f t="shared" si="13"/>
        <v>0</v>
      </c>
      <c r="K31" s="132">
        <f t="shared" si="13"/>
        <v>0</v>
      </c>
      <c r="L31" s="130">
        <f t="shared" si="13"/>
        <v>0</v>
      </c>
      <c r="M31" s="131">
        <f t="shared" si="13"/>
        <v>0</v>
      </c>
      <c r="N31" s="131">
        <f t="shared" si="13"/>
        <v>0</v>
      </c>
      <c r="O31" s="132">
        <f t="shared" si="13"/>
        <v>0</v>
      </c>
      <c r="P31" s="130">
        <f t="shared" si="13"/>
        <v>0</v>
      </c>
      <c r="Q31" s="132">
        <f t="shared" si="13"/>
        <v>0</v>
      </c>
      <c r="R31" s="82" t="str">
        <f t="shared" si="11"/>
        <v>ترقی/تنزلی</v>
      </c>
      <c r="S31" s="260"/>
      <c r="T31" s="263"/>
      <c r="U31" s="55"/>
    </row>
    <row r="32" spans="1:21" s="89" customFormat="1" ht="5.45" customHeight="1" thickBot="1" x14ac:dyDescent="0.45">
      <c r="A32" s="88"/>
      <c r="B32" s="133"/>
      <c r="C32" s="134"/>
      <c r="D32" s="134"/>
      <c r="E32" s="134"/>
      <c r="F32" s="134"/>
      <c r="G32" s="134"/>
      <c r="H32" s="135"/>
      <c r="I32" s="135"/>
      <c r="J32" s="135"/>
      <c r="K32" s="134"/>
      <c r="L32" s="134"/>
      <c r="M32" s="134"/>
      <c r="N32" s="134"/>
      <c r="O32" s="134"/>
      <c r="P32" s="134"/>
      <c r="Q32" s="135"/>
      <c r="R32" s="86"/>
      <c r="S32" s="87"/>
      <c r="T32" s="86"/>
      <c r="U32" s="79"/>
    </row>
    <row r="33" spans="1:21" ht="23.45" customHeight="1" x14ac:dyDescent="0.4">
      <c r="A33" s="51"/>
      <c r="B33" s="116">
        <f>'Sabiqa Month'!B17</f>
        <v>0</v>
      </c>
      <c r="C33" s="117">
        <f>'Sabiqa Month'!C17</f>
        <v>0</v>
      </c>
      <c r="D33" s="118">
        <f>'Sabiqa Month'!D17</f>
        <v>0</v>
      </c>
      <c r="E33" s="119">
        <f>'Sabiqa Month'!E17</f>
        <v>0</v>
      </c>
      <c r="F33" s="119">
        <f>'Sabiqa Month'!F17</f>
        <v>0</v>
      </c>
      <c r="G33" s="119">
        <f>'Sabiqa Month'!G17</f>
        <v>0</v>
      </c>
      <c r="H33" s="118">
        <f>'Sabiqa Month'!H17</f>
        <v>0</v>
      </c>
      <c r="I33" s="120">
        <f>'Sabiqa Month'!I17</f>
        <v>0</v>
      </c>
      <c r="J33" s="120">
        <f>'Sabiqa Month'!J17</f>
        <v>0</v>
      </c>
      <c r="K33" s="120">
        <f>'Sabiqa Month'!K17</f>
        <v>0</v>
      </c>
      <c r="L33" s="118">
        <f>'Sabiqa Month'!L17</f>
        <v>0</v>
      </c>
      <c r="M33" s="119">
        <f>'Sabiqa Month'!M17</f>
        <v>0</v>
      </c>
      <c r="N33" s="119">
        <f>'Sabiqa Month'!N17</f>
        <v>0</v>
      </c>
      <c r="O33" s="120">
        <f>'Sabiqa Month'!O17</f>
        <v>0</v>
      </c>
      <c r="P33" s="118">
        <f>'Sabiqa Month'!P17</f>
        <v>0</v>
      </c>
      <c r="Q33" s="121">
        <f>'Sabiqa Month'!Q17</f>
        <v>0</v>
      </c>
      <c r="R33" s="80">
        <f t="shared" ref="R33:R35" si="14">R29</f>
        <v>0</v>
      </c>
      <c r="S33" s="258">
        <f>'Mojuda Month'!R17</f>
        <v>0</v>
      </c>
      <c r="T33" s="261">
        <v>6</v>
      </c>
      <c r="U33" s="55"/>
    </row>
    <row r="34" spans="1:21" ht="23.45" customHeight="1" x14ac:dyDescent="0.4">
      <c r="A34" s="51"/>
      <c r="B34" s="122">
        <f>'Mojuda Month'!B17</f>
        <v>0</v>
      </c>
      <c r="C34" s="123">
        <f>'Mojuda Month'!C17</f>
        <v>0</v>
      </c>
      <c r="D34" s="124">
        <f>'Mojuda Month'!D17</f>
        <v>0</v>
      </c>
      <c r="E34" s="125">
        <f>'Mojuda Month'!E17</f>
        <v>0</v>
      </c>
      <c r="F34" s="125">
        <f>'Mojuda Month'!F17</f>
        <v>0</v>
      </c>
      <c r="G34" s="125">
        <f>'Mojuda Month'!G17</f>
        <v>0</v>
      </c>
      <c r="H34" s="124">
        <f>'Mojuda Month'!H17</f>
        <v>0</v>
      </c>
      <c r="I34" s="126">
        <f>'Mojuda Month'!I17</f>
        <v>0</v>
      </c>
      <c r="J34" s="126">
        <f>'Mojuda Month'!J17</f>
        <v>0</v>
      </c>
      <c r="K34" s="126">
        <f>'Mojuda Month'!K17</f>
        <v>0</v>
      </c>
      <c r="L34" s="124">
        <f>'Mojuda Month'!L17</f>
        <v>0</v>
      </c>
      <c r="M34" s="125">
        <f>'Mojuda Month'!M17</f>
        <v>0</v>
      </c>
      <c r="N34" s="125">
        <f>'Mojuda Month'!N17</f>
        <v>0</v>
      </c>
      <c r="O34" s="126">
        <f>'Mojuda Month'!O17</f>
        <v>0</v>
      </c>
      <c r="P34" s="124">
        <f>'Mojuda Month'!P17</f>
        <v>0</v>
      </c>
      <c r="Q34" s="127">
        <f>'Mojuda Month'!Q17</f>
        <v>0</v>
      </c>
      <c r="R34" s="81">
        <f t="shared" si="14"/>
        <v>0</v>
      </c>
      <c r="S34" s="259"/>
      <c r="T34" s="262"/>
      <c r="U34" s="55"/>
    </row>
    <row r="35" spans="1:21" ht="23.45" customHeight="1" thickBot="1" x14ac:dyDescent="0.45">
      <c r="A35" s="51"/>
      <c r="B35" s="128">
        <f t="shared" ref="B35" si="15">IF(SUM(B33:B34)=0,0,IF(B33=0,1*100.0001,IF(B34=0,1*-100.0001,(B34/B33*100-100))))</f>
        <v>0</v>
      </c>
      <c r="C35" s="129">
        <f t="shared" ref="C35:Q35" si="16">IF(SUM(C33:C34)=0,0,IF(C33=0,1*100.0001,IF(C34=0,1*-100.0001,(C34/C33*100-100))))</f>
        <v>0</v>
      </c>
      <c r="D35" s="130">
        <f t="shared" si="16"/>
        <v>0</v>
      </c>
      <c r="E35" s="131">
        <f t="shared" si="16"/>
        <v>0</v>
      </c>
      <c r="F35" s="131">
        <f t="shared" si="16"/>
        <v>0</v>
      </c>
      <c r="G35" s="131">
        <f t="shared" si="16"/>
        <v>0</v>
      </c>
      <c r="H35" s="130">
        <f t="shared" si="16"/>
        <v>0</v>
      </c>
      <c r="I35" s="132">
        <f t="shared" si="16"/>
        <v>0</v>
      </c>
      <c r="J35" s="132">
        <f t="shared" si="16"/>
        <v>0</v>
      </c>
      <c r="K35" s="132">
        <f t="shared" si="16"/>
        <v>0</v>
      </c>
      <c r="L35" s="130">
        <f t="shared" si="16"/>
        <v>0</v>
      </c>
      <c r="M35" s="131">
        <f t="shared" si="16"/>
        <v>0</v>
      </c>
      <c r="N35" s="131">
        <f t="shared" si="16"/>
        <v>0</v>
      </c>
      <c r="O35" s="132">
        <f t="shared" si="16"/>
        <v>0</v>
      </c>
      <c r="P35" s="130">
        <f t="shared" si="16"/>
        <v>0</v>
      </c>
      <c r="Q35" s="132">
        <f t="shared" si="16"/>
        <v>0</v>
      </c>
      <c r="R35" s="82" t="str">
        <f t="shared" si="14"/>
        <v>ترقی/تنزلی</v>
      </c>
      <c r="S35" s="260"/>
      <c r="T35" s="263"/>
      <c r="U35" s="55"/>
    </row>
    <row r="36" spans="1:21" s="89" customFormat="1" ht="5.45" customHeight="1" thickBot="1" x14ac:dyDescent="0.45">
      <c r="A36" s="88"/>
      <c r="B36" s="133"/>
      <c r="C36" s="134"/>
      <c r="D36" s="134"/>
      <c r="E36" s="134"/>
      <c r="F36" s="134"/>
      <c r="G36" s="134"/>
      <c r="H36" s="135"/>
      <c r="I36" s="135"/>
      <c r="J36" s="135"/>
      <c r="K36" s="134"/>
      <c r="L36" s="134"/>
      <c r="M36" s="134"/>
      <c r="N36" s="134"/>
      <c r="O36" s="134"/>
      <c r="P36" s="134"/>
      <c r="Q36" s="135"/>
      <c r="R36" s="86"/>
      <c r="S36" s="87"/>
      <c r="T36" s="86"/>
      <c r="U36" s="79"/>
    </row>
    <row r="37" spans="1:21" ht="23.45" customHeight="1" x14ac:dyDescent="0.4">
      <c r="A37" s="51"/>
      <c r="B37" s="116">
        <f>'Sabiqa Month'!B18</f>
        <v>0</v>
      </c>
      <c r="C37" s="117">
        <f>'Sabiqa Month'!C18</f>
        <v>0</v>
      </c>
      <c r="D37" s="118">
        <f>'Sabiqa Month'!D18</f>
        <v>0</v>
      </c>
      <c r="E37" s="119">
        <f>'Sabiqa Month'!E18</f>
        <v>0</v>
      </c>
      <c r="F37" s="119">
        <f>'Sabiqa Month'!F18</f>
        <v>0</v>
      </c>
      <c r="G37" s="119">
        <f>'Sabiqa Month'!G18</f>
        <v>0</v>
      </c>
      <c r="H37" s="118">
        <f>'Sabiqa Month'!H18</f>
        <v>0</v>
      </c>
      <c r="I37" s="120">
        <f>'Sabiqa Month'!I18</f>
        <v>0</v>
      </c>
      <c r="J37" s="120">
        <f>'Sabiqa Month'!J18</f>
        <v>0</v>
      </c>
      <c r="K37" s="120">
        <f>'Sabiqa Month'!K18</f>
        <v>0</v>
      </c>
      <c r="L37" s="118">
        <f>'Sabiqa Month'!L18</f>
        <v>0</v>
      </c>
      <c r="M37" s="119">
        <f>'Sabiqa Month'!M18</f>
        <v>0</v>
      </c>
      <c r="N37" s="119">
        <f>'Sabiqa Month'!N18</f>
        <v>0</v>
      </c>
      <c r="O37" s="120">
        <f>'Sabiqa Month'!O18</f>
        <v>0</v>
      </c>
      <c r="P37" s="118">
        <f>'Sabiqa Month'!P18</f>
        <v>0</v>
      </c>
      <c r="Q37" s="121">
        <f>'Sabiqa Month'!Q18</f>
        <v>0</v>
      </c>
      <c r="R37" s="80">
        <f t="shared" ref="R37:R39" si="17">R33</f>
        <v>0</v>
      </c>
      <c r="S37" s="258">
        <f>'Mojuda Month'!R18</f>
        <v>0</v>
      </c>
      <c r="T37" s="261">
        <v>7</v>
      </c>
      <c r="U37" s="55"/>
    </row>
    <row r="38" spans="1:21" ht="23.45" customHeight="1" x14ac:dyDescent="0.4">
      <c r="A38" s="51"/>
      <c r="B38" s="122">
        <f>'Mojuda Month'!B18</f>
        <v>0</v>
      </c>
      <c r="C38" s="123">
        <f>'Mojuda Month'!C18</f>
        <v>0</v>
      </c>
      <c r="D38" s="124">
        <f>'Mojuda Month'!D18</f>
        <v>0</v>
      </c>
      <c r="E38" s="125">
        <f>'Mojuda Month'!E18</f>
        <v>0</v>
      </c>
      <c r="F38" s="125">
        <f>'Mojuda Month'!F18</f>
        <v>0</v>
      </c>
      <c r="G38" s="125">
        <f>'Mojuda Month'!G18</f>
        <v>0</v>
      </c>
      <c r="H38" s="124">
        <f>'Mojuda Month'!H18</f>
        <v>0</v>
      </c>
      <c r="I38" s="126">
        <f>'Mojuda Month'!I18</f>
        <v>0</v>
      </c>
      <c r="J38" s="126">
        <f>'Mojuda Month'!J18</f>
        <v>0</v>
      </c>
      <c r="K38" s="126">
        <f>'Mojuda Month'!K18</f>
        <v>0</v>
      </c>
      <c r="L38" s="124">
        <f>'Mojuda Month'!L18</f>
        <v>0</v>
      </c>
      <c r="M38" s="125">
        <f>'Mojuda Month'!M18</f>
        <v>0</v>
      </c>
      <c r="N38" s="125">
        <f>'Mojuda Month'!N18</f>
        <v>0</v>
      </c>
      <c r="O38" s="126">
        <f>'Mojuda Month'!O18</f>
        <v>0</v>
      </c>
      <c r="P38" s="124">
        <f>'Mojuda Month'!P18</f>
        <v>0</v>
      </c>
      <c r="Q38" s="127">
        <f>'Mojuda Month'!Q18</f>
        <v>0</v>
      </c>
      <c r="R38" s="81">
        <f t="shared" si="17"/>
        <v>0</v>
      </c>
      <c r="S38" s="259"/>
      <c r="T38" s="262"/>
      <c r="U38" s="55"/>
    </row>
    <row r="39" spans="1:21" ht="23.45" customHeight="1" thickBot="1" x14ac:dyDescent="0.45">
      <c r="A39" s="51"/>
      <c r="B39" s="128">
        <f t="shared" ref="B39" si="18">IF(SUM(B37:B38)=0,0,IF(B37=0,1*100.0001,IF(B38=0,1*-100.0001,(B38/B37*100-100))))</f>
        <v>0</v>
      </c>
      <c r="C39" s="129">
        <f t="shared" ref="C39:Q39" si="19">IF(SUM(C37:C38)=0,0,IF(C37=0,1*100.0001,IF(C38=0,1*-100.0001,(C38/C37*100-100))))</f>
        <v>0</v>
      </c>
      <c r="D39" s="130">
        <f t="shared" si="19"/>
        <v>0</v>
      </c>
      <c r="E39" s="131">
        <f t="shared" si="19"/>
        <v>0</v>
      </c>
      <c r="F39" s="131">
        <f t="shared" si="19"/>
        <v>0</v>
      </c>
      <c r="G39" s="131">
        <f t="shared" si="19"/>
        <v>0</v>
      </c>
      <c r="H39" s="130">
        <f t="shared" si="19"/>
        <v>0</v>
      </c>
      <c r="I39" s="132">
        <f t="shared" si="19"/>
        <v>0</v>
      </c>
      <c r="J39" s="132">
        <f t="shared" si="19"/>
        <v>0</v>
      </c>
      <c r="K39" s="132">
        <f t="shared" si="19"/>
        <v>0</v>
      </c>
      <c r="L39" s="130">
        <f t="shared" si="19"/>
        <v>0</v>
      </c>
      <c r="M39" s="131">
        <f t="shared" si="19"/>
        <v>0</v>
      </c>
      <c r="N39" s="131">
        <f t="shared" si="19"/>
        <v>0</v>
      </c>
      <c r="O39" s="132">
        <f t="shared" si="19"/>
        <v>0</v>
      </c>
      <c r="P39" s="130">
        <f t="shared" si="19"/>
        <v>0</v>
      </c>
      <c r="Q39" s="132">
        <f t="shared" si="19"/>
        <v>0</v>
      </c>
      <c r="R39" s="82" t="str">
        <f t="shared" si="17"/>
        <v>ترقی/تنزلی</v>
      </c>
      <c r="S39" s="260"/>
      <c r="T39" s="263"/>
      <c r="U39" s="55"/>
    </row>
    <row r="40" spans="1:21" s="89" customFormat="1" ht="5.45" customHeight="1" thickBot="1" x14ac:dyDescent="0.45">
      <c r="A40" s="88"/>
      <c r="B40" s="133"/>
      <c r="C40" s="134"/>
      <c r="D40" s="134"/>
      <c r="E40" s="134"/>
      <c r="F40" s="134"/>
      <c r="G40" s="134"/>
      <c r="H40" s="135"/>
      <c r="I40" s="135"/>
      <c r="J40" s="135"/>
      <c r="K40" s="134"/>
      <c r="L40" s="134"/>
      <c r="M40" s="134"/>
      <c r="N40" s="134"/>
      <c r="O40" s="134"/>
      <c r="P40" s="134"/>
      <c r="Q40" s="135"/>
      <c r="R40" s="86"/>
      <c r="S40" s="87"/>
      <c r="T40" s="86"/>
      <c r="U40" s="79"/>
    </row>
    <row r="41" spans="1:21" ht="23.45" customHeight="1" x14ac:dyDescent="0.4">
      <c r="A41" s="51"/>
      <c r="B41" s="116">
        <f>'Sabiqa Month'!B19</f>
        <v>0</v>
      </c>
      <c r="C41" s="117">
        <f>'Sabiqa Month'!C19</f>
        <v>0</v>
      </c>
      <c r="D41" s="118">
        <f>'Sabiqa Month'!D19</f>
        <v>0</v>
      </c>
      <c r="E41" s="119">
        <f>'Sabiqa Month'!E19</f>
        <v>0</v>
      </c>
      <c r="F41" s="119">
        <f>'Sabiqa Month'!F19</f>
        <v>0</v>
      </c>
      <c r="G41" s="119">
        <f>'Sabiqa Month'!G19</f>
        <v>0</v>
      </c>
      <c r="H41" s="118">
        <f>'Sabiqa Month'!H19</f>
        <v>0</v>
      </c>
      <c r="I41" s="120">
        <f>'Sabiqa Month'!I19</f>
        <v>0</v>
      </c>
      <c r="J41" s="120">
        <f>'Sabiqa Month'!J19</f>
        <v>0</v>
      </c>
      <c r="K41" s="120">
        <f>'Sabiqa Month'!K19</f>
        <v>0</v>
      </c>
      <c r="L41" s="118">
        <f>'Sabiqa Month'!L19</f>
        <v>0</v>
      </c>
      <c r="M41" s="119">
        <f>'Sabiqa Month'!M19</f>
        <v>0</v>
      </c>
      <c r="N41" s="119">
        <f>'Sabiqa Month'!N19</f>
        <v>0</v>
      </c>
      <c r="O41" s="120">
        <f>'Sabiqa Month'!O19</f>
        <v>0</v>
      </c>
      <c r="P41" s="118">
        <f>'Sabiqa Month'!P19</f>
        <v>0</v>
      </c>
      <c r="Q41" s="121">
        <f>'Sabiqa Month'!Q19</f>
        <v>0</v>
      </c>
      <c r="R41" s="80">
        <f t="shared" ref="R41:R43" si="20">R37</f>
        <v>0</v>
      </c>
      <c r="S41" s="258">
        <f>'Mojuda Month'!R19</f>
        <v>0</v>
      </c>
      <c r="T41" s="261">
        <v>8</v>
      </c>
      <c r="U41" s="55"/>
    </row>
    <row r="42" spans="1:21" ht="23.45" customHeight="1" x14ac:dyDescent="0.4">
      <c r="A42" s="51"/>
      <c r="B42" s="122">
        <f>'Mojuda Month'!B19</f>
        <v>0</v>
      </c>
      <c r="C42" s="123">
        <f>'Mojuda Month'!C19</f>
        <v>0</v>
      </c>
      <c r="D42" s="124">
        <f>'Mojuda Month'!D19</f>
        <v>0</v>
      </c>
      <c r="E42" s="125">
        <f>'Mojuda Month'!E19</f>
        <v>0</v>
      </c>
      <c r="F42" s="125">
        <f>'Mojuda Month'!F19</f>
        <v>0</v>
      </c>
      <c r="G42" s="125">
        <f>'Mojuda Month'!G19</f>
        <v>0</v>
      </c>
      <c r="H42" s="124">
        <f>'Mojuda Month'!H19</f>
        <v>0</v>
      </c>
      <c r="I42" s="126">
        <f>'Mojuda Month'!I19</f>
        <v>0</v>
      </c>
      <c r="J42" s="126">
        <f>'Mojuda Month'!J19</f>
        <v>0</v>
      </c>
      <c r="K42" s="126">
        <f>'Mojuda Month'!K19</f>
        <v>0</v>
      </c>
      <c r="L42" s="124">
        <f>'Mojuda Month'!L19</f>
        <v>0</v>
      </c>
      <c r="M42" s="125">
        <f>'Mojuda Month'!M19</f>
        <v>0</v>
      </c>
      <c r="N42" s="125">
        <f>'Mojuda Month'!N19</f>
        <v>0</v>
      </c>
      <c r="O42" s="126">
        <f>'Mojuda Month'!O19</f>
        <v>0</v>
      </c>
      <c r="P42" s="124">
        <f>'Mojuda Month'!P19</f>
        <v>0</v>
      </c>
      <c r="Q42" s="127">
        <f>'Mojuda Month'!Q19</f>
        <v>0</v>
      </c>
      <c r="R42" s="81">
        <f t="shared" si="20"/>
        <v>0</v>
      </c>
      <c r="S42" s="259"/>
      <c r="T42" s="262"/>
      <c r="U42" s="55"/>
    </row>
    <row r="43" spans="1:21" ht="23.45" customHeight="1" thickBot="1" x14ac:dyDescent="0.45">
      <c r="A43" s="51"/>
      <c r="B43" s="128">
        <f t="shared" ref="B43" si="21">IF(SUM(B41:B42)=0,0,IF(B41=0,1*100.0001,IF(B42=0,1*-100.0001,(B42/B41*100-100))))</f>
        <v>0</v>
      </c>
      <c r="C43" s="129">
        <f t="shared" ref="C43:Q43" si="22">IF(SUM(C41:C42)=0,0,IF(C41=0,1*100.0001,IF(C42=0,1*-100.0001,(C42/C41*100-100))))</f>
        <v>0</v>
      </c>
      <c r="D43" s="130">
        <f t="shared" si="22"/>
        <v>0</v>
      </c>
      <c r="E43" s="131">
        <f t="shared" si="22"/>
        <v>0</v>
      </c>
      <c r="F43" s="131">
        <f t="shared" si="22"/>
        <v>0</v>
      </c>
      <c r="G43" s="131">
        <f t="shared" si="22"/>
        <v>0</v>
      </c>
      <c r="H43" s="130">
        <f t="shared" si="22"/>
        <v>0</v>
      </c>
      <c r="I43" s="132">
        <f t="shared" si="22"/>
        <v>0</v>
      </c>
      <c r="J43" s="132">
        <f t="shared" si="22"/>
        <v>0</v>
      </c>
      <c r="K43" s="132">
        <f t="shared" si="22"/>
        <v>0</v>
      </c>
      <c r="L43" s="130">
        <f t="shared" si="22"/>
        <v>0</v>
      </c>
      <c r="M43" s="131">
        <f t="shared" si="22"/>
        <v>0</v>
      </c>
      <c r="N43" s="131">
        <f t="shared" si="22"/>
        <v>0</v>
      </c>
      <c r="O43" s="132">
        <f t="shared" si="22"/>
        <v>0</v>
      </c>
      <c r="P43" s="130">
        <f t="shared" si="22"/>
        <v>0</v>
      </c>
      <c r="Q43" s="132">
        <f t="shared" si="22"/>
        <v>0</v>
      </c>
      <c r="R43" s="82" t="str">
        <f t="shared" si="20"/>
        <v>ترقی/تنزلی</v>
      </c>
      <c r="S43" s="260"/>
      <c r="T43" s="263"/>
      <c r="U43" s="55"/>
    </row>
    <row r="44" spans="1:21" s="89" customFormat="1" ht="4.9000000000000004" customHeight="1" thickBot="1" x14ac:dyDescent="0.45">
      <c r="A44" s="88"/>
      <c r="B44" s="133"/>
      <c r="C44" s="134"/>
      <c r="D44" s="134"/>
      <c r="E44" s="134"/>
      <c r="F44" s="134"/>
      <c r="G44" s="134"/>
      <c r="H44" s="135"/>
      <c r="I44" s="135"/>
      <c r="J44" s="135"/>
      <c r="K44" s="134"/>
      <c r="L44" s="134"/>
      <c r="M44" s="134"/>
      <c r="N44" s="134"/>
      <c r="O44" s="134"/>
      <c r="P44" s="134"/>
      <c r="Q44" s="135"/>
      <c r="R44" s="86"/>
      <c r="S44" s="87"/>
      <c r="T44" s="86"/>
      <c r="U44" s="79"/>
    </row>
    <row r="45" spans="1:21" ht="23.45" customHeight="1" x14ac:dyDescent="0.4">
      <c r="A45" s="51"/>
      <c r="B45" s="116">
        <f>'Sabiqa Month'!B20</f>
        <v>0</v>
      </c>
      <c r="C45" s="117">
        <f>'Sabiqa Month'!C20</f>
        <v>0</v>
      </c>
      <c r="D45" s="118">
        <f>'Sabiqa Month'!D20</f>
        <v>0</v>
      </c>
      <c r="E45" s="119">
        <f>'Sabiqa Month'!E20</f>
        <v>0</v>
      </c>
      <c r="F45" s="119">
        <f>'Sabiqa Month'!F20</f>
        <v>0</v>
      </c>
      <c r="G45" s="119">
        <f>'Sabiqa Month'!G20</f>
        <v>0</v>
      </c>
      <c r="H45" s="118">
        <f>'Sabiqa Month'!H20</f>
        <v>0</v>
      </c>
      <c r="I45" s="120">
        <f>'Sabiqa Month'!I20</f>
        <v>0</v>
      </c>
      <c r="J45" s="120">
        <f>'Sabiqa Month'!J20</f>
        <v>0</v>
      </c>
      <c r="K45" s="120">
        <f>'Sabiqa Month'!K20</f>
        <v>0</v>
      </c>
      <c r="L45" s="118">
        <f>'Sabiqa Month'!L20</f>
        <v>0</v>
      </c>
      <c r="M45" s="119">
        <f>'Sabiqa Month'!M20</f>
        <v>0</v>
      </c>
      <c r="N45" s="119">
        <f>'Sabiqa Month'!N20</f>
        <v>0</v>
      </c>
      <c r="O45" s="120">
        <f>'Sabiqa Month'!O20</f>
        <v>0</v>
      </c>
      <c r="P45" s="118">
        <f>'Sabiqa Month'!P20</f>
        <v>0</v>
      </c>
      <c r="Q45" s="121">
        <f>'Sabiqa Month'!Q20</f>
        <v>0</v>
      </c>
      <c r="R45" s="80">
        <f t="shared" ref="R45:R47" si="23">R41</f>
        <v>0</v>
      </c>
      <c r="S45" s="258">
        <f>'Mojuda Month'!R20</f>
        <v>0</v>
      </c>
      <c r="T45" s="261">
        <v>9</v>
      </c>
      <c r="U45" s="55"/>
    </row>
    <row r="46" spans="1:21" ht="23.45" customHeight="1" x14ac:dyDescent="0.4">
      <c r="A46" s="51"/>
      <c r="B46" s="122">
        <f>'Mojuda Month'!B20</f>
        <v>0</v>
      </c>
      <c r="C46" s="123">
        <f>'Mojuda Month'!C20</f>
        <v>0</v>
      </c>
      <c r="D46" s="124">
        <f>'Mojuda Month'!D20</f>
        <v>0</v>
      </c>
      <c r="E46" s="125">
        <f>'Mojuda Month'!E20</f>
        <v>0</v>
      </c>
      <c r="F46" s="125">
        <f>'Mojuda Month'!F20</f>
        <v>0</v>
      </c>
      <c r="G46" s="125">
        <f>'Mojuda Month'!G20</f>
        <v>0</v>
      </c>
      <c r="H46" s="124">
        <f>'Mojuda Month'!H20</f>
        <v>0</v>
      </c>
      <c r="I46" s="126">
        <f>'Mojuda Month'!I20</f>
        <v>0</v>
      </c>
      <c r="J46" s="126">
        <f>'Mojuda Month'!J20</f>
        <v>0</v>
      </c>
      <c r="K46" s="126">
        <f>'Mojuda Month'!K20</f>
        <v>0</v>
      </c>
      <c r="L46" s="124">
        <f>'Mojuda Month'!L20</f>
        <v>0</v>
      </c>
      <c r="M46" s="125">
        <f>'Mojuda Month'!M20</f>
        <v>0</v>
      </c>
      <c r="N46" s="125">
        <f>'Mojuda Month'!N20</f>
        <v>0</v>
      </c>
      <c r="O46" s="126">
        <f>'Mojuda Month'!O20</f>
        <v>0</v>
      </c>
      <c r="P46" s="124">
        <f>'Mojuda Month'!P20</f>
        <v>0</v>
      </c>
      <c r="Q46" s="127">
        <f>'Mojuda Month'!Q20</f>
        <v>0</v>
      </c>
      <c r="R46" s="81">
        <f t="shared" si="23"/>
        <v>0</v>
      </c>
      <c r="S46" s="259"/>
      <c r="T46" s="262"/>
      <c r="U46" s="55"/>
    </row>
    <row r="47" spans="1:21" ht="23.45" customHeight="1" thickBot="1" x14ac:dyDescent="0.45">
      <c r="A47" s="51"/>
      <c r="B47" s="128">
        <f t="shared" ref="B47" si="24">IF(SUM(B45:B46)=0,0,IF(B45=0,1*100.0001,IF(B46=0,1*-100.0001,(B46/B45*100-100))))</f>
        <v>0</v>
      </c>
      <c r="C47" s="129">
        <f t="shared" ref="C47:Q47" si="25">IF(SUM(C45:C46)=0,0,IF(C45=0,1*100.0001,IF(C46=0,1*-100.0001,(C46/C45*100-100))))</f>
        <v>0</v>
      </c>
      <c r="D47" s="130">
        <f t="shared" si="25"/>
        <v>0</v>
      </c>
      <c r="E47" s="131">
        <f t="shared" si="25"/>
        <v>0</v>
      </c>
      <c r="F47" s="131">
        <f t="shared" si="25"/>
        <v>0</v>
      </c>
      <c r="G47" s="131">
        <f t="shared" si="25"/>
        <v>0</v>
      </c>
      <c r="H47" s="130">
        <f t="shared" si="25"/>
        <v>0</v>
      </c>
      <c r="I47" s="132">
        <f t="shared" si="25"/>
        <v>0</v>
      </c>
      <c r="J47" s="132">
        <f t="shared" si="25"/>
        <v>0</v>
      </c>
      <c r="K47" s="132">
        <f t="shared" si="25"/>
        <v>0</v>
      </c>
      <c r="L47" s="130">
        <f t="shared" si="25"/>
        <v>0</v>
      </c>
      <c r="M47" s="131">
        <f t="shared" si="25"/>
        <v>0</v>
      </c>
      <c r="N47" s="131">
        <f t="shared" si="25"/>
        <v>0</v>
      </c>
      <c r="O47" s="132">
        <f t="shared" si="25"/>
        <v>0</v>
      </c>
      <c r="P47" s="130">
        <f t="shared" si="25"/>
        <v>0</v>
      </c>
      <c r="Q47" s="132">
        <f t="shared" si="25"/>
        <v>0</v>
      </c>
      <c r="R47" s="82" t="str">
        <f t="shared" si="23"/>
        <v>ترقی/تنزلی</v>
      </c>
      <c r="S47" s="260"/>
      <c r="T47" s="263"/>
      <c r="U47" s="55"/>
    </row>
    <row r="48" spans="1:21" s="89" customFormat="1" ht="5.25" customHeight="1" thickBot="1" x14ac:dyDescent="0.45">
      <c r="A48" s="88"/>
      <c r="B48" s="133"/>
      <c r="C48" s="134"/>
      <c r="D48" s="134"/>
      <c r="E48" s="134"/>
      <c r="F48" s="134"/>
      <c r="G48" s="134"/>
      <c r="H48" s="135"/>
      <c r="I48" s="135"/>
      <c r="J48" s="135"/>
      <c r="K48" s="134"/>
      <c r="L48" s="134"/>
      <c r="M48" s="134"/>
      <c r="N48" s="134"/>
      <c r="O48" s="134"/>
      <c r="P48" s="134"/>
      <c r="Q48" s="135"/>
      <c r="R48" s="86"/>
      <c r="S48" s="87"/>
      <c r="T48" s="86"/>
      <c r="U48" s="79"/>
    </row>
    <row r="49" spans="1:21" ht="23.45" customHeight="1" x14ac:dyDescent="0.4">
      <c r="A49" s="51"/>
      <c r="B49" s="116">
        <f>'Sabiqa Month'!B21</f>
        <v>0</v>
      </c>
      <c r="C49" s="117">
        <f>'Sabiqa Month'!C21</f>
        <v>0</v>
      </c>
      <c r="D49" s="118">
        <f>'Sabiqa Month'!D21</f>
        <v>0</v>
      </c>
      <c r="E49" s="119">
        <f>'Sabiqa Month'!E21</f>
        <v>0</v>
      </c>
      <c r="F49" s="119">
        <f>'Sabiqa Month'!F21</f>
        <v>0</v>
      </c>
      <c r="G49" s="119">
        <f>'Sabiqa Month'!G21</f>
        <v>0</v>
      </c>
      <c r="H49" s="118">
        <f>'Sabiqa Month'!H21</f>
        <v>0</v>
      </c>
      <c r="I49" s="120">
        <f>'Sabiqa Month'!I21</f>
        <v>0</v>
      </c>
      <c r="J49" s="120">
        <f>'Sabiqa Month'!J21</f>
        <v>0</v>
      </c>
      <c r="K49" s="120">
        <f>'Sabiqa Month'!K21</f>
        <v>0</v>
      </c>
      <c r="L49" s="118">
        <f>'Sabiqa Month'!L21</f>
        <v>0</v>
      </c>
      <c r="M49" s="119">
        <f>'Sabiqa Month'!M21</f>
        <v>0</v>
      </c>
      <c r="N49" s="119">
        <f>'Sabiqa Month'!N21</f>
        <v>0</v>
      </c>
      <c r="O49" s="120">
        <f>'Sabiqa Month'!O21</f>
        <v>0</v>
      </c>
      <c r="P49" s="118">
        <f>'Sabiqa Month'!P21</f>
        <v>0</v>
      </c>
      <c r="Q49" s="121">
        <f>'Sabiqa Month'!Q21</f>
        <v>0</v>
      </c>
      <c r="R49" s="80">
        <f t="shared" ref="R49:R51" si="26">R45</f>
        <v>0</v>
      </c>
      <c r="S49" s="258">
        <f>'Mojuda Month'!R21</f>
        <v>0</v>
      </c>
      <c r="T49" s="261">
        <v>10</v>
      </c>
      <c r="U49" s="55"/>
    </row>
    <row r="50" spans="1:21" ht="23.45" customHeight="1" x14ac:dyDescent="0.4">
      <c r="A50" s="51"/>
      <c r="B50" s="122">
        <f>'Mojuda Month'!B21</f>
        <v>0</v>
      </c>
      <c r="C50" s="123">
        <f>'Mojuda Month'!C21</f>
        <v>0</v>
      </c>
      <c r="D50" s="124">
        <f>'Mojuda Month'!D21</f>
        <v>0</v>
      </c>
      <c r="E50" s="125">
        <f>'Mojuda Month'!E21</f>
        <v>0</v>
      </c>
      <c r="F50" s="125">
        <f>'Mojuda Month'!F21</f>
        <v>0</v>
      </c>
      <c r="G50" s="125">
        <f>'Mojuda Month'!G21</f>
        <v>0</v>
      </c>
      <c r="H50" s="124">
        <f>'Mojuda Month'!H21</f>
        <v>0</v>
      </c>
      <c r="I50" s="126">
        <f>'Mojuda Month'!I21</f>
        <v>0</v>
      </c>
      <c r="J50" s="126">
        <f>'Mojuda Month'!J21</f>
        <v>0</v>
      </c>
      <c r="K50" s="126">
        <f>'Mojuda Month'!K21</f>
        <v>0</v>
      </c>
      <c r="L50" s="124">
        <f>'Mojuda Month'!L21</f>
        <v>0</v>
      </c>
      <c r="M50" s="125">
        <f>'Mojuda Month'!M21</f>
        <v>0</v>
      </c>
      <c r="N50" s="125">
        <f>'Mojuda Month'!N21</f>
        <v>0</v>
      </c>
      <c r="O50" s="126">
        <f>'Mojuda Month'!O21</f>
        <v>0</v>
      </c>
      <c r="P50" s="124">
        <f>'Mojuda Month'!P21</f>
        <v>0</v>
      </c>
      <c r="Q50" s="127">
        <f>'Mojuda Month'!Q21</f>
        <v>0</v>
      </c>
      <c r="R50" s="81">
        <f t="shared" si="26"/>
        <v>0</v>
      </c>
      <c r="S50" s="259"/>
      <c r="T50" s="262"/>
      <c r="U50" s="55"/>
    </row>
    <row r="51" spans="1:21" ht="23.45" customHeight="1" thickBot="1" x14ac:dyDescent="0.45">
      <c r="A51" s="51"/>
      <c r="B51" s="128">
        <f t="shared" ref="B51" si="27">IF(SUM(B49:B50)=0,0,IF(B49=0,1*100.0001,IF(B50=0,1*-100.0001,(B50/B49*100-100))))</f>
        <v>0</v>
      </c>
      <c r="C51" s="129">
        <f t="shared" ref="C51:Q51" si="28">IF(SUM(C49:C50)=0,0,IF(C49=0,1*100.0001,IF(C50=0,1*-100.0001,(C50/C49*100-100))))</f>
        <v>0</v>
      </c>
      <c r="D51" s="130">
        <f t="shared" si="28"/>
        <v>0</v>
      </c>
      <c r="E51" s="131">
        <f t="shared" si="28"/>
        <v>0</v>
      </c>
      <c r="F51" s="131">
        <f t="shared" si="28"/>
        <v>0</v>
      </c>
      <c r="G51" s="131">
        <f t="shared" si="28"/>
        <v>0</v>
      </c>
      <c r="H51" s="130">
        <f t="shared" si="28"/>
        <v>0</v>
      </c>
      <c r="I51" s="132">
        <f t="shared" si="28"/>
        <v>0</v>
      </c>
      <c r="J51" s="132">
        <f t="shared" si="28"/>
        <v>0</v>
      </c>
      <c r="K51" s="132">
        <f t="shared" si="28"/>
        <v>0</v>
      </c>
      <c r="L51" s="130">
        <f t="shared" si="28"/>
        <v>0</v>
      </c>
      <c r="M51" s="131">
        <f t="shared" si="28"/>
        <v>0</v>
      </c>
      <c r="N51" s="131">
        <f t="shared" si="28"/>
        <v>0</v>
      </c>
      <c r="O51" s="132">
        <f t="shared" si="28"/>
        <v>0</v>
      </c>
      <c r="P51" s="130">
        <f t="shared" si="28"/>
        <v>0</v>
      </c>
      <c r="Q51" s="132">
        <f t="shared" si="28"/>
        <v>0</v>
      </c>
      <c r="R51" s="82" t="str">
        <f t="shared" si="26"/>
        <v>ترقی/تنزلی</v>
      </c>
      <c r="S51" s="260"/>
      <c r="T51" s="263"/>
      <c r="U51" s="55"/>
    </row>
    <row r="52" spans="1:21" s="89" customFormat="1" ht="6" customHeight="1" thickBot="1" x14ac:dyDescent="0.45">
      <c r="A52" s="88"/>
      <c r="B52" s="133"/>
      <c r="C52" s="134"/>
      <c r="D52" s="134"/>
      <c r="E52" s="134"/>
      <c r="F52" s="134"/>
      <c r="G52" s="134"/>
      <c r="H52" s="135"/>
      <c r="I52" s="135"/>
      <c r="J52" s="135"/>
      <c r="K52" s="134"/>
      <c r="L52" s="134"/>
      <c r="M52" s="134"/>
      <c r="N52" s="134"/>
      <c r="O52" s="134"/>
      <c r="P52" s="134"/>
      <c r="Q52" s="135"/>
      <c r="R52" s="86"/>
      <c r="S52" s="87"/>
      <c r="T52" s="86"/>
      <c r="U52" s="79"/>
    </row>
    <row r="53" spans="1:21" ht="23.45" customHeight="1" x14ac:dyDescent="0.4">
      <c r="A53" s="51"/>
      <c r="B53" s="116">
        <f>'Sabiqa Month'!B22</f>
        <v>0</v>
      </c>
      <c r="C53" s="117">
        <f>'Sabiqa Month'!C22</f>
        <v>0</v>
      </c>
      <c r="D53" s="118">
        <f>'Sabiqa Month'!D22</f>
        <v>0</v>
      </c>
      <c r="E53" s="119">
        <f>'Sabiqa Month'!E22</f>
        <v>0</v>
      </c>
      <c r="F53" s="119">
        <f>'Sabiqa Month'!F22</f>
        <v>0</v>
      </c>
      <c r="G53" s="119">
        <f>'Sabiqa Month'!G22</f>
        <v>0</v>
      </c>
      <c r="H53" s="118">
        <f>'Sabiqa Month'!H22</f>
        <v>0</v>
      </c>
      <c r="I53" s="120">
        <f>'Sabiqa Month'!I22</f>
        <v>0</v>
      </c>
      <c r="J53" s="120">
        <f>'Sabiqa Month'!J22</f>
        <v>0</v>
      </c>
      <c r="K53" s="120">
        <f>'Sabiqa Month'!K22</f>
        <v>0</v>
      </c>
      <c r="L53" s="118">
        <f>'Sabiqa Month'!L22</f>
        <v>0</v>
      </c>
      <c r="M53" s="119">
        <f>'Sabiqa Month'!M22</f>
        <v>0</v>
      </c>
      <c r="N53" s="119">
        <f>'Sabiqa Month'!N22</f>
        <v>0</v>
      </c>
      <c r="O53" s="120">
        <f>'Sabiqa Month'!O22</f>
        <v>0</v>
      </c>
      <c r="P53" s="118">
        <f>'Sabiqa Month'!P22</f>
        <v>0</v>
      </c>
      <c r="Q53" s="121">
        <f>'Sabiqa Month'!Q22</f>
        <v>0</v>
      </c>
      <c r="R53" s="80">
        <f t="shared" ref="R53:R55" si="29">R49</f>
        <v>0</v>
      </c>
      <c r="S53" s="258">
        <f>'Mojuda Month'!R22</f>
        <v>0</v>
      </c>
      <c r="T53" s="261">
        <v>11</v>
      </c>
      <c r="U53" s="55"/>
    </row>
    <row r="54" spans="1:21" ht="23.45" customHeight="1" x14ac:dyDescent="0.4">
      <c r="A54" s="51"/>
      <c r="B54" s="122">
        <f>'Mojuda Month'!B22</f>
        <v>0</v>
      </c>
      <c r="C54" s="123">
        <f>'Mojuda Month'!C22</f>
        <v>0</v>
      </c>
      <c r="D54" s="124">
        <f>'Mojuda Month'!D22</f>
        <v>0</v>
      </c>
      <c r="E54" s="125">
        <f>'Mojuda Month'!E22</f>
        <v>0</v>
      </c>
      <c r="F54" s="125">
        <f>'Mojuda Month'!F22</f>
        <v>0</v>
      </c>
      <c r="G54" s="125">
        <f>'Mojuda Month'!G22</f>
        <v>0</v>
      </c>
      <c r="H54" s="124">
        <f>'Mojuda Month'!H22</f>
        <v>0</v>
      </c>
      <c r="I54" s="126">
        <f>'Mojuda Month'!I22</f>
        <v>0</v>
      </c>
      <c r="J54" s="126">
        <f>'Mojuda Month'!J22</f>
        <v>0</v>
      </c>
      <c r="K54" s="126">
        <f>'Mojuda Month'!K22</f>
        <v>0</v>
      </c>
      <c r="L54" s="124">
        <f>'Mojuda Month'!L22</f>
        <v>0</v>
      </c>
      <c r="M54" s="125">
        <f>'Mojuda Month'!M22</f>
        <v>0</v>
      </c>
      <c r="N54" s="125">
        <f>'Mojuda Month'!N22</f>
        <v>0</v>
      </c>
      <c r="O54" s="126">
        <f>'Mojuda Month'!O22</f>
        <v>0</v>
      </c>
      <c r="P54" s="124">
        <f>'Mojuda Month'!P22</f>
        <v>0</v>
      </c>
      <c r="Q54" s="127">
        <f>'Mojuda Month'!Q22</f>
        <v>0</v>
      </c>
      <c r="R54" s="81">
        <f t="shared" si="29"/>
        <v>0</v>
      </c>
      <c r="S54" s="259"/>
      <c r="T54" s="262"/>
      <c r="U54" s="55"/>
    </row>
    <row r="55" spans="1:21" ht="23.45" customHeight="1" thickBot="1" x14ac:dyDescent="0.45">
      <c r="A55" s="51"/>
      <c r="B55" s="128">
        <f t="shared" ref="B55" si="30">IF(SUM(B53:B54)=0,0,IF(B53=0,1*100.0001,IF(B54=0,1*-100.0001,(B54/B53*100-100))))</f>
        <v>0</v>
      </c>
      <c r="C55" s="129">
        <f t="shared" ref="C55:Q55" si="31">IF(SUM(C53:C54)=0,0,IF(C53=0,1*100.0001,IF(C54=0,1*-100.0001,(C54/C53*100-100))))</f>
        <v>0</v>
      </c>
      <c r="D55" s="130">
        <f t="shared" si="31"/>
        <v>0</v>
      </c>
      <c r="E55" s="131">
        <f t="shared" si="31"/>
        <v>0</v>
      </c>
      <c r="F55" s="131">
        <f t="shared" si="31"/>
        <v>0</v>
      </c>
      <c r="G55" s="131">
        <f t="shared" si="31"/>
        <v>0</v>
      </c>
      <c r="H55" s="130">
        <f t="shared" si="31"/>
        <v>0</v>
      </c>
      <c r="I55" s="132">
        <f t="shared" si="31"/>
        <v>0</v>
      </c>
      <c r="J55" s="132">
        <f t="shared" si="31"/>
        <v>0</v>
      </c>
      <c r="K55" s="132">
        <f t="shared" si="31"/>
        <v>0</v>
      </c>
      <c r="L55" s="130">
        <f t="shared" si="31"/>
        <v>0</v>
      </c>
      <c r="M55" s="131">
        <f t="shared" si="31"/>
        <v>0</v>
      </c>
      <c r="N55" s="131">
        <f t="shared" si="31"/>
        <v>0</v>
      </c>
      <c r="O55" s="132">
        <f t="shared" si="31"/>
        <v>0</v>
      </c>
      <c r="P55" s="130">
        <f t="shared" si="31"/>
        <v>0</v>
      </c>
      <c r="Q55" s="132">
        <f t="shared" si="31"/>
        <v>0</v>
      </c>
      <c r="R55" s="82" t="str">
        <f t="shared" si="29"/>
        <v>ترقی/تنزلی</v>
      </c>
      <c r="S55" s="260"/>
      <c r="T55" s="263"/>
      <c r="U55" s="55"/>
    </row>
    <row r="56" spans="1:21" ht="6" customHeight="1" thickBot="1" x14ac:dyDescent="0.45">
      <c r="A56" s="51"/>
      <c r="B56" s="133"/>
      <c r="C56" s="134"/>
      <c r="D56" s="134"/>
      <c r="E56" s="134"/>
      <c r="F56" s="134"/>
      <c r="G56" s="134"/>
      <c r="H56" s="135"/>
      <c r="I56" s="135"/>
      <c r="J56" s="135"/>
      <c r="K56" s="134"/>
      <c r="L56" s="134"/>
      <c r="M56" s="134"/>
      <c r="N56" s="134"/>
      <c r="O56" s="134"/>
      <c r="P56" s="134"/>
      <c r="Q56" s="135"/>
      <c r="R56" s="86"/>
      <c r="S56" s="87"/>
      <c r="T56" s="86"/>
      <c r="U56" s="55"/>
    </row>
    <row r="57" spans="1:21" ht="23.45" customHeight="1" x14ac:dyDescent="0.4">
      <c r="A57" s="51"/>
      <c r="B57" s="116">
        <f>'Sabiqa Month'!B23</f>
        <v>0</v>
      </c>
      <c r="C57" s="117">
        <f>'Sabiqa Month'!C23</f>
        <v>0</v>
      </c>
      <c r="D57" s="118">
        <f>'Sabiqa Month'!D23</f>
        <v>0</v>
      </c>
      <c r="E57" s="119">
        <f>'Sabiqa Month'!E23</f>
        <v>0</v>
      </c>
      <c r="F57" s="119">
        <f>'Sabiqa Month'!F23</f>
        <v>0</v>
      </c>
      <c r="G57" s="119">
        <f>'Sabiqa Month'!G23</f>
        <v>0</v>
      </c>
      <c r="H57" s="118">
        <f>'Sabiqa Month'!H23</f>
        <v>0</v>
      </c>
      <c r="I57" s="120">
        <f>'Sabiqa Month'!I23</f>
        <v>0</v>
      </c>
      <c r="J57" s="120">
        <f>'Sabiqa Month'!J23</f>
        <v>0</v>
      </c>
      <c r="K57" s="120">
        <f>'Sabiqa Month'!K23</f>
        <v>0</v>
      </c>
      <c r="L57" s="118">
        <f>'Sabiqa Month'!L23</f>
        <v>0</v>
      </c>
      <c r="M57" s="119">
        <f>'Sabiqa Month'!M23</f>
        <v>0</v>
      </c>
      <c r="N57" s="119">
        <f>'Sabiqa Month'!N23</f>
        <v>0</v>
      </c>
      <c r="O57" s="120">
        <f>'Sabiqa Month'!O23</f>
        <v>0</v>
      </c>
      <c r="P57" s="118">
        <f>'Sabiqa Month'!P23</f>
        <v>0</v>
      </c>
      <c r="Q57" s="121">
        <f>'Sabiqa Month'!Q23</f>
        <v>0</v>
      </c>
      <c r="R57" s="80">
        <f t="shared" ref="R57:R59" si="32">R53</f>
        <v>0</v>
      </c>
      <c r="S57" s="258">
        <f>'Mojuda Month'!R23</f>
        <v>0</v>
      </c>
      <c r="T57" s="261">
        <v>12</v>
      </c>
      <c r="U57" s="55"/>
    </row>
    <row r="58" spans="1:21" ht="23.45" customHeight="1" x14ac:dyDescent="0.4">
      <c r="A58" s="51"/>
      <c r="B58" s="122">
        <f>'Mojuda Month'!B23</f>
        <v>0</v>
      </c>
      <c r="C58" s="123">
        <f>'Mojuda Month'!C23</f>
        <v>0</v>
      </c>
      <c r="D58" s="124">
        <f>'Mojuda Month'!D23</f>
        <v>0</v>
      </c>
      <c r="E58" s="125">
        <f>'Mojuda Month'!E23</f>
        <v>0</v>
      </c>
      <c r="F58" s="125">
        <f>'Mojuda Month'!F23</f>
        <v>0</v>
      </c>
      <c r="G58" s="125">
        <f>'Mojuda Month'!G23</f>
        <v>0</v>
      </c>
      <c r="H58" s="124">
        <f>'Mojuda Month'!H23</f>
        <v>0</v>
      </c>
      <c r="I58" s="126">
        <f>'Mojuda Month'!I23</f>
        <v>0</v>
      </c>
      <c r="J58" s="126">
        <f>'Mojuda Month'!J23</f>
        <v>0</v>
      </c>
      <c r="K58" s="126">
        <f>'Mojuda Month'!K23</f>
        <v>0</v>
      </c>
      <c r="L58" s="124">
        <f>'Mojuda Month'!L23</f>
        <v>0</v>
      </c>
      <c r="M58" s="125">
        <f>'Mojuda Month'!M23</f>
        <v>0</v>
      </c>
      <c r="N58" s="125">
        <f>'Mojuda Month'!N23</f>
        <v>0</v>
      </c>
      <c r="O58" s="126">
        <f>'Mojuda Month'!O23</f>
        <v>0</v>
      </c>
      <c r="P58" s="124">
        <f>'Mojuda Month'!P23</f>
        <v>0</v>
      </c>
      <c r="Q58" s="127">
        <f>'Mojuda Month'!Q23</f>
        <v>0</v>
      </c>
      <c r="R58" s="81">
        <f t="shared" si="32"/>
        <v>0</v>
      </c>
      <c r="S58" s="259"/>
      <c r="T58" s="262"/>
      <c r="U58" s="55"/>
    </row>
    <row r="59" spans="1:21" ht="23.45" customHeight="1" thickBot="1" x14ac:dyDescent="0.45">
      <c r="A59" s="51"/>
      <c r="B59" s="128">
        <f t="shared" ref="B59" si="33">IF(SUM(B57:B58)=0,0,IF(B57=0,1*100.0001,IF(B58=0,1*-100.0001,(B58/B57*100-100))))</f>
        <v>0</v>
      </c>
      <c r="C59" s="129">
        <f t="shared" ref="C59:Q59" si="34">IF(SUM(C57:C58)=0,0,IF(C57=0,1*100.0001,IF(C58=0,1*-100.0001,(C58/C57*100-100))))</f>
        <v>0</v>
      </c>
      <c r="D59" s="130">
        <f t="shared" si="34"/>
        <v>0</v>
      </c>
      <c r="E59" s="131">
        <f t="shared" si="34"/>
        <v>0</v>
      </c>
      <c r="F59" s="131">
        <f t="shared" si="34"/>
        <v>0</v>
      </c>
      <c r="G59" s="131">
        <f t="shared" si="34"/>
        <v>0</v>
      </c>
      <c r="H59" s="130">
        <f t="shared" si="34"/>
        <v>0</v>
      </c>
      <c r="I59" s="132">
        <f t="shared" si="34"/>
        <v>0</v>
      </c>
      <c r="J59" s="132">
        <f t="shared" si="34"/>
        <v>0</v>
      </c>
      <c r="K59" s="132">
        <f t="shared" si="34"/>
        <v>0</v>
      </c>
      <c r="L59" s="130">
        <f t="shared" si="34"/>
        <v>0</v>
      </c>
      <c r="M59" s="131">
        <f t="shared" si="34"/>
        <v>0</v>
      </c>
      <c r="N59" s="131">
        <f t="shared" si="34"/>
        <v>0</v>
      </c>
      <c r="O59" s="132">
        <f t="shared" si="34"/>
        <v>0</v>
      </c>
      <c r="P59" s="130">
        <f t="shared" si="34"/>
        <v>0</v>
      </c>
      <c r="Q59" s="132">
        <f t="shared" si="34"/>
        <v>0</v>
      </c>
      <c r="R59" s="82" t="str">
        <f t="shared" si="32"/>
        <v>ترقی/تنزلی</v>
      </c>
      <c r="S59" s="260"/>
      <c r="T59" s="263"/>
      <c r="U59" s="55"/>
    </row>
    <row r="60" spans="1:21" ht="4.9000000000000004" customHeight="1" thickBot="1" x14ac:dyDescent="0.45">
      <c r="A60" s="51"/>
      <c r="B60" s="133"/>
      <c r="C60" s="134"/>
      <c r="D60" s="134"/>
      <c r="E60" s="134"/>
      <c r="F60" s="134"/>
      <c r="G60" s="134"/>
      <c r="H60" s="135"/>
      <c r="I60" s="135"/>
      <c r="J60" s="135"/>
      <c r="K60" s="134"/>
      <c r="L60" s="134"/>
      <c r="M60" s="134"/>
      <c r="N60" s="134"/>
      <c r="O60" s="134"/>
      <c r="P60" s="134"/>
      <c r="Q60" s="135"/>
      <c r="R60" s="86"/>
      <c r="S60" s="87"/>
      <c r="T60" s="86"/>
      <c r="U60" s="55"/>
    </row>
    <row r="61" spans="1:21" ht="23.45" customHeight="1" x14ac:dyDescent="0.4">
      <c r="A61" s="51"/>
      <c r="B61" s="116">
        <f>'Sabiqa Month'!B24</f>
        <v>0</v>
      </c>
      <c r="C61" s="117">
        <f>'Sabiqa Month'!C24</f>
        <v>0</v>
      </c>
      <c r="D61" s="118">
        <f>'Sabiqa Month'!D24</f>
        <v>0</v>
      </c>
      <c r="E61" s="119">
        <f>'Sabiqa Month'!E24</f>
        <v>0</v>
      </c>
      <c r="F61" s="119">
        <f>'Sabiqa Month'!F24</f>
        <v>0</v>
      </c>
      <c r="G61" s="119">
        <f>'Sabiqa Month'!G24</f>
        <v>0</v>
      </c>
      <c r="H61" s="118">
        <f>'Sabiqa Month'!H24</f>
        <v>0</v>
      </c>
      <c r="I61" s="120">
        <f>'Sabiqa Month'!I24</f>
        <v>0</v>
      </c>
      <c r="J61" s="120">
        <f>'Sabiqa Month'!J24</f>
        <v>0</v>
      </c>
      <c r="K61" s="120">
        <f>'Sabiqa Month'!K24</f>
        <v>0</v>
      </c>
      <c r="L61" s="118">
        <f>'Sabiqa Month'!L24</f>
        <v>0</v>
      </c>
      <c r="M61" s="119">
        <f>'Sabiqa Month'!M24</f>
        <v>0</v>
      </c>
      <c r="N61" s="119">
        <f>'Sabiqa Month'!N24</f>
        <v>0</v>
      </c>
      <c r="O61" s="120">
        <f>'Sabiqa Month'!O24</f>
        <v>0</v>
      </c>
      <c r="P61" s="118">
        <f>'Sabiqa Month'!P24</f>
        <v>0</v>
      </c>
      <c r="Q61" s="121">
        <f>'Sabiqa Month'!Q24</f>
        <v>0</v>
      </c>
      <c r="R61" s="80">
        <f t="shared" ref="R61:R63" si="35">R57</f>
        <v>0</v>
      </c>
      <c r="S61" s="258">
        <f>'Mojuda Month'!R24</f>
        <v>0</v>
      </c>
      <c r="T61" s="261">
        <v>13</v>
      </c>
      <c r="U61" s="55"/>
    </row>
    <row r="62" spans="1:21" ht="23.45" customHeight="1" x14ac:dyDescent="0.4">
      <c r="A62" s="51"/>
      <c r="B62" s="122">
        <f>'Mojuda Month'!B24</f>
        <v>0</v>
      </c>
      <c r="C62" s="123">
        <f>'Mojuda Month'!C24</f>
        <v>0</v>
      </c>
      <c r="D62" s="124">
        <f>'Mojuda Month'!D24</f>
        <v>0</v>
      </c>
      <c r="E62" s="125">
        <f>'Mojuda Month'!E24</f>
        <v>0</v>
      </c>
      <c r="F62" s="125">
        <f>'Mojuda Month'!F24</f>
        <v>0</v>
      </c>
      <c r="G62" s="125">
        <f>'Mojuda Month'!G24</f>
        <v>0</v>
      </c>
      <c r="H62" s="124">
        <f>'Mojuda Month'!H24</f>
        <v>0</v>
      </c>
      <c r="I62" s="126">
        <f>'Mojuda Month'!I24</f>
        <v>0</v>
      </c>
      <c r="J62" s="126">
        <f>'Mojuda Month'!J24</f>
        <v>0</v>
      </c>
      <c r="K62" s="126">
        <f>'Mojuda Month'!K24</f>
        <v>0</v>
      </c>
      <c r="L62" s="124">
        <f>'Mojuda Month'!L24</f>
        <v>0</v>
      </c>
      <c r="M62" s="125">
        <f>'Mojuda Month'!M24</f>
        <v>0</v>
      </c>
      <c r="N62" s="125">
        <f>'Mojuda Month'!N24</f>
        <v>0</v>
      </c>
      <c r="O62" s="126">
        <f>'Mojuda Month'!O24</f>
        <v>0</v>
      </c>
      <c r="P62" s="124">
        <f>'Mojuda Month'!P24</f>
        <v>0</v>
      </c>
      <c r="Q62" s="127">
        <f>'Mojuda Month'!Q24</f>
        <v>0</v>
      </c>
      <c r="R62" s="81">
        <f t="shared" si="35"/>
        <v>0</v>
      </c>
      <c r="S62" s="259"/>
      <c r="T62" s="262"/>
      <c r="U62" s="55"/>
    </row>
    <row r="63" spans="1:21" ht="23.45" customHeight="1" thickBot="1" x14ac:dyDescent="0.45">
      <c r="A63" s="51"/>
      <c r="B63" s="128">
        <f t="shared" ref="B63" si="36">IF(SUM(B61:B62)=0,0,IF(B61=0,1*100.0001,IF(B62=0,1*-100.0001,(B62/B61*100-100))))</f>
        <v>0</v>
      </c>
      <c r="C63" s="129">
        <f t="shared" ref="C63:Q63" si="37">IF(SUM(C61:C62)=0,0,IF(C61=0,1*100.0001,IF(C62=0,1*-100.0001,(C62/C61*100-100))))</f>
        <v>0</v>
      </c>
      <c r="D63" s="130">
        <f t="shared" si="37"/>
        <v>0</v>
      </c>
      <c r="E63" s="131">
        <f t="shared" si="37"/>
        <v>0</v>
      </c>
      <c r="F63" s="131">
        <f t="shared" si="37"/>
        <v>0</v>
      </c>
      <c r="G63" s="131">
        <f t="shared" si="37"/>
        <v>0</v>
      </c>
      <c r="H63" s="130">
        <f t="shared" si="37"/>
        <v>0</v>
      </c>
      <c r="I63" s="132">
        <f t="shared" si="37"/>
        <v>0</v>
      </c>
      <c r="J63" s="132">
        <f t="shared" si="37"/>
        <v>0</v>
      </c>
      <c r="K63" s="132">
        <f t="shared" si="37"/>
        <v>0</v>
      </c>
      <c r="L63" s="130">
        <f t="shared" si="37"/>
        <v>0</v>
      </c>
      <c r="M63" s="131">
        <f t="shared" si="37"/>
        <v>0</v>
      </c>
      <c r="N63" s="131">
        <f t="shared" si="37"/>
        <v>0</v>
      </c>
      <c r="O63" s="132">
        <f t="shared" si="37"/>
        <v>0</v>
      </c>
      <c r="P63" s="130">
        <f t="shared" si="37"/>
        <v>0</v>
      </c>
      <c r="Q63" s="132">
        <f t="shared" si="37"/>
        <v>0</v>
      </c>
      <c r="R63" s="82" t="str">
        <f t="shared" si="35"/>
        <v>ترقی/تنزلی</v>
      </c>
      <c r="S63" s="260"/>
      <c r="T63" s="263"/>
      <c r="U63" s="55"/>
    </row>
    <row r="64" spans="1:21" ht="6" customHeight="1" thickBot="1" x14ac:dyDescent="0.45">
      <c r="A64" s="51"/>
      <c r="B64" s="133"/>
      <c r="C64" s="134"/>
      <c r="D64" s="134"/>
      <c r="E64" s="134"/>
      <c r="F64" s="134"/>
      <c r="G64" s="134"/>
      <c r="H64" s="135"/>
      <c r="I64" s="135"/>
      <c r="J64" s="135"/>
      <c r="K64" s="134"/>
      <c r="L64" s="134"/>
      <c r="M64" s="134"/>
      <c r="N64" s="134"/>
      <c r="O64" s="134"/>
      <c r="P64" s="134"/>
      <c r="Q64" s="135"/>
      <c r="R64" s="86"/>
      <c r="S64" s="87"/>
      <c r="T64" s="86"/>
      <c r="U64" s="55"/>
    </row>
    <row r="65" spans="1:21" ht="23.45" customHeight="1" x14ac:dyDescent="0.4">
      <c r="A65" s="51"/>
      <c r="B65" s="116">
        <f>'Sabiqa Month'!B25</f>
        <v>0</v>
      </c>
      <c r="C65" s="117">
        <f>'Sabiqa Month'!C25</f>
        <v>0</v>
      </c>
      <c r="D65" s="118">
        <f>'Sabiqa Month'!D25</f>
        <v>0</v>
      </c>
      <c r="E65" s="119">
        <f>'Sabiqa Month'!E25</f>
        <v>0</v>
      </c>
      <c r="F65" s="119">
        <f>'Sabiqa Month'!F25</f>
        <v>0</v>
      </c>
      <c r="G65" s="119">
        <f>'Sabiqa Month'!G25</f>
        <v>0</v>
      </c>
      <c r="H65" s="118">
        <f>'Sabiqa Month'!H25</f>
        <v>0</v>
      </c>
      <c r="I65" s="120">
        <f>'Sabiqa Month'!I25</f>
        <v>0</v>
      </c>
      <c r="J65" s="120">
        <f>'Sabiqa Month'!J25</f>
        <v>0</v>
      </c>
      <c r="K65" s="120">
        <f>'Sabiqa Month'!K25</f>
        <v>0</v>
      </c>
      <c r="L65" s="118">
        <f>'Sabiqa Month'!L25</f>
        <v>0</v>
      </c>
      <c r="M65" s="119">
        <f>'Sabiqa Month'!M25</f>
        <v>0</v>
      </c>
      <c r="N65" s="119">
        <f>'Sabiqa Month'!N25</f>
        <v>0</v>
      </c>
      <c r="O65" s="120">
        <f>'Sabiqa Month'!O25</f>
        <v>0</v>
      </c>
      <c r="P65" s="118">
        <f>'Sabiqa Month'!P25</f>
        <v>0</v>
      </c>
      <c r="Q65" s="121">
        <f>'Sabiqa Month'!Q25</f>
        <v>0</v>
      </c>
      <c r="R65" s="80">
        <f t="shared" ref="R65:R67" si="38">R61</f>
        <v>0</v>
      </c>
      <c r="S65" s="258">
        <f>'Mojuda Month'!R25</f>
        <v>0</v>
      </c>
      <c r="T65" s="261">
        <v>14</v>
      </c>
      <c r="U65" s="55"/>
    </row>
    <row r="66" spans="1:21" ht="23.45" customHeight="1" x14ac:dyDescent="0.4">
      <c r="A66" s="51"/>
      <c r="B66" s="122">
        <f>'Mojuda Month'!B25</f>
        <v>0</v>
      </c>
      <c r="C66" s="123">
        <f>'Mojuda Month'!C25</f>
        <v>0</v>
      </c>
      <c r="D66" s="124">
        <f>'Mojuda Month'!D25</f>
        <v>0</v>
      </c>
      <c r="E66" s="125">
        <f>'Mojuda Month'!E25</f>
        <v>0</v>
      </c>
      <c r="F66" s="125">
        <f>'Mojuda Month'!F25</f>
        <v>0</v>
      </c>
      <c r="G66" s="125">
        <f>'Mojuda Month'!G25</f>
        <v>0</v>
      </c>
      <c r="H66" s="124">
        <f>'Mojuda Month'!H25</f>
        <v>0</v>
      </c>
      <c r="I66" s="126">
        <f>'Mojuda Month'!I25</f>
        <v>0</v>
      </c>
      <c r="J66" s="126">
        <f>'Mojuda Month'!J25</f>
        <v>0</v>
      </c>
      <c r="K66" s="126">
        <f>'Mojuda Month'!K25</f>
        <v>0</v>
      </c>
      <c r="L66" s="124">
        <f>'Mojuda Month'!L25</f>
        <v>0</v>
      </c>
      <c r="M66" s="125">
        <f>'Mojuda Month'!M25</f>
        <v>0</v>
      </c>
      <c r="N66" s="125">
        <f>'Mojuda Month'!N25</f>
        <v>0</v>
      </c>
      <c r="O66" s="126">
        <f>'Mojuda Month'!O25</f>
        <v>0</v>
      </c>
      <c r="P66" s="124">
        <f>'Mojuda Month'!P25</f>
        <v>0</v>
      </c>
      <c r="Q66" s="127">
        <f>'Mojuda Month'!Q25</f>
        <v>0</v>
      </c>
      <c r="R66" s="81">
        <f t="shared" si="38"/>
        <v>0</v>
      </c>
      <c r="S66" s="259"/>
      <c r="T66" s="262"/>
      <c r="U66" s="55"/>
    </row>
    <row r="67" spans="1:21" ht="23.45" customHeight="1" thickBot="1" x14ac:dyDescent="0.45">
      <c r="A67" s="51"/>
      <c r="B67" s="128">
        <f t="shared" ref="B67" si="39">IF(SUM(B65:B66)=0,0,IF(B65=0,1*100.0001,IF(B66=0,1*-100.0001,(B66/B65*100-100))))</f>
        <v>0</v>
      </c>
      <c r="C67" s="129">
        <f t="shared" ref="C67:Q67" si="40">IF(SUM(C65:C66)=0,0,IF(C65=0,1*100.0001,IF(C66=0,1*-100.0001,(C66/C65*100-100))))</f>
        <v>0</v>
      </c>
      <c r="D67" s="130">
        <f t="shared" si="40"/>
        <v>0</v>
      </c>
      <c r="E67" s="131">
        <f t="shared" si="40"/>
        <v>0</v>
      </c>
      <c r="F67" s="131">
        <f t="shared" si="40"/>
        <v>0</v>
      </c>
      <c r="G67" s="131">
        <f t="shared" si="40"/>
        <v>0</v>
      </c>
      <c r="H67" s="130">
        <f t="shared" si="40"/>
        <v>0</v>
      </c>
      <c r="I67" s="132">
        <f t="shared" si="40"/>
        <v>0</v>
      </c>
      <c r="J67" s="132">
        <f t="shared" si="40"/>
        <v>0</v>
      </c>
      <c r="K67" s="132">
        <f t="shared" si="40"/>
        <v>0</v>
      </c>
      <c r="L67" s="130">
        <f t="shared" si="40"/>
        <v>0</v>
      </c>
      <c r="M67" s="131">
        <f t="shared" si="40"/>
        <v>0</v>
      </c>
      <c r="N67" s="131">
        <f t="shared" si="40"/>
        <v>0</v>
      </c>
      <c r="O67" s="132">
        <f t="shared" si="40"/>
        <v>0</v>
      </c>
      <c r="P67" s="130">
        <f t="shared" si="40"/>
        <v>0</v>
      </c>
      <c r="Q67" s="132">
        <f t="shared" si="40"/>
        <v>0</v>
      </c>
      <c r="R67" s="82" t="str">
        <f t="shared" si="38"/>
        <v>ترقی/تنزلی</v>
      </c>
      <c r="S67" s="260"/>
      <c r="T67" s="263"/>
      <c r="U67" s="55"/>
    </row>
    <row r="68" spans="1:21" ht="5.45" customHeight="1" thickBot="1" x14ac:dyDescent="0.45">
      <c r="A68" s="51"/>
      <c r="B68" s="133"/>
      <c r="C68" s="134"/>
      <c r="D68" s="134"/>
      <c r="E68" s="134"/>
      <c r="F68" s="134"/>
      <c r="G68" s="134"/>
      <c r="H68" s="135"/>
      <c r="I68" s="135"/>
      <c r="J68" s="135"/>
      <c r="K68" s="134"/>
      <c r="L68" s="134"/>
      <c r="M68" s="134"/>
      <c r="N68" s="134"/>
      <c r="O68" s="134"/>
      <c r="P68" s="134"/>
      <c r="Q68" s="135"/>
      <c r="R68" s="86"/>
      <c r="S68" s="87"/>
      <c r="T68" s="86"/>
      <c r="U68" s="55"/>
    </row>
    <row r="69" spans="1:21" ht="23.45" customHeight="1" x14ac:dyDescent="0.4">
      <c r="A69" s="51"/>
      <c r="B69" s="116">
        <f>'Sabiqa Month'!B26</f>
        <v>0</v>
      </c>
      <c r="C69" s="117">
        <f>'Sabiqa Month'!C26</f>
        <v>0</v>
      </c>
      <c r="D69" s="118">
        <f>'Sabiqa Month'!D26</f>
        <v>0</v>
      </c>
      <c r="E69" s="119">
        <f>'Sabiqa Month'!E26</f>
        <v>0</v>
      </c>
      <c r="F69" s="119">
        <f>'Sabiqa Month'!F26</f>
        <v>0</v>
      </c>
      <c r="G69" s="119">
        <f>'Sabiqa Month'!G26</f>
        <v>0</v>
      </c>
      <c r="H69" s="118">
        <f>'Sabiqa Month'!H26</f>
        <v>0</v>
      </c>
      <c r="I69" s="120">
        <f>'Sabiqa Month'!I26</f>
        <v>0</v>
      </c>
      <c r="J69" s="120">
        <f>'Sabiqa Month'!J26</f>
        <v>0</v>
      </c>
      <c r="K69" s="120">
        <f>'Sabiqa Month'!K26</f>
        <v>0</v>
      </c>
      <c r="L69" s="118">
        <f>'Sabiqa Month'!L26</f>
        <v>0</v>
      </c>
      <c r="M69" s="119">
        <f>'Sabiqa Month'!M26</f>
        <v>0</v>
      </c>
      <c r="N69" s="119">
        <f>'Sabiqa Month'!N26</f>
        <v>0</v>
      </c>
      <c r="O69" s="120">
        <f>'Sabiqa Month'!O26</f>
        <v>0</v>
      </c>
      <c r="P69" s="118">
        <f>'Sabiqa Month'!P26</f>
        <v>0</v>
      </c>
      <c r="Q69" s="121">
        <f>'Sabiqa Month'!Q26</f>
        <v>0</v>
      </c>
      <c r="R69" s="80">
        <f t="shared" ref="R69:R71" si="41">R65</f>
        <v>0</v>
      </c>
      <c r="S69" s="258">
        <f>'Mojuda Month'!R26</f>
        <v>0</v>
      </c>
      <c r="T69" s="261">
        <v>15</v>
      </c>
      <c r="U69" s="55"/>
    </row>
    <row r="70" spans="1:21" ht="23.45" customHeight="1" x14ac:dyDescent="0.4">
      <c r="A70" s="51"/>
      <c r="B70" s="122">
        <f>'Mojuda Month'!B26</f>
        <v>0</v>
      </c>
      <c r="C70" s="123">
        <f>'Mojuda Month'!C26</f>
        <v>0</v>
      </c>
      <c r="D70" s="124">
        <f>'Mojuda Month'!D26</f>
        <v>0</v>
      </c>
      <c r="E70" s="125">
        <f>'Mojuda Month'!E26</f>
        <v>0</v>
      </c>
      <c r="F70" s="125">
        <f>'Mojuda Month'!F26</f>
        <v>0</v>
      </c>
      <c r="G70" s="125">
        <f>'Mojuda Month'!G26</f>
        <v>0</v>
      </c>
      <c r="H70" s="124">
        <f>'Mojuda Month'!H26</f>
        <v>0</v>
      </c>
      <c r="I70" s="126">
        <f>'Mojuda Month'!I26</f>
        <v>0</v>
      </c>
      <c r="J70" s="126">
        <f>'Mojuda Month'!J26</f>
        <v>0</v>
      </c>
      <c r="K70" s="126">
        <f>'Mojuda Month'!K26</f>
        <v>0</v>
      </c>
      <c r="L70" s="124">
        <f>'Mojuda Month'!L26</f>
        <v>0</v>
      </c>
      <c r="M70" s="125">
        <f>'Mojuda Month'!M26</f>
        <v>0</v>
      </c>
      <c r="N70" s="125">
        <f>'Mojuda Month'!N26</f>
        <v>0</v>
      </c>
      <c r="O70" s="126">
        <f>'Mojuda Month'!O26</f>
        <v>0</v>
      </c>
      <c r="P70" s="124">
        <f>'Mojuda Month'!P26</f>
        <v>0</v>
      </c>
      <c r="Q70" s="127">
        <f>'Mojuda Month'!Q26</f>
        <v>0</v>
      </c>
      <c r="R70" s="81">
        <f t="shared" si="41"/>
        <v>0</v>
      </c>
      <c r="S70" s="259"/>
      <c r="T70" s="262"/>
      <c r="U70" s="55"/>
    </row>
    <row r="71" spans="1:21" ht="23.45" customHeight="1" thickBot="1" x14ac:dyDescent="0.45">
      <c r="A71" s="51"/>
      <c r="B71" s="128">
        <f t="shared" ref="B71" si="42">IF(SUM(B69:B70)=0,0,IF(B69=0,1*100.0001,IF(B70=0,1*-100.0001,(B70/B69*100-100))))</f>
        <v>0</v>
      </c>
      <c r="C71" s="129">
        <f t="shared" ref="C71:Q71" si="43">IF(SUM(C69:C70)=0,0,IF(C69=0,1*100.0001,IF(C70=0,1*-100.0001,(C70/C69*100-100))))</f>
        <v>0</v>
      </c>
      <c r="D71" s="130">
        <f t="shared" si="43"/>
        <v>0</v>
      </c>
      <c r="E71" s="131">
        <f t="shared" si="43"/>
        <v>0</v>
      </c>
      <c r="F71" s="131">
        <f t="shared" si="43"/>
        <v>0</v>
      </c>
      <c r="G71" s="131">
        <f t="shared" si="43"/>
        <v>0</v>
      </c>
      <c r="H71" s="130">
        <f t="shared" si="43"/>
        <v>0</v>
      </c>
      <c r="I71" s="132">
        <f t="shared" si="43"/>
        <v>0</v>
      </c>
      <c r="J71" s="132">
        <f t="shared" si="43"/>
        <v>0</v>
      </c>
      <c r="K71" s="132">
        <f t="shared" si="43"/>
        <v>0</v>
      </c>
      <c r="L71" s="130">
        <f t="shared" si="43"/>
        <v>0</v>
      </c>
      <c r="M71" s="131">
        <f t="shared" si="43"/>
        <v>0</v>
      </c>
      <c r="N71" s="131">
        <f t="shared" si="43"/>
        <v>0</v>
      </c>
      <c r="O71" s="132">
        <f t="shared" si="43"/>
        <v>0</v>
      </c>
      <c r="P71" s="130">
        <f t="shared" si="43"/>
        <v>0</v>
      </c>
      <c r="Q71" s="132">
        <f t="shared" si="43"/>
        <v>0</v>
      </c>
      <c r="R71" s="82" t="str">
        <f t="shared" si="41"/>
        <v>ترقی/تنزلی</v>
      </c>
      <c r="S71" s="260"/>
      <c r="T71" s="263"/>
      <c r="U71" s="55"/>
    </row>
    <row r="72" spans="1:21" ht="4.9000000000000004" customHeight="1" thickBot="1" x14ac:dyDescent="0.45">
      <c r="A72" s="51"/>
      <c r="B72" s="133"/>
      <c r="C72" s="134"/>
      <c r="D72" s="134"/>
      <c r="E72" s="134"/>
      <c r="F72" s="134"/>
      <c r="G72" s="134"/>
      <c r="H72" s="135"/>
      <c r="I72" s="135"/>
      <c r="J72" s="135"/>
      <c r="K72" s="134"/>
      <c r="L72" s="134"/>
      <c r="M72" s="134"/>
      <c r="N72" s="134"/>
      <c r="O72" s="134"/>
      <c r="P72" s="134"/>
      <c r="Q72" s="135"/>
      <c r="R72" s="86"/>
      <c r="S72" s="87"/>
      <c r="T72" s="86"/>
      <c r="U72" s="55"/>
    </row>
    <row r="73" spans="1:21" ht="21.75" x14ac:dyDescent="0.4">
      <c r="A73" s="51"/>
      <c r="B73" s="136">
        <f t="shared" ref="B73" si="44">B13+B17+B21+B25+B29+B33+B37+B41+B45+B49+B53+B57+B61+B65+B69</f>
        <v>0</v>
      </c>
      <c r="C73" s="137">
        <f t="shared" ref="C73:Q73" si="45">C13+C17+C21+C25+C29+C33+C37+C41+C45+C49+C53+C57+C61+C65+C69</f>
        <v>0</v>
      </c>
      <c r="D73" s="138">
        <f t="shared" si="45"/>
        <v>0</v>
      </c>
      <c r="E73" s="139">
        <f t="shared" si="45"/>
        <v>0</v>
      </c>
      <c r="F73" s="139">
        <f t="shared" si="45"/>
        <v>0</v>
      </c>
      <c r="G73" s="139">
        <f t="shared" si="45"/>
        <v>0</v>
      </c>
      <c r="H73" s="138">
        <f t="shared" si="45"/>
        <v>0</v>
      </c>
      <c r="I73" s="140">
        <f t="shared" si="45"/>
        <v>0</v>
      </c>
      <c r="J73" s="140">
        <f t="shared" si="45"/>
        <v>0</v>
      </c>
      <c r="K73" s="140">
        <f t="shared" si="45"/>
        <v>0</v>
      </c>
      <c r="L73" s="141">
        <f t="shared" si="45"/>
        <v>0</v>
      </c>
      <c r="M73" s="139">
        <f t="shared" si="45"/>
        <v>0</v>
      </c>
      <c r="N73" s="139">
        <f t="shared" si="45"/>
        <v>0</v>
      </c>
      <c r="O73" s="140">
        <f t="shared" si="45"/>
        <v>0</v>
      </c>
      <c r="P73" s="138">
        <f t="shared" si="45"/>
        <v>0</v>
      </c>
      <c r="Q73" s="140">
        <f t="shared" si="45"/>
        <v>0</v>
      </c>
      <c r="R73" s="80">
        <f>R69</f>
        <v>0</v>
      </c>
      <c r="S73" s="266" t="s">
        <v>21</v>
      </c>
      <c r="T73" s="267"/>
      <c r="U73" s="55"/>
    </row>
    <row r="74" spans="1:21" ht="21.75" x14ac:dyDescent="0.4">
      <c r="A74" s="51"/>
      <c r="B74" s="142">
        <f t="shared" ref="B74" si="46">B14+B18+B22+B26+B30+B34+B38+B42+B46+B50+B54+B58+B62+B66+B70</f>
        <v>0</v>
      </c>
      <c r="C74" s="123">
        <f t="shared" ref="C74:Q74" si="47">C14+C18+C22+C26+C30+C34+C38+C42+C46+C50+C54+C58+C62+C66+C70</f>
        <v>0</v>
      </c>
      <c r="D74" s="124">
        <f t="shared" si="47"/>
        <v>0</v>
      </c>
      <c r="E74" s="125">
        <f t="shared" si="47"/>
        <v>0</v>
      </c>
      <c r="F74" s="125">
        <f t="shared" si="47"/>
        <v>0</v>
      </c>
      <c r="G74" s="125">
        <f t="shared" si="47"/>
        <v>0</v>
      </c>
      <c r="H74" s="124">
        <f t="shared" si="47"/>
        <v>0</v>
      </c>
      <c r="I74" s="126">
        <f t="shared" si="47"/>
        <v>0</v>
      </c>
      <c r="J74" s="126">
        <f t="shared" si="47"/>
        <v>0</v>
      </c>
      <c r="K74" s="126">
        <f t="shared" si="47"/>
        <v>0</v>
      </c>
      <c r="L74" s="143">
        <f t="shared" si="47"/>
        <v>0</v>
      </c>
      <c r="M74" s="125">
        <f t="shared" si="47"/>
        <v>0</v>
      </c>
      <c r="N74" s="125">
        <f t="shared" si="47"/>
        <v>0</v>
      </c>
      <c r="O74" s="126">
        <f t="shared" si="47"/>
        <v>0</v>
      </c>
      <c r="P74" s="124">
        <f t="shared" si="47"/>
        <v>0</v>
      </c>
      <c r="Q74" s="126">
        <f t="shared" si="47"/>
        <v>0</v>
      </c>
      <c r="R74" s="81">
        <f>R70</f>
        <v>0</v>
      </c>
      <c r="S74" s="268" t="s">
        <v>4</v>
      </c>
      <c r="T74" s="269"/>
      <c r="U74" s="55"/>
    </row>
    <row r="75" spans="1:21" ht="22.5" thickBot="1" x14ac:dyDescent="0.45">
      <c r="A75" s="51"/>
      <c r="B75" s="144">
        <f t="shared" ref="B75" si="48">IF(SUM(B73:B74)=0,0,IF(B73=0,1*100.0001,IF(B74=0,1*-100.0001,(B74/B73*100-100))))</f>
        <v>0</v>
      </c>
      <c r="C75" s="145">
        <f t="shared" ref="C75:Q75" si="49">IF(SUM(C73:C74)=0,0,IF(C73=0,1*100.0001,IF(C74=0,1*-100.0001,(C74/C73*100-100))))</f>
        <v>0</v>
      </c>
      <c r="D75" s="146">
        <f t="shared" si="49"/>
        <v>0</v>
      </c>
      <c r="E75" s="147">
        <f t="shared" si="49"/>
        <v>0</v>
      </c>
      <c r="F75" s="147">
        <f t="shared" si="49"/>
        <v>0</v>
      </c>
      <c r="G75" s="147">
        <f t="shared" si="49"/>
        <v>0</v>
      </c>
      <c r="H75" s="146">
        <f t="shared" si="49"/>
        <v>0</v>
      </c>
      <c r="I75" s="148">
        <f t="shared" si="49"/>
        <v>0</v>
      </c>
      <c r="J75" s="148">
        <f t="shared" si="49"/>
        <v>0</v>
      </c>
      <c r="K75" s="148">
        <f t="shared" si="49"/>
        <v>0</v>
      </c>
      <c r="L75" s="149">
        <f t="shared" si="49"/>
        <v>0</v>
      </c>
      <c r="M75" s="147">
        <f t="shared" si="49"/>
        <v>0</v>
      </c>
      <c r="N75" s="147">
        <f t="shared" si="49"/>
        <v>0</v>
      </c>
      <c r="O75" s="148">
        <f t="shared" si="49"/>
        <v>0</v>
      </c>
      <c r="P75" s="150">
        <f t="shared" si="49"/>
        <v>0</v>
      </c>
      <c r="Q75" s="148">
        <f t="shared" si="49"/>
        <v>0</v>
      </c>
      <c r="R75" s="82" t="str">
        <f>R71</f>
        <v>ترقی/تنزلی</v>
      </c>
      <c r="S75" s="264" t="s">
        <v>22</v>
      </c>
      <c r="T75" s="265"/>
      <c r="U75" s="55"/>
    </row>
    <row r="76" spans="1:21" ht="4.5" customHeight="1" thickBot="1" x14ac:dyDescent="0.45">
      <c r="A76" s="90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3"/>
      <c r="S76" s="91"/>
      <c r="T76" s="91"/>
      <c r="U76" s="92"/>
    </row>
    <row r="77" spans="1:21" ht="18" thickTop="1" x14ac:dyDescent="0.4"/>
  </sheetData>
  <sheetProtection algorithmName="SHA-512" hashValue="o1jKeJUIOdllWuinajb5UhfWvzxKsuu7z0w59Ko8G7f9nndfHW9p3RfmPhCNEiebptOVlH9ceLzSQGD5Fm4iKA==" saltValue="bSfGR6bTNN7ZgDxKZnp8IQ==" spinCount="100000" sheet="1" formatCells="0" formatColumns="0" formatRows="0" insertColumns="0" insertRows="0" insertHyperlinks="0" deleteColumns="0" deleteRows="0" sort="0" autoFilter="0" pivotTables="0"/>
  <mergeCells count="64">
    <mergeCell ref="A1:U1"/>
    <mergeCell ref="B2:D2"/>
    <mergeCell ref="B3:D3"/>
    <mergeCell ref="B6:D7"/>
    <mergeCell ref="R2:T2"/>
    <mergeCell ref="R3:T3"/>
    <mergeCell ref="F7:P7"/>
    <mergeCell ref="F2:P3"/>
    <mergeCell ref="R9:R11"/>
    <mergeCell ref="S9:S11"/>
    <mergeCell ref="B5:D5"/>
    <mergeCell ref="G5:H5"/>
    <mergeCell ref="L5:M5"/>
    <mergeCell ref="N5:P5"/>
    <mergeCell ref="I5:K5"/>
    <mergeCell ref="R5:T5"/>
    <mergeCell ref="R6:T7"/>
    <mergeCell ref="B9:D9"/>
    <mergeCell ref="F9:G9"/>
    <mergeCell ref="H9:I9"/>
    <mergeCell ref="J9:M9"/>
    <mergeCell ref="O9:Q9"/>
    <mergeCell ref="T9:T11"/>
    <mergeCell ref="B10:D10"/>
    <mergeCell ref="S13:S15"/>
    <mergeCell ref="T13:T15"/>
    <mergeCell ref="S17:S19"/>
    <mergeCell ref="T17:T19"/>
    <mergeCell ref="S21:S23"/>
    <mergeCell ref="T21:T23"/>
    <mergeCell ref="S25:S27"/>
    <mergeCell ref="T25:T27"/>
    <mergeCell ref="S29:S31"/>
    <mergeCell ref="T29:T31"/>
    <mergeCell ref="S33:S35"/>
    <mergeCell ref="T33:T35"/>
    <mergeCell ref="S37:S39"/>
    <mergeCell ref="T37:T39"/>
    <mergeCell ref="S41:S43"/>
    <mergeCell ref="T41:T43"/>
    <mergeCell ref="S45:S47"/>
    <mergeCell ref="T45:T47"/>
    <mergeCell ref="S75:T75"/>
    <mergeCell ref="S73:T73"/>
    <mergeCell ref="S74:T74"/>
    <mergeCell ref="S61:S63"/>
    <mergeCell ref="T61:T63"/>
    <mergeCell ref="S65:S67"/>
    <mergeCell ref="T65:T67"/>
    <mergeCell ref="S69:S71"/>
    <mergeCell ref="T69:T71"/>
    <mergeCell ref="S49:S51"/>
    <mergeCell ref="T49:T51"/>
    <mergeCell ref="S53:S55"/>
    <mergeCell ref="T53:T55"/>
    <mergeCell ref="S57:S59"/>
    <mergeCell ref="T57:T59"/>
    <mergeCell ref="N10:N11"/>
    <mergeCell ref="O10:Q10"/>
    <mergeCell ref="E10:E11"/>
    <mergeCell ref="F10:G10"/>
    <mergeCell ref="H10:I10"/>
    <mergeCell ref="J10:J11"/>
    <mergeCell ref="K10:M10"/>
  </mergeCells>
  <conditionalFormatting sqref="S13:S16 B3:E3 B6:G6 B7:F7">
    <cfRule type="cellIs" dxfId="52" priority="71" operator="equal">
      <formula>0</formula>
    </cfRule>
  </conditionalFormatting>
  <conditionalFormatting sqref="R13">
    <cfRule type="cellIs" dxfId="51" priority="70" operator="equal">
      <formula>0</formula>
    </cfRule>
  </conditionalFormatting>
  <conditionalFormatting sqref="R14">
    <cfRule type="cellIs" dxfId="50" priority="69" operator="equal">
      <formula>0</formula>
    </cfRule>
  </conditionalFormatting>
  <conditionalFormatting sqref="R20">
    <cfRule type="cellIs" dxfId="49" priority="68" operator="equal">
      <formula>0</formula>
    </cfRule>
  </conditionalFormatting>
  <conditionalFormatting sqref="R73">
    <cfRule type="cellIs" dxfId="48" priority="67" operator="equal">
      <formula>0</formula>
    </cfRule>
  </conditionalFormatting>
  <conditionalFormatting sqref="R74">
    <cfRule type="cellIs" dxfId="47" priority="66" operator="equal">
      <formula>0</formula>
    </cfRule>
  </conditionalFormatting>
  <conditionalFormatting sqref="R24 R28 R32 R36 R40 R44 R48 R52 R56 R60 R64 R68 R72">
    <cfRule type="cellIs" dxfId="46" priority="65" operator="equal">
      <formula>0</formula>
    </cfRule>
  </conditionalFormatting>
  <conditionalFormatting sqref="N6">
    <cfRule type="cellIs" dxfId="45" priority="64" operator="equal">
      <formula>0</formula>
    </cfRule>
  </conditionalFormatting>
  <conditionalFormatting sqref="I5">
    <cfRule type="containsText" dxfId="44" priority="63" operator="containsText" text="0">
      <formula>NOT(ISERROR(SEARCH("0",I5)))</formula>
    </cfRule>
  </conditionalFormatting>
  <conditionalFormatting sqref="S17:S19">
    <cfRule type="cellIs" dxfId="43" priority="62" operator="equal">
      <formula>0</formula>
    </cfRule>
  </conditionalFormatting>
  <conditionalFormatting sqref="R17">
    <cfRule type="cellIs" dxfId="42" priority="61" operator="equal">
      <formula>0</formula>
    </cfRule>
  </conditionalFormatting>
  <conditionalFormatting sqref="R18">
    <cfRule type="cellIs" dxfId="41" priority="60" operator="equal">
      <formula>0</formula>
    </cfRule>
  </conditionalFormatting>
  <conditionalFormatting sqref="S21:S23">
    <cfRule type="cellIs" dxfId="40" priority="59" operator="equal">
      <formula>0</formula>
    </cfRule>
  </conditionalFormatting>
  <conditionalFormatting sqref="R21">
    <cfRule type="cellIs" dxfId="39" priority="58" operator="equal">
      <formula>0</formula>
    </cfRule>
  </conditionalFormatting>
  <conditionalFormatting sqref="R22">
    <cfRule type="cellIs" dxfId="38" priority="57" operator="equal">
      <formula>0</formula>
    </cfRule>
  </conditionalFormatting>
  <conditionalFormatting sqref="S25:S27">
    <cfRule type="cellIs" dxfId="37" priority="56" operator="equal">
      <formula>0</formula>
    </cfRule>
  </conditionalFormatting>
  <conditionalFormatting sqref="R25">
    <cfRule type="cellIs" dxfId="36" priority="55" operator="equal">
      <formula>0</formula>
    </cfRule>
  </conditionalFormatting>
  <conditionalFormatting sqref="R26">
    <cfRule type="cellIs" dxfId="35" priority="54" operator="equal">
      <formula>0</formula>
    </cfRule>
  </conditionalFormatting>
  <conditionalFormatting sqref="S29:S31">
    <cfRule type="cellIs" dxfId="34" priority="53" operator="equal">
      <formula>0</formula>
    </cfRule>
  </conditionalFormatting>
  <conditionalFormatting sqref="R29">
    <cfRule type="cellIs" dxfId="33" priority="52" operator="equal">
      <formula>0</formula>
    </cfRule>
  </conditionalFormatting>
  <conditionalFormatting sqref="R30">
    <cfRule type="cellIs" dxfId="32" priority="51" operator="equal">
      <formula>0</formula>
    </cfRule>
  </conditionalFormatting>
  <conditionalFormatting sqref="S33:S35">
    <cfRule type="cellIs" dxfId="31" priority="50" operator="equal">
      <formula>0</formula>
    </cfRule>
  </conditionalFormatting>
  <conditionalFormatting sqref="R33">
    <cfRule type="cellIs" dxfId="30" priority="49" operator="equal">
      <formula>0</formula>
    </cfRule>
  </conditionalFormatting>
  <conditionalFormatting sqref="R34">
    <cfRule type="cellIs" dxfId="29" priority="48" operator="equal">
      <formula>0</formula>
    </cfRule>
  </conditionalFormatting>
  <conditionalFormatting sqref="S37:S39">
    <cfRule type="cellIs" dxfId="28" priority="47" operator="equal">
      <formula>0</formula>
    </cfRule>
  </conditionalFormatting>
  <conditionalFormatting sqref="R37">
    <cfRule type="cellIs" dxfId="27" priority="46" operator="equal">
      <formula>0</formula>
    </cfRule>
  </conditionalFormatting>
  <conditionalFormatting sqref="R38">
    <cfRule type="cellIs" dxfId="26" priority="45" operator="equal">
      <formula>0</formula>
    </cfRule>
  </conditionalFormatting>
  <conditionalFormatting sqref="S41:S43">
    <cfRule type="cellIs" dxfId="25" priority="44" operator="equal">
      <formula>0</formula>
    </cfRule>
  </conditionalFormatting>
  <conditionalFormatting sqref="R41">
    <cfRule type="cellIs" dxfId="24" priority="43" operator="equal">
      <formula>0</formula>
    </cfRule>
  </conditionalFormatting>
  <conditionalFormatting sqref="R42">
    <cfRule type="cellIs" dxfId="23" priority="42" operator="equal">
      <formula>0</formula>
    </cfRule>
  </conditionalFormatting>
  <conditionalFormatting sqref="S45:S47">
    <cfRule type="cellIs" dxfId="22" priority="41" operator="equal">
      <formula>0</formula>
    </cfRule>
  </conditionalFormatting>
  <conditionalFormatting sqref="R45">
    <cfRule type="cellIs" dxfId="21" priority="40" operator="equal">
      <formula>0</formula>
    </cfRule>
  </conditionalFormatting>
  <conditionalFormatting sqref="R46">
    <cfRule type="cellIs" dxfId="20" priority="39" operator="equal">
      <formula>0</formula>
    </cfRule>
  </conditionalFormatting>
  <conditionalFormatting sqref="S49:S51">
    <cfRule type="cellIs" dxfId="19" priority="38" operator="equal">
      <formula>0</formula>
    </cfRule>
  </conditionalFormatting>
  <conditionalFormatting sqref="R49">
    <cfRule type="cellIs" dxfId="18" priority="37" operator="equal">
      <formula>0</formula>
    </cfRule>
  </conditionalFormatting>
  <conditionalFormatting sqref="R50">
    <cfRule type="cellIs" dxfId="17" priority="36" operator="equal">
      <formula>0</formula>
    </cfRule>
  </conditionalFormatting>
  <conditionalFormatting sqref="S53:S55">
    <cfRule type="cellIs" dxfId="16" priority="35" operator="equal">
      <formula>0</formula>
    </cfRule>
  </conditionalFormatting>
  <conditionalFormatting sqref="R53">
    <cfRule type="cellIs" dxfId="15" priority="34" operator="equal">
      <formula>0</formula>
    </cfRule>
  </conditionalFormatting>
  <conditionalFormatting sqref="R54">
    <cfRule type="cellIs" dxfId="14" priority="33" operator="equal">
      <formula>0</formula>
    </cfRule>
  </conditionalFormatting>
  <conditionalFormatting sqref="S57:S59">
    <cfRule type="cellIs" dxfId="13" priority="32" operator="equal">
      <formula>0</formula>
    </cfRule>
  </conditionalFormatting>
  <conditionalFormatting sqref="R57">
    <cfRule type="cellIs" dxfId="12" priority="31" operator="equal">
      <formula>0</formula>
    </cfRule>
  </conditionalFormatting>
  <conditionalFormatting sqref="R58">
    <cfRule type="cellIs" dxfId="11" priority="30" operator="equal">
      <formula>0</formula>
    </cfRule>
  </conditionalFormatting>
  <conditionalFormatting sqref="S61:S63">
    <cfRule type="cellIs" dxfId="10" priority="29" operator="equal">
      <formula>0</formula>
    </cfRule>
  </conditionalFormatting>
  <conditionalFormatting sqref="R61">
    <cfRule type="cellIs" dxfId="9" priority="28" operator="equal">
      <formula>0</formula>
    </cfRule>
  </conditionalFormatting>
  <conditionalFormatting sqref="R62">
    <cfRule type="cellIs" dxfId="8" priority="27" operator="equal">
      <formula>0</formula>
    </cfRule>
  </conditionalFormatting>
  <conditionalFormatting sqref="S65:S67">
    <cfRule type="cellIs" dxfId="7" priority="26" operator="equal">
      <formula>0</formula>
    </cfRule>
  </conditionalFormatting>
  <conditionalFormatting sqref="R65">
    <cfRule type="cellIs" dxfId="6" priority="25" operator="equal">
      <formula>0</formula>
    </cfRule>
  </conditionalFormatting>
  <conditionalFormatting sqref="R66">
    <cfRule type="cellIs" dxfId="5" priority="24" operator="equal">
      <formula>0</formula>
    </cfRule>
  </conditionalFormatting>
  <conditionalFormatting sqref="S69:S71">
    <cfRule type="cellIs" dxfId="4" priority="23" operator="equal">
      <formula>0</formula>
    </cfRule>
  </conditionalFormatting>
  <conditionalFormatting sqref="R69">
    <cfRule type="cellIs" dxfId="3" priority="22" operator="equal">
      <formula>0</formula>
    </cfRule>
  </conditionalFormatting>
  <conditionalFormatting sqref="R70">
    <cfRule type="cellIs" dxfId="2" priority="21" operator="equal">
      <formula>0</formula>
    </cfRule>
  </conditionalFormatting>
  <conditionalFormatting sqref="R3">
    <cfRule type="cellIs" dxfId="1" priority="2" operator="equal">
      <formula>0</formula>
    </cfRule>
  </conditionalFormatting>
  <conditionalFormatting sqref="R6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2022-01-15T10:46:02Z</cp:lastPrinted>
  <dcterms:created xsi:type="dcterms:W3CDTF">2002-05-03T06:31:37Z</dcterms:created>
  <dcterms:modified xsi:type="dcterms:W3CDTF">2022-01-15T11:57:31Z</dcterms:modified>
</cp:coreProperties>
</file>