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FGRF\"/>
    </mc:Choice>
  </mc:AlternateContent>
  <xr:revisionPtr revIDLastSave="0" documentId="13_ncr:1_{AE0D15D2-093F-498E-8EB3-B2A2C0CEFFD2}" xr6:coauthVersionLast="47" xr6:coauthVersionMax="47" xr10:uidLastSave="{00000000-0000-0000-0000-000000000000}"/>
  <bookViews>
    <workbookView showVerticalScroll="0" xWindow="-120" yWindow="-120" windowWidth="19440" windowHeight="15000" tabRatio="804" activeTab="9" xr2:uid="{00000000-000D-0000-FFFF-FFFF00000000}"/>
  </bookViews>
  <sheets>
    <sheet name="Pakistan, Suba" sheetId="32" r:id="rId1"/>
    <sheet name="Pakistan,Division" sheetId="38" r:id="rId2"/>
    <sheet name="کراچی" sheetId="61" r:id="rId3"/>
    <sheet name="اندرونِ سندھ" sheetId="70" r:id="rId4"/>
    <sheet name="بلوچستان" sheetId="69" r:id="rId5"/>
    <sheet name="پنجاب" sheetId="71" r:id="rId6"/>
    <sheet name="اسلام آباد" sheetId="72" r:id="rId7"/>
    <sheet name="خیبر پختونخوا" sheetId="74" r:id="rId8"/>
    <sheet name="گلگت بلتستان" sheetId="73" r:id="rId9"/>
    <sheet name="کشمیر" sheetId="75" r:id="rId10"/>
  </sheets>
  <definedNames>
    <definedName name="_xlnm.Print_Area" localSheetId="0">'Pakistan, Suba'!$A$1:$V$29</definedName>
    <definedName name="_xlnm.Print_Area" localSheetId="1">'Pakistan,Division'!$A$1:$W$63</definedName>
    <definedName name="_xlnm.Print_Area" localSheetId="6">'اسلام آباد'!$A$1:$V$31</definedName>
    <definedName name="_xlnm.Print_Area" localSheetId="3">'اندرونِ سندھ'!$A$1:$V$31</definedName>
    <definedName name="_xlnm.Print_Area" localSheetId="4">بلوچستان!$A$1:$V$31</definedName>
    <definedName name="_xlnm.Print_Area" localSheetId="5">پنجاب!$A$1:$V$31</definedName>
    <definedName name="_xlnm.Print_Area" localSheetId="7">'خیبر پختونخوا'!$A$1:$V$31</definedName>
    <definedName name="_xlnm.Print_Area" localSheetId="2">کراچی!$A$1:$V$31</definedName>
    <definedName name="_xlnm.Print_Area" localSheetId="9">کشمیر!$A$1:$V$31</definedName>
    <definedName name="_xlnm.Print_Area" localSheetId="8">'گلگت بلتستان'!$A$1:$V$31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'اندرونِ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38" l="1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R3" i="61"/>
  <c r="R3" i="75"/>
  <c r="R3" i="74"/>
  <c r="R3" i="73"/>
  <c r="R3" i="72"/>
  <c r="R3" i="71"/>
  <c r="R3" i="69"/>
  <c r="R3" i="70"/>
  <c r="F26" i="32" l="1"/>
  <c r="G26" i="32"/>
  <c r="H26" i="32"/>
  <c r="K26" i="32"/>
  <c r="L26" i="32"/>
  <c r="I26" i="32"/>
  <c r="J26" i="32"/>
  <c r="N26" i="32"/>
  <c r="B26" i="32"/>
  <c r="C26" i="32"/>
  <c r="E26" i="32"/>
  <c r="O26" i="32"/>
  <c r="P26" i="32"/>
  <c r="Q26" i="32"/>
  <c r="R26" i="32"/>
  <c r="S61" i="38"/>
  <c r="S26" i="32" s="1"/>
  <c r="D26" i="32" l="1"/>
  <c r="M26" i="32"/>
  <c r="R5" i="38" l="1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4" i="38"/>
  <c r="S53" i="38"/>
  <c r="S44" i="38"/>
  <c r="S45" i="38"/>
  <c r="S46" i="38"/>
  <c r="S47" i="38"/>
  <c r="S48" i="38"/>
  <c r="S49" i="38"/>
  <c r="S43" i="38"/>
  <c r="S51" i="38"/>
  <c r="S52" i="38"/>
  <c r="S50" i="38"/>
  <c r="S39" i="38"/>
  <c r="S40" i="38"/>
  <c r="S41" i="38"/>
  <c r="S42" i="38"/>
  <c r="S38" i="38"/>
  <c r="S30" i="38"/>
  <c r="S31" i="38"/>
  <c r="S32" i="38"/>
  <c r="S33" i="38"/>
  <c r="S34" i="38"/>
  <c r="S35" i="38"/>
  <c r="S36" i="38"/>
  <c r="S37" i="38"/>
  <c r="S29" i="38"/>
  <c r="S22" i="38"/>
  <c r="S23" i="38"/>
  <c r="S24" i="38"/>
  <c r="S25" i="38"/>
  <c r="S26" i="38"/>
  <c r="S27" i="38"/>
  <c r="S28" i="38"/>
  <c r="S21" i="38"/>
  <c r="S16" i="38"/>
  <c r="S17" i="38"/>
  <c r="S18" i="38"/>
  <c r="S19" i="38"/>
  <c r="S20" i="38"/>
  <c r="S15" i="38"/>
  <c r="S14" i="38"/>
  <c r="S13" i="38"/>
  <c r="S28" i="75"/>
  <c r="S30" i="75" s="1"/>
  <c r="R28" i="75"/>
  <c r="R30" i="75" s="1"/>
  <c r="Q28" i="75"/>
  <c r="Q30" i="75" s="1"/>
  <c r="P28" i="75"/>
  <c r="P30" i="75" s="1"/>
  <c r="O28" i="75"/>
  <c r="O30" i="75" s="1"/>
  <c r="N28" i="75"/>
  <c r="N30" i="75" s="1"/>
  <c r="M28" i="75"/>
  <c r="M30" i="75" s="1"/>
  <c r="L28" i="75"/>
  <c r="L30" i="75" s="1"/>
  <c r="K28" i="75"/>
  <c r="K30" i="75" s="1"/>
  <c r="J28" i="75"/>
  <c r="J30" i="75" s="1"/>
  <c r="I28" i="75"/>
  <c r="I30" i="75" s="1"/>
  <c r="H28" i="75"/>
  <c r="H30" i="75" s="1"/>
  <c r="G28" i="75"/>
  <c r="G30" i="75" s="1"/>
  <c r="F28" i="75"/>
  <c r="F30" i="75" s="1"/>
  <c r="E28" i="75"/>
  <c r="E30" i="75" s="1"/>
  <c r="D28" i="75"/>
  <c r="D30" i="75" s="1"/>
  <c r="C28" i="75"/>
  <c r="C30" i="75" s="1"/>
  <c r="B28" i="75"/>
  <c r="B30" i="75" s="1"/>
  <c r="S28" i="74"/>
  <c r="S30" i="74" s="1"/>
  <c r="R28" i="74"/>
  <c r="R30" i="74" s="1"/>
  <c r="Q28" i="74"/>
  <c r="Q30" i="74" s="1"/>
  <c r="P28" i="74"/>
  <c r="P30" i="74" s="1"/>
  <c r="O28" i="74"/>
  <c r="O30" i="74" s="1"/>
  <c r="N28" i="74"/>
  <c r="N30" i="74" s="1"/>
  <c r="M28" i="74"/>
  <c r="M30" i="74" s="1"/>
  <c r="L28" i="74"/>
  <c r="L30" i="74" s="1"/>
  <c r="K28" i="74"/>
  <c r="K30" i="74" s="1"/>
  <c r="J28" i="74"/>
  <c r="J30" i="74" s="1"/>
  <c r="I28" i="74"/>
  <c r="I30" i="74" s="1"/>
  <c r="H28" i="74"/>
  <c r="H30" i="74" s="1"/>
  <c r="G28" i="74"/>
  <c r="G30" i="74" s="1"/>
  <c r="F28" i="74"/>
  <c r="F30" i="74" s="1"/>
  <c r="E28" i="74"/>
  <c r="E30" i="74" s="1"/>
  <c r="D28" i="74"/>
  <c r="D18" i="32" s="1"/>
  <c r="C28" i="74"/>
  <c r="C30" i="74" s="1"/>
  <c r="B28" i="74"/>
  <c r="B30" i="74" s="1"/>
  <c r="S28" i="73"/>
  <c r="S30" i="73" s="1"/>
  <c r="R28" i="73"/>
  <c r="R30" i="73" s="1"/>
  <c r="Q28" i="73"/>
  <c r="Q30" i="73" s="1"/>
  <c r="P28" i="73"/>
  <c r="P30" i="73" s="1"/>
  <c r="O28" i="73"/>
  <c r="O30" i="73" s="1"/>
  <c r="N28" i="73"/>
  <c r="N30" i="73" s="1"/>
  <c r="M28" i="73"/>
  <c r="M30" i="73" s="1"/>
  <c r="L28" i="73"/>
  <c r="L30" i="73" s="1"/>
  <c r="K28" i="73"/>
  <c r="K30" i="73" s="1"/>
  <c r="J28" i="73"/>
  <c r="J30" i="73" s="1"/>
  <c r="I28" i="73"/>
  <c r="I30" i="73" s="1"/>
  <c r="H28" i="73"/>
  <c r="H30" i="73" s="1"/>
  <c r="G28" i="73"/>
  <c r="G30" i="73" s="1"/>
  <c r="F28" i="73"/>
  <c r="F30" i="73" s="1"/>
  <c r="E28" i="73"/>
  <c r="E30" i="73" s="1"/>
  <c r="D28" i="73"/>
  <c r="D30" i="73" s="1"/>
  <c r="C28" i="73"/>
  <c r="C30" i="73" s="1"/>
  <c r="B28" i="73"/>
  <c r="B30" i="73" s="1"/>
  <c r="S28" i="72"/>
  <c r="S30" i="72" s="1"/>
  <c r="R28" i="72"/>
  <c r="R30" i="72" s="1"/>
  <c r="Q28" i="72"/>
  <c r="Q30" i="72" s="1"/>
  <c r="P28" i="72"/>
  <c r="P30" i="72" s="1"/>
  <c r="O28" i="72"/>
  <c r="O30" i="72" s="1"/>
  <c r="N28" i="72"/>
  <c r="N30" i="72" s="1"/>
  <c r="M28" i="72"/>
  <c r="M30" i="72" s="1"/>
  <c r="L28" i="72"/>
  <c r="L30" i="72" s="1"/>
  <c r="K28" i="72"/>
  <c r="K30" i="72" s="1"/>
  <c r="J28" i="72"/>
  <c r="J30" i="72" s="1"/>
  <c r="I28" i="72"/>
  <c r="I30" i="72" s="1"/>
  <c r="H28" i="72"/>
  <c r="H30" i="72" s="1"/>
  <c r="G28" i="72"/>
  <c r="G30" i="72" s="1"/>
  <c r="F28" i="72"/>
  <c r="F30" i="72" s="1"/>
  <c r="E28" i="72"/>
  <c r="E30" i="72" s="1"/>
  <c r="D28" i="72"/>
  <c r="D30" i="72" s="1"/>
  <c r="C28" i="72"/>
  <c r="C30" i="72" s="1"/>
  <c r="B28" i="72"/>
  <c r="B30" i="72" s="1"/>
  <c r="S28" i="71"/>
  <c r="S30" i="71" s="1"/>
  <c r="R28" i="71"/>
  <c r="R30" i="71" s="1"/>
  <c r="Q28" i="71"/>
  <c r="Q30" i="71" s="1"/>
  <c r="P28" i="71"/>
  <c r="P30" i="71" s="1"/>
  <c r="O28" i="71"/>
  <c r="O30" i="71" s="1"/>
  <c r="N28" i="71"/>
  <c r="N30" i="71" s="1"/>
  <c r="M28" i="71"/>
  <c r="M30" i="71" s="1"/>
  <c r="L28" i="71"/>
  <c r="L30" i="71" s="1"/>
  <c r="K28" i="71"/>
  <c r="K30" i="71" s="1"/>
  <c r="J28" i="71"/>
  <c r="J30" i="71" s="1"/>
  <c r="I28" i="71"/>
  <c r="I30" i="71" s="1"/>
  <c r="H28" i="71"/>
  <c r="H30" i="71" s="1"/>
  <c r="G28" i="71"/>
  <c r="G30" i="71" s="1"/>
  <c r="F28" i="71"/>
  <c r="F30" i="71" s="1"/>
  <c r="E28" i="71"/>
  <c r="E30" i="71" s="1"/>
  <c r="D28" i="71"/>
  <c r="D30" i="71" s="1"/>
  <c r="C28" i="71"/>
  <c r="C30" i="71" s="1"/>
  <c r="B28" i="71"/>
  <c r="B30" i="71" s="1"/>
  <c r="S28" i="69"/>
  <c r="S30" i="69" s="1"/>
  <c r="R28" i="69"/>
  <c r="R30" i="69" s="1"/>
  <c r="Q28" i="69"/>
  <c r="Q30" i="69" s="1"/>
  <c r="P28" i="69"/>
  <c r="P30" i="69" s="1"/>
  <c r="O28" i="69"/>
  <c r="O30" i="69" s="1"/>
  <c r="N28" i="69"/>
  <c r="N30" i="69" s="1"/>
  <c r="M28" i="69"/>
  <c r="M30" i="69" s="1"/>
  <c r="L28" i="69"/>
  <c r="L30" i="69" s="1"/>
  <c r="K28" i="69"/>
  <c r="K30" i="69" s="1"/>
  <c r="J28" i="69"/>
  <c r="J30" i="69" s="1"/>
  <c r="I28" i="69"/>
  <c r="I30" i="69" s="1"/>
  <c r="H28" i="69"/>
  <c r="H30" i="69" s="1"/>
  <c r="G28" i="69"/>
  <c r="G30" i="69" s="1"/>
  <c r="F28" i="69"/>
  <c r="F30" i="69" s="1"/>
  <c r="E28" i="69"/>
  <c r="E30" i="69" s="1"/>
  <c r="D28" i="69"/>
  <c r="D30" i="69" s="1"/>
  <c r="C28" i="69"/>
  <c r="C30" i="69" s="1"/>
  <c r="B28" i="69"/>
  <c r="B30" i="69" s="1"/>
  <c r="S28" i="70"/>
  <c r="S30" i="70" s="1"/>
  <c r="R28" i="70"/>
  <c r="R30" i="70" s="1"/>
  <c r="Q28" i="70"/>
  <c r="Q30" i="70" s="1"/>
  <c r="P28" i="70"/>
  <c r="P30" i="70" s="1"/>
  <c r="O28" i="70"/>
  <c r="O30" i="70" s="1"/>
  <c r="N28" i="70"/>
  <c r="N30" i="70" s="1"/>
  <c r="M28" i="70"/>
  <c r="M30" i="70" s="1"/>
  <c r="L28" i="70"/>
  <c r="L30" i="70" s="1"/>
  <c r="K28" i="70"/>
  <c r="K30" i="70" s="1"/>
  <c r="J28" i="70"/>
  <c r="J30" i="70" s="1"/>
  <c r="I28" i="70"/>
  <c r="I30" i="70" s="1"/>
  <c r="H28" i="70"/>
  <c r="H30" i="70" s="1"/>
  <c r="G28" i="70"/>
  <c r="G30" i="70" s="1"/>
  <c r="F28" i="70"/>
  <c r="F30" i="70" s="1"/>
  <c r="E28" i="70"/>
  <c r="E30" i="70" s="1"/>
  <c r="D28" i="70"/>
  <c r="D30" i="70" s="1"/>
  <c r="C28" i="70"/>
  <c r="C30" i="70" s="1"/>
  <c r="B28" i="70"/>
  <c r="B30" i="70" s="1"/>
  <c r="C28" i="61"/>
  <c r="C13" i="32" s="1"/>
  <c r="D28" i="61"/>
  <c r="D13" i="32" s="1"/>
  <c r="E28" i="61"/>
  <c r="E13" i="32" s="1"/>
  <c r="F28" i="61"/>
  <c r="F30" i="61" s="1"/>
  <c r="G28" i="61"/>
  <c r="G13" i="32" s="1"/>
  <c r="H28" i="61"/>
  <c r="H13" i="32" s="1"/>
  <c r="I28" i="61"/>
  <c r="I13" i="32" s="1"/>
  <c r="J28" i="61"/>
  <c r="J13" i="32" s="1"/>
  <c r="K28" i="61"/>
  <c r="K13" i="32" s="1"/>
  <c r="L28" i="61"/>
  <c r="L13" i="32" s="1"/>
  <c r="M28" i="61"/>
  <c r="M13" i="32" s="1"/>
  <c r="N28" i="61"/>
  <c r="N30" i="61" s="1"/>
  <c r="O28" i="61"/>
  <c r="O13" i="32" s="1"/>
  <c r="P28" i="61"/>
  <c r="P13" i="32" s="1"/>
  <c r="Q28" i="61"/>
  <c r="Q13" i="32" s="1"/>
  <c r="R28" i="61"/>
  <c r="R13" i="32" s="1"/>
  <c r="S28" i="61"/>
  <c r="S30" i="61" s="1"/>
  <c r="L60" i="38" l="1"/>
  <c r="L62" i="38" s="1"/>
  <c r="H60" i="38"/>
  <c r="H62" i="38" s="1"/>
  <c r="R60" i="38"/>
  <c r="R62" i="38" s="1"/>
  <c r="N60" i="38"/>
  <c r="N62" i="38" s="1"/>
  <c r="J60" i="38"/>
  <c r="J62" i="38" s="1"/>
  <c r="F60" i="38"/>
  <c r="F62" i="38" s="1"/>
  <c r="B60" i="38"/>
  <c r="B62" i="38" s="1"/>
  <c r="P60" i="38"/>
  <c r="P62" i="38" s="1"/>
  <c r="D60" i="38"/>
  <c r="D62" i="38" s="1"/>
  <c r="Q60" i="38"/>
  <c r="Q62" i="38" s="1"/>
  <c r="O60" i="38"/>
  <c r="O62" i="38" s="1"/>
  <c r="M60" i="38"/>
  <c r="M62" i="38" s="1"/>
  <c r="K60" i="38"/>
  <c r="K62" i="38" s="1"/>
  <c r="I60" i="38"/>
  <c r="I62" i="38" s="1"/>
  <c r="G60" i="38"/>
  <c r="G62" i="38" s="1"/>
  <c r="E60" i="38"/>
  <c r="E62" i="38" s="1"/>
  <c r="C60" i="38"/>
  <c r="C62" i="38" s="1"/>
  <c r="S13" i="32"/>
  <c r="R14" i="32"/>
  <c r="B14" i="32"/>
  <c r="J14" i="32"/>
  <c r="L16" i="32"/>
  <c r="D16" i="32"/>
  <c r="L17" i="32"/>
  <c r="D17" i="32"/>
  <c r="L19" i="32"/>
  <c r="D19" i="32"/>
  <c r="L20" i="32"/>
  <c r="D20" i="32"/>
  <c r="P20" i="32"/>
  <c r="H20" i="32"/>
  <c r="P19" i="32"/>
  <c r="H19" i="32"/>
  <c r="P17" i="32"/>
  <c r="H17" i="32"/>
  <c r="P16" i="32"/>
  <c r="H16" i="32"/>
  <c r="M15" i="32"/>
  <c r="N14" i="32"/>
  <c r="F14" i="32"/>
  <c r="O20" i="32"/>
  <c r="K20" i="32"/>
  <c r="G20" i="32"/>
  <c r="C20" i="32"/>
  <c r="R20" i="32"/>
  <c r="N20" i="32"/>
  <c r="J20" i="32"/>
  <c r="F20" i="32"/>
  <c r="B20" i="32"/>
  <c r="Q20" i="32"/>
  <c r="M20" i="32"/>
  <c r="I20" i="32"/>
  <c r="E20" i="32"/>
  <c r="D30" i="74"/>
  <c r="L18" i="32"/>
  <c r="H18" i="32"/>
  <c r="O18" i="32"/>
  <c r="K18" i="32"/>
  <c r="G18" i="32"/>
  <c r="C18" i="32"/>
  <c r="R18" i="32"/>
  <c r="N18" i="32"/>
  <c r="J18" i="32"/>
  <c r="F18" i="32"/>
  <c r="B18" i="32"/>
  <c r="P18" i="32"/>
  <c r="Q18" i="32"/>
  <c r="M18" i="32"/>
  <c r="I18" i="32"/>
  <c r="E18" i="32"/>
  <c r="O19" i="32"/>
  <c r="K19" i="32"/>
  <c r="G19" i="32"/>
  <c r="C19" i="32"/>
  <c r="R19" i="32"/>
  <c r="N19" i="32"/>
  <c r="J19" i="32"/>
  <c r="F19" i="32"/>
  <c r="B19" i="32"/>
  <c r="Q19" i="32"/>
  <c r="M19" i="32"/>
  <c r="I19" i="32"/>
  <c r="E19" i="32"/>
  <c r="G17" i="32"/>
  <c r="R17" i="32"/>
  <c r="N17" i="32"/>
  <c r="J17" i="32"/>
  <c r="F17" i="32"/>
  <c r="B17" i="32"/>
  <c r="O17" i="32"/>
  <c r="K17" i="32"/>
  <c r="C17" i="32"/>
  <c r="Q17" i="32"/>
  <c r="M17" i="32"/>
  <c r="I17" i="32"/>
  <c r="E17" i="32"/>
  <c r="O16" i="32"/>
  <c r="K16" i="32"/>
  <c r="G16" i="32"/>
  <c r="C16" i="32"/>
  <c r="R16" i="32"/>
  <c r="N16" i="32"/>
  <c r="J16" i="32"/>
  <c r="F16" i="32"/>
  <c r="B16" i="32"/>
  <c r="Q16" i="32"/>
  <c r="M16" i="32"/>
  <c r="I16" i="32"/>
  <c r="E16" i="32"/>
  <c r="Q15" i="32"/>
  <c r="I15" i="32"/>
  <c r="E15" i="32"/>
  <c r="P15" i="32"/>
  <c r="L15" i="32"/>
  <c r="H15" i="32"/>
  <c r="D15" i="32"/>
  <c r="O15" i="32"/>
  <c r="K15" i="32"/>
  <c r="G15" i="32"/>
  <c r="C15" i="32"/>
  <c r="R15" i="32"/>
  <c r="N15" i="32"/>
  <c r="J15" i="32"/>
  <c r="F15" i="32"/>
  <c r="B15" i="32"/>
  <c r="Q14" i="32"/>
  <c r="M14" i="32"/>
  <c r="I14" i="32"/>
  <c r="E14" i="32"/>
  <c r="P14" i="32"/>
  <c r="L14" i="32"/>
  <c r="H14" i="32"/>
  <c r="D14" i="32"/>
  <c r="O14" i="32"/>
  <c r="K14" i="32"/>
  <c r="G14" i="32"/>
  <c r="C14" i="32"/>
  <c r="R30" i="61"/>
  <c r="J30" i="61"/>
  <c r="N13" i="32"/>
  <c r="F13" i="32"/>
  <c r="Q30" i="61"/>
  <c r="M30" i="61"/>
  <c r="I30" i="61"/>
  <c r="E30" i="61"/>
  <c r="P30" i="61"/>
  <c r="L30" i="61"/>
  <c r="H30" i="61"/>
  <c r="D30" i="61"/>
  <c r="O30" i="61"/>
  <c r="K30" i="61"/>
  <c r="G30" i="61"/>
  <c r="C30" i="61"/>
  <c r="T22" i="38"/>
  <c r="T23" i="38"/>
  <c r="T24" i="38"/>
  <c r="T25" i="38"/>
  <c r="T26" i="38"/>
  <c r="T27" i="38"/>
  <c r="T28" i="38"/>
  <c r="T21" i="38"/>
  <c r="T16" i="38"/>
  <c r="T17" i="38"/>
  <c r="T18" i="38"/>
  <c r="T19" i="38"/>
  <c r="T20" i="38"/>
  <c r="T15" i="38"/>
  <c r="K25" i="32" l="1"/>
  <c r="L25" i="32"/>
  <c r="F25" i="32"/>
  <c r="F27" i="32" s="1"/>
  <c r="C25" i="32"/>
  <c r="C27" i="32" s="1"/>
  <c r="R25" i="32"/>
  <c r="O25" i="32"/>
  <c r="P25" i="32"/>
  <c r="P27" i="32" s="1"/>
  <c r="Q25" i="32"/>
  <c r="Q27" i="32" s="1"/>
  <c r="D25" i="32"/>
  <c r="E25" i="32"/>
  <c r="E27" i="32" s="1"/>
  <c r="M25" i="32"/>
  <c r="M27" i="32" s="1"/>
  <c r="J25" i="32"/>
  <c r="J27" i="32" s="1"/>
  <c r="N25" i="32"/>
  <c r="G25" i="32"/>
  <c r="G27" i="32" s="1"/>
  <c r="H25" i="32"/>
  <c r="H27" i="32" s="1"/>
  <c r="I25" i="32"/>
  <c r="I27" i="32" s="1"/>
  <c r="R27" i="32"/>
  <c r="L27" i="32"/>
  <c r="N27" i="32"/>
  <c r="D27" i="32"/>
  <c r="K27" i="32"/>
  <c r="O27" i="32"/>
  <c r="S55" i="38"/>
  <c r="S60" i="38" s="1"/>
  <c r="S62" i="38" s="1"/>
  <c r="T54" i="38"/>
  <c r="T55" i="38"/>
  <c r="T53" i="38"/>
  <c r="T44" i="38"/>
  <c r="T45" i="38"/>
  <c r="T46" i="38"/>
  <c r="T47" i="38"/>
  <c r="T48" i="38"/>
  <c r="T49" i="38"/>
  <c r="T43" i="38"/>
  <c r="T51" i="38"/>
  <c r="T52" i="38"/>
  <c r="T50" i="38"/>
  <c r="T39" i="38"/>
  <c r="T40" i="38"/>
  <c r="T41" i="38"/>
  <c r="T42" i="38"/>
  <c r="T38" i="38"/>
  <c r="T30" i="38"/>
  <c r="T31" i="38"/>
  <c r="T32" i="38"/>
  <c r="T33" i="38"/>
  <c r="T34" i="38"/>
  <c r="T35" i="38"/>
  <c r="T36" i="38"/>
  <c r="T37" i="38"/>
  <c r="T29" i="38"/>
  <c r="L5" i="38"/>
  <c r="U14" i="75"/>
  <c r="U15" i="75" s="1"/>
  <c r="U16" i="75" s="1"/>
  <c r="U17" i="75" s="1"/>
  <c r="U18" i="75" s="1"/>
  <c r="U19" i="75" s="1"/>
  <c r="U20" i="75" s="1"/>
  <c r="U21" i="75" s="1"/>
  <c r="U22" i="75" s="1"/>
  <c r="U23" i="75" s="1"/>
  <c r="U24" i="75" s="1"/>
  <c r="U25" i="75" s="1"/>
  <c r="U26" i="75" s="1"/>
  <c r="U27" i="75" s="1"/>
  <c r="U14" i="74"/>
  <c r="U15" i="74" s="1"/>
  <c r="U16" i="74" s="1"/>
  <c r="U17" i="74" s="1"/>
  <c r="U18" i="74" s="1"/>
  <c r="U19" i="74" s="1"/>
  <c r="U20" i="74" s="1"/>
  <c r="U21" i="74" s="1"/>
  <c r="U22" i="74" s="1"/>
  <c r="U23" i="74" s="1"/>
  <c r="U24" i="74" s="1"/>
  <c r="U25" i="74" s="1"/>
  <c r="U26" i="74" s="1"/>
  <c r="U27" i="74" s="1"/>
  <c r="U14" i="73"/>
  <c r="U15" i="73" s="1"/>
  <c r="U16" i="73" s="1"/>
  <c r="U17" i="73" s="1"/>
  <c r="U18" i="73" s="1"/>
  <c r="U19" i="73" s="1"/>
  <c r="U20" i="73" s="1"/>
  <c r="U21" i="73" s="1"/>
  <c r="U22" i="73" s="1"/>
  <c r="U23" i="73" s="1"/>
  <c r="U24" i="73" s="1"/>
  <c r="U25" i="73" s="1"/>
  <c r="U26" i="73" s="1"/>
  <c r="U27" i="73" s="1"/>
  <c r="U14" i="72"/>
  <c r="U15" i="72" s="1"/>
  <c r="U16" i="72" s="1"/>
  <c r="U17" i="72" s="1"/>
  <c r="U18" i="72" s="1"/>
  <c r="U19" i="72" s="1"/>
  <c r="U20" i="72" s="1"/>
  <c r="U21" i="72" s="1"/>
  <c r="U22" i="72" s="1"/>
  <c r="U23" i="72" s="1"/>
  <c r="U24" i="72" s="1"/>
  <c r="U25" i="72" s="1"/>
  <c r="U26" i="72" s="1"/>
  <c r="U27" i="72" s="1"/>
  <c r="U14" i="71"/>
  <c r="U15" i="71" s="1"/>
  <c r="U16" i="71" s="1"/>
  <c r="U17" i="71" s="1"/>
  <c r="U18" i="71" s="1"/>
  <c r="U19" i="71" s="1"/>
  <c r="U20" i="71" s="1"/>
  <c r="U21" i="71" s="1"/>
  <c r="U22" i="71" s="1"/>
  <c r="U23" i="71" s="1"/>
  <c r="U24" i="71" s="1"/>
  <c r="U25" i="71" s="1"/>
  <c r="U26" i="71" s="1"/>
  <c r="U27" i="71" s="1"/>
  <c r="U14" i="70"/>
  <c r="U15" i="70" s="1"/>
  <c r="U16" i="70" s="1"/>
  <c r="U17" i="70" s="1"/>
  <c r="U18" i="70" s="1"/>
  <c r="U19" i="70" s="1"/>
  <c r="U20" i="70" s="1"/>
  <c r="U21" i="70" s="1"/>
  <c r="U22" i="70" s="1"/>
  <c r="U23" i="70" s="1"/>
  <c r="U24" i="70" s="1"/>
  <c r="U25" i="70" s="1"/>
  <c r="U26" i="70" s="1"/>
  <c r="U27" i="70" s="1"/>
  <c r="U14" i="69"/>
  <c r="U15" i="69" s="1"/>
  <c r="U16" i="69" s="1"/>
  <c r="U17" i="69" s="1"/>
  <c r="U18" i="69" s="1"/>
  <c r="U19" i="69" s="1"/>
  <c r="U20" i="69" s="1"/>
  <c r="U21" i="69" s="1"/>
  <c r="U22" i="69" s="1"/>
  <c r="U23" i="69" s="1"/>
  <c r="U24" i="69" s="1"/>
  <c r="U25" i="69" s="1"/>
  <c r="U26" i="69" s="1"/>
  <c r="U27" i="69" s="1"/>
  <c r="S14" i="32" l="1"/>
  <c r="S15" i="32"/>
  <c r="S17" i="32"/>
  <c r="S16" i="32"/>
  <c r="S19" i="32"/>
  <c r="S18" i="32"/>
  <c r="S20" i="32"/>
  <c r="S25" i="32" l="1"/>
  <c r="T14" i="38"/>
  <c r="T13" i="38"/>
  <c r="B28" i="61" l="1"/>
  <c r="B13" i="32" s="1"/>
  <c r="B25" i="32" l="1"/>
  <c r="B27" i="32" s="1"/>
  <c r="B30" i="61"/>
  <c r="U14" i="61"/>
  <c r="U15" i="61" s="1"/>
  <c r="U16" i="61" s="1"/>
  <c r="U17" i="61" s="1"/>
  <c r="U18" i="61" s="1"/>
  <c r="U19" i="61" s="1"/>
  <c r="U20" i="61" s="1"/>
  <c r="U21" i="61" s="1"/>
  <c r="U22" i="61" s="1"/>
  <c r="U23" i="61" s="1"/>
  <c r="U24" i="61" s="1"/>
  <c r="U25" i="61" s="1"/>
  <c r="U26" i="61" s="1"/>
  <c r="U27" i="61" s="1"/>
  <c r="V14" i="38" l="1"/>
  <c r="V15" i="38" l="1"/>
  <c r="V16" i="38" s="1"/>
  <c r="V17" i="38" s="1"/>
  <c r="V18" i="38" s="1"/>
  <c r="V19" i="38" s="1"/>
  <c r="V20" i="38" s="1"/>
  <c r="V21" i="38" s="1"/>
  <c r="V22" i="38" s="1"/>
  <c r="V23" i="38" s="1"/>
  <c r="V24" i="38" s="1"/>
  <c r="V25" i="38" s="1"/>
  <c r="V26" i="38" s="1"/>
  <c r="V27" i="38" s="1"/>
  <c r="V28" i="38" s="1"/>
  <c r="V29" i="38" s="1"/>
  <c r="V30" i="38" s="1"/>
  <c r="V31" i="38" s="1"/>
  <c r="V32" i="38" s="1"/>
  <c r="V33" i="38" s="1"/>
  <c r="V34" i="38" s="1"/>
  <c r="V35" i="38" s="1"/>
  <c r="V36" i="38" s="1"/>
  <c r="V37" i="38" s="1"/>
  <c r="V38" i="38" s="1"/>
  <c r="V39" i="38" s="1"/>
  <c r="V40" i="38" s="1"/>
  <c r="V41" i="38" s="1"/>
  <c r="V42" i="38" s="1"/>
  <c r="V50" i="38" s="1"/>
  <c r="V51" i="38" s="1"/>
  <c r="V52" i="38" s="1"/>
  <c r="V43" i="38" s="1"/>
  <c r="V44" i="38" s="1"/>
  <c r="V45" i="38" s="1"/>
  <c r="V46" i="38" s="1"/>
  <c r="V47" i="38" s="1"/>
  <c r="V48" i="38" s="1"/>
  <c r="V49" i="38" s="1"/>
  <c r="V53" i="38" s="1"/>
  <c r="V54" i="38" s="1"/>
  <c r="V55" i="38" l="1"/>
  <c r="G5" i="38"/>
  <c r="B6" i="38"/>
  <c r="B3" i="38"/>
  <c r="U14" i="32" l="1"/>
  <c r="U15" i="32" l="1"/>
  <c r="U16" i="32" s="1"/>
  <c r="U17" i="32" s="1"/>
  <c r="U19" i="32" s="1"/>
  <c r="U18" i="32" s="1"/>
  <c r="U20" i="32" s="1"/>
  <c r="S27" i="32"/>
</calcChain>
</file>

<file path=xl/sharedStrings.xml><?xml version="1.0" encoding="utf-8"?>
<sst xmlns="http://schemas.openxmlformats.org/spreadsheetml/2006/main" count="484" uniqueCount="101">
  <si>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</si>
  <si>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</si>
  <si>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</si>
  <si>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</si>
  <si>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</si>
  <si>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</si>
  <si>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</si>
  <si>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</si>
  <si>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</si>
  <si>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</si>
  <si>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</si>
  <si>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</si>
  <si>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</si>
  <si>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</si>
  <si>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</si>
  <si>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</si>
  <si>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</si>
  <si>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</si>
  <si>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</si>
  <si>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</si>
  <si>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</si>
  <si>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</si>
  <si>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</si>
  <si>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</si>
  <si>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</si>
  <si>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</si>
  <si>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</si>
  <si>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</si>
  <si>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</si>
  <si>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</si>
  <si>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</si>
  <si>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</si>
  <si>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</si>
  <si>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</si>
  <si>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</si>
  <si>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</si>
  <si>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</si>
  <si>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</si>
  <si>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</si>
  <si>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</si>
  <si>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</si>
  <si>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</si>
  <si>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</si>
  <si>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</si>
  <si>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</si>
  <si>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</si>
  <si>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</si>
  <si>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</si>
  <si>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</si>
  <si>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</si>
  <si>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</si>
  <si>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</si>
  <si>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</si>
  <si>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</si>
  <si>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</si>
  <si>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</si>
  <si>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</si>
  <si>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</si>
  <si>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</si>
  <si>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</si>
  <si>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</si>
  <si>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</si>
  <si>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نِگرانِ مجلس</t>
  </si>
  <si>
    <t>صوبائی ذِمہ دار</t>
  </si>
  <si>
    <t>ڈِویژن</t>
  </si>
  <si>
    <t>گوجرانوالہ</t>
  </si>
  <si>
    <t>شعبہ نَگِران</t>
  </si>
  <si>
    <t>شعبہ نِگران</t>
  </si>
  <si>
    <t xml:space="preserve">تقابلی جائزہ (ترقی /تنزلی) </t>
  </si>
  <si>
    <t>رخشان</t>
  </si>
  <si>
    <t>ڈی جی خان</t>
  </si>
  <si>
    <t>بلتستان</t>
  </si>
  <si>
    <t>دیامر</t>
  </si>
  <si>
    <t>پونچھ</t>
  </si>
  <si>
    <t>نِگرانِ صوبائی مشاورت</t>
  </si>
  <si>
    <t xml:space="preserve"> ڈِویژن</t>
  </si>
  <si>
    <t>اس ماہ کی  کارکردگی</t>
  </si>
  <si>
    <t xml:space="preserve">سابقہ ماہ کی  کارکردگی </t>
  </si>
  <si>
    <t>جامعۃ المدینہ سے فارغ التحصیل علماء کرام کومختلف کورسز کرائے (کل تعداد)</t>
  </si>
  <si>
    <t>شجر کاری مہم</t>
  </si>
  <si>
    <t>گھریلو استعمال/پینے والے صاف پانی کے لئے</t>
  </si>
  <si>
    <t>اس ماہ کتنے افراد/خاندان کو</t>
  </si>
  <si>
    <t>گوشت تقسیم کیا</t>
  </si>
  <si>
    <t>پانی تقسیم کیا</t>
  </si>
  <si>
    <t>تیار شدہ کھانا تقسیم کیا</t>
  </si>
  <si>
    <t>شرکاء</t>
  </si>
  <si>
    <t>کورسز</t>
  </si>
  <si>
    <t>پودے لگائےگئے</t>
  </si>
  <si>
    <t>ہینڈ پمپ لگائے</t>
  </si>
  <si>
    <t>سولر پمپ لگائے</t>
  </si>
  <si>
    <t>کنویں لگائے</t>
  </si>
  <si>
    <t>چھوٹے پیمانے پر کاروبار شروع کروایا</t>
  </si>
  <si>
    <t>مالی امداددی</t>
  </si>
  <si>
    <t>کتنے افراد میں</t>
  </si>
  <si>
    <t xml:space="preserve">کتنی بار </t>
  </si>
  <si>
    <t>ایمرجنسی کی صورت میں</t>
  </si>
  <si>
    <t>نارمل حالات میں</t>
  </si>
  <si>
    <r>
      <t xml:space="preserve">صوبہ ماہانہ کارکردگی فارم </t>
    </r>
    <r>
      <rPr>
        <sz val="16"/>
        <rFont val="Alvi Nastaleeq"/>
      </rPr>
      <t>(شعبہFGRF)</t>
    </r>
  </si>
  <si>
    <r>
      <t xml:space="preserve">پاکستان ماہانہ کارکردگی فارم </t>
    </r>
    <r>
      <rPr>
        <sz val="16"/>
        <rFont val="Alvi Nastaleeq"/>
      </rPr>
      <t>( شعبہFGRF)</t>
    </r>
  </si>
  <si>
    <r>
      <t xml:space="preserve">پاکستان ماہانہ کارکردگی فارم </t>
    </r>
    <r>
      <rPr>
        <sz val="16"/>
        <rFont val="Alvi Nastaleeq"/>
      </rPr>
      <t>(شعبہ FGRF)</t>
    </r>
  </si>
  <si>
    <t>اندرونِ سندھ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</si>
</sst>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4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6"/>
      <name val="UL Sajid Heading"/>
      <charset val="178"/>
    </font>
    <font>
      <sz val="16"/>
      <name val="Alvi Nastaleeq"/>
    </font>
    <font>
      <sz val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29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8" xfId="0" applyFont="1" applyBorder="1" applyAlignment="1" applyProtection="1">
      <alignment horizontal="center" vertical="center" shrinkToFit="1"/>
    </xf>
    <xf numFmtId="1" fontId="15" fillId="2" borderId="21" xfId="1" applyNumberFormat="1" applyFont="1" applyFill="1" applyBorder="1" applyAlignment="1" applyProtection="1">
      <alignment horizontal="center" vertical="center" shrinkToFit="1"/>
    </xf>
    <xf numFmtId="1" fontId="15" fillId="2" borderId="36" xfId="1" applyNumberFormat="1" applyFont="1" applyFill="1" applyBorder="1" applyAlignment="1" applyProtection="1">
      <alignment horizontal="center" vertical="center" shrinkToFit="1"/>
    </xf>
    <xf numFmtId="1" fontId="15" fillId="2" borderId="37" xfId="1" applyNumberFormat="1" applyFont="1" applyFill="1" applyBorder="1" applyAlignment="1" applyProtection="1">
      <alignment horizontal="center" vertical="center" shrinkToFit="1"/>
    </xf>
    <xf numFmtId="38" fontId="15" fillId="2" borderId="40" xfId="1" applyNumberFormat="1" applyFont="1" applyFill="1" applyBorder="1" applyAlignment="1" applyProtection="1">
      <alignment horizontal="center" vertical="center" wrapText="1" shrinkToFit="1"/>
    </xf>
    <xf numFmtId="38" fontId="15" fillId="2" borderId="41" xfId="1" applyNumberFormat="1" applyFont="1" applyFill="1" applyBorder="1" applyAlignment="1" applyProtection="1">
      <alignment horizontal="center" vertical="center" wrapText="1" shrinkToFit="1"/>
    </xf>
    <xf numFmtId="38" fontId="15" fillId="2" borderId="42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2" xfId="2" applyFont="1" applyFill="1" applyBorder="1" applyAlignment="1" applyProtection="1">
      <alignment horizontal="center" vertical="center" wrapText="1" shrinkToFit="1"/>
    </xf>
    <xf numFmtId="0" fontId="7" fillId="0" borderId="23" xfId="2" applyFont="1" applyFill="1" applyBorder="1" applyAlignment="1" applyProtection="1">
      <alignment horizontal="center"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0" xfId="0" applyFont="1" applyFill="1" applyBorder="1" applyAlignment="1" applyProtection="1">
      <alignment vertical="center" wrapText="1" shrinkToFit="1"/>
    </xf>
    <xf numFmtId="0" fontId="8" fillId="2" borderId="31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  <protection locked="0"/>
    </xf>
    <xf numFmtId="0" fontId="7" fillId="0" borderId="23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52" xfId="2" applyFont="1" applyFill="1" applyBorder="1" applyAlignment="1" applyProtection="1">
      <alignment horizontal="center" vertical="center" wrapText="1" shrinkToFit="1"/>
    </xf>
    <xf numFmtId="1" fontId="2" fillId="0" borderId="23" xfId="2" applyNumberFormat="1" applyFont="1" applyFill="1" applyBorder="1" applyAlignment="1" applyProtection="1">
      <alignment horizontal="center" vertical="center" wrapText="1" shrinkToFit="1"/>
    </xf>
    <xf numFmtId="0" fontId="2" fillId="0" borderId="23" xfId="2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4" fillId="0" borderId="38" xfId="0" applyNumberFormat="1" applyFont="1" applyBorder="1" applyAlignment="1" applyProtection="1">
      <alignment shrinkToFit="1"/>
    </xf>
    <xf numFmtId="0" fontId="2" fillId="0" borderId="38" xfId="3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 wrapText="1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1" fontId="15" fillId="0" borderId="8" xfId="1" applyNumberFormat="1" applyFont="1" applyFill="1" applyBorder="1" applyAlignment="1" applyProtection="1">
      <alignment horizontal="center" vertical="center" shrinkToFit="1"/>
    </xf>
    <xf numFmtId="1" fontId="15" fillId="0" borderId="6" xfId="1" applyNumberFormat="1" applyFont="1" applyFill="1" applyBorder="1" applyAlignment="1" applyProtection="1">
      <alignment horizontal="center" vertical="center" shrinkToFit="1"/>
    </xf>
    <xf numFmtId="1" fontId="15" fillId="0" borderId="7" xfId="1" applyNumberFormat="1" applyFont="1" applyFill="1" applyBorder="1" applyAlignment="1" applyProtection="1">
      <alignment horizontal="center" vertical="center" shrinkToFit="1"/>
    </xf>
    <xf numFmtId="1" fontId="15" fillId="0" borderId="11" xfId="1" applyNumberFormat="1" applyFont="1" applyFill="1" applyBorder="1" applyAlignment="1" applyProtection="1">
      <alignment horizontal="center" vertical="center" shrinkToFit="1"/>
    </xf>
    <xf numFmtId="1" fontId="15" fillId="0" borderId="9" xfId="1" applyNumberFormat="1" applyFont="1" applyFill="1" applyBorder="1" applyAlignment="1" applyProtection="1">
      <alignment horizontal="center" vertical="center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2" fillId="0" borderId="62" xfId="1" applyNumberFormat="1" applyFont="1" applyFill="1" applyBorder="1" applyAlignment="1" applyProtection="1">
      <alignment horizontal="center" vertical="center" shrinkToFit="1"/>
    </xf>
    <xf numFmtId="1" fontId="22" fillId="0" borderId="10" xfId="1" applyNumberFormat="1" applyFont="1" applyFill="1" applyBorder="1" applyAlignment="1" applyProtection="1">
      <alignment horizontal="center" vertical="center" shrinkToFit="1"/>
    </xf>
    <xf numFmtId="1" fontId="22" fillId="0" borderId="11" xfId="1" applyNumberFormat="1" applyFont="1" applyFill="1" applyBorder="1" applyAlignment="1" applyProtection="1">
      <alignment horizontal="center" vertical="center" shrinkToFit="1"/>
    </xf>
    <xf numFmtId="1" fontId="22" fillId="0" borderId="9" xfId="1" applyNumberFormat="1" applyFont="1" applyFill="1" applyBorder="1" applyAlignment="1" applyProtection="1">
      <alignment horizontal="center" vertical="center" shrinkToFit="1"/>
    </xf>
    <xf numFmtId="165" fontId="22" fillId="2" borderId="63" xfId="1" applyNumberFormat="1" applyFont="1" applyFill="1" applyBorder="1" applyAlignment="1" applyProtection="1">
      <alignment horizontal="center" vertical="center" shrinkToFit="1"/>
    </xf>
    <xf numFmtId="165" fontId="22" fillId="2" borderId="41" xfId="1" applyNumberFormat="1" applyFont="1" applyFill="1" applyBorder="1" applyAlignment="1" applyProtection="1">
      <alignment horizontal="center" vertical="center" shrinkToFit="1"/>
    </xf>
    <xf numFmtId="165" fontId="22" fillId="2" borderId="42" xfId="1" applyNumberFormat="1" applyFont="1" applyFill="1" applyBorder="1" applyAlignment="1" applyProtection="1">
      <alignment horizontal="center" vertical="center" shrinkToFit="1"/>
    </xf>
    <xf numFmtId="165" fontId="22" fillId="2" borderId="40" xfId="1" applyNumberFormat="1" applyFont="1" applyFill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Fill="1" applyBorder="1" applyAlignment="1" applyProtection="1">
      <alignment horizontal="center" vertical="center" shrinkToFit="1"/>
    </xf>
    <xf numFmtId="1" fontId="15" fillId="0" borderId="12" xfId="1" applyNumberFormat="1" applyFont="1" applyFill="1" applyBorder="1" applyAlignment="1" applyProtection="1">
      <alignment horizontal="center" vertical="center" shrinkToFit="1"/>
    </xf>
    <xf numFmtId="1" fontId="2" fillId="0" borderId="51" xfId="2" applyNumberFormat="1" applyFont="1" applyFill="1" applyBorder="1" applyAlignment="1" applyProtection="1">
      <alignment horizontal="center" vertical="center" wrapText="1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22" fillId="2" borderId="71" xfId="1" applyNumberFormat="1" applyFont="1" applyFill="1" applyBorder="1" applyAlignment="1" applyProtection="1">
      <alignment horizontal="center" vertical="center" shrinkToFit="1"/>
    </xf>
    <xf numFmtId="1" fontId="22" fillId="2" borderId="64" xfId="1" applyNumberFormat="1" applyFont="1" applyFill="1" applyBorder="1" applyAlignment="1" applyProtection="1">
      <alignment horizontal="center" vertical="center" shrinkToFit="1"/>
    </xf>
    <xf numFmtId="1" fontId="22" fillId="2" borderId="65" xfId="1" applyNumberFormat="1" applyFont="1" applyFill="1" applyBorder="1" applyAlignment="1" applyProtection="1">
      <alignment horizontal="center" vertical="center" shrinkToFit="1"/>
    </xf>
    <xf numFmtId="1" fontId="22" fillId="2" borderId="66" xfId="1" applyNumberFormat="1" applyFont="1" applyFill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0" fontId="3" fillId="0" borderId="22" xfId="2" applyFont="1" applyFill="1" applyBorder="1" applyAlignment="1" applyProtection="1">
      <alignment horizontal="center" vertical="center" textRotation="90" wrapText="1" shrinkToFit="1"/>
    </xf>
    <xf numFmtId="0" fontId="3" fillId="0" borderId="73" xfId="2" applyFont="1" applyFill="1" applyBorder="1" applyAlignment="1" applyProtection="1">
      <alignment horizontal="center" vertical="center" textRotation="90" wrapText="1" shrinkToFit="1"/>
    </xf>
    <xf numFmtId="0" fontId="8" fillId="2" borderId="61" xfId="0" applyFont="1" applyFill="1" applyBorder="1" applyAlignment="1" applyProtection="1">
      <alignment vertical="center" wrapText="1" shrinkToFit="1"/>
    </xf>
    <xf numFmtId="0" fontId="10" fillId="0" borderId="68" xfId="0" applyFont="1" applyBorder="1" applyAlignment="1" applyProtection="1">
      <alignment horizontal="center" vertical="center" shrinkToFit="1"/>
    </xf>
    <xf numFmtId="0" fontId="10" fillId="0" borderId="59" xfId="0" applyFont="1" applyBorder="1" applyAlignment="1" applyProtection="1">
      <alignment horizontal="center" vertical="center" shrinkToFit="1"/>
    </xf>
    <xf numFmtId="0" fontId="10" fillId="0" borderId="57" xfId="0" applyFont="1" applyBorder="1" applyAlignment="1" applyProtection="1">
      <alignment horizontal="center" vertical="center" shrinkToFit="1"/>
    </xf>
    <xf numFmtId="0" fontId="23" fillId="2" borderId="2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 shrinkToFit="1"/>
    </xf>
    <xf numFmtId="0" fontId="4" fillId="2" borderId="12" xfId="0" applyFont="1" applyFill="1" applyBorder="1" applyAlignment="1">
      <alignment horizontal="center" vertical="center" wrapText="1" shrinkToFit="1"/>
    </xf>
    <xf numFmtId="0" fontId="4" fillId="2" borderId="79" xfId="0" applyFont="1" applyFill="1" applyBorder="1" applyAlignment="1">
      <alignment horizontal="center" vertical="center" wrapText="1" shrinkToFit="1"/>
    </xf>
    <xf numFmtId="1" fontId="15" fillId="0" borderId="80" xfId="1" applyNumberFormat="1" applyFont="1" applyBorder="1" applyAlignment="1" applyProtection="1">
      <alignment horizontal="center" vertical="center" shrinkToFit="1"/>
      <protection locked="0"/>
    </xf>
    <xf numFmtId="1" fontId="15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82" xfId="1" applyNumberFormat="1" applyFont="1" applyFill="1" applyBorder="1" applyAlignment="1" applyProtection="1">
      <alignment horizontal="center" vertical="center" shrinkToFit="1"/>
    </xf>
    <xf numFmtId="1" fontId="15" fillId="0" borderId="81" xfId="1" applyNumberFormat="1" applyFont="1" applyBorder="1" applyAlignment="1" applyProtection="1">
      <alignment horizontal="center" vertical="center" shrinkToFit="1"/>
      <protection locked="0"/>
    </xf>
    <xf numFmtId="38" fontId="15" fillId="2" borderId="83" xfId="1" applyNumberFormat="1" applyFont="1" applyFill="1" applyBorder="1" applyAlignment="1" applyProtection="1">
      <alignment horizontal="center" vertical="center" wrapText="1" shrinkToFit="1"/>
    </xf>
    <xf numFmtId="0" fontId="4" fillId="2" borderId="84" xfId="0" applyFont="1" applyFill="1" applyBorder="1" applyAlignment="1">
      <alignment horizontal="center" vertical="center" wrapText="1" shrinkToFit="1"/>
    </xf>
    <xf numFmtId="1" fontId="15" fillId="0" borderId="85" xfId="1" applyNumberFormat="1" applyFont="1" applyBorder="1" applyAlignment="1" applyProtection="1">
      <alignment horizontal="center" vertical="center" shrinkToFit="1"/>
      <protection locked="0"/>
    </xf>
    <xf numFmtId="1" fontId="15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86" xfId="1" applyNumberFormat="1" applyFont="1" applyFill="1" applyBorder="1" applyAlignment="1" applyProtection="1">
      <alignment horizontal="center" vertical="center" shrinkToFit="1"/>
    </xf>
    <xf numFmtId="1" fontId="15" fillId="0" borderId="87" xfId="1" applyNumberFormat="1" applyFont="1" applyBorder="1" applyAlignment="1" applyProtection="1">
      <alignment horizontal="center" vertical="center" shrinkToFit="1"/>
      <protection locked="0"/>
    </xf>
    <xf numFmtId="38" fontId="15" fillId="2" borderId="88" xfId="1" applyNumberFormat="1" applyFont="1" applyFill="1" applyBorder="1" applyAlignment="1" applyProtection="1">
      <alignment horizontal="center" vertical="center" wrapText="1" shrinkToFit="1"/>
    </xf>
    <xf numFmtId="0" fontId="4" fillId="2" borderId="58" xfId="0" applyFont="1" applyFill="1" applyBorder="1" applyAlignment="1">
      <alignment horizontal="center" vertical="center" wrapText="1"/>
    </xf>
    <xf numFmtId="1" fontId="15" fillId="0" borderId="48" xfId="1" applyNumberFormat="1" applyFont="1" applyBorder="1" applyAlignment="1" applyProtection="1">
      <alignment horizontal="center" vertical="center" shrinkToFit="1"/>
      <protection locked="0"/>
    </xf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38" xfId="1" applyNumberFormat="1" applyFont="1" applyFill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38" fontId="15" fillId="2" borderId="56" xfId="1" applyNumberFormat="1" applyFont="1" applyFill="1" applyBorder="1" applyAlignment="1" applyProtection="1">
      <alignment horizontal="center" vertical="center" wrapText="1" shrinkToFit="1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1" xfId="1" applyNumberFormat="1" applyFont="1" applyBorder="1" applyAlignment="1" applyProtection="1">
      <alignment horizontal="center" vertical="center" shrinkToFit="1"/>
      <protection locked="0"/>
    </xf>
    <xf numFmtId="1" fontId="15" fillId="0" borderId="89" xfId="1" applyNumberFormat="1" applyFont="1" applyBorder="1" applyAlignment="1" applyProtection="1">
      <alignment horizontal="center" vertical="center" shrinkToFit="1"/>
      <protection locked="0"/>
    </xf>
    <xf numFmtId="1" fontId="15" fillId="0" borderId="62" xfId="1" applyNumberFormat="1" applyFont="1" applyBorder="1" applyAlignment="1" applyProtection="1">
      <alignment horizontal="center" vertical="center" shrinkToFit="1"/>
      <protection locked="0"/>
    </xf>
    <xf numFmtId="1" fontId="15" fillId="2" borderId="90" xfId="1" applyNumberFormat="1" applyFont="1" applyFill="1" applyBorder="1" applyAlignment="1" applyProtection="1">
      <alignment horizontal="center" vertical="center" shrinkToFit="1"/>
    </xf>
    <xf numFmtId="38" fontId="15" fillId="2" borderId="63" xfId="1" applyNumberFormat="1" applyFont="1" applyFill="1" applyBorder="1" applyAlignment="1" applyProtection="1">
      <alignment horizontal="center" vertical="center" wrapText="1" shrinkToFit="1"/>
    </xf>
    <xf numFmtId="1" fontId="15" fillId="0" borderId="80" xfId="1" applyNumberFormat="1" applyFont="1" applyBorder="1" applyAlignment="1" applyProtection="1">
      <alignment horizontal="center" vertical="center" shrinkToFit="1"/>
    </xf>
    <xf numFmtId="1" fontId="15" fillId="0" borderId="81" xfId="1" applyNumberFormat="1" applyFont="1" applyBorder="1" applyAlignment="1" applyProtection="1">
      <alignment horizontal="center" vertical="center" shrinkToFit="1"/>
    </xf>
    <xf numFmtId="1" fontId="15" fillId="0" borderId="85" xfId="1" applyNumberFormat="1" applyFont="1" applyBorder="1" applyAlignment="1" applyProtection="1">
      <alignment horizontal="center" vertical="center" shrinkToFit="1"/>
    </xf>
    <xf numFmtId="1" fontId="15" fillId="0" borderId="87" xfId="1" applyNumberFormat="1" applyFont="1" applyBorder="1" applyAlignment="1" applyProtection="1">
      <alignment horizontal="center" vertical="center" shrinkToFit="1"/>
    </xf>
    <xf numFmtId="1" fontId="15" fillId="0" borderId="48" xfId="1" applyNumberFormat="1" applyFont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1" fontId="15" fillId="0" borderId="71" xfId="1" applyNumberFormat="1" applyFont="1" applyBorder="1" applyAlignment="1" applyProtection="1">
      <alignment horizontal="center" vertical="center" shrinkToFit="1"/>
    </xf>
    <xf numFmtId="1" fontId="15" fillId="0" borderId="89" xfId="1" applyNumberFormat="1" applyFont="1" applyBorder="1" applyAlignment="1" applyProtection="1">
      <alignment horizontal="center" vertical="center" shrinkToFit="1"/>
    </xf>
    <xf numFmtId="1" fontId="15" fillId="0" borderId="62" xfId="1" applyNumberFormat="1" applyFont="1" applyBorder="1" applyAlignment="1" applyProtection="1">
      <alignment horizontal="center" vertical="center" shrinkToFit="1"/>
    </xf>
    <xf numFmtId="1" fontId="15" fillId="0" borderId="22" xfId="1" applyNumberFormat="1" applyFont="1" applyFill="1" applyBorder="1" applyAlignment="1" applyProtection="1">
      <alignment horizontal="center" vertical="center" shrinkToFit="1"/>
    </xf>
    <xf numFmtId="1" fontId="15" fillId="0" borderId="73" xfId="1" applyNumberFormat="1" applyFont="1" applyFill="1" applyBorder="1" applyAlignment="1" applyProtection="1">
      <alignment horizontal="center" vertical="center" shrinkToFit="1"/>
    </xf>
    <xf numFmtId="1" fontId="15" fillId="0" borderId="80" xfId="1" applyNumberFormat="1" applyFont="1" applyFill="1" applyBorder="1" applyAlignment="1" applyProtection="1">
      <alignment horizontal="center" vertical="center" shrinkToFit="1"/>
    </xf>
    <xf numFmtId="1" fontId="15" fillId="0" borderId="81" xfId="1" applyNumberFormat="1" applyFont="1" applyFill="1" applyBorder="1" applyAlignment="1" applyProtection="1">
      <alignment horizontal="center" vertical="center" shrinkToFit="1"/>
    </xf>
    <xf numFmtId="1" fontId="22" fillId="2" borderId="91" xfId="1" applyNumberFormat="1" applyFont="1" applyFill="1" applyBorder="1" applyAlignment="1" applyProtection="1">
      <alignment horizontal="center" vertical="center" shrinkToFit="1"/>
    </xf>
    <xf numFmtId="1" fontId="22" fillId="0" borderId="81" xfId="1" applyNumberFormat="1" applyFont="1" applyFill="1" applyBorder="1" applyAlignment="1" applyProtection="1">
      <alignment horizontal="center" vertical="center" shrinkToFit="1"/>
    </xf>
    <xf numFmtId="165" fontId="22" fillId="2" borderId="83" xfId="1" applyNumberFormat="1" applyFont="1" applyFill="1" applyBorder="1" applyAlignment="1" applyProtection="1">
      <alignment horizontal="center" vertical="center" shrinkToFit="1"/>
    </xf>
    <xf numFmtId="1" fontId="15" fillId="0" borderId="23" xfId="1" applyNumberFormat="1" applyFont="1" applyFill="1" applyBorder="1" applyAlignment="1" applyProtection="1">
      <alignment horizontal="center" vertical="center" shrinkToFit="1"/>
    </xf>
    <xf numFmtId="1" fontId="15" fillId="0" borderId="51" xfId="1" applyNumberFormat="1" applyFont="1" applyFill="1" applyBorder="1" applyAlignment="1" applyProtection="1">
      <alignment horizontal="center" vertical="center" shrinkToFit="1"/>
    </xf>
    <xf numFmtId="1" fontId="15" fillId="0" borderId="85" xfId="1" applyNumberFormat="1" applyFont="1" applyFill="1" applyBorder="1" applyAlignment="1" applyProtection="1">
      <alignment horizontal="center" vertical="center" shrinkToFit="1"/>
    </xf>
    <xf numFmtId="1" fontId="22" fillId="2" borderId="92" xfId="1" applyNumberFormat="1" applyFont="1" applyFill="1" applyBorder="1" applyAlignment="1" applyProtection="1">
      <alignment horizontal="center" vertical="center" shrinkToFit="1"/>
    </xf>
    <xf numFmtId="1" fontId="22" fillId="0" borderId="87" xfId="1" applyNumberFormat="1" applyFont="1" applyFill="1" applyBorder="1" applyAlignment="1" applyProtection="1">
      <alignment horizontal="center" vertical="center" shrinkToFit="1"/>
    </xf>
    <xf numFmtId="165" fontId="22" fillId="2" borderId="88" xfId="1" applyNumberFormat="1" applyFont="1" applyFill="1" applyBorder="1" applyAlignment="1" applyProtection="1">
      <alignment horizontal="center" vertical="center" shrinkToFit="1"/>
    </xf>
    <xf numFmtId="1" fontId="15" fillId="0" borderId="48" xfId="1" applyNumberFormat="1" applyFont="1" applyFill="1" applyBorder="1" applyAlignment="1" applyProtection="1">
      <alignment horizontal="center" vertical="center" shrinkToFit="1"/>
    </xf>
    <xf numFmtId="1" fontId="15" fillId="0" borderId="20" xfId="1" applyNumberFormat="1" applyFont="1" applyFill="1" applyBorder="1" applyAlignment="1" applyProtection="1">
      <alignment horizontal="center" vertical="center" shrinkToFit="1"/>
    </xf>
    <xf numFmtId="1" fontId="15" fillId="0" borderId="50" xfId="1" applyNumberFormat="1" applyFont="1" applyFill="1" applyBorder="1" applyAlignment="1" applyProtection="1">
      <alignment horizontal="center" vertical="center" shrinkToFit="1"/>
    </xf>
    <xf numFmtId="1" fontId="22" fillId="2" borderId="30" xfId="1" applyNumberFormat="1" applyFont="1" applyFill="1" applyBorder="1" applyAlignment="1" applyProtection="1">
      <alignment horizontal="center" vertical="center" shrinkToFit="1"/>
    </xf>
    <xf numFmtId="1" fontId="22" fillId="0" borderId="20" xfId="1" applyNumberFormat="1" applyFont="1" applyFill="1" applyBorder="1" applyAlignment="1" applyProtection="1">
      <alignment horizontal="center" vertical="center" shrinkToFit="1"/>
    </xf>
    <xf numFmtId="165" fontId="22" fillId="2" borderId="56" xfId="1" applyNumberFormat="1" applyFont="1" applyFill="1" applyBorder="1" applyAlignment="1" applyProtection="1">
      <alignment horizontal="center" vertical="center" shrinkToFit="1"/>
    </xf>
    <xf numFmtId="1" fontId="15" fillId="0" borderId="10" xfId="1" applyNumberFormat="1" applyFont="1" applyFill="1" applyBorder="1" applyAlignment="1" applyProtection="1">
      <alignment horizontal="center" vertical="center" shrinkToFit="1"/>
    </xf>
    <xf numFmtId="1" fontId="15" fillId="0" borderId="13" xfId="1" applyNumberFormat="1" applyFont="1" applyFill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93" xfId="1" applyNumberFormat="1" applyFont="1" applyBorder="1" applyAlignment="1" applyProtection="1">
      <alignment horizontal="center" vertical="center" shrinkToFit="1"/>
    </xf>
    <xf numFmtId="0" fontId="4" fillId="2" borderId="10" xfId="0" applyFont="1" applyFill="1" applyBorder="1" applyAlignment="1">
      <alignment horizontal="center" vertical="center" wrapText="1" shrinkToFit="1"/>
    </xf>
    <xf numFmtId="0" fontId="4" fillId="2" borderId="9" xfId="0" applyFont="1" applyFill="1" applyBorder="1" applyAlignment="1">
      <alignment horizontal="center" vertical="center" wrapText="1" shrinkToFit="1"/>
    </xf>
    <xf numFmtId="164" fontId="7" fillId="0" borderId="33" xfId="3" applyNumberFormat="1" applyFont="1" applyBorder="1" applyAlignment="1" applyProtection="1">
      <alignment horizontal="right" vertical="center"/>
      <protection locked="0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14" fillId="2" borderId="53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0" fontId="3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2" xfId="3" applyFont="1" applyFill="1" applyBorder="1" applyAlignment="1" applyProtection="1">
      <alignment horizontal="center" vertical="center"/>
      <protection locked="0"/>
    </xf>
    <xf numFmtId="0" fontId="3" fillId="2" borderId="23" xfId="3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>
      <alignment horizontal="center" vertical="center" wrapText="1" shrinkToFit="1"/>
    </xf>
    <xf numFmtId="0" fontId="23" fillId="2" borderId="30" xfId="0" applyFont="1" applyFill="1" applyBorder="1" applyAlignment="1">
      <alignment horizontal="center" vertical="center" wrapText="1" shrinkToFit="1"/>
    </xf>
    <xf numFmtId="0" fontId="23" fillId="2" borderId="44" xfId="0" applyFont="1" applyFill="1" applyBorder="1" applyAlignment="1">
      <alignment horizontal="center" vertical="center" wrapText="1" shrinkToFit="1"/>
    </xf>
    <xf numFmtId="0" fontId="2" fillId="0" borderId="38" xfId="3" applyNumberFormat="1" applyFont="1" applyBorder="1" applyAlignment="1" applyProtection="1">
      <alignment horizontal="left" vertical="center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0" fontId="7" fillId="0" borderId="4" xfId="0" applyFont="1" applyBorder="1" applyAlignment="1" applyProtection="1">
      <alignment horizontal="center" shrinkToFit="1"/>
    </xf>
    <xf numFmtId="0" fontId="23" fillId="2" borderId="53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30" xfId="0" applyFont="1" applyFill="1" applyBorder="1" applyAlignment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14" fontId="14" fillId="2" borderId="60" xfId="0" applyNumberFormat="1" applyFont="1" applyFill="1" applyBorder="1" applyAlignment="1" applyProtection="1">
      <alignment horizontal="center" vertical="center" wrapText="1" shrinkToFit="1"/>
    </xf>
    <xf numFmtId="14" fontId="14" fillId="2" borderId="27" xfId="0" applyNumberFormat="1" applyFont="1" applyFill="1" applyBorder="1" applyAlignment="1" applyProtection="1">
      <alignment horizontal="center" vertical="center" wrapText="1" shrinkToFit="1"/>
    </xf>
    <xf numFmtId="14" fontId="14" fillId="2" borderId="61" xfId="0" applyNumberFormat="1" applyFont="1" applyFill="1" applyBorder="1" applyAlignment="1" applyProtection="1">
      <alignment horizontal="center" vertical="center" wrapText="1" shrinkToFit="1"/>
    </xf>
    <xf numFmtId="14" fontId="14" fillId="2" borderId="28" xfId="0" applyNumberFormat="1" applyFont="1" applyFill="1" applyBorder="1" applyAlignment="1" applyProtection="1">
      <alignment horizontal="center" vertical="center" wrapText="1" shrinkToFit="1"/>
    </xf>
    <xf numFmtId="14" fontId="14" fillId="2" borderId="16" xfId="0" applyNumberFormat="1" applyFont="1" applyFill="1" applyBorder="1" applyAlignment="1" applyProtection="1">
      <alignment horizontal="center" vertical="center" wrapText="1" shrinkToFit="1"/>
    </xf>
    <xf numFmtId="14" fontId="14" fillId="2" borderId="59" xfId="0" applyNumberFormat="1" applyFont="1" applyFill="1" applyBorder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  <protection locked="0"/>
    </xf>
    <xf numFmtId="0" fontId="3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3" fillId="0" borderId="29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7" fillId="0" borderId="45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21" fillId="0" borderId="0" xfId="0" applyFont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2" fillId="2" borderId="56" xfId="0" applyFont="1" applyFill="1" applyBorder="1" applyAlignment="1" applyProtection="1">
      <alignment horizontal="center" vertical="center" wrapText="1" shrinkToFit="1"/>
    </xf>
    <xf numFmtId="0" fontId="2" fillId="2" borderId="3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0" fontId="2" fillId="2" borderId="18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13" fillId="2" borderId="69" xfId="0" applyFont="1" applyFill="1" applyBorder="1" applyAlignment="1" applyProtection="1">
      <alignment horizontal="center" vertical="center" wrapText="1" shrinkToFit="1"/>
    </xf>
    <xf numFmtId="0" fontId="13" fillId="2" borderId="51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textRotation="90" wrapText="1" shrinkToFit="1"/>
    </xf>
    <xf numFmtId="0" fontId="7" fillId="2" borderId="67" xfId="0" applyFont="1" applyFill="1" applyBorder="1" applyAlignment="1" applyProtection="1">
      <alignment horizontal="center" vertical="center" textRotation="90" wrapText="1" shrinkToFit="1"/>
    </xf>
    <xf numFmtId="0" fontId="7" fillId="2" borderId="35" xfId="0" applyFont="1" applyFill="1" applyBorder="1" applyAlignment="1" applyProtection="1">
      <alignment horizontal="center" vertical="center" textRotation="90" wrapText="1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2" fillId="2" borderId="39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>
      <alignment horizontal="center" vertical="center" wrapText="1" shrinkToFit="1"/>
    </xf>
    <xf numFmtId="0" fontId="4" fillId="2" borderId="23" xfId="0" applyFont="1" applyFill="1" applyBorder="1" applyAlignment="1">
      <alignment horizontal="center" vertical="center" wrapText="1" shrinkToFit="1"/>
    </xf>
    <xf numFmtId="0" fontId="4" fillId="2" borderId="22" xfId="0" applyFont="1" applyFill="1" applyBorder="1" applyAlignment="1">
      <alignment horizontal="center" vertical="center" wrapText="1" shrinkToFi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shrinkToFit="1"/>
    </xf>
    <xf numFmtId="0" fontId="4" fillId="2" borderId="63" xfId="0" applyFont="1" applyFill="1" applyBorder="1" applyAlignment="1">
      <alignment horizontal="center" vertical="center" shrinkToFit="1"/>
    </xf>
    <xf numFmtId="0" fontId="4" fillId="2" borderId="76" xfId="0" applyFont="1" applyFill="1" applyBorder="1" applyAlignment="1">
      <alignment horizontal="center" vertical="center" wrapText="1" shrinkToFit="1"/>
    </xf>
    <xf numFmtId="0" fontId="4" fillId="2" borderId="40" xfId="0" applyFont="1" applyFill="1" applyBorder="1" applyAlignment="1">
      <alignment horizontal="center" vertical="center" wrapText="1" shrinkToFi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0" fontId="4" fillId="2" borderId="77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78" xfId="0" applyFont="1" applyFill="1" applyBorder="1" applyAlignment="1">
      <alignment horizontal="center" vertical="center" wrapText="1" shrinkToFit="1"/>
    </xf>
    <xf numFmtId="0" fontId="4" fillId="2" borderId="42" xfId="0" applyFont="1" applyFill="1" applyBorder="1" applyAlignment="1">
      <alignment horizontal="center" vertical="center" wrapText="1" shrinkToFit="1"/>
    </xf>
    <xf numFmtId="0" fontId="4" fillId="2" borderId="77" xfId="0" applyFont="1" applyFill="1" applyBorder="1" applyAlignment="1">
      <alignment horizontal="center" vertical="center" wrapText="1" shrinkToFit="1"/>
    </xf>
    <xf numFmtId="0" fontId="4" fillId="2" borderId="41" xfId="0" applyFont="1" applyFill="1" applyBorder="1" applyAlignment="1">
      <alignment horizontal="center" vertical="center" wrapText="1" shrinkToFit="1"/>
    </xf>
    <xf numFmtId="0" fontId="4" fillId="2" borderId="72" xfId="0" applyFont="1" applyFill="1" applyBorder="1" applyAlignment="1">
      <alignment horizontal="center" vertical="center" wrapText="1" shrinkToFit="1"/>
    </xf>
    <xf numFmtId="1" fontId="4" fillId="0" borderId="38" xfId="0" applyNumberFormat="1" applyFont="1" applyBorder="1" applyAlignment="1" applyProtection="1">
      <alignment horizontal="center" shrinkToFi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19" fillId="0" borderId="70" xfId="2" applyFont="1" applyFill="1" applyBorder="1" applyAlignment="1" applyProtection="1">
      <alignment horizontal="center" vertical="center" textRotation="90" wrapText="1" shrinkToFit="1"/>
    </xf>
    <xf numFmtId="0" fontId="19" fillId="0" borderId="45" xfId="2" applyFont="1" applyFill="1" applyBorder="1" applyAlignment="1" applyProtection="1">
      <alignment horizontal="center" vertical="center" textRotation="90" wrapText="1" shrinkToFit="1"/>
    </xf>
    <xf numFmtId="0" fontId="19" fillId="0" borderId="74" xfId="2" applyFont="1" applyFill="1" applyBorder="1" applyAlignment="1" applyProtection="1">
      <alignment horizontal="center" vertical="center" textRotation="90" wrapText="1" shrinkToFit="1"/>
    </xf>
    <xf numFmtId="0" fontId="3" fillId="0" borderId="22" xfId="2" applyFont="1" applyFill="1" applyBorder="1" applyAlignment="1" applyProtection="1">
      <alignment horizontal="center" vertical="center" textRotation="90" wrapText="1" shrinkToFi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shrinkToFit="1"/>
    </xf>
    <xf numFmtId="0" fontId="4" fillId="2" borderId="18" xfId="0" applyFont="1" applyFill="1" applyBorder="1" applyAlignment="1" applyProtection="1">
      <alignment horizontal="center" vertical="center" shrinkToFit="1"/>
    </xf>
    <xf numFmtId="0" fontId="4" fillId="2" borderId="56" xfId="0" applyFont="1" applyFill="1" applyBorder="1" applyAlignment="1" applyProtection="1">
      <alignment horizontal="center" vertical="center" shrinkToFit="1"/>
    </xf>
    <xf numFmtId="0" fontId="4" fillId="2" borderId="32" xfId="0" applyFont="1" applyFill="1" applyBorder="1" applyAlignment="1" applyProtection="1">
      <alignment horizontal="center" vertical="center" shrinkToFit="1"/>
    </xf>
    <xf numFmtId="0" fontId="19" fillId="0" borderId="22" xfId="2" applyFont="1" applyFill="1" applyBorder="1" applyAlignment="1" applyProtection="1">
      <alignment horizontal="center" vertical="center" textRotation="90" wrapText="1" shrinkToFit="1"/>
    </xf>
    <xf numFmtId="0" fontId="4" fillId="2" borderId="30" xfId="0" applyFont="1" applyFill="1" applyBorder="1" applyAlignment="1" applyProtection="1">
      <alignment horizontal="center" vertical="center" shrinkToFit="1"/>
    </xf>
    <xf numFmtId="0" fontId="4" fillId="2" borderId="31" xfId="0" applyFont="1" applyFill="1" applyBorder="1" applyAlignment="1" applyProtection="1">
      <alignment horizontal="center" vertical="center" shrinkToFit="1"/>
    </xf>
    <xf numFmtId="0" fontId="3" fillId="0" borderId="70" xfId="2" applyFont="1" applyFill="1" applyBorder="1" applyAlignment="1" applyProtection="1">
      <alignment horizontal="center" vertical="center" textRotation="90" wrapText="1" shrinkToFit="1"/>
    </xf>
    <xf numFmtId="0" fontId="3" fillId="0" borderId="45" xfId="2" applyFont="1" applyFill="1" applyBorder="1" applyAlignment="1" applyProtection="1">
      <alignment horizontal="center" vertical="center" textRotation="90" wrapText="1" shrinkToFit="1"/>
    </xf>
    <xf numFmtId="0" fontId="3" fillId="0" borderId="74" xfId="2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3" fillId="0" borderId="50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2" borderId="22" xfId="3" applyNumberFormat="1" applyFont="1" applyFill="1" applyBorder="1" applyAlignment="1" applyProtection="1">
      <alignment horizontal="center" vertical="center" shrinkToFit="1"/>
    </xf>
    <xf numFmtId="0" fontId="3" fillId="2" borderId="23" xfId="3" applyNumberFormat="1" applyFont="1" applyFill="1" applyBorder="1" applyAlignment="1" applyProtection="1">
      <alignment horizontal="center" vertical="center" shrinkToFit="1"/>
    </xf>
    <xf numFmtId="0" fontId="4" fillId="0" borderId="45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2" xfId="3" applyFont="1" applyFill="1" applyBorder="1" applyAlignment="1" applyProtection="1">
      <alignment horizontal="center" vertical="center"/>
    </xf>
    <xf numFmtId="0" fontId="3" fillId="2" borderId="23" xfId="3" applyFont="1" applyFill="1" applyBorder="1" applyAlignment="1" applyProtection="1">
      <alignment horizontal="center" vertical="center"/>
    </xf>
    <xf numFmtId="0" fontId="3" fillId="0" borderId="49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13" fillId="2" borderId="22" xfId="0" applyFont="1" applyFill="1" applyBorder="1" applyAlignment="1" applyProtection="1">
      <alignment horizontal="center" vertical="center" textRotation="90" wrapText="1" shrinkToFit="1"/>
    </xf>
    <xf numFmtId="0" fontId="13" fillId="2" borderId="70" xfId="0" applyFont="1" applyFill="1" applyBorder="1" applyAlignment="1" applyProtection="1">
      <alignment horizontal="center" vertical="center" textRotation="90" wrapText="1" shrinkToFit="1"/>
    </xf>
    <xf numFmtId="0" fontId="13" fillId="2" borderId="73" xfId="0" applyFont="1" applyFill="1" applyBorder="1" applyAlignment="1" applyProtection="1">
      <alignment horizontal="center" vertical="center" textRotation="90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59" xfId="0" applyFont="1" applyBorder="1" applyAlignment="1" applyProtection="1">
      <alignment horizontal="center" vertical="center" wrapText="1" shrinkToFit="1"/>
    </xf>
    <xf numFmtId="0" fontId="3" fillId="0" borderId="29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57" xfId="0" applyFont="1" applyBorder="1" applyAlignment="1" applyProtection="1">
      <alignment horizontal="center" vertical="center" wrapText="1" shrinkToFit="1"/>
    </xf>
    <xf numFmtId="14" fontId="14" fillId="2" borderId="53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31" xfId="0" applyNumberFormat="1" applyFont="1" applyFill="1" applyBorder="1" applyAlignment="1" applyProtection="1">
      <alignment horizontal="center" vertical="center" wrapText="1" shrinkToFit="1"/>
    </xf>
    <xf numFmtId="0" fontId="14" fillId="0" borderId="54" xfId="0" applyNumberFormat="1" applyFont="1" applyBorder="1" applyAlignment="1" applyProtection="1">
      <alignment horizontal="center" vertical="center" wrapText="1" shrinkToFit="1"/>
      <protection locked="0"/>
    </xf>
    <xf numFmtId="0" fontId="14" fillId="0" borderId="50" xfId="0" applyNumberFormat="1" applyFont="1" applyBorder="1" applyAlignment="1" applyProtection="1">
      <alignment horizontal="center" vertical="center" wrapText="1" shrinkToFit="1"/>
      <protection locked="0"/>
    </xf>
    <xf numFmtId="0" fontId="14" fillId="0" borderId="55" xfId="0" applyNumberFormat="1" applyFont="1" applyBorder="1" applyAlignment="1" applyProtection="1">
      <alignment horizontal="center" vertical="center" wrapText="1" shrinkToFit="1"/>
      <protection locked="0"/>
    </xf>
    <xf numFmtId="14" fontId="14" fillId="0" borderId="48" xfId="0" applyNumberFormat="1" applyFont="1" applyBorder="1" applyAlignment="1" applyProtection="1">
      <alignment horizontal="center" vertical="center" wrapText="1" shrinkToFit="1"/>
    </xf>
    <xf numFmtId="0" fontId="3" fillId="2" borderId="22" xfId="3" applyFont="1" applyFill="1" applyBorder="1" applyAlignment="1" applyProtection="1">
      <alignment horizontal="center" vertical="center" shrinkToFit="1"/>
      <protection locked="0"/>
    </xf>
    <xf numFmtId="0" fontId="3" fillId="2" borderId="23" xfId="3" applyFont="1" applyFill="1" applyBorder="1" applyAlignment="1" applyProtection="1">
      <alignment horizontal="center" vertical="center" shrinkToFit="1"/>
      <protection locked="0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32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50" xfId="0" applyFont="1" applyFill="1" applyBorder="1" applyAlignment="1" applyProtection="1">
      <alignment horizontal="center" vertical="center" shrinkToFit="1"/>
    </xf>
    <xf numFmtId="0" fontId="4" fillId="2" borderId="55" xfId="0" applyFont="1" applyFill="1" applyBorder="1" applyAlignment="1" applyProtection="1">
      <alignment horizontal="center" vertical="center" shrinkToFit="1"/>
    </xf>
    <xf numFmtId="0" fontId="7" fillId="2" borderId="62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 xr:uid="{00000000-0005-0000-0000-000002000000}"/>
    <cellStyle name="Normal 2 3" xfId="5" xr:uid="{00000000-0005-0000-0000-000003000000}"/>
    <cellStyle name="Normal 3" xfId="2" xr:uid="{00000000-0005-0000-0000-000004000000}"/>
    <cellStyle name="Normal 4" xfId="4" xr:uid="{00000000-0005-0000-0000-000005000000}"/>
  </cellStyles>
  <dxfs count="2"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I30"/>
  <sheetViews>
    <sheetView showGridLines="0" topLeftCell="A7" zoomScaleNormal="100" zoomScaleSheetLayoutView="100" workbookViewId="0">
      <selection activeCell="B11" sqref="B11:B12"/>
    </sheetView>
  </sheetViews>
  <sheetFormatPr defaultColWidth="9.28515625" defaultRowHeight="17.25" x14ac:dyDescent="0.2"/>
  <cols>
    <col min="1" max="1" width="0.85546875" style="11" customWidth="1"/>
    <col min="2" max="3" width="7.28515625" style="11" customWidth="1"/>
    <col min="4" max="6" width="7.28515625" style="62" customWidth="1"/>
    <col min="7" max="9" width="7.28515625" style="11" customWidth="1"/>
    <col min="10" max="10" width="7.28515625" style="74" customWidth="1"/>
    <col min="11" max="11" width="7.28515625" style="11" customWidth="1"/>
    <col min="12" max="12" width="7.28515625" style="61" customWidth="1"/>
    <col min="13" max="16" width="7.28515625" style="11" customWidth="1"/>
    <col min="17" max="17" width="7.28515625" style="62" customWidth="1"/>
    <col min="18" max="18" width="7.28515625" style="74" customWidth="1"/>
    <col min="19" max="19" width="7.28515625" style="11" customWidth="1"/>
    <col min="20" max="20" width="10.140625" style="11" customWidth="1"/>
    <col min="21" max="21" width="3.140625" style="11" customWidth="1"/>
    <col min="22" max="22" width="0.7109375" style="11" customWidth="1"/>
    <col min="23" max="24" width="9.28515625" style="11"/>
    <col min="25" max="25" width="9.28515625" style="52"/>
    <col min="26" max="27" width="9.28515625" style="11"/>
    <col min="28" max="28" width="9.28515625" style="52"/>
    <col min="29" max="34" width="9.28515625" style="11"/>
    <col min="35" max="35" width="9.28515625" style="52"/>
    <col min="36" max="16384" width="9.28515625" style="11"/>
  </cols>
  <sheetData>
    <row r="1" spans="1:22" ht="3.7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22" ht="23.1" customHeight="1" x14ac:dyDescent="0.2">
      <c r="A2" s="1"/>
      <c r="B2" s="184" t="s">
        <v>6</v>
      </c>
      <c r="C2" s="185"/>
      <c r="D2" s="186"/>
      <c r="E2" s="10"/>
      <c r="F2" s="219" t="s">
        <v>99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36"/>
      <c r="R2" s="204" t="s">
        <v>14</v>
      </c>
      <c r="S2" s="205"/>
      <c r="T2" s="205"/>
      <c r="U2" s="206"/>
      <c r="V2" s="2"/>
    </row>
    <row r="3" spans="1:22" ht="23.1" customHeight="1" thickBot="1" x14ac:dyDescent="0.25">
      <c r="A3" s="1"/>
      <c r="B3" s="178"/>
      <c r="C3" s="179"/>
      <c r="D3" s="180"/>
      <c r="E3" s="1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36"/>
      <c r="R3" s="207"/>
      <c r="S3" s="208"/>
      <c r="T3" s="208"/>
      <c r="U3" s="209"/>
      <c r="V3" s="2"/>
    </row>
    <row r="4" spans="1:22" ht="4.5" customHeight="1" thickBot="1" x14ac:dyDescent="0.25">
      <c r="A4" s="1"/>
      <c r="B4" s="36"/>
      <c r="C4" s="36"/>
      <c r="D4" s="10"/>
      <c r="E4" s="1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36"/>
      <c r="R4" s="207"/>
      <c r="S4" s="208"/>
      <c r="T4" s="208"/>
      <c r="U4" s="209"/>
      <c r="V4" s="2"/>
    </row>
    <row r="5" spans="1:22" ht="23.1" customHeight="1" x14ac:dyDescent="0.2">
      <c r="A5" s="1"/>
      <c r="B5" s="184" t="s">
        <v>67</v>
      </c>
      <c r="C5" s="185"/>
      <c r="D5" s="186"/>
      <c r="E5" s="12"/>
      <c r="F5" s="12"/>
      <c r="G5" s="187"/>
      <c r="H5" s="188"/>
      <c r="I5" s="217" t="s">
        <v>0</v>
      </c>
      <c r="J5" s="218"/>
      <c r="K5" s="75"/>
      <c r="L5" s="189"/>
      <c r="M5" s="190"/>
      <c r="N5" s="210" t="s">
        <v>10</v>
      </c>
      <c r="O5" s="210"/>
      <c r="P5" s="12"/>
      <c r="Q5" s="12"/>
      <c r="R5" s="211"/>
      <c r="S5" s="212"/>
      <c r="T5" s="212"/>
      <c r="U5" s="213"/>
      <c r="V5" s="2"/>
    </row>
    <row r="6" spans="1:22" ht="5.0999999999999996" customHeight="1" x14ac:dyDescent="0.2">
      <c r="A6" s="1"/>
      <c r="B6" s="175"/>
      <c r="C6" s="176"/>
      <c r="D6" s="177"/>
      <c r="E6" s="12"/>
      <c r="F6" s="12"/>
      <c r="G6" s="12"/>
      <c r="H6" s="12"/>
      <c r="I6" s="12"/>
      <c r="J6" s="12"/>
      <c r="K6" s="12"/>
      <c r="L6" s="12"/>
      <c r="M6" s="12"/>
      <c r="N6" s="36"/>
      <c r="O6" s="36"/>
      <c r="P6" s="12"/>
      <c r="Q6" s="12"/>
      <c r="R6" s="211"/>
      <c r="S6" s="212"/>
      <c r="T6" s="212"/>
      <c r="U6" s="213"/>
      <c r="V6" s="2"/>
    </row>
    <row r="7" spans="1:22" ht="19.5" customHeight="1" thickBot="1" x14ac:dyDescent="0.25">
      <c r="A7" s="1"/>
      <c r="B7" s="178"/>
      <c r="C7" s="179"/>
      <c r="D7" s="180"/>
      <c r="E7" s="3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12"/>
      <c r="R7" s="214"/>
      <c r="S7" s="215"/>
      <c r="T7" s="215"/>
      <c r="U7" s="216"/>
      <c r="V7" s="2"/>
    </row>
    <row r="8" spans="1:2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22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221"/>
      <c r="U9" s="222"/>
      <c r="V9" s="5"/>
    </row>
    <row r="10" spans="1:22" s="6" customFormat="1" ht="65.25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18</v>
      </c>
      <c r="U10" s="230" t="s">
        <v>2</v>
      </c>
      <c r="V10" s="5"/>
    </row>
    <row r="11" spans="1:22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171" t="s">
        <v>95</v>
      </c>
      <c r="Q11" s="172"/>
      <c r="R11" s="171" t="s">
        <v>96</v>
      </c>
      <c r="S11" s="172"/>
      <c r="T11" s="228"/>
      <c r="U11" s="231"/>
      <c r="V11" s="5"/>
    </row>
    <row r="12" spans="1:22" s="6" customFormat="1" ht="63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11" t="s">
        <v>93</v>
      </c>
      <c r="Q12" s="112" t="s">
        <v>94</v>
      </c>
      <c r="R12" s="111" t="s">
        <v>93</v>
      </c>
      <c r="S12" s="112" t="s">
        <v>94</v>
      </c>
      <c r="T12" s="229"/>
      <c r="U12" s="232"/>
      <c r="V12" s="5"/>
    </row>
    <row r="13" spans="1:22" s="6" customFormat="1" ht="21" customHeight="1" x14ac:dyDescent="0.2">
      <c r="A13" s="4"/>
      <c r="B13" s="145">
        <f>کراچی!B28</f>
        <v>0</v>
      </c>
      <c r="C13" s="33">
        <f>کراچی!C28</f>
        <v>0</v>
      </c>
      <c r="D13" s="143">
        <f>کراچی!D28</f>
        <v>0</v>
      </c>
      <c r="E13" s="32">
        <f>کراچی!E28</f>
        <v>0</v>
      </c>
      <c r="F13" s="34">
        <f>کراچی!F28</f>
        <v>0</v>
      </c>
      <c r="G13" s="33">
        <f>کراچی!G28</f>
        <v>0</v>
      </c>
      <c r="H13" s="32">
        <f>کراچی!H28</f>
        <v>0</v>
      </c>
      <c r="I13" s="33">
        <f>کراچی!I28</f>
        <v>0</v>
      </c>
      <c r="J13" s="32">
        <f>کراچی!J28</f>
        <v>0</v>
      </c>
      <c r="K13" s="33">
        <f>کراچی!K28</f>
        <v>0</v>
      </c>
      <c r="L13" s="32">
        <f>کراچی!L28</f>
        <v>0</v>
      </c>
      <c r="M13" s="33">
        <f>کراچی!M28</f>
        <v>0</v>
      </c>
      <c r="N13" s="32">
        <f>کراچی!N28</f>
        <v>0</v>
      </c>
      <c r="O13" s="33">
        <f>کراچی!O28</f>
        <v>0</v>
      </c>
      <c r="P13" s="32">
        <f>کراچی!P28</f>
        <v>0</v>
      </c>
      <c r="Q13" s="33">
        <f>کراچی!Q28</f>
        <v>0</v>
      </c>
      <c r="R13" s="32">
        <f>کراچی!R28</f>
        <v>0</v>
      </c>
      <c r="S13" s="33">
        <f>کراچی!S28</f>
        <v>0</v>
      </c>
      <c r="T13" s="38" t="s">
        <v>7</v>
      </c>
      <c r="U13" s="21">
        <v>1</v>
      </c>
      <c r="V13" s="5"/>
    </row>
    <row r="14" spans="1:22" s="6" customFormat="1" ht="21" customHeight="1" x14ac:dyDescent="0.2">
      <c r="A14" s="4"/>
      <c r="B14" s="146">
        <f>'اندرونِ سندھ'!B28</f>
        <v>0</v>
      </c>
      <c r="C14" s="33">
        <f>'اندرونِ سندھ'!C28</f>
        <v>0</v>
      </c>
      <c r="D14" s="143">
        <f>'اندرونِ سندھ'!D28</f>
        <v>0</v>
      </c>
      <c r="E14" s="32">
        <f>'اندرونِ سندھ'!E28</f>
        <v>0</v>
      </c>
      <c r="F14" s="34">
        <f>'اندرونِ سندھ'!F28</f>
        <v>0</v>
      </c>
      <c r="G14" s="33">
        <f>'اندرونِ سندھ'!G28</f>
        <v>0</v>
      </c>
      <c r="H14" s="32">
        <f>'اندرونِ سندھ'!H28</f>
        <v>0</v>
      </c>
      <c r="I14" s="33">
        <f>'اندرونِ سندھ'!I28</f>
        <v>0</v>
      </c>
      <c r="J14" s="32">
        <f>'اندرونِ سندھ'!J28</f>
        <v>0</v>
      </c>
      <c r="K14" s="33">
        <f>'اندرونِ سندھ'!K28</f>
        <v>0</v>
      </c>
      <c r="L14" s="32">
        <f>'اندرونِ سندھ'!L28</f>
        <v>0</v>
      </c>
      <c r="M14" s="33">
        <f>'اندرونِ سندھ'!M28</f>
        <v>0</v>
      </c>
      <c r="N14" s="32">
        <f>'اندرونِ سندھ'!N28</f>
        <v>0</v>
      </c>
      <c r="O14" s="33">
        <f>'اندرونِ سندھ'!O28</f>
        <v>0</v>
      </c>
      <c r="P14" s="32">
        <f>'اندرونِ سندھ'!P28</f>
        <v>0</v>
      </c>
      <c r="Q14" s="33">
        <f>'اندرونِ سندھ'!Q28</f>
        <v>0</v>
      </c>
      <c r="R14" s="32">
        <f>'اندرونِ سندھ'!R28</f>
        <v>0</v>
      </c>
      <c r="S14" s="33">
        <f>'اندرونِ سندھ'!S28</f>
        <v>0</v>
      </c>
      <c r="T14" s="39" t="s">
        <v>100</v>
      </c>
      <c r="U14" s="24">
        <f>U13+1</f>
        <v>2</v>
      </c>
      <c r="V14" s="5"/>
    </row>
    <row r="15" spans="1:22" s="6" customFormat="1" ht="21" customHeight="1" x14ac:dyDescent="0.2">
      <c r="A15" s="4"/>
      <c r="B15" s="146">
        <f>بلوچستان!B28</f>
        <v>0</v>
      </c>
      <c r="C15" s="33">
        <f>بلوچستان!C28</f>
        <v>0</v>
      </c>
      <c r="D15" s="143">
        <f>بلوچستان!D28</f>
        <v>0</v>
      </c>
      <c r="E15" s="32">
        <f>بلوچستان!E28</f>
        <v>0</v>
      </c>
      <c r="F15" s="34">
        <f>بلوچستان!F28</f>
        <v>0</v>
      </c>
      <c r="G15" s="33">
        <f>بلوچستان!G28</f>
        <v>0</v>
      </c>
      <c r="H15" s="32">
        <f>بلوچستان!H28</f>
        <v>0</v>
      </c>
      <c r="I15" s="33">
        <f>بلوچستان!I28</f>
        <v>0</v>
      </c>
      <c r="J15" s="32">
        <f>بلوچستان!J28</f>
        <v>0</v>
      </c>
      <c r="K15" s="33">
        <f>بلوچستان!K28</f>
        <v>0</v>
      </c>
      <c r="L15" s="32">
        <f>بلوچستان!L28</f>
        <v>0</v>
      </c>
      <c r="M15" s="33">
        <f>بلوچستان!M28</f>
        <v>0</v>
      </c>
      <c r="N15" s="32">
        <f>بلوچستان!N28</f>
        <v>0</v>
      </c>
      <c r="O15" s="33">
        <f>بلوچستان!O28</f>
        <v>0</v>
      </c>
      <c r="P15" s="32">
        <f>بلوچستان!P28</f>
        <v>0</v>
      </c>
      <c r="Q15" s="33">
        <f>بلوچستان!Q28</f>
        <v>0</v>
      </c>
      <c r="R15" s="32">
        <f>بلوچستان!R28</f>
        <v>0</v>
      </c>
      <c r="S15" s="33">
        <f>بلوچستان!S28</f>
        <v>0</v>
      </c>
      <c r="T15" s="39" t="s">
        <v>13</v>
      </c>
      <c r="U15" s="24">
        <f t="shared" ref="U15:U16" si="0">U14+1</f>
        <v>3</v>
      </c>
      <c r="V15" s="5"/>
    </row>
    <row r="16" spans="1:22" s="6" customFormat="1" ht="21" customHeight="1" x14ac:dyDescent="0.2">
      <c r="A16" s="4"/>
      <c r="B16" s="146">
        <f>پنجاب!B28</f>
        <v>0</v>
      </c>
      <c r="C16" s="33">
        <f>پنجاب!C28</f>
        <v>0</v>
      </c>
      <c r="D16" s="143">
        <f>پنجاب!D28</f>
        <v>0</v>
      </c>
      <c r="E16" s="32">
        <f>پنجاب!E28</f>
        <v>0</v>
      </c>
      <c r="F16" s="34">
        <f>پنجاب!F28</f>
        <v>0</v>
      </c>
      <c r="G16" s="33">
        <f>پنجاب!G28</f>
        <v>0</v>
      </c>
      <c r="H16" s="32">
        <f>پنجاب!H28</f>
        <v>0</v>
      </c>
      <c r="I16" s="33">
        <f>پنجاب!I28</f>
        <v>0</v>
      </c>
      <c r="J16" s="32">
        <f>پنجاب!J28</f>
        <v>0</v>
      </c>
      <c r="K16" s="33">
        <f>پنجاب!K28</f>
        <v>0</v>
      </c>
      <c r="L16" s="32">
        <f>پنجاب!L28</f>
        <v>0</v>
      </c>
      <c r="M16" s="33">
        <f>پنجاب!M28</f>
        <v>0</v>
      </c>
      <c r="N16" s="32">
        <f>پنجاب!N28</f>
        <v>0</v>
      </c>
      <c r="O16" s="33">
        <f>پنجاب!O28</f>
        <v>0</v>
      </c>
      <c r="P16" s="32">
        <f>پنجاب!P28</f>
        <v>0</v>
      </c>
      <c r="Q16" s="33">
        <f>پنجاب!Q28</f>
        <v>0</v>
      </c>
      <c r="R16" s="32">
        <f>پنجاب!R28</f>
        <v>0</v>
      </c>
      <c r="S16" s="33">
        <f>پنجاب!S28</f>
        <v>0</v>
      </c>
      <c r="T16" s="40" t="s">
        <v>21</v>
      </c>
      <c r="U16" s="24">
        <f t="shared" si="0"/>
        <v>4</v>
      </c>
      <c r="V16" s="5"/>
    </row>
    <row r="17" spans="1:22" s="6" customFormat="1" ht="21" customHeight="1" x14ac:dyDescent="0.2">
      <c r="A17" s="4"/>
      <c r="B17" s="146">
        <f>'اسلام آباد'!B28</f>
        <v>0</v>
      </c>
      <c r="C17" s="33">
        <f>'اسلام آباد'!C28</f>
        <v>0</v>
      </c>
      <c r="D17" s="143">
        <f>'اسلام آباد'!D28</f>
        <v>0</v>
      </c>
      <c r="E17" s="32">
        <f>'اسلام آباد'!E28</f>
        <v>0</v>
      </c>
      <c r="F17" s="34">
        <f>'اسلام آباد'!F28</f>
        <v>0</v>
      </c>
      <c r="G17" s="33">
        <f>'اسلام آباد'!G28</f>
        <v>0</v>
      </c>
      <c r="H17" s="32">
        <f>'اسلام آباد'!H28</f>
        <v>0</v>
      </c>
      <c r="I17" s="33">
        <f>'اسلام آباد'!I28</f>
        <v>0</v>
      </c>
      <c r="J17" s="32">
        <f>'اسلام آباد'!J28</f>
        <v>0</v>
      </c>
      <c r="K17" s="33">
        <f>'اسلام آباد'!K28</f>
        <v>0</v>
      </c>
      <c r="L17" s="32">
        <f>'اسلام آباد'!L28</f>
        <v>0</v>
      </c>
      <c r="M17" s="33">
        <f>'اسلام آباد'!M28</f>
        <v>0</v>
      </c>
      <c r="N17" s="32">
        <f>'اسلام آباد'!N28</f>
        <v>0</v>
      </c>
      <c r="O17" s="33">
        <f>'اسلام آباد'!O28</f>
        <v>0</v>
      </c>
      <c r="P17" s="32">
        <f>'اسلام آباد'!P28</f>
        <v>0</v>
      </c>
      <c r="Q17" s="33">
        <f>'اسلام آباد'!Q28</f>
        <v>0</v>
      </c>
      <c r="R17" s="32">
        <f>'اسلام آباد'!R28</f>
        <v>0</v>
      </c>
      <c r="S17" s="33">
        <f>'اسلام آباد'!S28</f>
        <v>0</v>
      </c>
      <c r="T17" s="39" t="s">
        <v>8</v>
      </c>
      <c r="U17" s="25">
        <f t="shared" ref="U17" si="1">U16+1</f>
        <v>5</v>
      </c>
      <c r="V17" s="5"/>
    </row>
    <row r="18" spans="1:22" s="6" customFormat="1" ht="21" customHeight="1" x14ac:dyDescent="0.2">
      <c r="A18" s="4"/>
      <c r="B18" s="146">
        <f>'خیبر پختونخوا'!B28</f>
        <v>0</v>
      </c>
      <c r="C18" s="33">
        <f>'خیبر پختونخوا'!C28</f>
        <v>0</v>
      </c>
      <c r="D18" s="143">
        <f>'خیبر پختونخوا'!D28</f>
        <v>0</v>
      </c>
      <c r="E18" s="32">
        <f>'خیبر پختونخوا'!E28</f>
        <v>0</v>
      </c>
      <c r="F18" s="34">
        <f>'خیبر پختونخوا'!F28</f>
        <v>0</v>
      </c>
      <c r="G18" s="33">
        <f>'خیبر پختونخوا'!G28</f>
        <v>0</v>
      </c>
      <c r="H18" s="32">
        <f>'خیبر پختونخوا'!H28</f>
        <v>0</v>
      </c>
      <c r="I18" s="33">
        <f>'خیبر پختونخوا'!I28</f>
        <v>0</v>
      </c>
      <c r="J18" s="32">
        <f>'خیبر پختونخوا'!J28</f>
        <v>0</v>
      </c>
      <c r="K18" s="33">
        <f>'خیبر پختونخوا'!K28</f>
        <v>0</v>
      </c>
      <c r="L18" s="32">
        <f>'خیبر پختونخوا'!L28</f>
        <v>0</v>
      </c>
      <c r="M18" s="33">
        <f>'خیبر پختونخوا'!M28</f>
        <v>0</v>
      </c>
      <c r="N18" s="32">
        <f>'خیبر پختونخوا'!N28</f>
        <v>0</v>
      </c>
      <c r="O18" s="33">
        <f>'خیبر پختونخوا'!O28</f>
        <v>0</v>
      </c>
      <c r="P18" s="32">
        <f>'خیبر پختونخوا'!P28</f>
        <v>0</v>
      </c>
      <c r="Q18" s="33">
        <f>'خیبر پختونخوا'!Q28</f>
        <v>0</v>
      </c>
      <c r="R18" s="32">
        <f>'خیبر پختونخوا'!R28</f>
        <v>0</v>
      </c>
      <c r="S18" s="33">
        <f>'خیبر پختونخوا'!S28</f>
        <v>0</v>
      </c>
      <c r="T18" s="39" t="s">
        <v>19</v>
      </c>
      <c r="U18" s="25">
        <f>U19+1</f>
        <v>7</v>
      </c>
      <c r="V18" s="5"/>
    </row>
    <row r="19" spans="1:22" s="6" customFormat="1" ht="21" customHeight="1" x14ac:dyDescent="0.2">
      <c r="A19" s="4"/>
      <c r="B19" s="146">
        <f>'گلگت بلتستان'!B28</f>
        <v>0</v>
      </c>
      <c r="C19" s="33">
        <f>'گلگت بلتستان'!C28</f>
        <v>0</v>
      </c>
      <c r="D19" s="143">
        <f>'گلگت بلتستان'!D28</f>
        <v>0</v>
      </c>
      <c r="E19" s="32">
        <f>'گلگت بلتستان'!E28</f>
        <v>0</v>
      </c>
      <c r="F19" s="34">
        <f>'گلگت بلتستان'!F28</f>
        <v>0</v>
      </c>
      <c r="G19" s="33">
        <f>'گلگت بلتستان'!G28</f>
        <v>0</v>
      </c>
      <c r="H19" s="32">
        <f>'گلگت بلتستان'!H28</f>
        <v>0</v>
      </c>
      <c r="I19" s="33">
        <f>'گلگت بلتستان'!I28</f>
        <v>0</v>
      </c>
      <c r="J19" s="32">
        <f>'گلگت بلتستان'!J28</f>
        <v>0</v>
      </c>
      <c r="K19" s="33">
        <f>'گلگت بلتستان'!K28</f>
        <v>0</v>
      </c>
      <c r="L19" s="32">
        <f>'گلگت بلتستان'!L28</f>
        <v>0</v>
      </c>
      <c r="M19" s="33">
        <f>'گلگت بلتستان'!M28</f>
        <v>0</v>
      </c>
      <c r="N19" s="32">
        <f>'گلگت بلتستان'!N28</f>
        <v>0</v>
      </c>
      <c r="O19" s="33">
        <f>'گلگت بلتستان'!O28</f>
        <v>0</v>
      </c>
      <c r="P19" s="32">
        <f>'گلگت بلتستان'!P28</f>
        <v>0</v>
      </c>
      <c r="Q19" s="33">
        <f>'گلگت بلتستان'!Q28</f>
        <v>0</v>
      </c>
      <c r="R19" s="32">
        <f>'گلگت بلتستان'!R28</f>
        <v>0</v>
      </c>
      <c r="S19" s="33">
        <f>'گلگت بلتستان'!S28</f>
        <v>0</v>
      </c>
      <c r="T19" s="39" t="s">
        <v>22</v>
      </c>
      <c r="U19" s="25">
        <f>U17+1</f>
        <v>6</v>
      </c>
      <c r="V19" s="5"/>
    </row>
    <row r="20" spans="1:22" s="6" customFormat="1" ht="21" customHeight="1" thickBot="1" x14ac:dyDescent="0.25">
      <c r="A20" s="4"/>
      <c r="B20" s="146">
        <f>کشمیر!B28</f>
        <v>0</v>
      </c>
      <c r="C20" s="33">
        <f>کشمیر!C28</f>
        <v>0</v>
      </c>
      <c r="D20" s="143">
        <f>کشمیر!D28</f>
        <v>0</v>
      </c>
      <c r="E20" s="32">
        <f>کشمیر!E28</f>
        <v>0</v>
      </c>
      <c r="F20" s="34">
        <f>کشمیر!F28</f>
        <v>0</v>
      </c>
      <c r="G20" s="33">
        <f>کشمیر!G28</f>
        <v>0</v>
      </c>
      <c r="H20" s="32">
        <f>کشمیر!H28</f>
        <v>0</v>
      </c>
      <c r="I20" s="33">
        <f>کشمیر!I28</f>
        <v>0</v>
      </c>
      <c r="J20" s="32">
        <f>کشمیر!J28</f>
        <v>0</v>
      </c>
      <c r="K20" s="33">
        <f>کشمیر!K28</f>
        <v>0</v>
      </c>
      <c r="L20" s="32">
        <f>کشمیر!L28</f>
        <v>0</v>
      </c>
      <c r="M20" s="33">
        <f>کشمیر!M28</f>
        <v>0</v>
      </c>
      <c r="N20" s="32">
        <f>کشمیر!N28</f>
        <v>0</v>
      </c>
      <c r="O20" s="33">
        <f>کشمیر!O28</f>
        <v>0</v>
      </c>
      <c r="P20" s="32">
        <f>کشمیر!P28</f>
        <v>0</v>
      </c>
      <c r="Q20" s="33">
        <f>کشمیر!Q28</f>
        <v>0</v>
      </c>
      <c r="R20" s="32">
        <f>کشمیر!R28</f>
        <v>0</v>
      </c>
      <c r="S20" s="33">
        <f>کشمیر!S28</f>
        <v>0</v>
      </c>
      <c r="T20" s="39" t="s">
        <v>20</v>
      </c>
      <c r="U20" s="25">
        <f>U18+1</f>
        <v>8</v>
      </c>
      <c r="V20" s="5"/>
    </row>
    <row r="21" spans="1:22" s="6" customFormat="1" ht="21" hidden="1" customHeight="1" x14ac:dyDescent="0.2">
      <c r="A21" s="4"/>
      <c r="B21" s="146"/>
      <c r="C21" s="33"/>
      <c r="D21" s="143"/>
      <c r="E21" s="32"/>
      <c r="F21" s="34"/>
      <c r="G21" s="33"/>
      <c r="H21" s="32"/>
      <c r="I21" s="33"/>
      <c r="J21" s="32"/>
      <c r="K21" s="33"/>
      <c r="L21" s="32"/>
      <c r="M21" s="33"/>
      <c r="N21" s="32"/>
      <c r="O21" s="33"/>
      <c r="P21" s="32"/>
      <c r="Q21" s="33"/>
      <c r="R21" s="32"/>
      <c r="S21" s="33"/>
      <c r="T21" s="39"/>
      <c r="U21" s="25"/>
      <c r="V21" s="5"/>
    </row>
    <row r="22" spans="1:22" s="6" customFormat="1" ht="21" hidden="1" customHeight="1" x14ac:dyDescent="0.2">
      <c r="A22" s="4"/>
      <c r="B22" s="146"/>
      <c r="C22" s="33"/>
      <c r="D22" s="143"/>
      <c r="E22" s="32"/>
      <c r="F22" s="34"/>
      <c r="G22" s="33"/>
      <c r="H22" s="32"/>
      <c r="I22" s="33"/>
      <c r="J22" s="32"/>
      <c r="K22" s="33"/>
      <c r="L22" s="32"/>
      <c r="M22" s="33"/>
      <c r="N22" s="32"/>
      <c r="O22" s="33"/>
      <c r="P22" s="32"/>
      <c r="Q22" s="33"/>
      <c r="R22" s="32"/>
      <c r="S22" s="33"/>
      <c r="T22" s="39"/>
      <c r="U22" s="25"/>
      <c r="V22" s="5"/>
    </row>
    <row r="23" spans="1:22" s="6" customFormat="1" ht="21" hidden="1" customHeight="1" x14ac:dyDescent="0.2">
      <c r="A23" s="4"/>
      <c r="B23" s="146"/>
      <c r="C23" s="33"/>
      <c r="D23" s="143"/>
      <c r="E23" s="32"/>
      <c r="F23" s="34"/>
      <c r="G23" s="33"/>
      <c r="H23" s="32"/>
      <c r="I23" s="33"/>
      <c r="J23" s="32"/>
      <c r="K23" s="33"/>
      <c r="L23" s="32"/>
      <c r="M23" s="33"/>
      <c r="N23" s="32"/>
      <c r="O23" s="33"/>
      <c r="P23" s="32"/>
      <c r="Q23" s="33"/>
      <c r="R23" s="32"/>
      <c r="S23" s="33"/>
      <c r="T23" s="39"/>
      <c r="U23" s="25"/>
      <c r="V23" s="5"/>
    </row>
    <row r="24" spans="1:22" s="6" customFormat="1" ht="21" hidden="1" customHeight="1" thickBot="1" x14ac:dyDescent="0.25">
      <c r="A24" s="4"/>
      <c r="B24" s="146"/>
      <c r="C24" s="33"/>
      <c r="D24" s="143"/>
      <c r="E24" s="32"/>
      <c r="F24" s="34"/>
      <c r="G24" s="33"/>
      <c r="H24" s="32"/>
      <c r="I24" s="33"/>
      <c r="J24" s="32"/>
      <c r="K24" s="33"/>
      <c r="L24" s="32"/>
      <c r="M24" s="33"/>
      <c r="N24" s="32"/>
      <c r="O24" s="33"/>
      <c r="P24" s="32"/>
      <c r="Q24" s="33"/>
      <c r="R24" s="32"/>
      <c r="S24" s="33"/>
      <c r="T24" s="39"/>
      <c r="U24" s="25"/>
      <c r="V24" s="5"/>
    </row>
    <row r="25" spans="1:22" s="6" customFormat="1" ht="24.75" customHeight="1" x14ac:dyDescent="0.2">
      <c r="A25" s="4"/>
      <c r="B25" s="137">
        <f>SUM(B13:B20)</f>
        <v>0</v>
      </c>
      <c r="C25" s="26">
        <f>SUM(C13:C20)</f>
        <v>0</v>
      </c>
      <c r="D25" s="130">
        <f>SUM(D13:D20)</f>
        <v>0</v>
      </c>
      <c r="E25" s="27">
        <f>SUM(E13:E20)</f>
        <v>0</v>
      </c>
      <c r="F25" s="28">
        <f>SUM(F13:F20)</f>
        <v>0</v>
      </c>
      <c r="G25" s="26">
        <f>SUM(G13:G20)</f>
        <v>0</v>
      </c>
      <c r="H25" s="27">
        <f>SUM(H13:H20)</f>
        <v>0</v>
      </c>
      <c r="I25" s="26">
        <f>SUM(I13:I20)</f>
        <v>0</v>
      </c>
      <c r="J25" s="27">
        <f>SUM(J13:J20)</f>
        <v>0</v>
      </c>
      <c r="K25" s="26">
        <f>SUM(K13:K20)</f>
        <v>0</v>
      </c>
      <c r="L25" s="27">
        <f>SUM(L13:L20)</f>
        <v>0</v>
      </c>
      <c r="M25" s="26">
        <f>SUM(M13:M20)</f>
        <v>0</v>
      </c>
      <c r="N25" s="27">
        <f>SUM(N13:N20)</f>
        <v>0</v>
      </c>
      <c r="O25" s="26">
        <f>SUM(O13:O20)</f>
        <v>0</v>
      </c>
      <c r="P25" s="27">
        <f>SUM(P13:P20)</f>
        <v>0</v>
      </c>
      <c r="Q25" s="26">
        <f>SUM(Q13:Q20)</f>
        <v>0</v>
      </c>
      <c r="R25" s="27">
        <f>SUM(R13:R20)</f>
        <v>0</v>
      </c>
      <c r="S25" s="26">
        <f>SUM(S13:S20)</f>
        <v>0</v>
      </c>
      <c r="T25" s="233" t="s">
        <v>4</v>
      </c>
      <c r="U25" s="234"/>
      <c r="V25" s="5"/>
    </row>
    <row r="26" spans="1:22" s="6" customFormat="1" ht="24.75" customHeight="1" x14ac:dyDescent="0.2">
      <c r="A26" s="4"/>
      <c r="B26" s="147">
        <f>'Pakistan,Division'!B61</f>
        <v>0</v>
      </c>
      <c r="C26" s="103">
        <f>'Pakistan,Division'!C61</f>
        <v>0</v>
      </c>
      <c r="D26" s="144">
        <f>'Pakistan,Division'!D61</f>
        <v>0</v>
      </c>
      <c r="E26" s="35">
        <f>'Pakistan,Division'!E61</f>
        <v>0</v>
      </c>
      <c r="F26" s="102">
        <f>'Pakistan,Division'!F61</f>
        <v>0</v>
      </c>
      <c r="G26" s="103">
        <f>'Pakistan,Division'!G61</f>
        <v>0</v>
      </c>
      <c r="H26" s="35">
        <f>'Pakistan,Division'!H61</f>
        <v>0</v>
      </c>
      <c r="I26" s="103">
        <f>'Pakistan,Division'!I61</f>
        <v>0</v>
      </c>
      <c r="J26" s="35">
        <f>'Pakistan,Division'!J61</f>
        <v>0</v>
      </c>
      <c r="K26" s="103">
        <f>'Pakistan,Division'!K61</f>
        <v>0</v>
      </c>
      <c r="L26" s="35">
        <f>'Pakistan,Division'!L61</f>
        <v>0</v>
      </c>
      <c r="M26" s="103">
        <f>'Pakistan,Division'!M61</f>
        <v>0</v>
      </c>
      <c r="N26" s="35">
        <f>'Pakistan,Division'!N61</f>
        <v>0</v>
      </c>
      <c r="O26" s="103">
        <f>'Pakistan,Division'!O61</f>
        <v>0</v>
      </c>
      <c r="P26" s="35">
        <f>'Pakistan,Division'!P61</f>
        <v>0</v>
      </c>
      <c r="Q26" s="103">
        <f>'Pakistan,Division'!Q61</f>
        <v>0</v>
      </c>
      <c r="R26" s="35">
        <f>'Pakistan,Division'!R61</f>
        <v>0</v>
      </c>
      <c r="S26" s="103">
        <f>'Pakistan,Division'!S61</f>
        <v>0</v>
      </c>
      <c r="T26" s="225" t="s">
        <v>3</v>
      </c>
      <c r="U26" s="226"/>
      <c r="V26" s="5"/>
    </row>
    <row r="27" spans="1:22" s="6" customFormat="1" ht="24.75" customHeight="1" thickBot="1" x14ac:dyDescent="0.25">
      <c r="A27" s="4"/>
      <c r="B27" s="138">
        <f t="shared" ref="B27:S27" si="2">IF(SUM(B25:B26)=0,0,IF(B26=0,1*100.0001,IF(B25=0,1*-100.0001,(B25/B26*100-100))))</f>
        <v>0</v>
      </c>
      <c r="C27" s="29">
        <f t="shared" si="2"/>
        <v>0</v>
      </c>
      <c r="D27" s="132">
        <f t="shared" si="2"/>
        <v>0</v>
      </c>
      <c r="E27" s="30">
        <f t="shared" si="2"/>
        <v>0</v>
      </c>
      <c r="F27" s="31">
        <f t="shared" si="2"/>
        <v>0</v>
      </c>
      <c r="G27" s="29">
        <f t="shared" si="2"/>
        <v>0</v>
      </c>
      <c r="H27" s="30">
        <f t="shared" si="2"/>
        <v>0</v>
      </c>
      <c r="I27" s="29">
        <f t="shared" si="2"/>
        <v>0</v>
      </c>
      <c r="J27" s="30">
        <f t="shared" si="2"/>
        <v>0</v>
      </c>
      <c r="K27" s="29">
        <f t="shared" si="2"/>
        <v>0</v>
      </c>
      <c r="L27" s="30">
        <f t="shared" si="2"/>
        <v>0</v>
      </c>
      <c r="M27" s="29">
        <f t="shared" si="2"/>
        <v>0</v>
      </c>
      <c r="N27" s="30">
        <f t="shared" si="2"/>
        <v>0</v>
      </c>
      <c r="O27" s="29">
        <f t="shared" si="2"/>
        <v>0</v>
      </c>
      <c r="P27" s="30">
        <f t="shared" si="2"/>
        <v>0</v>
      </c>
      <c r="Q27" s="29">
        <f t="shared" si="2"/>
        <v>0</v>
      </c>
      <c r="R27" s="30">
        <f t="shared" si="2"/>
        <v>0</v>
      </c>
      <c r="S27" s="29">
        <f t="shared" si="2"/>
        <v>0</v>
      </c>
      <c r="T27" s="223" t="s">
        <v>17</v>
      </c>
      <c r="U27" s="224"/>
      <c r="V27" s="5"/>
    </row>
    <row r="28" spans="1:22" s="6" customFormat="1" ht="26.25" x14ac:dyDescent="0.7">
      <c r="A28" s="4"/>
      <c r="B28" s="173"/>
      <c r="C28" s="173"/>
      <c r="D28" s="173"/>
      <c r="E28" s="194" t="s">
        <v>1</v>
      </c>
      <c r="F28" s="194"/>
      <c r="G28" s="194"/>
      <c r="H28" s="72"/>
      <c r="I28" s="71"/>
      <c r="J28" s="71"/>
      <c r="K28" s="71"/>
      <c r="L28" s="254" t="s">
        <v>16</v>
      </c>
      <c r="M28" s="254"/>
      <c r="N28" s="254"/>
      <c r="O28" s="254"/>
      <c r="P28" s="254"/>
      <c r="Q28" s="254"/>
      <c r="R28" s="254"/>
      <c r="S28" s="254"/>
      <c r="T28" s="254"/>
      <c r="U28" s="254"/>
      <c r="V28" s="5"/>
    </row>
    <row r="29" spans="1:22" s="6" customFormat="1" ht="25.5" customHeight="1" thickBot="1" x14ac:dyDescent="0.7">
      <c r="A29" s="8"/>
      <c r="B29" s="174" t="s">
        <v>12</v>
      </c>
      <c r="C29" s="174"/>
      <c r="D29" s="174"/>
      <c r="E29" s="195">
        <v>44617</v>
      </c>
      <c r="F29" s="195"/>
      <c r="G29" s="195"/>
      <c r="H29" s="255" t="s">
        <v>9</v>
      </c>
      <c r="I29" s="255"/>
      <c r="J29" s="255"/>
      <c r="K29" s="256" t="s">
        <v>11</v>
      </c>
      <c r="L29" s="256"/>
      <c r="M29" s="256"/>
      <c r="N29" s="196" t="s">
        <v>23</v>
      </c>
      <c r="O29" s="196"/>
      <c r="P29" s="196"/>
      <c r="Q29" s="196"/>
      <c r="R29" s="196"/>
      <c r="S29" s="196"/>
      <c r="T29" s="196"/>
      <c r="U29" s="196"/>
      <c r="V29" s="9"/>
    </row>
    <row r="30" spans="1:22" ht="18" thickTop="1" x14ac:dyDescent="0.2"/>
  </sheetData>
  <sheetProtection algorithmName="SHA-512" hashValue="SZ6Mq2ImHL7Pyveh8MioN9nVJ+6V7DEF3Y+vytZQOIgKY48NR5/qSv9mCgf0R1itUiX3vJ3ltU+vA2l8Ln353A==" saltValue="RcB/RmMP0RlBj0UPL8PESw==" spinCount="100000" sheet="1" formatCells="0" formatColumns="0" formatRows="0" insertColumns="0" insertRows="0" insertHyperlinks="0" deleteColumns="0" deleteRows="0" sort="0" autoFilter="0" pivotTables="0"/>
  <mergeCells count="53">
    <mergeCell ref="L10:O10"/>
    <mergeCell ref="P10:S10"/>
    <mergeCell ref="B10:C10"/>
    <mergeCell ref="E10:G10"/>
    <mergeCell ref="B11:B12"/>
    <mergeCell ref="C11:C12"/>
    <mergeCell ref="D11:D12"/>
    <mergeCell ref="E11:E12"/>
    <mergeCell ref="F11:F12"/>
    <mergeCell ref="G11:G12"/>
    <mergeCell ref="H10:I10"/>
    <mergeCell ref="H11:H12"/>
    <mergeCell ref="I11:I12"/>
    <mergeCell ref="J11:J12"/>
    <mergeCell ref="K11:K12"/>
    <mergeCell ref="L11:M11"/>
    <mergeCell ref="A1:V1"/>
    <mergeCell ref="B2:D2"/>
    <mergeCell ref="B3:D3"/>
    <mergeCell ref="R2:U4"/>
    <mergeCell ref="N5:O5"/>
    <mergeCell ref="R5:U7"/>
    <mergeCell ref="I5:J5"/>
    <mergeCell ref="F2:P4"/>
    <mergeCell ref="P9:S9"/>
    <mergeCell ref="E28:G28"/>
    <mergeCell ref="E29:G29"/>
    <mergeCell ref="N29:U29"/>
    <mergeCell ref="B9:C9"/>
    <mergeCell ref="E9:G9"/>
    <mergeCell ref="H9:I9"/>
    <mergeCell ref="T9:U9"/>
    <mergeCell ref="T27:U27"/>
    <mergeCell ref="T26:U26"/>
    <mergeCell ref="T10:T12"/>
    <mergeCell ref="U10:U12"/>
    <mergeCell ref="T25:U25"/>
    <mergeCell ref="J9:K9"/>
    <mergeCell ref="L9:O9"/>
    <mergeCell ref="J10:K10"/>
    <mergeCell ref="B6:D7"/>
    <mergeCell ref="F7:P7"/>
    <mergeCell ref="B5:D5"/>
    <mergeCell ref="G5:H5"/>
    <mergeCell ref="L5:M5"/>
    <mergeCell ref="N11:O11"/>
    <mergeCell ref="P11:Q11"/>
    <mergeCell ref="R11:S11"/>
    <mergeCell ref="B28:D28"/>
    <mergeCell ref="B29:D29"/>
    <mergeCell ref="L28:U28"/>
    <mergeCell ref="H29:J29"/>
    <mergeCell ref="K29:M29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1"/>
  </sheetPr>
  <dimension ref="A1:BR37"/>
  <sheetViews>
    <sheetView showGridLines="0" tabSelected="1" zoomScaleNormal="100" zoomScaleSheetLayoutView="100" workbookViewId="0">
      <selection activeCell="M16" sqref="M16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Suba'!T20</f>
        <v>کشمیر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58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57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73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/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/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/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/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/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vyKR0vCzU+nn1DbMPE0nZXJx3Yl8hdRQq6C7f4pCH5H0yaQ+HKOcCS/GsS9aT6AmwzFpSStQho4A9Dj0bKtBnA==" saltValue="ytE2+RrSKktMPqW79V4xoA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U10:U12"/>
    <mergeCell ref="AC12:AJ12"/>
    <mergeCell ref="BM12:BR12"/>
    <mergeCell ref="AC13:AJ13"/>
    <mergeCell ref="BM13:BR13"/>
    <mergeCell ref="B6:D7"/>
    <mergeCell ref="R6:U7"/>
    <mergeCell ref="F7:P7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K11:K12"/>
    <mergeCell ref="B11:B12"/>
    <mergeCell ref="C11:C12"/>
    <mergeCell ref="D11:D12"/>
    <mergeCell ref="E11:E12"/>
    <mergeCell ref="F11:F12"/>
    <mergeCell ref="H37:I37"/>
    <mergeCell ref="G11:G12"/>
    <mergeCell ref="H11:H12"/>
    <mergeCell ref="I11:I12"/>
    <mergeCell ref="J11:J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H64"/>
  <sheetViews>
    <sheetView showGridLines="0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19" customWidth="1"/>
    <col min="2" max="3" width="7.140625" style="19" customWidth="1"/>
    <col min="4" max="6" width="7.140625" style="62" customWidth="1"/>
    <col min="7" max="10" width="7.140625" style="19" customWidth="1"/>
    <col min="11" max="11" width="7.140625" style="74" customWidth="1"/>
    <col min="12" max="12" width="7.140625" style="19" customWidth="1"/>
    <col min="13" max="13" width="7.140625" style="61" customWidth="1"/>
    <col min="14" max="16" width="7.140625" style="19" customWidth="1"/>
    <col min="17" max="17" width="7.140625" style="62" customWidth="1"/>
    <col min="18" max="18" width="7.140625" style="74" customWidth="1"/>
    <col min="19" max="19" width="7.140625" style="19" customWidth="1"/>
    <col min="20" max="20" width="8.85546875" style="19" customWidth="1"/>
    <col min="21" max="21" width="3.85546875" style="19" customWidth="1"/>
    <col min="22" max="22" width="3.5703125" style="19" customWidth="1"/>
    <col min="23" max="23" width="0.7109375" style="19" customWidth="1"/>
    <col min="24" max="26" width="9.28515625" style="19"/>
    <col min="27" max="27" width="9.28515625" style="57"/>
    <col min="28" max="29" width="9.28515625" style="19"/>
    <col min="30" max="30" width="9.28515625" style="57"/>
    <col min="31" max="31" width="9.28515625" style="19"/>
    <col min="32" max="32" width="9.28515625" style="57"/>
    <col min="33" max="37" width="9.28515625" style="19"/>
    <col min="38" max="38" width="9.28515625" style="52"/>
    <col min="39" max="16384" width="9.28515625" style="19"/>
  </cols>
  <sheetData>
    <row r="1" spans="1:60" ht="5.25" customHeight="1" thickTop="1" thickBot="1" x14ac:dyDescent="0.25">
      <c r="A1" s="261"/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3"/>
    </row>
    <row r="2" spans="1:60" ht="25.5" customHeight="1" x14ac:dyDescent="0.2">
      <c r="A2" s="13"/>
      <c r="B2" s="184" t="s">
        <v>6</v>
      </c>
      <c r="C2" s="185"/>
      <c r="D2" s="186"/>
      <c r="E2" s="58"/>
      <c r="F2" s="219" t="s">
        <v>98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204" t="s">
        <v>15</v>
      </c>
      <c r="S2" s="205"/>
      <c r="T2" s="205"/>
      <c r="U2" s="205"/>
      <c r="V2" s="206"/>
      <c r="W2" s="14"/>
    </row>
    <row r="3" spans="1:60" ht="26.25" customHeight="1" thickBot="1" x14ac:dyDescent="0.25">
      <c r="A3" s="13"/>
      <c r="B3" s="278">
        <f>'Pakistan, Suba'!B3:D3</f>
        <v>0</v>
      </c>
      <c r="C3" s="279"/>
      <c r="D3" s="2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207"/>
      <c r="S3" s="208"/>
      <c r="T3" s="208"/>
      <c r="U3" s="208"/>
      <c r="V3" s="209"/>
      <c r="W3" s="14"/>
    </row>
    <row r="4" spans="1:60" ht="5.0999999999999996" customHeight="1" thickBot="1" x14ac:dyDescent="0.25">
      <c r="A4" s="13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207"/>
      <c r="S4" s="208"/>
      <c r="T4" s="208"/>
      <c r="U4" s="208"/>
      <c r="V4" s="209"/>
      <c r="W4" s="14"/>
    </row>
    <row r="5" spans="1:60" ht="24.75" customHeight="1" x14ac:dyDescent="0.2">
      <c r="A5" s="13"/>
      <c r="B5" s="184" t="s">
        <v>62</v>
      </c>
      <c r="C5" s="185"/>
      <c r="D5" s="186"/>
      <c r="E5" s="77"/>
      <c r="F5" s="76"/>
      <c r="G5" s="281">
        <f>'Pakistan, Suba'!G5</f>
        <v>0</v>
      </c>
      <c r="H5" s="282"/>
      <c r="I5" s="283" t="s">
        <v>0</v>
      </c>
      <c r="J5" s="284"/>
      <c r="K5" s="73"/>
      <c r="L5" s="285">
        <f>'Pakistan, Suba'!L5</f>
        <v>0</v>
      </c>
      <c r="M5" s="286"/>
      <c r="N5" s="283" t="s">
        <v>10</v>
      </c>
      <c r="O5" s="293"/>
      <c r="P5" s="63"/>
      <c r="Q5" s="77"/>
      <c r="R5" s="294">
        <f>'Pakistan, Suba'!R5</f>
        <v>0</v>
      </c>
      <c r="S5" s="295"/>
      <c r="T5" s="295"/>
      <c r="U5" s="295"/>
      <c r="V5" s="296"/>
      <c r="W5" s="14"/>
    </row>
    <row r="6" spans="1:60" ht="5.0999999999999996" customHeight="1" x14ac:dyDescent="0.2">
      <c r="A6" s="13"/>
      <c r="B6" s="287">
        <f>'Pakistan, Suba'!B6:D7</f>
        <v>0</v>
      </c>
      <c r="C6" s="288"/>
      <c r="D6" s="289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294"/>
      <c r="S6" s="295"/>
      <c r="T6" s="295"/>
      <c r="U6" s="295"/>
      <c r="V6" s="296"/>
      <c r="W6" s="14"/>
    </row>
    <row r="7" spans="1:60" ht="23.25" customHeight="1" thickBot="1" x14ac:dyDescent="0.25">
      <c r="A7" s="13"/>
      <c r="B7" s="278"/>
      <c r="C7" s="279"/>
      <c r="D7" s="2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297"/>
      <c r="S7" s="298"/>
      <c r="T7" s="298"/>
      <c r="U7" s="298"/>
      <c r="V7" s="299"/>
      <c r="W7" s="14"/>
    </row>
    <row r="8" spans="1:60" ht="4.5" customHeight="1" thickBot="1" x14ac:dyDescent="0.25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4"/>
    </row>
    <row r="9" spans="1:60" s="6" customFormat="1" ht="15.75" x14ac:dyDescent="0.2">
      <c r="A9" s="16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3"/>
      <c r="V9" s="106"/>
      <c r="W9" s="17"/>
    </row>
    <row r="10" spans="1:60" s="6" customFormat="1" ht="60" customHeight="1" x14ac:dyDescent="0.2">
      <c r="A10" s="18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75</v>
      </c>
      <c r="U10" s="290" t="s">
        <v>18</v>
      </c>
      <c r="V10" s="230" t="s">
        <v>2</v>
      </c>
      <c r="W10" s="17"/>
      <c r="Z10" s="264"/>
      <c r="AA10" s="264"/>
      <c r="AB10" s="264"/>
      <c r="AC10" s="264"/>
      <c r="AD10" s="264"/>
      <c r="AE10" s="264"/>
      <c r="AF10" s="264"/>
      <c r="AG10" s="41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42"/>
      <c r="AY10" s="42"/>
      <c r="AZ10" s="42"/>
      <c r="BA10" s="42"/>
      <c r="BB10" s="276"/>
      <c r="BC10" s="276"/>
      <c r="BD10" s="276"/>
      <c r="BE10" s="276"/>
      <c r="BF10" s="276"/>
      <c r="BG10" s="276"/>
      <c r="BH10" s="276"/>
    </row>
    <row r="11" spans="1:60" s="6" customFormat="1" ht="44.25" customHeight="1" x14ac:dyDescent="0.2">
      <c r="A11" s="18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91"/>
      <c r="V11" s="231"/>
      <c r="W11" s="17"/>
      <c r="Z11" s="83"/>
      <c r="AA11" s="83"/>
      <c r="AB11" s="83"/>
      <c r="AC11" s="83"/>
      <c r="AD11" s="83"/>
      <c r="AE11" s="83"/>
      <c r="AF11" s="83"/>
      <c r="AG11" s="41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42"/>
      <c r="AY11" s="42"/>
      <c r="AZ11" s="42"/>
      <c r="BA11" s="42"/>
      <c r="BB11" s="276"/>
      <c r="BC11" s="276"/>
      <c r="BD11" s="276"/>
      <c r="BE11" s="276"/>
      <c r="BF11" s="276"/>
      <c r="BG11" s="276"/>
      <c r="BH11" s="276"/>
    </row>
    <row r="12" spans="1:60" s="6" customFormat="1" ht="62.25" customHeight="1" thickBot="1" x14ac:dyDescent="0.25">
      <c r="A12" s="18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92"/>
      <c r="V12" s="232"/>
      <c r="W12" s="17"/>
      <c r="Z12" s="277"/>
      <c r="AA12" s="277"/>
      <c r="AB12" s="277"/>
      <c r="AC12" s="277"/>
      <c r="AD12" s="277"/>
      <c r="AE12" s="277"/>
      <c r="AF12" s="277"/>
      <c r="AG12" s="41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42"/>
      <c r="AY12" s="42"/>
      <c r="AZ12" s="42"/>
      <c r="BA12" s="42"/>
      <c r="BB12" s="276"/>
      <c r="BC12" s="276"/>
      <c r="BD12" s="276"/>
      <c r="BE12" s="276"/>
      <c r="BF12" s="276"/>
      <c r="BG12" s="276"/>
      <c r="BH12" s="276"/>
    </row>
    <row r="13" spans="1:60" s="6" customFormat="1" ht="24.95" customHeight="1" x14ac:dyDescent="0.2">
      <c r="A13" s="16"/>
      <c r="B13" s="146">
        <f>کراچی!B13</f>
        <v>0</v>
      </c>
      <c r="C13" s="33">
        <f>کراچی!C13</f>
        <v>0</v>
      </c>
      <c r="D13" s="143">
        <f>کراچی!D13</f>
        <v>0</v>
      </c>
      <c r="E13" s="32">
        <f>کراچی!E13</f>
        <v>0</v>
      </c>
      <c r="F13" s="34">
        <f>کراچی!F13</f>
        <v>0</v>
      </c>
      <c r="G13" s="33">
        <f>کراچی!G13</f>
        <v>0</v>
      </c>
      <c r="H13" s="32">
        <f>کراچی!H13</f>
        <v>0</v>
      </c>
      <c r="I13" s="33">
        <f>کراچی!I13</f>
        <v>0</v>
      </c>
      <c r="J13" s="32">
        <f>کراچی!J13</f>
        <v>0</v>
      </c>
      <c r="K13" s="33">
        <f>کراچی!K13</f>
        <v>0</v>
      </c>
      <c r="L13" s="32">
        <f>کراچی!L13</f>
        <v>0</v>
      </c>
      <c r="M13" s="33">
        <f>کراچی!M13</f>
        <v>0</v>
      </c>
      <c r="N13" s="32">
        <f>کراچی!N13</f>
        <v>0</v>
      </c>
      <c r="O13" s="33">
        <f>کراچی!O13</f>
        <v>0</v>
      </c>
      <c r="P13" s="141">
        <f>کراچی!P13</f>
        <v>0</v>
      </c>
      <c r="Q13" s="139">
        <f>کراچی!Q13</f>
        <v>0</v>
      </c>
      <c r="R13" s="32">
        <f>کراچی!R13</f>
        <v>0</v>
      </c>
      <c r="S13" s="33">
        <f>کراچی!S13</f>
        <v>0</v>
      </c>
      <c r="T13" s="67" t="str">
        <f>کراچی!T13</f>
        <v>ڈویژن -1</v>
      </c>
      <c r="U13" s="274" t="s">
        <v>7</v>
      </c>
      <c r="V13" s="107">
        <v>1</v>
      </c>
      <c r="W13" s="17"/>
      <c r="Z13" s="42"/>
      <c r="AA13" s="42"/>
      <c r="AB13" s="42"/>
      <c r="AC13" s="42"/>
      <c r="AD13" s="42"/>
      <c r="AE13" s="42"/>
      <c r="AF13" s="42"/>
      <c r="AG13" s="41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5"/>
      <c r="AX13" s="42"/>
      <c r="AY13" s="42"/>
      <c r="AZ13" s="42"/>
      <c r="BA13" s="42"/>
      <c r="BB13" s="276"/>
      <c r="BC13" s="276"/>
      <c r="BD13" s="276"/>
      <c r="BE13" s="276"/>
      <c r="BF13" s="276"/>
      <c r="BG13" s="276"/>
      <c r="BH13" s="276"/>
    </row>
    <row r="14" spans="1:60" s="6" customFormat="1" ht="24.95" customHeight="1" x14ac:dyDescent="0.2">
      <c r="A14" s="16"/>
      <c r="B14" s="146">
        <f>کراچی!B14</f>
        <v>0</v>
      </c>
      <c r="C14" s="33">
        <f>کراچی!C14</f>
        <v>0</v>
      </c>
      <c r="D14" s="143">
        <f>کراچی!D14</f>
        <v>0</v>
      </c>
      <c r="E14" s="32">
        <f>کراچی!E14</f>
        <v>0</v>
      </c>
      <c r="F14" s="34">
        <f>کراچی!F14</f>
        <v>0</v>
      </c>
      <c r="G14" s="33">
        <f>کراچی!G14</f>
        <v>0</v>
      </c>
      <c r="H14" s="32">
        <f>کراچی!H14</f>
        <v>0</v>
      </c>
      <c r="I14" s="33">
        <f>کراچی!I14</f>
        <v>0</v>
      </c>
      <c r="J14" s="32">
        <f>کراچی!J14</f>
        <v>0</v>
      </c>
      <c r="K14" s="33">
        <f>کراچی!K14</f>
        <v>0</v>
      </c>
      <c r="L14" s="32">
        <f>کراچی!L14</f>
        <v>0</v>
      </c>
      <c r="M14" s="33">
        <f>کراچی!M14</f>
        <v>0</v>
      </c>
      <c r="N14" s="32">
        <f>کراچی!N14</f>
        <v>0</v>
      </c>
      <c r="O14" s="33">
        <f>کراچی!O14</f>
        <v>0</v>
      </c>
      <c r="P14" s="141">
        <f>کراچی!P14</f>
        <v>0</v>
      </c>
      <c r="Q14" s="139">
        <f>کراچی!Q14</f>
        <v>0</v>
      </c>
      <c r="R14" s="32">
        <f>کراچی!R14</f>
        <v>0</v>
      </c>
      <c r="S14" s="33">
        <f>کراچی!S14</f>
        <v>0</v>
      </c>
      <c r="T14" s="67" t="str">
        <f>کراچی!T14</f>
        <v>ڈویژن -2</v>
      </c>
      <c r="U14" s="275"/>
      <c r="V14" s="108">
        <f>V13+1</f>
        <v>2</v>
      </c>
      <c r="W14" s="17"/>
      <c r="Z14" s="42"/>
      <c r="AA14" s="42"/>
      <c r="AB14" s="42"/>
      <c r="AC14" s="42"/>
      <c r="AD14" s="42"/>
      <c r="AE14" s="42"/>
      <c r="AF14" s="42"/>
      <c r="AG14" s="41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42"/>
      <c r="AY14" s="42"/>
      <c r="AZ14" s="42"/>
      <c r="BA14" s="42"/>
      <c r="BB14" s="60"/>
      <c r="BC14" s="60"/>
      <c r="BD14" s="60"/>
      <c r="BE14" s="60"/>
      <c r="BF14" s="60"/>
      <c r="BG14" s="60"/>
      <c r="BH14" s="60"/>
    </row>
    <row r="15" spans="1:60" s="6" customFormat="1" ht="24.95" customHeight="1" x14ac:dyDescent="0.2">
      <c r="A15" s="16"/>
      <c r="B15" s="146">
        <f>'اندرونِ سندھ'!B13</f>
        <v>0</v>
      </c>
      <c r="C15" s="33">
        <f>'اندرونِ سندھ'!C13</f>
        <v>0</v>
      </c>
      <c r="D15" s="143">
        <f>'اندرونِ سندھ'!D13</f>
        <v>0</v>
      </c>
      <c r="E15" s="32">
        <f>'اندرونِ سندھ'!E13</f>
        <v>0</v>
      </c>
      <c r="F15" s="34">
        <f>'اندرونِ سندھ'!F13</f>
        <v>0</v>
      </c>
      <c r="G15" s="33">
        <f>'اندرونِ سندھ'!G13</f>
        <v>0</v>
      </c>
      <c r="H15" s="32">
        <f>'اندرونِ سندھ'!H13</f>
        <v>0</v>
      </c>
      <c r="I15" s="33">
        <f>'اندرونِ سندھ'!I13</f>
        <v>0</v>
      </c>
      <c r="J15" s="32">
        <f>'اندرونِ سندھ'!J13</f>
        <v>0</v>
      </c>
      <c r="K15" s="33">
        <f>'اندرونِ سندھ'!K13</f>
        <v>0</v>
      </c>
      <c r="L15" s="32">
        <f>'اندرونِ سندھ'!L13</f>
        <v>0</v>
      </c>
      <c r="M15" s="33">
        <f>'اندرونِ سندھ'!M13</f>
        <v>0</v>
      </c>
      <c r="N15" s="32">
        <f>'اندرونِ سندھ'!N13</f>
        <v>0</v>
      </c>
      <c r="O15" s="33">
        <f>'اندرونِ سندھ'!O13</f>
        <v>0</v>
      </c>
      <c r="P15" s="141">
        <f>'اندرونِ سندھ'!P13</f>
        <v>0</v>
      </c>
      <c r="Q15" s="139">
        <f>'اندرونِ سندھ'!Q13</f>
        <v>0</v>
      </c>
      <c r="R15" s="32">
        <f>'اندرونِ سندھ'!R13</f>
        <v>0</v>
      </c>
      <c r="S15" s="33">
        <f>'اندرونِ سندھ'!S13</f>
        <v>0</v>
      </c>
      <c r="T15" s="68" t="str">
        <f>'اندرونِ سندھ'!T13</f>
        <v>حیدرآباد</v>
      </c>
      <c r="U15" s="260" t="s">
        <v>61</v>
      </c>
      <c r="V15" s="108">
        <f t="shared" ref="V15:V54" si="0">V14+1</f>
        <v>3</v>
      </c>
      <c r="W15" s="17"/>
    </row>
    <row r="16" spans="1:60" s="6" customFormat="1" ht="24.95" customHeight="1" x14ac:dyDescent="0.2">
      <c r="A16" s="16"/>
      <c r="B16" s="146">
        <f>'اندرونِ سندھ'!B14</f>
        <v>0</v>
      </c>
      <c r="C16" s="33">
        <f>'اندرونِ سندھ'!C14</f>
        <v>0</v>
      </c>
      <c r="D16" s="143">
        <f>'اندرونِ سندھ'!D14</f>
        <v>0</v>
      </c>
      <c r="E16" s="32">
        <f>'اندرونِ سندھ'!E14</f>
        <v>0</v>
      </c>
      <c r="F16" s="34">
        <f>'اندرونِ سندھ'!F14</f>
        <v>0</v>
      </c>
      <c r="G16" s="33">
        <f>'اندرونِ سندھ'!G14</f>
        <v>0</v>
      </c>
      <c r="H16" s="32">
        <f>'اندرونِ سندھ'!H14</f>
        <v>0</v>
      </c>
      <c r="I16" s="33">
        <f>'اندرونِ سندھ'!I14</f>
        <v>0</v>
      </c>
      <c r="J16" s="32">
        <f>'اندرونِ سندھ'!J14</f>
        <v>0</v>
      </c>
      <c r="K16" s="33">
        <f>'اندرونِ سندھ'!K14</f>
        <v>0</v>
      </c>
      <c r="L16" s="32">
        <f>'اندرونِ سندھ'!L14</f>
        <v>0</v>
      </c>
      <c r="M16" s="33">
        <f>'اندرونِ سندھ'!M14</f>
        <v>0</v>
      </c>
      <c r="N16" s="32">
        <f>'اندرونِ سندھ'!N14</f>
        <v>0</v>
      </c>
      <c r="O16" s="33">
        <f>'اندرونِ سندھ'!O14</f>
        <v>0</v>
      </c>
      <c r="P16" s="141">
        <f>'اندرونِ سندھ'!P14</f>
        <v>0</v>
      </c>
      <c r="Q16" s="139">
        <f>'اندرونِ سندھ'!Q14</f>
        <v>0</v>
      </c>
      <c r="R16" s="32">
        <f>'اندرونِ سندھ'!R14</f>
        <v>0</v>
      </c>
      <c r="S16" s="33">
        <f>'اندرونِ سندھ'!S14</f>
        <v>0</v>
      </c>
      <c r="T16" s="68" t="str">
        <f>'اندرونِ سندھ'!T14</f>
        <v>بھنبھور</v>
      </c>
      <c r="U16" s="260"/>
      <c r="V16" s="108">
        <f t="shared" si="0"/>
        <v>4</v>
      </c>
      <c r="W16" s="17"/>
    </row>
    <row r="17" spans="1:23" s="6" customFormat="1" ht="24.95" customHeight="1" x14ac:dyDescent="0.2">
      <c r="A17" s="16"/>
      <c r="B17" s="146">
        <f>'اندرونِ سندھ'!B15</f>
        <v>0</v>
      </c>
      <c r="C17" s="33">
        <f>'اندرونِ سندھ'!C15</f>
        <v>0</v>
      </c>
      <c r="D17" s="143">
        <f>'اندرونِ سندھ'!D15</f>
        <v>0</v>
      </c>
      <c r="E17" s="32">
        <f>'اندرونِ سندھ'!E15</f>
        <v>0</v>
      </c>
      <c r="F17" s="34">
        <f>'اندرونِ سندھ'!F15</f>
        <v>0</v>
      </c>
      <c r="G17" s="33">
        <f>'اندرونِ سندھ'!G15</f>
        <v>0</v>
      </c>
      <c r="H17" s="32">
        <f>'اندرونِ سندھ'!H15</f>
        <v>0</v>
      </c>
      <c r="I17" s="33">
        <f>'اندرونِ سندھ'!I15</f>
        <v>0</v>
      </c>
      <c r="J17" s="32">
        <f>'اندرونِ سندھ'!J15</f>
        <v>0</v>
      </c>
      <c r="K17" s="33">
        <f>'اندرونِ سندھ'!K15</f>
        <v>0</v>
      </c>
      <c r="L17" s="32">
        <f>'اندرونِ سندھ'!L15</f>
        <v>0</v>
      </c>
      <c r="M17" s="33">
        <f>'اندرونِ سندھ'!M15</f>
        <v>0</v>
      </c>
      <c r="N17" s="32">
        <f>'اندرونِ سندھ'!N15</f>
        <v>0</v>
      </c>
      <c r="O17" s="33">
        <f>'اندرونِ سندھ'!O15</f>
        <v>0</v>
      </c>
      <c r="P17" s="141">
        <f>'اندرونِ سندھ'!P15</f>
        <v>0</v>
      </c>
      <c r="Q17" s="139">
        <f>'اندرونِ سندھ'!Q15</f>
        <v>0</v>
      </c>
      <c r="R17" s="32">
        <f>'اندرونِ سندھ'!R15</f>
        <v>0</v>
      </c>
      <c r="S17" s="33">
        <f>'اندرونِ سندھ'!S15</f>
        <v>0</v>
      </c>
      <c r="T17" s="68" t="str">
        <f>'اندرونِ سندھ'!T15</f>
        <v>میرپورخاص</v>
      </c>
      <c r="U17" s="260"/>
      <c r="V17" s="108">
        <f t="shared" si="0"/>
        <v>5</v>
      </c>
      <c r="W17" s="17"/>
    </row>
    <row r="18" spans="1:23" s="6" customFormat="1" ht="24.95" customHeight="1" x14ac:dyDescent="0.2">
      <c r="A18" s="16"/>
      <c r="B18" s="146">
        <f>'اندرونِ سندھ'!B16</f>
        <v>0</v>
      </c>
      <c r="C18" s="33">
        <f>'اندرونِ سندھ'!C16</f>
        <v>0</v>
      </c>
      <c r="D18" s="143">
        <f>'اندرونِ سندھ'!D16</f>
        <v>0</v>
      </c>
      <c r="E18" s="32">
        <f>'اندرونِ سندھ'!E16</f>
        <v>0</v>
      </c>
      <c r="F18" s="34">
        <f>'اندرونِ سندھ'!F16</f>
        <v>0</v>
      </c>
      <c r="G18" s="33">
        <f>'اندرونِ سندھ'!G16</f>
        <v>0</v>
      </c>
      <c r="H18" s="32">
        <f>'اندرونِ سندھ'!H16</f>
        <v>0</v>
      </c>
      <c r="I18" s="33">
        <f>'اندرونِ سندھ'!I16</f>
        <v>0</v>
      </c>
      <c r="J18" s="32">
        <f>'اندرونِ سندھ'!J16</f>
        <v>0</v>
      </c>
      <c r="K18" s="33">
        <f>'اندرونِ سندھ'!K16</f>
        <v>0</v>
      </c>
      <c r="L18" s="32">
        <f>'اندرونِ سندھ'!L16</f>
        <v>0</v>
      </c>
      <c r="M18" s="33">
        <f>'اندرونِ سندھ'!M16</f>
        <v>0</v>
      </c>
      <c r="N18" s="32">
        <f>'اندرونِ سندھ'!N16</f>
        <v>0</v>
      </c>
      <c r="O18" s="33">
        <f>'اندرونِ سندھ'!O16</f>
        <v>0</v>
      </c>
      <c r="P18" s="141">
        <f>'اندرونِ سندھ'!P16</f>
        <v>0</v>
      </c>
      <c r="Q18" s="139">
        <f>'اندرونِ سندھ'!Q16</f>
        <v>0</v>
      </c>
      <c r="R18" s="32">
        <f>'اندرونِ سندھ'!R16</f>
        <v>0</v>
      </c>
      <c r="S18" s="33">
        <f>'اندرونِ سندھ'!S16</f>
        <v>0</v>
      </c>
      <c r="T18" s="68" t="str">
        <f>'اندرونِ سندھ'!T16</f>
        <v>نواب شاہ</v>
      </c>
      <c r="U18" s="260"/>
      <c r="V18" s="108">
        <f t="shared" si="0"/>
        <v>6</v>
      </c>
      <c r="W18" s="17"/>
    </row>
    <row r="19" spans="1:23" s="6" customFormat="1" ht="24.95" customHeight="1" x14ac:dyDescent="0.2">
      <c r="A19" s="16"/>
      <c r="B19" s="146">
        <f>'اندرونِ سندھ'!B17</f>
        <v>0</v>
      </c>
      <c r="C19" s="33">
        <f>'اندرونِ سندھ'!C17</f>
        <v>0</v>
      </c>
      <c r="D19" s="143">
        <f>'اندرونِ سندھ'!D17</f>
        <v>0</v>
      </c>
      <c r="E19" s="32">
        <f>'اندرونِ سندھ'!E17</f>
        <v>0</v>
      </c>
      <c r="F19" s="34">
        <f>'اندرونِ سندھ'!F17</f>
        <v>0</v>
      </c>
      <c r="G19" s="33">
        <f>'اندرونِ سندھ'!G17</f>
        <v>0</v>
      </c>
      <c r="H19" s="32">
        <f>'اندرونِ سندھ'!H17</f>
        <v>0</v>
      </c>
      <c r="I19" s="33">
        <f>'اندرونِ سندھ'!I17</f>
        <v>0</v>
      </c>
      <c r="J19" s="32">
        <f>'اندرونِ سندھ'!J17</f>
        <v>0</v>
      </c>
      <c r="K19" s="33">
        <f>'اندرونِ سندھ'!K17</f>
        <v>0</v>
      </c>
      <c r="L19" s="32">
        <f>'اندرونِ سندھ'!L17</f>
        <v>0</v>
      </c>
      <c r="M19" s="33">
        <f>'اندرونِ سندھ'!M17</f>
        <v>0</v>
      </c>
      <c r="N19" s="32">
        <f>'اندرونِ سندھ'!N17</f>
        <v>0</v>
      </c>
      <c r="O19" s="33">
        <f>'اندرونِ سندھ'!O17</f>
        <v>0</v>
      </c>
      <c r="P19" s="141">
        <f>'اندرونِ سندھ'!P17</f>
        <v>0</v>
      </c>
      <c r="Q19" s="139">
        <f>'اندرونِ سندھ'!Q17</f>
        <v>0</v>
      </c>
      <c r="R19" s="32">
        <f>'اندرونِ سندھ'!R17</f>
        <v>0</v>
      </c>
      <c r="S19" s="33">
        <f>'اندرونِ سندھ'!S17</f>
        <v>0</v>
      </c>
      <c r="T19" s="68" t="str">
        <f>'اندرونِ سندھ'!T17</f>
        <v>سکھر</v>
      </c>
      <c r="U19" s="260"/>
      <c r="V19" s="108">
        <f t="shared" si="0"/>
        <v>7</v>
      </c>
      <c r="W19" s="17"/>
    </row>
    <row r="20" spans="1:23" s="6" customFormat="1" ht="24.95" customHeight="1" x14ac:dyDescent="0.2">
      <c r="A20" s="16"/>
      <c r="B20" s="146">
        <f>'اندرونِ سندھ'!B18</f>
        <v>0</v>
      </c>
      <c r="C20" s="33">
        <f>'اندرونِ سندھ'!C18</f>
        <v>0</v>
      </c>
      <c r="D20" s="143">
        <f>'اندرونِ سندھ'!D18</f>
        <v>0</v>
      </c>
      <c r="E20" s="32">
        <f>'اندرونِ سندھ'!E18</f>
        <v>0</v>
      </c>
      <c r="F20" s="34">
        <f>'اندرونِ سندھ'!F18</f>
        <v>0</v>
      </c>
      <c r="G20" s="33">
        <f>'اندرونِ سندھ'!G18</f>
        <v>0</v>
      </c>
      <c r="H20" s="32">
        <f>'اندرونِ سندھ'!H18</f>
        <v>0</v>
      </c>
      <c r="I20" s="33">
        <f>'اندرونِ سندھ'!I18</f>
        <v>0</v>
      </c>
      <c r="J20" s="32">
        <f>'اندرونِ سندھ'!J18</f>
        <v>0</v>
      </c>
      <c r="K20" s="33">
        <f>'اندرونِ سندھ'!K18</f>
        <v>0</v>
      </c>
      <c r="L20" s="32">
        <f>'اندرونِ سندھ'!L18</f>
        <v>0</v>
      </c>
      <c r="M20" s="33">
        <f>'اندرونِ سندھ'!M18</f>
        <v>0</v>
      </c>
      <c r="N20" s="32">
        <f>'اندرونِ سندھ'!N18</f>
        <v>0</v>
      </c>
      <c r="O20" s="33">
        <f>'اندرونِ سندھ'!O18</f>
        <v>0</v>
      </c>
      <c r="P20" s="141">
        <f>'اندرونِ سندھ'!P18</f>
        <v>0</v>
      </c>
      <c r="Q20" s="139">
        <f>'اندرونِ سندھ'!Q18</f>
        <v>0</v>
      </c>
      <c r="R20" s="32">
        <f>'اندرونِ سندھ'!R18</f>
        <v>0</v>
      </c>
      <c r="S20" s="33">
        <f>'اندرونِ سندھ'!S18</f>
        <v>0</v>
      </c>
      <c r="T20" s="68" t="str">
        <f>'اندرونِ سندھ'!T18</f>
        <v>لاڑکانہ</v>
      </c>
      <c r="U20" s="260"/>
      <c r="V20" s="108">
        <f t="shared" si="0"/>
        <v>8</v>
      </c>
      <c r="W20" s="17"/>
    </row>
    <row r="21" spans="1:23" s="6" customFormat="1" ht="24.95" customHeight="1" x14ac:dyDescent="0.2">
      <c r="A21" s="16"/>
      <c r="B21" s="146">
        <f>بلوچستان!B13</f>
        <v>0</v>
      </c>
      <c r="C21" s="33">
        <f>بلوچستان!C13</f>
        <v>0</v>
      </c>
      <c r="D21" s="143">
        <f>بلوچستان!D13</f>
        <v>0</v>
      </c>
      <c r="E21" s="32">
        <f>بلوچستان!E13</f>
        <v>0</v>
      </c>
      <c r="F21" s="34">
        <f>بلوچستان!F13</f>
        <v>0</v>
      </c>
      <c r="G21" s="33">
        <f>بلوچستان!G13</f>
        <v>0</v>
      </c>
      <c r="H21" s="32">
        <f>بلوچستان!H13</f>
        <v>0</v>
      </c>
      <c r="I21" s="33">
        <f>بلوچستان!I13</f>
        <v>0</v>
      </c>
      <c r="J21" s="32">
        <f>بلوچستان!J13</f>
        <v>0</v>
      </c>
      <c r="K21" s="33">
        <f>بلوچستان!K13</f>
        <v>0</v>
      </c>
      <c r="L21" s="32">
        <f>بلوچستان!L13</f>
        <v>0</v>
      </c>
      <c r="M21" s="33">
        <f>بلوچستان!M13</f>
        <v>0</v>
      </c>
      <c r="N21" s="32">
        <f>بلوچستان!N13</f>
        <v>0</v>
      </c>
      <c r="O21" s="33">
        <f>بلوچستان!O13</f>
        <v>0</v>
      </c>
      <c r="P21" s="141">
        <f>بلوچستان!P13</f>
        <v>0</v>
      </c>
      <c r="Q21" s="139">
        <f>بلوچستان!Q13</f>
        <v>0</v>
      </c>
      <c r="R21" s="32">
        <f>بلوچستان!R13</f>
        <v>0</v>
      </c>
      <c r="S21" s="33">
        <f>بلوچستان!S13</f>
        <v>0</v>
      </c>
      <c r="T21" s="68" t="str">
        <f>بلوچستان!T13</f>
        <v>قلات</v>
      </c>
      <c r="U21" s="257" t="s">
        <v>13</v>
      </c>
      <c r="V21" s="108">
        <f t="shared" si="0"/>
        <v>9</v>
      </c>
      <c r="W21" s="17"/>
    </row>
    <row r="22" spans="1:23" s="6" customFormat="1" ht="24.95" customHeight="1" x14ac:dyDescent="0.2">
      <c r="A22" s="16"/>
      <c r="B22" s="146">
        <f>بلوچستان!B14</f>
        <v>0</v>
      </c>
      <c r="C22" s="33">
        <f>بلوچستان!C14</f>
        <v>0</v>
      </c>
      <c r="D22" s="161">
        <f>بلوچستان!D14</f>
        <v>0</v>
      </c>
      <c r="E22" s="80">
        <f>بلوچستان!E14</f>
        <v>0</v>
      </c>
      <c r="F22" s="78">
        <f>بلوچستان!F14</f>
        <v>0</v>
      </c>
      <c r="G22" s="79">
        <f>بلوچستان!G14</f>
        <v>0</v>
      </c>
      <c r="H22" s="80">
        <f>بلوچستان!H14</f>
        <v>0</v>
      </c>
      <c r="I22" s="79">
        <f>بلوچستان!I14</f>
        <v>0</v>
      </c>
      <c r="J22" s="80">
        <f>بلوچستان!J14</f>
        <v>0</v>
      </c>
      <c r="K22" s="79">
        <f>بلوچستان!K14</f>
        <v>0</v>
      </c>
      <c r="L22" s="80">
        <f>بلوچستان!L14</f>
        <v>0</v>
      </c>
      <c r="M22" s="79">
        <f>بلوچستان!M14</f>
        <v>0</v>
      </c>
      <c r="N22" s="80">
        <f>بلوچستان!N14</f>
        <v>0</v>
      </c>
      <c r="O22" s="79">
        <f>بلوچستان!O14</f>
        <v>0</v>
      </c>
      <c r="P22" s="157">
        <f>بلوچستان!P14</f>
        <v>0</v>
      </c>
      <c r="Q22" s="150">
        <f>بلوچستان!Q14</f>
        <v>0</v>
      </c>
      <c r="R22" s="32">
        <f>بلوچستان!R14</f>
        <v>0</v>
      </c>
      <c r="S22" s="33">
        <f>بلوچستان!S14</f>
        <v>0</v>
      </c>
      <c r="T22" s="68" t="str">
        <f>بلوچستان!T14</f>
        <v>مکران</v>
      </c>
      <c r="U22" s="258"/>
      <c r="V22" s="108">
        <f t="shared" si="0"/>
        <v>10</v>
      </c>
      <c r="W22" s="17"/>
    </row>
    <row r="23" spans="1:23" s="6" customFormat="1" ht="24.95" customHeight="1" x14ac:dyDescent="0.2">
      <c r="A23" s="16"/>
      <c r="B23" s="147">
        <f>بلوچستان!B15</f>
        <v>0</v>
      </c>
      <c r="C23" s="103">
        <f>بلوچستان!C15</f>
        <v>0</v>
      </c>
      <c r="D23" s="162">
        <f>بلوچستان!D15</f>
        <v>0</v>
      </c>
      <c r="E23" s="167">
        <f>بلوچستان!E15</f>
        <v>0</v>
      </c>
      <c r="F23" s="81">
        <f>بلوچستان!F15</f>
        <v>0</v>
      </c>
      <c r="G23" s="82">
        <f>بلوچستان!G15</f>
        <v>0</v>
      </c>
      <c r="H23" s="167">
        <f>بلوچستان!H15</f>
        <v>0</v>
      </c>
      <c r="I23" s="82">
        <f>بلوچستان!I15</f>
        <v>0</v>
      </c>
      <c r="J23" s="167">
        <f>بلوچستان!J15</f>
        <v>0</v>
      </c>
      <c r="K23" s="82">
        <f>بلوچستان!K15</f>
        <v>0</v>
      </c>
      <c r="L23" s="167">
        <f>بلوچستان!L15</f>
        <v>0</v>
      </c>
      <c r="M23" s="82">
        <f>بلوچستان!M15</f>
        <v>0</v>
      </c>
      <c r="N23" s="167">
        <f>بلوچستان!N15</f>
        <v>0</v>
      </c>
      <c r="O23" s="79">
        <f>بلوچستان!O15</f>
        <v>0</v>
      </c>
      <c r="P23" s="157">
        <f>بلوچستان!P15</f>
        <v>0</v>
      </c>
      <c r="Q23" s="151">
        <f>بلوچستان!Q15</f>
        <v>0</v>
      </c>
      <c r="R23" s="35">
        <f>بلوچستان!R15</f>
        <v>0</v>
      </c>
      <c r="S23" s="103">
        <f>بلوچستان!S15</f>
        <v>0</v>
      </c>
      <c r="T23" s="68" t="str">
        <f>بلوچستان!T15</f>
        <v>کوئٹہ</v>
      </c>
      <c r="U23" s="258"/>
      <c r="V23" s="108">
        <f t="shared" si="0"/>
        <v>11</v>
      </c>
      <c r="W23" s="17"/>
    </row>
    <row r="24" spans="1:23" s="6" customFormat="1" ht="24.95" customHeight="1" x14ac:dyDescent="0.2">
      <c r="A24" s="16"/>
      <c r="B24" s="146">
        <f>بلوچستان!B16</f>
        <v>0</v>
      </c>
      <c r="C24" s="33">
        <f>بلوچستان!C16</f>
        <v>0</v>
      </c>
      <c r="D24" s="143">
        <f>بلوچستان!D16</f>
        <v>0</v>
      </c>
      <c r="E24" s="32">
        <f>بلوچستان!E16</f>
        <v>0</v>
      </c>
      <c r="F24" s="34">
        <f>بلوچستان!F16</f>
        <v>0</v>
      </c>
      <c r="G24" s="33">
        <f>بلوچستان!G16</f>
        <v>0</v>
      </c>
      <c r="H24" s="32">
        <f>بلوچستان!H16</f>
        <v>0</v>
      </c>
      <c r="I24" s="33">
        <f>بلوچستان!I16</f>
        <v>0</v>
      </c>
      <c r="J24" s="32">
        <f>بلوچستان!J16</f>
        <v>0</v>
      </c>
      <c r="K24" s="33">
        <f>بلوچستان!K16</f>
        <v>0</v>
      </c>
      <c r="L24" s="32">
        <f>بلوچستان!L16</f>
        <v>0</v>
      </c>
      <c r="M24" s="33">
        <f>بلوچستان!M16</f>
        <v>0</v>
      </c>
      <c r="N24" s="32">
        <f>بلوچستان!N16</f>
        <v>0</v>
      </c>
      <c r="O24" s="33">
        <f>بلوچستان!O16</f>
        <v>0</v>
      </c>
      <c r="P24" s="141">
        <f>بلوچستان!P16</f>
        <v>0</v>
      </c>
      <c r="Q24" s="139">
        <f>بلوچستان!Q16</f>
        <v>0</v>
      </c>
      <c r="R24" s="32">
        <f>بلوچستان!R16</f>
        <v>0</v>
      </c>
      <c r="S24" s="33">
        <f>بلوچستان!S16</f>
        <v>0</v>
      </c>
      <c r="T24" s="68" t="str">
        <f>بلوچستان!T16</f>
        <v>ژوب</v>
      </c>
      <c r="U24" s="258"/>
      <c r="V24" s="108">
        <f t="shared" si="0"/>
        <v>12</v>
      </c>
      <c r="W24" s="17"/>
    </row>
    <row r="25" spans="1:23" s="6" customFormat="1" ht="24.95" customHeight="1" x14ac:dyDescent="0.2">
      <c r="A25" s="16"/>
      <c r="B25" s="146">
        <f>بلوچستان!B17</f>
        <v>0</v>
      </c>
      <c r="C25" s="33">
        <f>بلوچستان!C17</f>
        <v>0</v>
      </c>
      <c r="D25" s="143">
        <f>بلوچستان!D17</f>
        <v>0</v>
      </c>
      <c r="E25" s="32">
        <f>بلوچستان!E17</f>
        <v>0</v>
      </c>
      <c r="F25" s="34">
        <f>بلوچستان!F17</f>
        <v>0</v>
      </c>
      <c r="G25" s="33">
        <f>بلوچستان!G17</f>
        <v>0</v>
      </c>
      <c r="H25" s="32">
        <f>بلوچستان!H17</f>
        <v>0</v>
      </c>
      <c r="I25" s="33">
        <f>بلوچستان!I17</f>
        <v>0</v>
      </c>
      <c r="J25" s="32">
        <f>بلوچستان!J17</f>
        <v>0</v>
      </c>
      <c r="K25" s="33">
        <f>بلوچستان!K17</f>
        <v>0</v>
      </c>
      <c r="L25" s="32">
        <f>بلوچستان!L17</f>
        <v>0</v>
      </c>
      <c r="M25" s="33">
        <f>بلوچستان!M17</f>
        <v>0</v>
      </c>
      <c r="N25" s="32">
        <f>بلوچستان!N17</f>
        <v>0</v>
      </c>
      <c r="O25" s="33">
        <f>بلوچستان!O17</f>
        <v>0</v>
      </c>
      <c r="P25" s="141">
        <f>بلوچستان!P17</f>
        <v>0</v>
      </c>
      <c r="Q25" s="139">
        <f>بلوچستان!Q17</f>
        <v>0</v>
      </c>
      <c r="R25" s="32">
        <f>بلوچستان!R17</f>
        <v>0</v>
      </c>
      <c r="S25" s="33">
        <f>بلوچستان!S17</f>
        <v>0</v>
      </c>
      <c r="T25" s="68" t="str">
        <f>بلوچستان!T17</f>
        <v>سبی</v>
      </c>
      <c r="U25" s="258"/>
      <c r="V25" s="108">
        <f t="shared" si="0"/>
        <v>13</v>
      </c>
      <c r="W25" s="17"/>
    </row>
    <row r="26" spans="1:23" s="6" customFormat="1" ht="24.95" customHeight="1" x14ac:dyDescent="0.2">
      <c r="A26" s="16"/>
      <c r="B26" s="146">
        <f>بلوچستان!B18</f>
        <v>0</v>
      </c>
      <c r="C26" s="33">
        <f>بلوچستان!C18</f>
        <v>0</v>
      </c>
      <c r="D26" s="143">
        <f>بلوچستان!D18</f>
        <v>0</v>
      </c>
      <c r="E26" s="32">
        <f>بلوچستان!E18</f>
        <v>0</v>
      </c>
      <c r="F26" s="34">
        <f>بلوچستان!F18</f>
        <v>0</v>
      </c>
      <c r="G26" s="33">
        <f>بلوچستان!G18</f>
        <v>0</v>
      </c>
      <c r="H26" s="32">
        <f>بلوچستان!H18</f>
        <v>0</v>
      </c>
      <c r="I26" s="33">
        <f>بلوچستان!I18</f>
        <v>0</v>
      </c>
      <c r="J26" s="32">
        <f>بلوچستان!J18</f>
        <v>0</v>
      </c>
      <c r="K26" s="33">
        <f>بلوچستان!K18</f>
        <v>0</v>
      </c>
      <c r="L26" s="32">
        <f>بلوچستان!L18</f>
        <v>0</v>
      </c>
      <c r="M26" s="33">
        <f>بلوچستان!M18</f>
        <v>0</v>
      </c>
      <c r="N26" s="32">
        <f>بلوچستان!N18</f>
        <v>0</v>
      </c>
      <c r="O26" s="33">
        <f>بلوچستان!O18</f>
        <v>0</v>
      </c>
      <c r="P26" s="141">
        <f>بلوچستان!P18</f>
        <v>0</v>
      </c>
      <c r="Q26" s="139">
        <f>بلوچستان!Q18</f>
        <v>0</v>
      </c>
      <c r="R26" s="32">
        <f>بلوچستان!R18</f>
        <v>0</v>
      </c>
      <c r="S26" s="33">
        <f>بلوچستان!S18</f>
        <v>0</v>
      </c>
      <c r="T26" s="68" t="str">
        <f>بلوچستان!T18</f>
        <v>رخشان</v>
      </c>
      <c r="U26" s="258"/>
      <c r="V26" s="108">
        <f t="shared" si="0"/>
        <v>14</v>
      </c>
      <c r="W26" s="17"/>
    </row>
    <row r="27" spans="1:23" s="6" customFormat="1" ht="24.95" customHeight="1" x14ac:dyDescent="0.2">
      <c r="A27" s="16"/>
      <c r="B27" s="146">
        <f>بلوچستان!B19</f>
        <v>0</v>
      </c>
      <c r="C27" s="33">
        <f>بلوچستان!C19</f>
        <v>0</v>
      </c>
      <c r="D27" s="143">
        <f>بلوچستان!D19</f>
        <v>0</v>
      </c>
      <c r="E27" s="32">
        <f>بلوچستان!E19</f>
        <v>0</v>
      </c>
      <c r="F27" s="34">
        <f>بلوچستان!F19</f>
        <v>0</v>
      </c>
      <c r="G27" s="33">
        <f>بلوچستان!G19</f>
        <v>0</v>
      </c>
      <c r="H27" s="32">
        <f>بلوچستان!H19</f>
        <v>0</v>
      </c>
      <c r="I27" s="33">
        <f>بلوچستان!I19</f>
        <v>0</v>
      </c>
      <c r="J27" s="32">
        <f>بلوچستان!J19</f>
        <v>0</v>
      </c>
      <c r="K27" s="33">
        <f>بلوچستان!K19</f>
        <v>0</v>
      </c>
      <c r="L27" s="32">
        <f>بلوچستان!L19</f>
        <v>0</v>
      </c>
      <c r="M27" s="33">
        <f>بلوچستان!M19</f>
        <v>0</v>
      </c>
      <c r="N27" s="32">
        <f>بلوچستان!N19</f>
        <v>0</v>
      </c>
      <c r="O27" s="33">
        <f>بلوچستان!O19</f>
        <v>0</v>
      </c>
      <c r="P27" s="141">
        <f>بلوچستان!P19</f>
        <v>0</v>
      </c>
      <c r="Q27" s="139">
        <f>بلوچستان!Q19</f>
        <v>0</v>
      </c>
      <c r="R27" s="32">
        <f>بلوچستان!R19</f>
        <v>0</v>
      </c>
      <c r="S27" s="33">
        <f>بلوچستان!S19</f>
        <v>0</v>
      </c>
      <c r="T27" s="68" t="str">
        <f>بلوچستان!T19</f>
        <v>نصیر آباد</v>
      </c>
      <c r="U27" s="258"/>
      <c r="V27" s="108">
        <f t="shared" si="0"/>
        <v>15</v>
      </c>
      <c r="W27" s="17"/>
    </row>
    <row r="28" spans="1:23" s="6" customFormat="1" ht="24.95" customHeight="1" x14ac:dyDescent="0.2">
      <c r="A28" s="16"/>
      <c r="B28" s="146">
        <f>بلوچستان!B20</f>
        <v>0</v>
      </c>
      <c r="C28" s="33">
        <f>بلوچستان!C20</f>
        <v>0</v>
      </c>
      <c r="D28" s="143">
        <f>بلوچستان!D20</f>
        <v>0</v>
      </c>
      <c r="E28" s="32">
        <f>بلوچستان!E20</f>
        <v>0</v>
      </c>
      <c r="F28" s="34">
        <f>بلوچستان!F20</f>
        <v>0</v>
      </c>
      <c r="G28" s="33">
        <f>بلوچستان!G20</f>
        <v>0</v>
      </c>
      <c r="H28" s="32">
        <f>بلوچستان!H20</f>
        <v>0</v>
      </c>
      <c r="I28" s="33">
        <f>بلوچستان!I20</f>
        <v>0</v>
      </c>
      <c r="J28" s="32">
        <f>بلوچستان!J20</f>
        <v>0</v>
      </c>
      <c r="K28" s="33">
        <f>بلوچستان!K20</f>
        <v>0</v>
      </c>
      <c r="L28" s="32">
        <f>بلوچستان!L20</f>
        <v>0</v>
      </c>
      <c r="M28" s="33">
        <f>بلوچستان!M20</f>
        <v>0</v>
      </c>
      <c r="N28" s="32">
        <f>بلوچستان!N20</f>
        <v>0</v>
      </c>
      <c r="O28" s="33">
        <f>بلوچستان!O20</f>
        <v>0</v>
      </c>
      <c r="P28" s="141">
        <f>بلوچستان!P20</f>
        <v>0</v>
      </c>
      <c r="Q28" s="139">
        <f>بلوچستان!Q20</f>
        <v>0</v>
      </c>
      <c r="R28" s="32">
        <f>بلوچستان!R20</f>
        <v>0</v>
      </c>
      <c r="S28" s="33">
        <f>بلوچستان!S20</f>
        <v>0</v>
      </c>
      <c r="T28" s="68" t="str">
        <f>بلوچستان!T20</f>
        <v>لورالائی</v>
      </c>
      <c r="U28" s="259"/>
      <c r="V28" s="108">
        <f t="shared" si="0"/>
        <v>16</v>
      </c>
      <c r="W28" s="17"/>
    </row>
    <row r="29" spans="1:23" s="6" customFormat="1" ht="24.95" customHeight="1" x14ac:dyDescent="0.2">
      <c r="A29" s="16"/>
      <c r="B29" s="146">
        <f>پنجاب!B13</f>
        <v>0</v>
      </c>
      <c r="C29" s="33">
        <f>پنجاب!C13</f>
        <v>0</v>
      </c>
      <c r="D29" s="143">
        <f>پنجاب!D13</f>
        <v>0</v>
      </c>
      <c r="E29" s="32">
        <f>پنجاب!E13</f>
        <v>0</v>
      </c>
      <c r="F29" s="34">
        <f>پنجاب!F13</f>
        <v>0</v>
      </c>
      <c r="G29" s="33">
        <f>پنجاب!G13</f>
        <v>0</v>
      </c>
      <c r="H29" s="32">
        <f>پنجاب!H13</f>
        <v>0</v>
      </c>
      <c r="I29" s="33">
        <f>پنجاب!I13</f>
        <v>0</v>
      </c>
      <c r="J29" s="32">
        <f>پنجاب!J13</f>
        <v>0</v>
      </c>
      <c r="K29" s="33">
        <f>پنجاب!K13</f>
        <v>0</v>
      </c>
      <c r="L29" s="32">
        <f>پنجاب!L13</f>
        <v>0</v>
      </c>
      <c r="M29" s="33">
        <f>پنجاب!M13</f>
        <v>0</v>
      </c>
      <c r="N29" s="32">
        <f>پنجاب!N13</f>
        <v>0</v>
      </c>
      <c r="O29" s="33">
        <f>پنجاب!O13</f>
        <v>0</v>
      </c>
      <c r="P29" s="141">
        <f>پنجاب!P13</f>
        <v>0</v>
      </c>
      <c r="Q29" s="139">
        <f>پنجاب!Q13</f>
        <v>0</v>
      </c>
      <c r="R29" s="32">
        <f>پنجاب!R13</f>
        <v>0</v>
      </c>
      <c r="S29" s="33">
        <f>پنجاب!S13</f>
        <v>0</v>
      </c>
      <c r="T29" s="68" t="str">
        <f>پنجاب!T13</f>
        <v>بہاولپور</v>
      </c>
      <c r="U29" s="260" t="s">
        <v>21</v>
      </c>
      <c r="V29" s="108">
        <f t="shared" si="0"/>
        <v>17</v>
      </c>
      <c r="W29" s="17"/>
    </row>
    <row r="30" spans="1:23" s="6" customFormat="1" ht="24.95" customHeight="1" x14ac:dyDescent="0.2">
      <c r="A30" s="16"/>
      <c r="B30" s="146">
        <f>پنجاب!B14</f>
        <v>0</v>
      </c>
      <c r="C30" s="33">
        <f>پنجاب!C14</f>
        <v>0</v>
      </c>
      <c r="D30" s="143">
        <f>پنجاب!D14</f>
        <v>0</v>
      </c>
      <c r="E30" s="32">
        <f>پنجاب!E14</f>
        <v>0</v>
      </c>
      <c r="F30" s="34">
        <f>پنجاب!F14</f>
        <v>0</v>
      </c>
      <c r="G30" s="33">
        <f>پنجاب!G14</f>
        <v>0</v>
      </c>
      <c r="H30" s="32">
        <f>پنجاب!H14</f>
        <v>0</v>
      </c>
      <c r="I30" s="33">
        <f>پنجاب!I14</f>
        <v>0</v>
      </c>
      <c r="J30" s="32">
        <f>پنجاب!J14</f>
        <v>0</v>
      </c>
      <c r="K30" s="33">
        <f>پنجاب!K14</f>
        <v>0</v>
      </c>
      <c r="L30" s="32">
        <f>پنجاب!L14</f>
        <v>0</v>
      </c>
      <c r="M30" s="33">
        <f>پنجاب!M14</f>
        <v>0</v>
      </c>
      <c r="N30" s="32">
        <f>پنجاب!N14</f>
        <v>0</v>
      </c>
      <c r="O30" s="33">
        <f>پنجاب!O14</f>
        <v>0</v>
      </c>
      <c r="P30" s="141">
        <f>پنجاب!P14</f>
        <v>0</v>
      </c>
      <c r="Q30" s="139">
        <f>پنجاب!Q14</f>
        <v>0</v>
      </c>
      <c r="R30" s="32">
        <f>پنجاب!R14</f>
        <v>0</v>
      </c>
      <c r="S30" s="33">
        <f>پنجاب!S14</f>
        <v>0</v>
      </c>
      <c r="T30" s="68" t="str">
        <f>پنجاب!T14</f>
        <v>ڈی جی خان</v>
      </c>
      <c r="U30" s="260"/>
      <c r="V30" s="108">
        <f t="shared" si="0"/>
        <v>18</v>
      </c>
      <c r="W30" s="17"/>
    </row>
    <row r="31" spans="1:23" s="6" customFormat="1" ht="24.95" customHeight="1" x14ac:dyDescent="0.2">
      <c r="A31" s="16"/>
      <c r="B31" s="146">
        <f>پنجاب!B15</f>
        <v>0</v>
      </c>
      <c r="C31" s="33">
        <f>پنجاب!C15</f>
        <v>0</v>
      </c>
      <c r="D31" s="143">
        <f>پنجاب!D15</f>
        <v>0</v>
      </c>
      <c r="E31" s="32">
        <f>پنجاب!E15</f>
        <v>0</v>
      </c>
      <c r="F31" s="34">
        <f>پنجاب!F15</f>
        <v>0</v>
      </c>
      <c r="G31" s="33">
        <f>پنجاب!G15</f>
        <v>0</v>
      </c>
      <c r="H31" s="32">
        <f>پنجاب!H15</f>
        <v>0</v>
      </c>
      <c r="I31" s="33">
        <f>پنجاب!I15</f>
        <v>0</v>
      </c>
      <c r="J31" s="32">
        <f>پنجاب!J15</f>
        <v>0</v>
      </c>
      <c r="K31" s="33">
        <f>پنجاب!K15</f>
        <v>0</v>
      </c>
      <c r="L31" s="32">
        <f>پنجاب!L15</f>
        <v>0</v>
      </c>
      <c r="M31" s="33">
        <f>پنجاب!M15</f>
        <v>0</v>
      </c>
      <c r="N31" s="32">
        <f>پنجاب!N15</f>
        <v>0</v>
      </c>
      <c r="O31" s="33">
        <f>پنجاب!O15</f>
        <v>0</v>
      </c>
      <c r="P31" s="141">
        <f>پنجاب!P15</f>
        <v>0</v>
      </c>
      <c r="Q31" s="139">
        <f>پنجاب!Q15</f>
        <v>0</v>
      </c>
      <c r="R31" s="32">
        <f>پنجاب!R15</f>
        <v>0</v>
      </c>
      <c r="S31" s="33">
        <f>پنجاب!S15</f>
        <v>0</v>
      </c>
      <c r="T31" s="68" t="str">
        <f>پنجاب!T15</f>
        <v>ملتان</v>
      </c>
      <c r="U31" s="260"/>
      <c r="V31" s="108">
        <f t="shared" si="0"/>
        <v>19</v>
      </c>
      <c r="W31" s="17"/>
    </row>
    <row r="32" spans="1:23" s="6" customFormat="1" ht="24.95" customHeight="1" x14ac:dyDescent="0.2">
      <c r="A32" s="16"/>
      <c r="B32" s="146">
        <f>پنجاب!B16</f>
        <v>0</v>
      </c>
      <c r="C32" s="33">
        <f>پنجاب!C16</f>
        <v>0</v>
      </c>
      <c r="D32" s="161">
        <f>پنجاب!D16</f>
        <v>0</v>
      </c>
      <c r="E32" s="80">
        <f>پنجاب!E16</f>
        <v>0</v>
      </c>
      <c r="F32" s="78">
        <f>پنجاب!F16</f>
        <v>0</v>
      </c>
      <c r="G32" s="79">
        <f>پنجاب!G16</f>
        <v>0</v>
      </c>
      <c r="H32" s="80">
        <f>پنجاب!H16</f>
        <v>0</v>
      </c>
      <c r="I32" s="79">
        <f>پنجاب!I16</f>
        <v>0</v>
      </c>
      <c r="J32" s="80">
        <f>پنجاب!J16</f>
        <v>0</v>
      </c>
      <c r="K32" s="79">
        <f>پنجاب!K16</f>
        <v>0</v>
      </c>
      <c r="L32" s="80">
        <f>پنجاب!L16</f>
        <v>0</v>
      </c>
      <c r="M32" s="79">
        <f>پنجاب!M16</f>
        <v>0</v>
      </c>
      <c r="N32" s="80">
        <f>پنجاب!N16</f>
        <v>0</v>
      </c>
      <c r="O32" s="79">
        <f>پنجاب!O16</f>
        <v>0</v>
      </c>
      <c r="P32" s="157">
        <f>پنجاب!P16</f>
        <v>0</v>
      </c>
      <c r="Q32" s="150">
        <f>پنجاب!Q16</f>
        <v>0</v>
      </c>
      <c r="R32" s="32">
        <f>پنجاب!R16</f>
        <v>0</v>
      </c>
      <c r="S32" s="33">
        <f>پنجاب!S16</f>
        <v>0</v>
      </c>
      <c r="T32" s="68" t="str">
        <f>پنجاب!T16</f>
        <v>سرگودھا</v>
      </c>
      <c r="U32" s="260"/>
      <c r="V32" s="108">
        <f t="shared" si="0"/>
        <v>20</v>
      </c>
      <c r="W32" s="17"/>
    </row>
    <row r="33" spans="1:23" s="6" customFormat="1" ht="24.95" customHeight="1" x14ac:dyDescent="0.2">
      <c r="A33" s="16"/>
      <c r="B33" s="147">
        <f>پنجاب!B17</f>
        <v>0</v>
      </c>
      <c r="C33" s="103">
        <f>پنجاب!C17</f>
        <v>0</v>
      </c>
      <c r="D33" s="162">
        <f>پنجاب!D17</f>
        <v>0</v>
      </c>
      <c r="E33" s="167">
        <f>پنجاب!E17</f>
        <v>0</v>
      </c>
      <c r="F33" s="81">
        <f>پنجاب!F17</f>
        <v>0</v>
      </c>
      <c r="G33" s="82">
        <f>پنجاب!G17</f>
        <v>0</v>
      </c>
      <c r="H33" s="167">
        <f>پنجاب!H17</f>
        <v>0</v>
      </c>
      <c r="I33" s="82">
        <f>پنجاب!I17</f>
        <v>0</v>
      </c>
      <c r="J33" s="167">
        <f>پنجاب!J17</f>
        <v>0</v>
      </c>
      <c r="K33" s="82">
        <f>پنجاب!K17</f>
        <v>0</v>
      </c>
      <c r="L33" s="167">
        <f>پنجاب!L17</f>
        <v>0</v>
      </c>
      <c r="M33" s="82">
        <f>پنجاب!M17</f>
        <v>0</v>
      </c>
      <c r="N33" s="167">
        <f>پنجاب!N17</f>
        <v>0</v>
      </c>
      <c r="O33" s="79">
        <f>پنجاب!O17</f>
        <v>0</v>
      </c>
      <c r="P33" s="157">
        <f>پنجاب!P17</f>
        <v>0</v>
      </c>
      <c r="Q33" s="151">
        <f>پنجاب!Q17</f>
        <v>0</v>
      </c>
      <c r="R33" s="35">
        <f>پنجاب!R17</f>
        <v>0</v>
      </c>
      <c r="S33" s="103">
        <f>پنجاب!S17</f>
        <v>0</v>
      </c>
      <c r="T33" s="68" t="str">
        <f>پنجاب!T17</f>
        <v>فیصل آباد</v>
      </c>
      <c r="U33" s="260"/>
      <c r="V33" s="108">
        <f t="shared" si="0"/>
        <v>21</v>
      </c>
      <c r="W33" s="17"/>
    </row>
    <row r="34" spans="1:23" s="6" customFormat="1" ht="24.95" customHeight="1" x14ac:dyDescent="0.2">
      <c r="A34" s="16"/>
      <c r="B34" s="146">
        <f>پنجاب!B18</f>
        <v>0</v>
      </c>
      <c r="C34" s="33">
        <f>پنجاب!C18</f>
        <v>0</v>
      </c>
      <c r="D34" s="143">
        <f>پنجاب!D18</f>
        <v>0</v>
      </c>
      <c r="E34" s="32">
        <f>پنجاب!E18</f>
        <v>0</v>
      </c>
      <c r="F34" s="34">
        <f>پنجاب!F18</f>
        <v>0</v>
      </c>
      <c r="G34" s="33">
        <f>پنجاب!G18</f>
        <v>0</v>
      </c>
      <c r="H34" s="32">
        <f>پنجاب!H18</f>
        <v>0</v>
      </c>
      <c r="I34" s="33">
        <f>پنجاب!I18</f>
        <v>0</v>
      </c>
      <c r="J34" s="32">
        <f>پنجاب!J18</f>
        <v>0</v>
      </c>
      <c r="K34" s="33">
        <f>پنجاب!K18</f>
        <v>0</v>
      </c>
      <c r="L34" s="32">
        <f>پنجاب!L18</f>
        <v>0</v>
      </c>
      <c r="M34" s="33">
        <f>پنجاب!M18</f>
        <v>0</v>
      </c>
      <c r="N34" s="32">
        <f>پنجاب!N18</f>
        <v>0</v>
      </c>
      <c r="O34" s="33">
        <f>پنجاب!O18</f>
        <v>0</v>
      </c>
      <c r="P34" s="141">
        <f>پنجاب!P18</f>
        <v>0</v>
      </c>
      <c r="Q34" s="139">
        <f>پنجاب!Q18</f>
        <v>0</v>
      </c>
      <c r="R34" s="32">
        <f>پنجاب!R18</f>
        <v>0</v>
      </c>
      <c r="S34" s="33">
        <f>پنجاب!S18</f>
        <v>0</v>
      </c>
      <c r="T34" s="68" t="str">
        <f>پنجاب!T18</f>
        <v>ساہیوال</v>
      </c>
      <c r="U34" s="260"/>
      <c r="V34" s="108">
        <f t="shared" si="0"/>
        <v>22</v>
      </c>
      <c r="W34" s="17"/>
    </row>
    <row r="35" spans="1:23" s="6" customFormat="1" ht="24.95" customHeight="1" x14ac:dyDescent="0.2">
      <c r="A35" s="16"/>
      <c r="B35" s="146">
        <f>پنجاب!B19</f>
        <v>0</v>
      </c>
      <c r="C35" s="33">
        <f>پنجاب!C19</f>
        <v>0</v>
      </c>
      <c r="D35" s="143">
        <f>پنجاب!D19</f>
        <v>0</v>
      </c>
      <c r="E35" s="32">
        <f>پنجاب!E19</f>
        <v>0</v>
      </c>
      <c r="F35" s="34">
        <f>پنجاب!F19</f>
        <v>0</v>
      </c>
      <c r="G35" s="33">
        <f>پنجاب!G19</f>
        <v>0</v>
      </c>
      <c r="H35" s="32">
        <f>پنجاب!H19</f>
        <v>0</v>
      </c>
      <c r="I35" s="33">
        <f>پنجاب!I19</f>
        <v>0</v>
      </c>
      <c r="J35" s="32">
        <f>پنجاب!J19</f>
        <v>0</v>
      </c>
      <c r="K35" s="33">
        <f>پنجاب!K19</f>
        <v>0</v>
      </c>
      <c r="L35" s="32">
        <f>پنجاب!L19</f>
        <v>0</v>
      </c>
      <c r="M35" s="33">
        <f>پنجاب!M19</f>
        <v>0</v>
      </c>
      <c r="N35" s="32">
        <f>پنجاب!N19</f>
        <v>0</v>
      </c>
      <c r="O35" s="33">
        <f>پنجاب!O19</f>
        <v>0</v>
      </c>
      <c r="P35" s="141">
        <f>پنجاب!P19</f>
        <v>0</v>
      </c>
      <c r="Q35" s="139">
        <f>پنجاب!Q19</f>
        <v>0</v>
      </c>
      <c r="R35" s="32">
        <f>پنجاب!R19</f>
        <v>0</v>
      </c>
      <c r="S35" s="33">
        <f>پنجاب!S19</f>
        <v>0</v>
      </c>
      <c r="T35" s="68" t="str">
        <f>پنجاب!T19</f>
        <v>گوجرانوالہ</v>
      </c>
      <c r="U35" s="260"/>
      <c r="V35" s="108">
        <f t="shared" si="0"/>
        <v>23</v>
      </c>
      <c r="W35" s="17"/>
    </row>
    <row r="36" spans="1:23" s="6" customFormat="1" ht="24.95" customHeight="1" x14ac:dyDescent="0.2">
      <c r="A36" s="16"/>
      <c r="B36" s="146">
        <f>پنجاب!B20</f>
        <v>0</v>
      </c>
      <c r="C36" s="33">
        <f>پنجاب!C20</f>
        <v>0</v>
      </c>
      <c r="D36" s="143">
        <f>پنجاب!D20</f>
        <v>0</v>
      </c>
      <c r="E36" s="32">
        <f>پنجاب!E20</f>
        <v>0</v>
      </c>
      <c r="F36" s="34">
        <f>پنجاب!F20</f>
        <v>0</v>
      </c>
      <c r="G36" s="33">
        <f>پنجاب!G20</f>
        <v>0</v>
      </c>
      <c r="H36" s="32">
        <f>پنجاب!H20</f>
        <v>0</v>
      </c>
      <c r="I36" s="33">
        <f>پنجاب!I20</f>
        <v>0</v>
      </c>
      <c r="J36" s="32">
        <f>پنجاب!J20</f>
        <v>0</v>
      </c>
      <c r="K36" s="33">
        <f>پنجاب!K20</f>
        <v>0</v>
      </c>
      <c r="L36" s="32">
        <f>پنجاب!L20</f>
        <v>0</v>
      </c>
      <c r="M36" s="33">
        <f>پنجاب!M20</f>
        <v>0</v>
      </c>
      <c r="N36" s="32">
        <f>پنجاب!N20</f>
        <v>0</v>
      </c>
      <c r="O36" s="33">
        <f>پنجاب!O20</f>
        <v>0</v>
      </c>
      <c r="P36" s="141">
        <f>پنجاب!P20</f>
        <v>0</v>
      </c>
      <c r="Q36" s="139">
        <f>پنجاب!Q20</f>
        <v>0</v>
      </c>
      <c r="R36" s="32">
        <f>پنجاب!R20</f>
        <v>0</v>
      </c>
      <c r="S36" s="33">
        <f>پنجاب!S20</f>
        <v>0</v>
      </c>
      <c r="T36" s="68" t="str">
        <f>پنجاب!T20</f>
        <v>لاہور</v>
      </c>
      <c r="U36" s="260"/>
      <c r="V36" s="108">
        <f t="shared" si="0"/>
        <v>24</v>
      </c>
      <c r="W36" s="17"/>
    </row>
    <row r="37" spans="1:23" s="6" customFormat="1" ht="24.95" customHeight="1" x14ac:dyDescent="0.2">
      <c r="A37" s="16"/>
      <c r="B37" s="146">
        <f>پنجاب!B21</f>
        <v>0</v>
      </c>
      <c r="C37" s="33">
        <f>پنجاب!C21</f>
        <v>0</v>
      </c>
      <c r="D37" s="143">
        <f>پنجاب!D21</f>
        <v>0</v>
      </c>
      <c r="E37" s="32">
        <f>پنجاب!E21</f>
        <v>0</v>
      </c>
      <c r="F37" s="34">
        <f>پنجاب!F21</f>
        <v>0</v>
      </c>
      <c r="G37" s="33">
        <f>پنجاب!G21</f>
        <v>0</v>
      </c>
      <c r="H37" s="32">
        <f>پنجاب!H21</f>
        <v>0</v>
      </c>
      <c r="I37" s="33">
        <f>پنجاب!I21</f>
        <v>0</v>
      </c>
      <c r="J37" s="32">
        <f>پنجاب!J21</f>
        <v>0</v>
      </c>
      <c r="K37" s="33">
        <f>پنجاب!K21</f>
        <v>0</v>
      </c>
      <c r="L37" s="32">
        <f>پنجاب!L21</f>
        <v>0</v>
      </c>
      <c r="M37" s="33">
        <f>پنجاب!M21</f>
        <v>0</v>
      </c>
      <c r="N37" s="32">
        <f>پنجاب!N21</f>
        <v>0</v>
      </c>
      <c r="O37" s="33">
        <f>پنجاب!O21</f>
        <v>0</v>
      </c>
      <c r="P37" s="141">
        <f>پنجاب!P21</f>
        <v>0</v>
      </c>
      <c r="Q37" s="139">
        <f>پنجاب!Q21</f>
        <v>0</v>
      </c>
      <c r="R37" s="32">
        <f>پنجاب!R21</f>
        <v>0</v>
      </c>
      <c r="S37" s="33">
        <f>پنجاب!S21</f>
        <v>0</v>
      </c>
      <c r="T37" s="68" t="str">
        <f>پنجاب!T21</f>
        <v>راولپنڈی</v>
      </c>
      <c r="U37" s="260"/>
      <c r="V37" s="108">
        <f t="shared" si="0"/>
        <v>25</v>
      </c>
      <c r="W37" s="17"/>
    </row>
    <row r="38" spans="1:23" s="6" customFormat="1" ht="24.95" customHeight="1" x14ac:dyDescent="0.2">
      <c r="A38" s="16"/>
      <c r="B38" s="146">
        <f>'اسلام آباد'!B13</f>
        <v>0</v>
      </c>
      <c r="C38" s="33">
        <f>'اسلام آباد'!C13</f>
        <v>0</v>
      </c>
      <c r="D38" s="143">
        <f>'اسلام آباد'!D13</f>
        <v>0</v>
      </c>
      <c r="E38" s="32">
        <f>'اسلام آباد'!E13</f>
        <v>0</v>
      </c>
      <c r="F38" s="34">
        <f>'اسلام آباد'!F13</f>
        <v>0</v>
      </c>
      <c r="G38" s="33">
        <f>'اسلام آباد'!G13</f>
        <v>0</v>
      </c>
      <c r="H38" s="32">
        <f>'اسلام آباد'!H13</f>
        <v>0</v>
      </c>
      <c r="I38" s="33">
        <f>'اسلام آباد'!I13</f>
        <v>0</v>
      </c>
      <c r="J38" s="32">
        <f>'اسلام آباد'!J13</f>
        <v>0</v>
      </c>
      <c r="K38" s="33">
        <f>'اسلام آباد'!K13</f>
        <v>0</v>
      </c>
      <c r="L38" s="32">
        <f>'اسلام آباد'!L13</f>
        <v>0</v>
      </c>
      <c r="M38" s="33">
        <f>'اسلام آباد'!M13</f>
        <v>0</v>
      </c>
      <c r="N38" s="32">
        <f>'اسلام آباد'!N13</f>
        <v>0</v>
      </c>
      <c r="O38" s="33">
        <f>'اسلام آباد'!O13</f>
        <v>0</v>
      </c>
      <c r="P38" s="141">
        <f>'اسلام آباد'!P13</f>
        <v>0</v>
      </c>
      <c r="Q38" s="139">
        <f>'اسلام آباد'!Q13</f>
        <v>0</v>
      </c>
      <c r="R38" s="32">
        <f>'اسلام آباد'!R13</f>
        <v>0</v>
      </c>
      <c r="S38" s="33">
        <f>'اسلام آباد'!S13</f>
        <v>0</v>
      </c>
      <c r="T38" s="68" t="str">
        <f>'اسلام آباد'!T13</f>
        <v>زون-1</v>
      </c>
      <c r="U38" s="260" t="s">
        <v>8</v>
      </c>
      <c r="V38" s="108">
        <f t="shared" si="0"/>
        <v>26</v>
      </c>
      <c r="W38" s="17"/>
    </row>
    <row r="39" spans="1:23" s="6" customFormat="1" ht="24.95" customHeight="1" x14ac:dyDescent="0.2">
      <c r="A39" s="16"/>
      <c r="B39" s="146">
        <f>'اسلام آباد'!B14</f>
        <v>0</v>
      </c>
      <c r="C39" s="33">
        <f>'اسلام آباد'!C14</f>
        <v>0</v>
      </c>
      <c r="D39" s="143">
        <f>'اسلام آباد'!D14</f>
        <v>0</v>
      </c>
      <c r="E39" s="32">
        <f>'اسلام آباد'!E14</f>
        <v>0</v>
      </c>
      <c r="F39" s="34">
        <f>'اسلام آباد'!F14</f>
        <v>0</v>
      </c>
      <c r="G39" s="33">
        <f>'اسلام آباد'!G14</f>
        <v>0</v>
      </c>
      <c r="H39" s="32">
        <f>'اسلام آباد'!H14</f>
        <v>0</v>
      </c>
      <c r="I39" s="33">
        <f>'اسلام آباد'!I14</f>
        <v>0</v>
      </c>
      <c r="J39" s="32">
        <f>'اسلام آباد'!J14</f>
        <v>0</v>
      </c>
      <c r="K39" s="33">
        <f>'اسلام آباد'!K14</f>
        <v>0</v>
      </c>
      <c r="L39" s="32">
        <f>'اسلام آباد'!L14</f>
        <v>0</v>
      </c>
      <c r="M39" s="33">
        <f>'اسلام آباد'!M14</f>
        <v>0</v>
      </c>
      <c r="N39" s="32">
        <f>'اسلام آباد'!N14</f>
        <v>0</v>
      </c>
      <c r="O39" s="33">
        <f>'اسلام آباد'!O14</f>
        <v>0</v>
      </c>
      <c r="P39" s="141">
        <f>'اسلام آباد'!P14</f>
        <v>0</v>
      </c>
      <c r="Q39" s="139">
        <f>'اسلام آباد'!Q14</f>
        <v>0</v>
      </c>
      <c r="R39" s="32">
        <f>'اسلام آباد'!R14</f>
        <v>0</v>
      </c>
      <c r="S39" s="33">
        <f>'اسلام آباد'!S14</f>
        <v>0</v>
      </c>
      <c r="T39" s="68" t="str">
        <f>'اسلام آباد'!T14</f>
        <v>زون-2</v>
      </c>
      <c r="U39" s="260"/>
      <c r="V39" s="108">
        <f t="shared" si="0"/>
        <v>27</v>
      </c>
      <c r="W39" s="17"/>
    </row>
    <row r="40" spans="1:23" s="6" customFormat="1" ht="24.95" customHeight="1" x14ac:dyDescent="0.2">
      <c r="A40" s="16"/>
      <c r="B40" s="146">
        <f>'اسلام آباد'!B15</f>
        <v>0</v>
      </c>
      <c r="C40" s="33">
        <f>'اسلام آباد'!C15</f>
        <v>0</v>
      </c>
      <c r="D40" s="143">
        <f>'اسلام آباد'!D15</f>
        <v>0</v>
      </c>
      <c r="E40" s="32">
        <f>'اسلام آباد'!E15</f>
        <v>0</v>
      </c>
      <c r="F40" s="34">
        <f>'اسلام آباد'!F15</f>
        <v>0</v>
      </c>
      <c r="G40" s="33">
        <f>'اسلام آباد'!G15</f>
        <v>0</v>
      </c>
      <c r="H40" s="32">
        <f>'اسلام آباد'!H15</f>
        <v>0</v>
      </c>
      <c r="I40" s="33">
        <f>'اسلام آباد'!I15</f>
        <v>0</v>
      </c>
      <c r="J40" s="32">
        <f>'اسلام آباد'!J15</f>
        <v>0</v>
      </c>
      <c r="K40" s="33">
        <f>'اسلام آباد'!K15</f>
        <v>0</v>
      </c>
      <c r="L40" s="32">
        <f>'اسلام آباد'!L15</f>
        <v>0</v>
      </c>
      <c r="M40" s="33">
        <f>'اسلام آباد'!M15</f>
        <v>0</v>
      </c>
      <c r="N40" s="32">
        <f>'اسلام آباد'!N15</f>
        <v>0</v>
      </c>
      <c r="O40" s="33">
        <f>'اسلام آباد'!O15</f>
        <v>0</v>
      </c>
      <c r="P40" s="141">
        <f>'اسلام آباد'!P15</f>
        <v>0</v>
      </c>
      <c r="Q40" s="139">
        <f>'اسلام آباد'!Q15</f>
        <v>0</v>
      </c>
      <c r="R40" s="32">
        <f>'اسلام آباد'!R15</f>
        <v>0</v>
      </c>
      <c r="S40" s="33">
        <f>'اسلام آباد'!S15</f>
        <v>0</v>
      </c>
      <c r="T40" s="68" t="str">
        <f>'اسلام آباد'!T15</f>
        <v>زون-3</v>
      </c>
      <c r="U40" s="260"/>
      <c r="V40" s="108">
        <f t="shared" si="0"/>
        <v>28</v>
      </c>
      <c r="W40" s="17"/>
    </row>
    <row r="41" spans="1:23" s="6" customFormat="1" ht="24.95" customHeight="1" x14ac:dyDescent="0.2">
      <c r="A41" s="16"/>
      <c r="B41" s="146">
        <f>'اسلام آباد'!B16</f>
        <v>0</v>
      </c>
      <c r="C41" s="33">
        <f>'اسلام آباد'!C16</f>
        <v>0</v>
      </c>
      <c r="D41" s="143">
        <f>'اسلام آباد'!D16</f>
        <v>0</v>
      </c>
      <c r="E41" s="32">
        <f>'اسلام آباد'!E16</f>
        <v>0</v>
      </c>
      <c r="F41" s="34">
        <f>'اسلام آباد'!F16</f>
        <v>0</v>
      </c>
      <c r="G41" s="33">
        <f>'اسلام آباد'!G16</f>
        <v>0</v>
      </c>
      <c r="H41" s="32">
        <f>'اسلام آباد'!H16</f>
        <v>0</v>
      </c>
      <c r="I41" s="33">
        <f>'اسلام آباد'!I16</f>
        <v>0</v>
      </c>
      <c r="J41" s="32">
        <f>'اسلام آباد'!J16</f>
        <v>0</v>
      </c>
      <c r="K41" s="33">
        <f>'اسلام آباد'!K16</f>
        <v>0</v>
      </c>
      <c r="L41" s="32">
        <f>'اسلام آباد'!L16</f>
        <v>0</v>
      </c>
      <c r="M41" s="33">
        <f>'اسلام آباد'!M16</f>
        <v>0</v>
      </c>
      <c r="N41" s="32">
        <f>'اسلام آباد'!N16</f>
        <v>0</v>
      </c>
      <c r="O41" s="33">
        <f>'اسلام آباد'!O16</f>
        <v>0</v>
      </c>
      <c r="P41" s="141">
        <f>'اسلام آباد'!P16</f>
        <v>0</v>
      </c>
      <c r="Q41" s="139">
        <f>'اسلام آباد'!Q16</f>
        <v>0</v>
      </c>
      <c r="R41" s="32">
        <f>'اسلام آباد'!R16</f>
        <v>0</v>
      </c>
      <c r="S41" s="33">
        <f>'اسلام آباد'!S16</f>
        <v>0</v>
      </c>
      <c r="T41" s="68" t="str">
        <f>'اسلام آباد'!T16</f>
        <v>زون-4</v>
      </c>
      <c r="U41" s="260"/>
      <c r="V41" s="108">
        <f t="shared" si="0"/>
        <v>29</v>
      </c>
      <c r="W41" s="17"/>
    </row>
    <row r="42" spans="1:23" s="6" customFormat="1" ht="24.95" customHeight="1" x14ac:dyDescent="0.2">
      <c r="A42" s="16"/>
      <c r="B42" s="146">
        <f>'اسلام آباد'!B17</f>
        <v>0</v>
      </c>
      <c r="C42" s="33">
        <f>'اسلام آباد'!C17</f>
        <v>0</v>
      </c>
      <c r="D42" s="161">
        <f>'اسلام آباد'!D17</f>
        <v>0</v>
      </c>
      <c r="E42" s="80">
        <f>'اسلام آباد'!E17</f>
        <v>0</v>
      </c>
      <c r="F42" s="78">
        <f>'اسلام آباد'!F17</f>
        <v>0</v>
      </c>
      <c r="G42" s="79">
        <f>'اسلام آباد'!G17</f>
        <v>0</v>
      </c>
      <c r="H42" s="80">
        <f>'اسلام آباد'!H17</f>
        <v>0</v>
      </c>
      <c r="I42" s="79">
        <f>'اسلام آباد'!I17</f>
        <v>0</v>
      </c>
      <c r="J42" s="80">
        <f>'اسلام آباد'!J17</f>
        <v>0</v>
      </c>
      <c r="K42" s="79">
        <f>'اسلام آباد'!K17</f>
        <v>0</v>
      </c>
      <c r="L42" s="80">
        <f>'اسلام آباد'!L17</f>
        <v>0</v>
      </c>
      <c r="M42" s="79">
        <f>'اسلام آباد'!M17</f>
        <v>0</v>
      </c>
      <c r="N42" s="80">
        <f>'اسلام آباد'!N17</f>
        <v>0</v>
      </c>
      <c r="O42" s="79">
        <f>'اسلام آباد'!O17</f>
        <v>0</v>
      </c>
      <c r="P42" s="157">
        <f>'اسلام آباد'!P17</f>
        <v>0</v>
      </c>
      <c r="Q42" s="150">
        <f>'اسلام آباد'!Q17</f>
        <v>0</v>
      </c>
      <c r="R42" s="32">
        <f>'اسلام آباد'!R17</f>
        <v>0</v>
      </c>
      <c r="S42" s="33">
        <f>'اسلام آباد'!S17</f>
        <v>0</v>
      </c>
      <c r="T42" s="68" t="str">
        <f>'اسلام آباد'!T17</f>
        <v>زون-5</v>
      </c>
      <c r="U42" s="260"/>
      <c r="V42" s="108">
        <f t="shared" si="0"/>
        <v>30</v>
      </c>
      <c r="W42" s="17"/>
    </row>
    <row r="43" spans="1:23" s="6" customFormat="1" ht="24.95" customHeight="1" x14ac:dyDescent="0.2">
      <c r="A43" s="16"/>
      <c r="B43" s="146">
        <f>'خیبر پختونخوا'!B13</f>
        <v>0</v>
      </c>
      <c r="C43" s="33">
        <f>'خیبر پختونخوا'!C13</f>
        <v>0</v>
      </c>
      <c r="D43" s="143">
        <f>'خیبر پختونخوا'!D13</f>
        <v>0</v>
      </c>
      <c r="E43" s="32">
        <f>'خیبر پختونخوا'!E13</f>
        <v>0</v>
      </c>
      <c r="F43" s="34">
        <f>'خیبر پختونخوا'!F13</f>
        <v>0</v>
      </c>
      <c r="G43" s="33">
        <f>'خیبر پختونخوا'!G13</f>
        <v>0</v>
      </c>
      <c r="H43" s="32">
        <f>'خیبر پختونخوا'!H13</f>
        <v>0</v>
      </c>
      <c r="I43" s="33">
        <f>'خیبر پختونخوا'!I13</f>
        <v>0</v>
      </c>
      <c r="J43" s="32">
        <f>'خیبر پختونخوا'!J13</f>
        <v>0</v>
      </c>
      <c r="K43" s="33">
        <f>'خیبر پختونخوا'!K13</f>
        <v>0</v>
      </c>
      <c r="L43" s="32">
        <f>'خیبر پختونخوا'!L13</f>
        <v>0</v>
      </c>
      <c r="M43" s="33">
        <f>'خیبر پختونخوا'!M13</f>
        <v>0</v>
      </c>
      <c r="N43" s="32">
        <f>'خیبر پختونخوا'!N13</f>
        <v>0</v>
      </c>
      <c r="O43" s="33">
        <f>'خیبر پختونخوا'!O13</f>
        <v>0</v>
      </c>
      <c r="P43" s="141">
        <f>'خیبر پختونخوا'!P13</f>
        <v>0</v>
      </c>
      <c r="Q43" s="139">
        <f>'خیبر پختونخوا'!Q13</f>
        <v>0</v>
      </c>
      <c r="R43" s="32">
        <f>'خیبر پختونخوا'!R13</f>
        <v>0</v>
      </c>
      <c r="S43" s="33">
        <f>'خیبر پختونخوا'!S13</f>
        <v>0</v>
      </c>
      <c r="T43" s="69" t="str">
        <f>'خیبر پختونخوا'!T13</f>
        <v>ہزارہ</v>
      </c>
      <c r="U43" s="273" t="s">
        <v>19</v>
      </c>
      <c r="V43" s="108">
        <f>V52+1</f>
        <v>34</v>
      </c>
      <c r="W43" s="17"/>
    </row>
    <row r="44" spans="1:23" s="6" customFormat="1" ht="24.95" customHeight="1" x14ac:dyDescent="0.2">
      <c r="A44" s="16"/>
      <c r="B44" s="146">
        <f>'خیبر پختونخوا'!B14</f>
        <v>0</v>
      </c>
      <c r="C44" s="33">
        <f>'خیبر پختونخوا'!C14</f>
        <v>0</v>
      </c>
      <c r="D44" s="143">
        <f>'خیبر پختونخوا'!D14</f>
        <v>0</v>
      </c>
      <c r="E44" s="32">
        <f>'خیبر پختونخوا'!E14</f>
        <v>0</v>
      </c>
      <c r="F44" s="34">
        <f>'خیبر پختونخوا'!F14</f>
        <v>0</v>
      </c>
      <c r="G44" s="33">
        <f>'خیبر پختونخوا'!G14</f>
        <v>0</v>
      </c>
      <c r="H44" s="32">
        <f>'خیبر پختونخوا'!H14</f>
        <v>0</v>
      </c>
      <c r="I44" s="33">
        <f>'خیبر پختونخوا'!I14</f>
        <v>0</v>
      </c>
      <c r="J44" s="32">
        <f>'خیبر پختونخوا'!J14</f>
        <v>0</v>
      </c>
      <c r="K44" s="33">
        <f>'خیبر پختونخوا'!K14</f>
        <v>0</v>
      </c>
      <c r="L44" s="32">
        <f>'خیبر پختونخوا'!L14</f>
        <v>0</v>
      </c>
      <c r="M44" s="33">
        <f>'خیبر پختونخوا'!M14</f>
        <v>0</v>
      </c>
      <c r="N44" s="32">
        <f>'خیبر پختونخوا'!N14</f>
        <v>0</v>
      </c>
      <c r="O44" s="33">
        <f>'خیبر پختونخوا'!O14</f>
        <v>0</v>
      </c>
      <c r="P44" s="141">
        <f>'خیبر پختونخوا'!P14</f>
        <v>0</v>
      </c>
      <c r="Q44" s="139">
        <f>'خیبر پختونخوا'!Q14</f>
        <v>0</v>
      </c>
      <c r="R44" s="32">
        <f>'خیبر پختونخوا'!R14</f>
        <v>0</v>
      </c>
      <c r="S44" s="33">
        <f>'خیبر پختونخوا'!S14</f>
        <v>0</v>
      </c>
      <c r="T44" s="69" t="str">
        <f>'خیبر پختونخوا'!T14</f>
        <v>بنوں</v>
      </c>
      <c r="U44" s="274"/>
      <c r="V44" s="108">
        <f t="shared" si="0"/>
        <v>35</v>
      </c>
      <c r="W44" s="17"/>
    </row>
    <row r="45" spans="1:23" s="6" customFormat="1" ht="24.95" customHeight="1" x14ac:dyDescent="0.2">
      <c r="A45" s="16"/>
      <c r="B45" s="146">
        <f>'خیبر پختونخوا'!B15</f>
        <v>0</v>
      </c>
      <c r="C45" s="33">
        <f>'خیبر پختونخوا'!C15</f>
        <v>0</v>
      </c>
      <c r="D45" s="143">
        <f>'خیبر پختونخوا'!D15</f>
        <v>0</v>
      </c>
      <c r="E45" s="32">
        <f>'خیبر پختونخوا'!E15</f>
        <v>0</v>
      </c>
      <c r="F45" s="34">
        <f>'خیبر پختونخوا'!F15</f>
        <v>0</v>
      </c>
      <c r="G45" s="33">
        <f>'خیبر پختونخوا'!G15</f>
        <v>0</v>
      </c>
      <c r="H45" s="32">
        <f>'خیبر پختونخوا'!H15</f>
        <v>0</v>
      </c>
      <c r="I45" s="33">
        <f>'خیبر پختونخوا'!I15</f>
        <v>0</v>
      </c>
      <c r="J45" s="32">
        <f>'خیبر پختونخوا'!J15</f>
        <v>0</v>
      </c>
      <c r="K45" s="33">
        <f>'خیبر پختونخوا'!K15</f>
        <v>0</v>
      </c>
      <c r="L45" s="32">
        <f>'خیبر پختونخوا'!L15</f>
        <v>0</v>
      </c>
      <c r="M45" s="33">
        <f>'خیبر پختونخوا'!M15</f>
        <v>0</v>
      </c>
      <c r="N45" s="32">
        <f>'خیبر پختونخوا'!N15</f>
        <v>0</v>
      </c>
      <c r="O45" s="33">
        <f>'خیبر پختونخوا'!O15</f>
        <v>0</v>
      </c>
      <c r="P45" s="141">
        <f>'خیبر پختونخوا'!P15</f>
        <v>0</v>
      </c>
      <c r="Q45" s="139">
        <f>'خیبر پختونخوا'!Q15</f>
        <v>0</v>
      </c>
      <c r="R45" s="32">
        <f>'خیبر پختونخوا'!R15</f>
        <v>0</v>
      </c>
      <c r="S45" s="33">
        <f>'خیبر پختونخوا'!S15</f>
        <v>0</v>
      </c>
      <c r="T45" s="69" t="str">
        <f>'خیبر پختونخوا'!T15</f>
        <v>ڈیرہ اسماعیل خان</v>
      </c>
      <c r="U45" s="274"/>
      <c r="V45" s="108">
        <f t="shared" si="0"/>
        <v>36</v>
      </c>
      <c r="W45" s="17"/>
    </row>
    <row r="46" spans="1:23" s="6" customFormat="1" ht="24.95" customHeight="1" x14ac:dyDescent="0.2">
      <c r="A46" s="16"/>
      <c r="B46" s="146">
        <f>'خیبر پختونخوا'!B16</f>
        <v>0</v>
      </c>
      <c r="C46" s="33">
        <f>'خیبر پختونخوا'!C16</f>
        <v>0</v>
      </c>
      <c r="D46" s="143">
        <f>'خیبر پختونخوا'!D16</f>
        <v>0</v>
      </c>
      <c r="E46" s="32">
        <f>'خیبر پختونخوا'!E16</f>
        <v>0</v>
      </c>
      <c r="F46" s="34">
        <f>'خیبر پختونخوا'!F16</f>
        <v>0</v>
      </c>
      <c r="G46" s="33">
        <f>'خیبر پختونخوا'!G16</f>
        <v>0</v>
      </c>
      <c r="H46" s="32">
        <f>'خیبر پختونخوا'!H16</f>
        <v>0</v>
      </c>
      <c r="I46" s="33">
        <f>'خیبر پختونخوا'!I16</f>
        <v>0</v>
      </c>
      <c r="J46" s="32">
        <f>'خیبر پختونخوا'!J16</f>
        <v>0</v>
      </c>
      <c r="K46" s="33">
        <f>'خیبر پختونخوا'!K16</f>
        <v>0</v>
      </c>
      <c r="L46" s="32">
        <f>'خیبر پختونخوا'!L16</f>
        <v>0</v>
      </c>
      <c r="M46" s="33">
        <f>'خیبر پختونخوا'!M16</f>
        <v>0</v>
      </c>
      <c r="N46" s="32">
        <f>'خیبر پختونخوا'!N16</f>
        <v>0</v>
      </c>
      <c r="O46" s="33">
        <f>'خیبر پختونخوا'!O16</f>
        <v>0</v>
      </c>
      <c r="P46" s="141">
        <f>'خیبر پختونخوا'!P16</f>
        <v>0</v>
      </c>
      <c r="Q46" s="139">
        <f>'خیبر پختونخوا'!Q16</f>
        <v>0</v>
      </c>
      <c r="R46" s="32">
        <f>'خیبر پختونخوا'!R16</f>
        <v>0</v>
      </c>
      <c r="S46" s="33">
        <f>'خیبر پختونخوا'!S16</f>
        <v>0</v>
      </c>
      <c r="T46" s="69" t="str">
        <f>'خیبر پختونخوا'!T16</f>
        <v>کوہاٹ</v>
      </c>
      <c r="U46" s="274"/>
      <c r="V46" s="108">
        <f t="shared" si="0"/>
        <v>37</v>
      </c>
      <c r="W46" s="17"/>
    </row>
    <row r="47" spans="1:23" s="6" customFormat="1" ht="24.95" customHeight="1" x14ac:dyDescent="0.2">
      <c r="A47" s="16"/>
      <c r="B47" s="146">
        <f>'خیبر پختونخوا'!B17</f>
        <v>0</v>
      </c>
      <c r="C47" s="33">
        <f>'خیبر پختونخوا'!C17</f>
        <v>0</v>
      </c>
      <c r="D47" s="143">
        <f>'خیبر پختونخوا'!D17</f>
        <v>0</v>
      </c>
      <c r="E47" s="32">
        <f>'خیبر پختونخوا'!E17</f>
        <v>0</v>
      </c>
      <c r="F47" s="34">
        <f>'خیبر پختونخوا'!F17</f>
        <v>0</v>
      </c>
      <c r="G47" s="33">
        <f>'خیبر پختونخوا'!G17</f>
        <v>0</v>
      </c>
      <c r="H47" s="32">
        <f>'خیبر پختونخوا'!H17</f>
        <v>0</v>
      </c>
      <c r="I47" s="33">
        <f>'خیبر پختونخوا'!I17</f>
        <v>0</v>
      </c>
      <c r="J47" s="32">
        <f>'خیبر پختونخوا'!J17</f>
        <v>0</v>
      </c>
      <c r="K47" s="33">
        <f>'خیبر پختونخوا'!K17</f>
        <v>0</v>
      </c>
      <c r="L47" s="32">
        <f>'خیبر پختونخوا'!L17</f>
        <v>0</v>
      </c>
      <c r="M47" s="33">
        <f>'خیبر پختونخوا'!M17</f>
        <v>0</v>
      </c>
      <c r="N47" s="32">
        <f>'خیبر پختونخوا'!N17</f>
        <v>0</v>
      </c>
      <c r="O47" s="33">
        <f>'خیبر پختونخوا'!O17</f>
        <v>0</v>
      </c>
      <c r="P47" s="141">
        <f>'خیبر پختونخوا'!P17</f>
        <v>0</v>
      </c>
      <c r="Q47" s="139">
        <f>'خیبر پختونخوا'!Q17</f>
        <v>0</v>
      </c>
      <c r="R47" s="32">
        <f>'خیبر پختونخوا'!R17</f>
        <v>0</v>
      </c>
      <c r="S47" s="33">
        <f>'خیبر پختونخوا'!S17</f>
        <v>0</v>
      </c>
      <c r="T47" s="69" t="str">
        <f>'خیبر پختونخوا'!T17</f>
        <v>مردان</v>
      </c>
      <c r="U47" s="274"/>
      <c r="V47" s="108">
        <f t="shared" si="0"/>
        <v>38</v>
      </c>
      <c r="W47" s="17"/>
    </row>
    <row r="48" spans="1:23" s="6" customFormat="1" ht="24.95" customHeight="1" x14ac:dyDescent="0.2">
      <c r="A48" s="16"/>
      <c r="B48" s="146">
        <f>'خیبر پختونخوا'!B18</f>
        <v>0</v>
      </c>
      <c r="C48" s="33">
        <f>'خیبر پختونخوا'!C18</f>
        <v>0</v>
      </c>
      <c r="D48" s="143">
        <f>'خیبر پختونخوا'!D18</f>
        <v>0</v>
      </c>
      <c r="E48" s="32">
        <f>'خیبر پختونخوا'!E18</f>
        <v>0</v>
      </c>
      <c r="F48" s="34">
        <f>'خیبر پختونخوا'!F18</f>
        <v>0</v>
      </c>
      <c r="G48" s="33">
        <f>'خیبر پختونخوا'!G18</f>
        <v>0</v>
      </c>
      <c r="H48" s="32">
        <f>'خیبر پختونخوا'!H18</f>
        <v>0</v>
      </c>
      <c r="I48" s="33">
        <f>'خیبر پختونخوا'!I18</f>
        <v>0</v>
      </c>
      <c r="J48" s="32">
        <f>'خیبر پختونخوا'!J18</f>
        <v>0</v>
      </c>
      <c r="K48" s="33">
        <f>'خیبر پختونخوا'!K18</f>
        <v>0</v>
      </c>
      <c r="L48" s="32">
        <f>'خیبر پختونخوا'!L18</f>
        <v>0</v>
      </c>
      <c r="M48" s="33">
        <f>'خیبر پختونخوا'!M18</f>
        <v>0</v>
      </c>
      <c r="N48" s="32">
        <f>'خیبر پختونخوا'!N18</f>
        <v>0</v>
      </c>
      <c r="O48" s="33">
        <f>'خیبر پختونخوا'!O18</f>
        <v>0</v>
      </c>
      <c r="P48" s="141">
        <f>'خیبر پختونخوا'!P18</f>
        <v>0</v>
      </c>
      <c r="Q48" s="139">
        <f>'خیبر پختونخوا'!Q18</f>
        <v>0</v>
      </c>
      <c r="R48" s="32">
        <f>'خیبر پختونخوا'!R18</f>
        <v>0</v>
      </c>
      <c r="S48" s="33">
        <f>'خیبر پختونخوا'!S18</f>
        <v>0</v>
      </c>
      <c r="T48" s="69" t="str">
        <f>'خیبر پختونخوا'!T18</f>
        <v>پشاور</v>
      </c>
      <c r="U48" s="274"/>
      <c r="V48" s="108">
        <f t="shared" si="0"/>
        <v>39</v>
      </c>
      <c r="W48" s="17"/>
    </row>
    <row r="49" spans="1:23" s="6" customFormat="1" ht="24.95" customHeight="1" x14ac:dyDescent="0.2">
      <c r="A49" s="16"/>
      <c r="B49" s="146">
        <f>'خیبر پختونخوا'!B19</f>
        <v>0</v>
      </c>
      <c r="C49" s="33">
        <f>'خیبر پختونخوا'!C19</f>
        <v>0</v>
      </c>
      <c r="D49" s="143">
        <f>'خیبر پختونخوا'!D19</f>
        <v>0</v>
      </c>
      <c r="E49" s="32">
        <f>'خیبر پختونخوا'!E19</f>
        <v>0</v>
      </c>
      <c r="F49" s="34">
        <f>'خیبر پختونخوا'!F19</f>
        <v>0</v>
      </c>
      <c r="G49" s="33">
        <f>'خیبر پختونخوا'!G19</f>
        <v>0</v>
      </c>
      <c r="H49" s="32">
        <f>'خیبر پختونخوا'!H19</f>
        <v>0</v>
      </c>
      <c r="I49" s="33">
        <f>'خیبر پختونخوا'!I19</f>
        <v>0</v>
      </c>
      <c r="J49" s="32">
        <f>'خیبر پختونخوا'!J19</f>
        <v>0</v>
      </c>
      <c r="K49" s="33">
        <f>'خیبر پختونخوا'!K19</f>
        <v>0</v>
      </c>
      <c r="L49" s="32">
        <f>'خیبر پختونخوا'!L19</f>
        <v>0</v>
      </c>
      <c r="M49" s="33">
        <f>'خیبر پختونخوا'!M19</f>
        <v>0</v>
      </c>
      <c r="N49" s="32">
        <f>'خیبر پختونخوا'!N19</f>
        <v>0</v>
      </c>
      <c r="O49" s="33">
        <f>'خیبر پختونخوا'!O19</f>
        <v>0</v>
      </c>
      <c r="P49" s="141">
        <f>'خیبر پختونخوا'!P19</f>
        <v>0</v>
      </c>
      <c r="Q49" s="139">
        <f>'خیبر پختونخوا'!Q19</f>
        <v>0</v>
      </c>
      <c r="R49" s="32">
        <f>'خیبر پختونخوا'!R19</f>
        <v>0</v>
      </c>
      <c r="S49" s="33">
        <f>'خیبر پختونخوا'!S19</f>
        <v>0</v>
      </c>
      <c r="T49" s="69" t="str">
        <f>'خیبر پختونخوا'!T19</f>
        <v>مالا کنڈ</v>
      </c>
      <c r="U49" s="275"/>
      <c r="V49" s="108">
        <f t="shared" si="0"/>
        <v>40</v>
      </c>
      <c r="W49" s="17"/>
    </row>
    <row r="50" spans="1:23" s="6" customFormat="1" ht="24.95" customHeight="1" x14ac:dyDescent="0.2">
      <c r="A50" s="16"/>
      <c r="B50" s="147">
        <f>'گلگت بلتستان'!B13</f>
        <v>0</v>
      </c>
      <c r="C50" s="103">
        <f>'گلگت بلتستان'!C13</f>
        <v>0</v>
      </c>
      <c r="D50" s="162">
        <f>'گلگت بلتستان'!D13</f>
        <v>0</v>
      </c>
      <c r="E50" s="167">
        <f>'گلگت بلتستان'!E13</f>
        <v>0</v>
      </c>
      <c r="F50" s="81">
        <f>'گلگت بلتستان'!F13</f>
        <v>0</v>
      </c>
      <c r="G50" s="82">
        <f>'گلگت بلتستان'!G13</f>
        <v>0</v>
      </c>
      <c r="H50" s="167">
        <f>'گلگت بلتستان'!H13</f>
        <v>0</v>
      </c>
      <c r="I50" s="82">
        <f>'گلگت بلتستان'!I13</f>
        <v>0</v>
      </c>
      <c r="J50" s="167">
        <f>'گلگت بلتستان'!J13</f>
        <v>0</v>
      </c>
      <c r="K50" s="82">
        <f>'گلگت بلتستان'!K13</f>
        <v>0</v>
      </c>
      <c r="L50" s="167">
        <f>'گلگت بلتستان'!L13</f>
        <v>0</v>
      </c>
      <c r="M50" s="82">
        <f>'گلگت بلتستان'!M13</f>
        <v>0</v>
      </c>
      <c r="N50" s="167">
        <f>'گلگت بلتستان'!N13</f>
        <v>0</v>
      </c>
      <c r="O50" s="79">
        <f>'گلگت بلتستان'!O13</f>
        <v>0</v>
      </c>
      <c r="P50" s="157">
        <f>'گلگت بلتستان'!P13</f>
        <v>0</v>
      </c>
      <c r="Q50" s="151">
        <f>'گلگت بلتستان'!Q13</f>
        <v>0</v>
      </c>
      <c r="R50" s="35">
        <f>'گلگت بلتستان'!R13</f>
        <v>0</v>
      </c>
      <c r="S50" s="103">
        <f>'گلگت بلتستان'!S13</f>
        <v>0</v>
      </c>
      <c r="T50" s="69" t="str">
        <f>'گلگت بلتستان'!T13</f>
        <v xml:space="preserve">گلگت </v>
      </c>
      <c r="U50" s="270" t="s">
        <v>22</v>
      </c>
      <c r="V50" s="108">
        <f>V42+1</f>
        <v>31</v>
      </c>
      <c r="W50" s="17"/>
    </row>
    <row r="51" spans="1:23" s="6" customFormat="1" ht="24.95" customHeight="1" x14ac:dyDescent="0.2">
      <c r="A51" s="16"/>
      <c r="B51" s="146">
        <f>'گلگت بلتستان'!B14</f>
        <v>0</v>
      </c>
      <c r="C51" s="33">
        <f>'گلگت بلتستان'!C14</f>
        <v>0</v>
      </c>
      <c r="D51" s="143">
        <f>'گلگت بلتستان'!D14</f>
        <v>0</v>
      </c>
      <c r="E51" s="32">
        <f>'گلگت بلتستان'!E14</f>
        <v>0</v>
      </c>
      <c r="F51" s="34">
        <f>'گلگت بلتستان'!F14</f>
        <v>0</v>
      </c>
      <c r="G51" s="33">
        <f>'گلگت بلتستان'!G14</f>
        <v>0</v>
      </c>
      <c r="H51" s="32">
        <f>'گلگت بلتستان'!H14</f>
        <v>0</v>
      </c>
      <c r="I51" s="33">
        <f>'گلگت بلتستان'!I14</f>
        <v>0</v>
      </c>
      <c r="J51" s="32">
        <f>'گلگت بلتستان'!J14</f>
        <v>0</v>
      </c>
      <c r="K51" s="33">
        <f>'گلگت بلتستان'!K14</f>
        <v>0</v>
      </c>
      <c r="L51" s="32">
        <f>'گلگت بلتستان'!L14</f>
        <v>0</v>
      </c>
      <c r="M51" s="33">
        <f>'گلگت بلتستان'!M14</f>
        <v>0</v>
      </c>
      <c r="N51" s="32">
        <f>'گلگت بلتستان'!N14</f>
        <v>0</v>
      </c>
      <c r="O51" s="33">
        <f>'گلگت بلتستان'!O14</f>
        <v>0</v>
      </c>
      <c r="P51" s="141">
        <f>'گلگت بلتستان'!P14</f>
        <v>0</v>
      </c>
      <c r="Q51" s="139">
        <f>'گلگت بلتستان'!Q14</f>
        <v>0</v>
      </c>
      <c r="R51" s="32">
        <f>'گلگت بلتستان'!R14</f>
        <v>0</v>
      </c>
      <c r="S51" s="33">
        <f>'گلگت بلتستان'!S14</f>
        <v>0</v>
      </c>
      <c r="T51" s="69" t="str">
        <f>'گلگت بلتستان'!T14</f>
        <v>بلتستان</v>
      </c>
      <c r="U51" s="270"/>
      <c r="V51" s="108">
        <f>V50+1</f>
        <v>32</v>
      </c>
      <c r="W51" s="17"/>
    </row>
    <row r="52" spans="1:23" s="6" customFormat="1" ht="24.95" customHeight="1" x14ac:dyDescent="0.2">
      <c r="A52" s="16"/>
      <c r="B52" s="146">
        <f>'گلگت بلتستان'!B15</f>
        <v>0</v>
      </c>
      <c r="C52" s="33">
        <f>'گلگت بلتستان'!C15</f>
        <v>0</v>
      </c>
      <c r="D52" s="143">
        <f>'گلگت بلتستان'!D15</f>
        <v>0</v>
      </c>
      <c r="E52" s="32">
        <f>'گلگت بلتستان'!E15</f>
        <v>0</v>
      </c>
      <c r="F52" s="34">
        <f>'گلگت بلتستان'!F15</f>
        <v>0</v>
      </c>
      <c r="G52" s="33">
        <f>'گلگت بلتستان'!G15</f>
        <v>0</v>
      </c>
      <c r="H52" s="32">
        <f>'گلگت بلتستان'!H15</f>
        <v>0</v>
      </c>
      <c r="I52" s="33">
        <f>'گلگت بلتستان'!I15</f>
        <v>0</v>
      </c>
      <c r="J52" s="32">
        <f>'گلگت بلتستان'!J15</f>
        <v>0</v>
      </c>
      <c r="K52" s="33">
        <f>'گلگت بلتستان'!K15</f>
        <v>0</v>
      </c>
      <c r="L52" s="32">
        <f>'گلگت بلتستان'!L15</f>
        <v>0</v>
      </c>
      <c r="M52" s="33">
        <f>'گلگت بلتستان'!M15</f>
        <v>0</v>
      </c>
      <c r="N52" s="32">
        <f>'گلگت بلتستان'!N15</f>
        <v>0</v>
      </c>
      <c r="O52" s="33">
        <f>'گلگت بلتستان'!O15</f>
        <v>0</v>
      </c>
      <c r="P52" s="141">
        <f>'گلگت بلتستان'!P15</f>
        <v>0</v>
      </c>
      <c r="Q52" s="139">
        <f>'گلگت بلتستان'!Q15</f>
        <v>0</v>
      </c>
      <c r="R52" s="32">
        <f>'گلگت بلتستان'!R15</f>
        <v>0</v>
      </c>
      <c r="S52" s="33">
        <f>'گلگت بلتستان'!S15</f>
        <v>0</v>
      </c>
      <c r="T52" s="69" t="str">
        <f>'گلگت بلتستان'!T15</f>
        <v>دیامر</v>
      </c>
      <c r="U52" s="270"/>
      <c r="V52" s="108">
        <f>V51+1</f>
        <v>33</v>
      </c>
      <c r="W52" s="17"/>
    </row>
    <row r="53" spans="1:23" s="6" customFormat="1" ht="24.95" customHeight="1" x14ac:dyDescent="0.2">
      <c r="A53" s="16"/>
      <c r="B53" s="147">
        <f>کشمیر!B13</f>
        <v>0</v>
      </c>
      <c r="C53" s="103">
        <f>کشمیر!C13</f>
        <v>0</v>
      </c>
      <c r="D53" s="144">
        <f>کشمیر!D13</f>
        <v>0</v>
      </c>
      <c r="E53" s="35">
        <f>کشمیر!E13</f>
        <v>0</v>
      </c>
      <c r="F53" s="102">
        <f>کشمیر!F13</f>
        <v>0</v>
      </c>
      <c r="G53" s="103">
        <f>کشمیر!G13</f>
        <v>0</v>
      </c>
      <c r="H53" s="35">
        <f>کشمیر!H13</f>
        <v>0</v>
      </c>
      <c r="I53" s="103">
        <f>کشمیر!I13</f>
        <v>0</v>
      </c>
      <c r="J53" s="35">
        <f>کشمیر!J13</f>
        <v>0</v>
      </c>
      <c r="K53" s="103">
        <f>کشمیر!K13</f>
        <v>0</v>
      </c>
      <c r="L53" s="35">
        <f>کشمیر!L13</f>
        <v>0</v>
      </c>
      <c r="M53" s="103">
        <f>کشمیر!M13</f>
        <v>0</v>
      </c>
      <c r="N53" s="35">
        <f>کشمیر!N13</f>
        <v>0</v>
      </c>
      <c r="O53" s="103">
        <f>کشمیر!O13</f>
        <v>0</v>
      </c>
      <c r="P53" s="142">
        <f>کشمیر!P13</f>
        <v>0</v>
      </c>
      <c r="Q53" s="140">
        <f>کشمیر!Q13</f>
        <v>0</v>
      </c>
      <c r="R53" s="35">
        <f>کشمیر!R13</f>
        <v>0</v>
      </c>
      <c r="S53" s="103">
        <f>کشمیر!S13</f>
        <v>0</v>
      </c>
      <c r="T53" s="68" t="str">
        <f>کشمیر!T13</f>
        <v>مظفرآباد</v>
      </c>
      <c r="U53" s="260" t="s">
        <v>20</v>
      </c>
      <c r="V53" s="108">
        <f>V49+1</f>
        <v>41</v>
      </c>
      <c r="W53" s="17"/>
    </row>
    <row r="54" spans="1:23" s="6" customFormat="1" ht="24.95" customHeight="1" x14ac:dyDescent="0.2">
      <c r="A54" s="16"/>
      <c r="B54" s="146">
        <f>کشمیر!B14</f>
        <v>0</v>
      </c>
      <c r="C54" s="33">
        <f>کشمیر!C14</f>
        <v>0</v>
      </c>
      <c r="D54" s="161">
        <f>کشمیر!D14</f>
        <v>0</v>
      </c>
      <c r="E54" s="80">
        <f>کشمیر!E14</f>
        <v>0</v>
      </c>
      <c r="F54" s="78">
        <f>کشمیر!F14</f>
        <v>0</v>
      </c>
      <c r="G54" s="79">
        <f>کشمیر!G14</f>
        <v>0</v>
      </c>
      <c r="H54" s="80">
        <f>کشمیر!H14</f>
        <v>0</v>
      </c>
      <c r="I54" s="79">
        <f>کشمیر!I14</f>
        <v>0</v>
      </c>
      <c r="J54" s="80">
        <f>کشمیر!J14</f>
        <v>0</v>
      </c>
      <c r="K54" s="79">
        <f>کشمیر!K14</f>
        <v>0</v>
      </c>
      <c r="L54" s="80">
        <f>کشمیر!L14</f>
        <v>0</v>
      </c>
      <c r="M54" s="79">
        <f>کشمیر!M14</f>
        <v>0</v>
      </c>
      <c r="N54" s="80">
        <f>کشمیر!N14</f>
        <v>0</v>
      </c>
      <c r="O54" s="79">
        <f>کشمیر!O14</f>
        <v>0</v>
      </c>
      <c r="P54" s="157">
        <f>کشمیر!P14</f>
        <v>0</v>
      </c>
      <c r="Q54" s="150">
        <f>کشمیر!Q14</f>
        <v>0</v>
      </c>
      <c r="R54" s="32">
        <f>کشمیر!R14</f>
        <v>0</v>
      </c>
      <c r="S54" s="33">
        <f>کشمیر!S14</f>
        <v>0</v>
      </c>
      <c r="T54" s="68" t="str">
        <f>کشمیر!T14</f>
        <v>میر پور</v>
      </c>
      <c r="U54" s="260"/>
      <c r="V54" s="108">
        <f t="shared" si="0"/>
        <v>42</v>
      </c>
      <c r="W54" s="17"/>
    </row>
    <row r="55" spans="1:23" s="6" customFormat="1" ht="24.95" customHeight="1" thickBot="1" x14ac:dyDescent="0.25">
      <c r="A55" s="16"/>
      <c r="B55" s="147">
        <f>کشمیر!B15</f>
        <v>0</v>
      </c>
      <c r="C55" s="103">
        <f>کشمیر!C15</f>
        <v>0</v>
      </c>
      <c r="D55" s="162">
        <f>کشمیر!D15</f>
        <v>0</v>
      </c>
      <c r="E55" s="167">
        <f>کشمیر!E15</f>
        <v>0</v>
      </c>
      <c r="F55" s="81">
        <f>کشمیر!F15</f>
        <v>0</v>
      </c>
      <c r="G55" s="82">
        <f>کشمیر!G15</f>
        <v>0</v>
      </c>
      <c r="H55" s="167">
        <f>کشمیر!H15</f>
        <v>0</v>
      </c>
      <c r="I55" s="82">
        <f>کشمیر!I15</f>
        <v>0</v>
      </c>
      <c r="J55" s="167">
        <f>کشمیر!J15</f>
        <v>0</v>
      </c>
      <c r="K55" s="82">
        <f>کشمیر!K15</f>
        <v>0</v>
      </c>
      <c r="L55" s="167">
        <f>کشمیر!L15</f>
        <v>0</v>
      </c>
      <c r="M55" s="82">
        <f>کشمیر!M15</f>
        <v>0</v>
      </c>
      <c r="N55" s="167">
        <f>کشمیر!N15</f>
        <v>0</v>
      </c>
      <c r="O55" s="79">
        <f>کشمیر!O15</f>
        <v>0</v>
      </c>
      <c r="P55" s="157">
        <f>کشمیر!P15</f>
        <v>0</v>
      </c>
      <c r="Q55" s="151">
        <f>کشمیر!Q15</f>
        <v>0</v>
      </c>
      <c r="R55" s="35">
        <f>کشمیر!R15</f>
        <v>0</v>
      </c>
      <c r="S55" s="103">
        <f>کشمیر!S15</f>
        <v>0</v>
      </c>
      <c r="T55" s="68" t="str">
        <f>کشمیر!T15</f>
        <v>پونچھ</v>
      </c>
      <c r="U55" s="260"/>
      <c r="V55" s="108">
        <f t="shared" ref="V55" si="1">V54+1</f>
        <v>43</v>
      </c>
      <c r="W55" s="17"/>
    </row>
    <row r="56" spans="1:23" s="6" customFormat="1" ht="24.95" hidden="1" customHeight="1" x14ac:dyDescent="0.2">
      <c r="A56" s="16"/>
      <c r="B56" s="147"/>
      <c r="C56" s="103"/>
      <c r="D56" s="162"/>
      <c r="E56" s="167"/>
      <c r="F56" s="81"/>
      <c r="G56" s="82"/>
      <c r="H56" s="167"/>
      <c r="I56" s="82"/>
      <c r="J56" s="167"/>
      <c r="K56" s="82"/>
      <c r="L56" s="167"/>
      <c r="M56" s="82"/>
      <c r="N56" s="167"/>
      <c r="O56" s="82"/>
      <c r="P56" s="155"/>
      <c r="Q56" s="148"/>
      <c r="R56" s="35"/>
      <c r="S56" s="103"/>
      <c r="T56" s="68"/>
      <c r="U56" s="104"/>
      <c r="V56" s="108"/>
      <c r="W56" s="17"/>
    </row>
    <row r="57" spans="1:23" s="6" customFormat="1" ht="24.95" hidden="1" customHeight="1" x14ac:dyDescent="0.2">
      <c r="A57" s="16"/>
      <c r="B57" s="147"/>
      <c r="C57" s="103"/>
      <c r="D57" s="162"/>
      <c r="E57" s="167"/>
      <c r="F57" s="81"/>
      <c r="G57" s="82"/>
      <c r="H57" s="167"/>
      <c r="I57" s="82"/>
      <c r="J57" s="167"/>
      <c r="K57" s="82"/>
      <c r="L57" s="167"/>
      <c r="M57" s="82"/>
      <c r="N57" s="167"/>
      <c r="O57" s="82"/>
      <c r="P57" s="155"/>
      <c r="Q57" s="148"/>
      <c r="R57" s="35"/>
      <c r="S57" s="103"/>
      <c r="T57" s="68"/>
      <c r="U57" s="104"/>
      <c r="V57" s="108"/>
      <c r="W57" s="17"/>
    </row>
    <row r="58" spans="1:23" s="6" customFormat="1" ht="24.95" hidden="1" customHeight="1" x14ac:dyDescent="0.2">
      <c r="A58" s="16"/>
      <c r="B58" s="147"/>
      <c r="C58" s="103"/>
      <c r="D58" s="162"/>
      <c r="E58" s="167"/>
      <c r="F58" s="81"/>
      <c r="G58" s="82"/>
      <c r="H58" s="167"/>
      <c r="I58" s="82"/>
      <c r="J58" s="167"/>
      <c r="K58" s="82"/>
      <c r="L58" s="167"/>
      <c r="M58" s="82"/>
      <c r="N58" s="167"/>
      <c r="O58" s="82"/>
      <c r="P58" s="155"/>
      <c r="Q58" s="148"/>
      <c r="R58" s="35"/>
      <c r="S58" s="103"/>
      <c r="T58" s="68"/>
      <c r="U58" s="104"/>
      <c r="V58" s="108"/>
      <c r="W58" s="17"/>
    </row>
    <row r="59" spans="1:23" s="6" customFormat="1" ht="24.95" hidden="1" customHeight="1" thickBot="1" x14ac:dyDescent="0.25">
      <c r="A59" s="16"/>
      <c r="B59" s="170"/>
      <c r="C59" s="169"/>
      <c r="D59" s="163"/>
      <c r="E59" s="168"/>
      <c r="F59" s="94"/>
      <c r="G59" s="95"/>
      <c r="H59" s="168"/>
      <c r="I59" s="95"/>
      <c r="J59" s="168"/>
      <c r="K59" s="95"/>
      <c r="L59" s="168"/>
      <c r="M59" s="95"/>
      <c r="N59" s="168"/>
      <c r="O59" s="95"/>
      <c r="P59" s="156"/>
      <c r="Q59" s="149"/>
      <c r="R59" s="93"/>
      <c r="S59" s="169"/>
      <c r="T59" s="96"/>
      <c r="U59" s="105"/>
      <c r="V59" s="109"/>
      <c r="W59" s="17"/>
    </row>
    <row r="60" spans="1:23" s="6" customFormat="1" ht="21.75" x14ac:dyDescent="0.2">
      <c r="A60" s="16"/>
      <c r="B60" s="98">
        <f>SUM(B13:B55)</f>
        <v>0</v>
      </c>
      <c r="C60" s="101">
        <f>SUM(C13:C55)</f>
        <v>0</v>
      </c>
      <c r="D60" s="164">
        <f>SUM(D13:D55)</f>
        <v>0</v>
      </c>
      <c r="E60" s="99">
        <f>SUM(E13:E55)</f>
        <v>0</v>
      </c>
      <c r="F60" s="100">
        <f>SUM(F13:F55)</f>
        <v>0</v>
      </c>
      <c r="G60" s="101">
        <f>SUM(G13:G55)</f>
        <v>0</v>
      </c>
      <c r="H60" s="99">
        <f>SUM(H13:H55)</f>
        <v>0</v>
      </c>
      <c r="I60" s="101">
        <f>SUM(I13:I55)</f>
        <v>0</v>
      </c>
      <c r="J60" s="99">
        <f>SUM(J13:J55)</f>
        <v>0</v>
      </c>
      <c r="K60" s="101">
        <f>SUM(K13:K55)</f>
        <v>0</v>
      </c>
      <c r="L60" s="99">
        <f>SUM(L13:L55)</f>
        <v>0</v>
      </c>
      <c r="M60" s="101">
        <f>SUM(M13:M55)</f>
        <v>0</v>
      </c>
      <c r="N60" s="99">
        <f>SUM(N13:N55)</f>
        <v>0</v>
      </c>
      <c r="O60" s="101">
        <f>SUM(O13:O55)</f>
        <v>0</v>
      </c>
      <c r="P60" s="158">
        <f>SUM(P13:P55)</f>
        <v>0</v>
      </c>
      <c r="Q60" s="152">
        <f>SUM(Q13:Q55)</f>
        <v>0</v>
      </c>
      <c r="R60" s="99">
        <f>SUM(R13:R55)</f>
        <v>0</v>
      </c>
      <c r="S60" s="101">
        <f>SUM(S13:S55)</f>
        <v>0</v>
      </c>
      <c r="T60" s="271" t="s">
        <v>76</v>
      </c>
      <c r="U60" s="271"/>
      <c r="V60" s="272"/>
      <c r="W60" s="17"/>
    </row>
    <row r="61" spans="1:23" s="6" customFormat="1" ht="21.75" x14ac:dyDescent="0.2">
      <c r="A61" s="16"/>
      <c r="B61" s="85">
        <f>کراچی!B29+'اندرونِ سندھ'!B29+بلوچستان!B29+پنجاب!B29+'اسلام آباد'!B29+'گلگت بلتستان'!B29+'خیبر پختونخوا'!B29+کشمیر!B29</f>
        <v>0</v>
      </c>
      <c r="C61" s="88">
        <f>کراچی!C29+'اندرونِ سندھ'!C29+بلوچستان!C29+پنجاب!C29+'اسلام آباد'!C29+'گلگت بلتستان'!C29+'خیبر پختونخوا'!C29+کشمیر!C29</f>
        <v>0</v>
      </c>
      <c r="D61" s="165">
        <f>کراچی!D29+'اندرونِ سندھ'!D29+بلوچستان!D29+پنجاب!D29+'اسلام آباد'!D29+'گلگت بلتستان'!D29+'خیبر پختونخوا'!D29+کشمیر!D29</f>
        <v>0</v>
      </c>
      <c r="E61" s="86">
        <f>کراچی!E29+'اندرونِ سندھ'!E29+بلوچستان!E29+پنجاب!E29+'اسلام آباد'!E29+'گلگت بلتستان'!E29+'خیبر پختونخوا'!E29+کشمیر!E29</f>
        <v>0</v>
      </c>
      <c r="F61" s="87">
        <f>کراچی!F29+'اندرونِ سندھ'!F29+بلوچستان!F29+پنجاب!F29+'اسلام آباد'!F29+'گلگت بلتستان'!F29+'خیبر پختونخوا'!F29+کشمیر!F29</f>
        <v>0</v>
      </c>
      <c r="G61" s="88">
        <f>کراچی!G29+'اندرونِ سندھ'!G29+بلوچستان!G29+پنجاب!G29+'اسلام آباد'!G29+'گلگت بلتستان'!G29+'خیبر پختونخوا'!G29+کشمیر!G29</f>
        <v>0</v>
      </c>
      <c r="H61" s="86">
        <f>کراچی!H29+'اندرونِ سندھ'!H29+بلوچستان!H29+پنجاب!H29+'اسلام آباد'!H29+'گلگت بلتستان'!H29+'خیبر پختونخوا'!H29+کشمیر!H29</f>
        <v>0</v>
      </c>
      <c r="I61" s="88">
        <f>کراچی!I29+'اندرونِ سندھ'!I29+بلوچستان!I29+پنجاب!I29+'اسلام آباد'!I29+'گلگت بلتستان'!I29+'خیبر پختونخوا'!I29+کشمیر!I29</f>
        <v>0</v>
      </c>
      <c r="J61" s="86">
        <f>کراچی!J29+'اندرونِ سندھ'!J29+بلوچستان!J29+پنجاب!J29+'اسلام آباد'!J29+'گلگت بلتستان'!J29+'خیبر پختونخوا'!J29+کشمیر!J29</f>
        <v>0</v>
      </c>
      <c r="K61" s="88">
        <f>کراچی!K29+'اندرونِ سندھ'!K29+بلوچستان!K29+پنجاب!K29+'اسلام آباد'!K29+'گلگت بلتستان'!K29+'خیبر پختونخوا'!K29+کشمیر!K29</f>
        <v>0</v>
      </c>
      <c r="L61" s="86">
        <f>کراچی!L29+'اندرونِ سندھ'!L29+بلوچستان!L29+پنجاب!L29+'اسلام آباد'!L29+'گلگت بلتستان'!L29+'خیبر پختونخوا'!L29+کشمیر!L29</f>
        <v>0</v>
      </c>
      <c r="M61" s="88">
        <f>کراچی!M29+'اندرونِ سندھ'!M29+بلوچستان!M29+پنجاب!M29+'اسلام آباد'!M29+'گلگت بلتستان'!M29+'خیبر پختونخوا'!M29+کشمیر!M29</f>
        <v>0</v>
      </c>
      <c r="N61" s="86">
        <f>کراچی!N29+'اندرونِ سندھ'!N29+بلوچستان!N29+پنجاب!N29+'اسلام آباد'!N29+'گلگت بلتستان'!N29+'خیبر پختونخوا'!N29+کشمیر!N29</f>
        <v>0</v>
      </c>
      <c r="O61" s="88">
        <f>کراچی!O29+'اندرونِ سندھ'!O29+بلوچستان!O29+پنجاب!O29+'اسلام آباد'!O29+'گلگت بلتستان'!O29+'خیبر پختونخوا'!O29+کشمیر!O29</f>
        <v>0</v>
      </c>
      <c r="P61" s="159">
        <f>کراچی!P29+'اندرونِ سندھ'!P29+بلوچستان!P29+پنجاب!P29+'اسلام آباد'!P29+'گلگت بلتستان'!P29+'خیبر پختونخوا'!P29+کشمیر!P29</f>
        <v>0</v>
      </c>
      <c r="Q61" s="153">
        <f>کراچی!Q29+'اندرونِ سندھ'!Q29+بلوچستان!Q29+پنجاب!Q29+'اسلام آباد'!Q29+'گلگت بلتستان'!Q29+'خیبر پختونخوا'!Q29+کشمیر!Q29</f>
        <v>0</v>
      </c>
      <c r="R61" s="86">
        <f>کراچی!R29+'اندرونِ سندھ'!R29+بلوچستان!R29+پنجاب!R29+'اسلام آباد'!R29+'گلگت بلتستان'!R29+'خیبر پختونخوا'!R29+کشمیر!R29</f>
        <v>0</v>
      </c>
      <c r="S61" s="88">
        <f>کراچی!S29+'اندرونِ سندھ'!S29+بلوچستان!S29+پنجاب!S29+'اسلام آباد'!S29+'گلگت بلتستان'!S29+'خیبر پختونخوا'!S29+کشمیر!S29</f>
        <v>0</v>
      </c>
      <c r="T61" s="266" t="s">
        <v>77</v>
      </c>
      <c r="U61" s="266"/>
      <c r="V61" s="267"/>
      <c r="W61" s="17"/>
    </row>
    <row r="62" spans="1:23" s="6" customFormat="1" ht="22.5" thickBot="1" x14ac:dyDescent="0.25">
      <c r="A62" s="16"/>
      <c r="B62" s="89">
        <f t="shared" ref="B62:S62" si="2">IF(SUM(B60:B61)=0,0,IF(B61=0,1*100.0001,IF(B60=0,1*-100.0001,(B60/B61*100-100))))</f>
        <v>0</v>
      </c>
      <c r="C62" s="92">
        <f t="shared" si="2"/>
        <v>0</v>
      </c>
      <c r="D62" s="166">
        <f t="shared" si="2"/>
        <v>0</v>
      </c>
      <c r="E62" s="90">
        <f t="shared" si="2"/>
        <v>0</v>
      </c>
      <c r="F62" s="91">
        <f t="shared" si="2"/>
        <v>0</v>
      </c>
      <c r="G62" s="92">
        <f t="shared" si="2"/>
        <v>0</v>
      </c>
      <c r="H62" s="90">
        <f t="shared" si="2"/>
        <v>0</v>
      </c>
      <c r="I62" s="92">
        <f t="shared" si="2"/>
        <v>0</v>
      </c>
      <c r="J62" s="90">
        <f t="shared" si="2"/>
        <v>0</v>
      </c>
      <c r="K62" s="92">
        <f t="shared" si="2"/>
        <v>0</v>
      </c>
      <c r="L62" s="90">
        <f t="shared" si="2"/>
        <v>0</v>
      </c>
      <c r="M62" s="92">
        <f t="shared" si="2"/>
        <v>0</v>
      </c>
      <c r="N62" s="90">
        <f t="shared" si="2"/>
        <v>0</v>
      </c>
      <c r="O62" s="92">
        <f t="shared" si="2"/>
        <v>0</v>
      </c>
      <c r="P62" s="160">
        <f t="shared" si="2"/>
        <v>0</v>
      </c>
      <c r="Q62" s="154">
        <f t="shared" si="2"/>
        <v>0</v>
      </c>
      <c r="R62" s="90">
        <f t="shared" si="2"/>
        <v>0</v>
      </c>
      <c r="S62" s="92">
        <f t="shared" si="2"/>
        <v>0</v>
      </c>
      <c r="T62" s="268" t="s">
        <v>68</v>
      </c>
      <c r="U62" s="268"/>
      <c r="V62" s="269"/>
      <c r="W62" s="17"/>
    </row>
    <row r="63" spans="1:23" s="6" customFormat="1" ht="5.25" customHeight="1" thickBot="1" x14ac:dyDescent="0.55000000000000004">
      <c r="A63" s="8"/>
      <c r="B63" s="37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9"/>
    </row>
    <row r="64" spans="1:23" ht="18" thickTop="1" x14ac:dyDescent="0.2"/>
  </sheetData>
  <sheetProtection algorithmName="SHA-512" hashValue="NQ7yGmO9TJb9XH53yLGcvC4LPasVIEAjMLZuvw+VAG7yJwH1HquaHbJvFBPfveuvvTi+PD7fcATUJ3OXrKT0xg==" saltValue="LZiS3lCDUr1RbUNQdCKbZQ==" spinCount="100000" sheet="1" formatCells="0" formatColumns="0" formatRows="0" insertColumns="0" insertRows="0" insertHyperlinks="0" deleteColumns="0" deleteRows="0" sort="0" autoFilter="0" pivotTables="0"/>
  <mergeCells count="58">
    <mergeCell ref="H10:I10"/>
    <mergeCell ref="B11:B12"/>
    <mergeCell ref="C11:C12"/>
    <mergeCell ref="D11:D12"/>
    <mergeCell ref="E11:E12"/>
    <mergeCell ref="F11:F12"/>
    <mergeCell ref="G11:G12"/>
    <mergeCell ref="H11:H12"/>
    <mergeCell ref="I11:I12"/>
    <mergeCell ref="BB10:BH13"/>
    <mergeCell ref="Z12:AF12"/>
    <mergeCell ref="B2:D2"/>
    <mergeCell ref="B3:D3"/>
    <mergeCell ref="B5:D5"/>
    <mergeCell ref="G5:H5"/>
    <mergeCell ref="I5:J5"/>
    <mergeCell ref="L5:M5"/>
    <mergeCell ref="B6:D7"/>
    <mergeCell ref="U10:U12"/>
    <mergeCell ref="N5:O5"/>
    <mergeCell ref="F2:P4"/>
    <mergeCell ref="R2:V4"/>
    <mergeCell ref="R5:V7"/>
    <mergeCell ref="B10:C10"/>
    <mergeCell ref="E10:G10"/>
    <mergeCell ref="A1:W1"/>
    <mergeCell ref="Z10:AF10"/>
    <mergeCell ref="AH10:AW13"/>
    <mergeCell ref="C63:V63"/>
    <mergeCell ref="V10:V12"/>
    <mergeCell ref="T10:T12"/>
    <mergeCell ref="T61:V61"/>
    <mergeCell ref="T62:V62"/>
    <mergeCell ref="U29:U37"/>
    <mergeCell ref="U38:U42"/>
    <mergeCell ref="U50:U52"/>
    <mergeCell ref="F7:P7"/>
    <mergeCell ref="T60:V60"/>
    <mergeCell ref="U43:U49"/>
    <mergeCell ref="U53:U55"/>
    <mergeCell ref="U13:U14"/>
    <mergeCell ref="U21:U28"/>
    <mergeCell ref="P9:S9"/>
    <mergeCell ref="U15:U20"/>
    <mergeCell ref="J10:K10"/>
    <mergeCell ref="L10:O10"/>
    <mergeCell ref="P10:S10"/>
    <mergeCell ref="J11:J12"/>
    <mergeCell ref="B9:C9"/>
    <mergeCell ref="E9:G9"/>
    <mergeCell ref="H9:I9"/>
    <mergeCell ref="J9:K9"/>
    <mergeCell ref="L9:O9"/>
    <mergeCell ref="K11:K12"/>
    <mergeCell ref="L11:M11"/>
    <mergeCell ref="N11:O11"/>
    <mergeCell ref="P11:Q11"/>
    <mergeCell ref="R11:S11"/>
  </mergeCells>
  <conditionalFormatting sqref="B60:S60">
    <cfRule type="cellIs" dxfId="1" priority="2" operator="equal">
      <formula>0</formula>
    </cfRule>
  </conditionalFormatting>
  <conditionalFormatting sqref="B62:S62 B60:S60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R37"/>
  <sheetViews>
    <sheetView showGridLines="0" topLeftCell="A7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61" customWidth="1"/>
    <col min="2" max="9" width="7.28515625" style="61" customWidth="1"/>
    <col min="10" max="10" width="7.28515625" style="74" customWidth="1"/>
    <col min="11" max="18" width="7.28515625" style="61" customWidth="1"/>
    <col min="19" max="19" width="7.28515625" style="74" customWidth="1"/>
    <col min="20" max="20" width="9.85546875" style="61" customWidth="1"/>
    <col min="21" max="21" width="3.5703125" style="61" customWidth="1"/>
    <col min="22" max="22" width="0.7109375" style="61" customWidth="1"/>
    <col min="23" max="16384" width="9.28515625" style="61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Suba'!T13</f>
        <v>کراچی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59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60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/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/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/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/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/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/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3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7:9" x14ac:dyDescent="0.2">
      <c r="G37" s="70"/>
      <c r="H37" s="319"/>
      <c r="I37" s="319"/>
    </row>
  </sheetData>
  <sheetProtection algorithmName="SHA-512" hashValue="QYrlHR53tMtFrNDZedjaF5N/OvoZJGUsCJL5gj0JH3xmbwZlXHfs0IREXlgkzMhENTXPE1MkvAdWyoNArdLXPQ==" saltValue="pWP9j2fM/82U5e/m0FgzXg==" spinCount="100000" sheet="1" formatCells="0" formatColumns="0" formatRows="0" insertColumns="0" insertRows="0" insertHyperlinks="0" deleteColumns="0" deleteRows="0" sort="0" autoFilter="0" pivotTables="0"/>
  <mergeCells count="63">
    <mergeCell ref="C31:U31"/>
    <mergeCell ref="H37:I37"/>
    <mergeCell ref="AC16:AJ17"/>
    <mergeCell ref="BM16:BR17"/>
    <mergeCell ref="AN17:BI17"/>
    <mergeCell ref="T28:U28"/>
    <mergeCell ref="T29:U29"/>
    <mergeCell ref="T30:U30"/>
    <mergeCell ref="BM15:BR15"/>
    <mergeCell ref="AC12:AJ12"/>
    <mergeCell ref="AO12:BH14"/>
    <mergeCell ref="BM12:BR12"/>
    <mergeCell ref="AC13:AJ13"/>
    <mergeCell ref="BM13:BR13"/>
    <mergeCell ref="AC15:AJ15"/>
    <mergeCell ref="AO15:AQ15"/>
    <mergeCell ref="AR15:AV15"/>
    <mergeCell ref="BA15:BD15"/>
    <mergeCell ref="BE15:BH15"/>
    <mergeCell ref="B6:D7"/>
    <mergeCell ref="R6:U7"/>
    <mergeCell ref="F7:P7"/>
    <mergeCell ref="T10:T12"/>
    <mergeCell ref="U10:U12"/>
    <mergeCell ref="P9:S9"/>
    <mergeCell ref="P10:S10"/>
    <mergeCell ref="L11:M11"/>
    <mergeCell ref="N11:O11"/>
    <mergeCell ref="P11:Q11"/>
    <mergeCell ref="R11:S11"/>
    <mergeCell ref="R5:U5"/>
    <mergeCell ref="A1:V1"/>
    <mergeCell ref="B2:D2"/>
    <mergeCell ref="F2:P4"/>
    <mergeCell ref="R2:U2"/>
    <mergeCell ref="B3:D3"/>
    <mergeCell ref="R3:U3"/>
    <mergeCell ref="R4:U4"/>
    <mergeCell ref="B5:D5"/>
    <mergeCell ref="G5:H5"/>
    <mergeCell ref="L5:M5"/>
    <mergeCell ref="N5:O5"/>
    <mergeCell ref="I5:J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BR37"/>
  <sheetViews>
    <sheetView showGridLines="0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Suba'!T14</f>
        <v>اندرونِ سندھ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37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42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39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 t="s">
        <v>38</v>
      </c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 t="s">
        <v>40</v>
      </c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 t="s">
        <v>41</v>
      </c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/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/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XILR1BD89eP6KTqL3bA+fto6tHknqzZPFlkLxVue57fz+Ierqrit1VI39RgnYJnEm5eGBMT2mD30hYKGJwArkw==" saltValue="cvkvbSBvoU7nvQFQF28rDg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U10:U12"/>
    <mergeCell ref="AC12:AJ12"/>
    <mergeCell ref="BM12:BR12"/>
    <mergeCell ref="AC13:AJ13"/>
    <mergeCell ref="BM13:BR13"/>
    <mergeCell ref="B6:D7"/>
    <mergeCell ref="R6:U7"/>
    <mergeCell ref="F7:P7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K11:K12"/>
    <mergeCell ref="B11:B12"/>
    <mergeCell ref="C11:C12"/>
    <mergeCell ref="D11:D12"/>
    <mergeCell ref="E11:E12"/>
    <mergeCell ref="F11:F12"/>
    <mergeCell ref="H37:I37"/>
    <mergeCell ref="G11:G12"/>
    <mergeCell ref="H11:H12"/>
    <mergeCell ref="I11:I12"/>
    <mergeCell ref="J11:J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BR37"/>
  <sheetViews>
    <sheetView showGridLines="0" topLeftCell="A7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Suba'!T15</f>
        <v>بلوچستان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30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31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32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 t="s">
        <v>36</v>
      </c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 t="s">
        <v>33</v>
      </c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 t="s">
        <v>69</v>
      </c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 t="s">
        <v>34</v>
      </c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 t="s">
        <v>35</v>
      </c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spVWddX/AIIgMsiP3+9uqf/1u7qiWUOW7wVypg1YaFDp4ep1vo7tMHoc4DTedQfe1VcSsx4sAZeHAiY1EcZEOA==" saltValue="mDiLvLtH3DA15VVcvXhKgQ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H37:I37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AC12:AJ12"/>
    <mergeCell ref="BM12:BR12"/>
    <mergeCell ref="AC13:AJ13"/>
    <mergeCell ref="BM13:BR13"/>
    <mergeCell ref="B6:D7"/>
    <mergeCell ref="R6:U7"/>
    <mergeCell ref="F7:P7"/>
    <mergeCell ref="U10:U12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BR37"/>
  <sheetViews>
    <sheetView showGridLines="0" topLeftCell="A7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Suba'!T16</f>
        <v>پنجاب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24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70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27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 t="s">
        <v>29</v>
      </c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 t="s">
        <v>25</v>
      </c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 t="s">
        <v>28</v>
      </c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 t="s">
        <v>65</v>
      </c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 t="s">
        <v>26</v>
      </c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 t="s">
        <v>43</v>
      </c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QW/Ya1GYSwoCOJc8RXadGBFWaXETfPtcwTCcsQgJEr5NNR0xzg0hqcscIr9nDhjlVW1P1WhwBcnP+D4k65hvrg==" saltValue="IGqwvQayNr7q4uGh/76xOg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U10:U12"/>
    <mergeCell ref="AC12:AJ12"/>
    <mergeCell ref="BM12:BR12"/>
    <mergeCell ref="AC13:AJ13"/>
    <mergeCell ref="BM13:BR13"/>
    <mergeCell ref="B6:D7"/>
    <mergeCell ref="R6:U7"/>
    <mergeCell ref="F7:P7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K11:K12"/>
    <mergeCell ref="B11:B12"/>
    <mergeCell ref="C11:C12"/>
    <mergeCell ref="D11:D12"/>
    <mergeCell ref="E11:E12"/>
    <mergeCell ref="F11:F12"/>
    <mergeCell ref="H37:I37"/>
    <mergeCell ref="G11:G12"/>
    <mergeCell ref="H11:H12"/>
    <mergeCell ref="I11:I12"/>
    <mergeCell ref="J11:J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BR37"/>
  <sheetViews>
    <sheetView showGridLines="0" topLeftCell="A7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Suba'!T17</f>
        <v>اسلام آباد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44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45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46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 t="s">
        <v>47</v>
      </c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 t="s">
        <v>48</v>
      </c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/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/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/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Vf8VUu8A7yEadUCOZjqR5Mnxocs562rneZiEJosSNYra115i0ZIq5ME2tBKla4BuoPb/GuvOgjemkrPDxgR4aA==" saltValue="YrCtIeJPtVctD/OIs77eQw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U10:U12"/>
    <mergeCell ref="AC12:AJ12"/>
    <mergeCell ref="BM12:BR12"/>
    <mergeCell ref="AC13:AJ13"/>
    <mergeCell ref="BM13:BR13"/>
    <mergeCell ref="B6:D7"/>
    <mergeCell ref="R6:U7"/>
    <mergeCell ref="F7:P7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K11:K12"/>
    <mergeCell ref="B11:B12"/>
    <mergeCell ref="C11:C12"/>
    <mergeCell ref="D11:D12"/>
    <mergeCell ref="E11:E12"/>
    <mergeCell ref="F11:F12"/>
    <mergeCell ref="H37:I37"/>
    <mergeCell ref="G11:G12"/>
    <mergeCell ref="H11:H12"/>
    <mergeCell ref="I11:I12"/>
    <mergeCell ref="J11:J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1"/>
  </sheetPr>
  <dimension ref="A1:BR37"/>
  <sheetViews>
    <sheetView showGridLines="0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Suba'!T18</f>
        <v>خیبر پختونخوا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52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50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51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 t="s">
        <v>53</v>
      </c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 t="s">
        <v>54</v>
      </c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 t="s">
        <v>56</v>
      </c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 t="s">
        <v>55</v>
      </c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/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Y6HMwJ9nVONSf1Q3e+F7UI9LgxtezzGj5rG26O6ISLujSQRUS0etKyzAGJr2tvIeeGAKpyHLq/Au5vNtQTBRkw==" saltValue="zFJCre7me7MLqVyg7OXQLw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H37:I37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AC12:AJ12"/>
    <mergeCell ref="BM12:BR12"/>
    <mergeCell ref="AC13:AJ13"/>
    <mergeCell ref="BM13:BR13"/>
    <mergeCell ref="B6:D7"/>
    <mergeCell ref="R6:U7"/>
    <mergeCell ref="F7:P7"/>
    <mergeCell ref="U10:U12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1"/>
  </sheetPr>
  <dimension ref="A1:BR37"/>
  <sheetViews>
    <sheetView showGridLines="0" zoomScaleNormal="100" zoomScaleSheetLayoutView="100" workbookViewId="0">
      <selection activeCell="B10" sqref="B10:C10"/>
    </sheetView>
  </sheetViews>
  <sheetFormatPr defaultColWidth="9.28515625" defaultRowHeight="17.25" x14ac:dyDescent="0.2"/>
  <cols>
    <col min="1" max="1" width="0.85546875" style="84" customWidth="1"/>
    <col min="2" max="19" width="7.28515625" style="84" customWidth="1"/>
    <col min="20" max="20" width="9.85546875" style="84" customWidth="1"/>
    <col min="21" max="21" width="3.5703125" style="84" customWidth="1"/>
    <col min="22" max="22" width="0.7109375" style="84" customWidth="1"/>
    <col min="23" max="16384" width="9.28515625" style="84"/>
  </cols>
  <sheetData>
    <row r="1" spans="1:70" ht="5.25" customHeight="1" thickTop="1" thickBot="1" x14ac:dyDescent="0.2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3"/>
    </row>
    <row r="2" spans="1:70" ht="24.95" customHeight="1" x14ac:dyDescent="0.2">
      <c r="A2" s="1"/>
      <c r="B2" s="184" t="s">
        <v>66</v>
      </c>
      <c r="C2" s="185"/>
      <c r="D2" s="186"/>
      <c r="E2" s="58"/>
      <c r="F2" s="219" t="s">
        <v>97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76"/>
      <c r="R2" s="300" t="s">
        <v>18</v>
      </c>
      <c r="S2" s="301"/>
      <c r="T2" s="301"/>
      <c r="U2" s="302"/>
      <c r="V2" s="2"/>
    </row>
    <row r="3" spans="1:70" ht="24.95" customHeight="1" thickBot="1" x14ac:dyDescent="0.25">
      <c r="A3" s="1"/>
      <c r="B3" s="178"/>
      <c r="C3" s="179"/>
      <c r="D3" s="180"/>
      <c r="E3" s="58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76"/>
      <c r="R3" s="303" t="str">
        <f>'Pakistan, Suba'!T19</f>
        <v>گلگت بلتستان</v>
      </c>
      <c r="S3" s="304"/>
      <c r="T3" s="304"/>
      <c r="U3" s="305"/>
      <c r="V3" s="2"/>
    </row>
    <row r="4" spans="1:70" ht="5.0999999999999996" customHeight="1" thickBot="1" x14ac:dyDescent="0.25">
      <c r="A4" s="1"/>
      <c r="B4" s="76"/>
      <c r="C4" s="76"/>
      <c r="D4" s="58"/>
      <c r="E4" s="58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76"/>
      <c r="R4" s="306"/>
      <c r="S4" s="306"/>
      <c r="T4" s="306"/>
      <c r="U4" s="306"/>
      <c r="V4" s="2"/>
    </row>
    <row r="5" spans="1:70" ht="24.95" customHeight="1" x14ac:dyDescent="0.2">
      <c r="A5" s="1"/>
      <c r="B5" s="184" t="s">
        <v>63</v>
      </c>
      <c r="C5" s="185"/>
      <c r="D5" s="186"/>
      <c r="E5" s="77"/>
      <c r="F5" s="76"/>
      <c r="G5" s="307"/>
      <c r="H5" s="308"/>
      <c r="I5" s="283" t="s">
        <v>0</v>
      </c>
      <c r="J5" s="293"/>
      <c r="K5" s="63"/>
      <c r="L5" s="189"/>
      <c r="M5" s="190"/>
      <c r="N5" s="283" t="s">
        <v>10</v>
      </c>
      <c r="O5" s="293"/>
      <c r="P5" s="63"/>
      <c r="Q5" s="77"/>
      <c r="R5" s="300" t="s">
        <v>74</v>
      </c>
      <c r="S5" s="301"/>
      <c r="T5" s="301"/>
      <c r="U5" s="302"/>
      <c r="V5" s="2"/>
    </row>
    <row r="6" spans="1:70" ht="5.0999999999999996" customHeight="1" x14ac:dyDescent="0.2">
      <c r="A6" s="1"/>
      <c r="B6" s="175"/>
      <c r="C6" s="176"/>
      <c r="D6" s="177"/>
      <c r="E6" s="77"/>
      <c r="F6" s="77"/>
      <c r="G6" s="77"/>
      <c r="H6" s="77"/>
      <c r="I6" s="77"/>
      <c r="J6" s="77"/>
      <c r="K6" s="77"/>
      <c r="L6" s="77"/>
      <c r="M6" s="77"/>
      <c r="N6" s="77"/>
      <c r="O6" s="76"/>
      <c r="P6" s="77"/>
      <c r="Q6" s="77"/>
      <c r="R6" s="309"/>
      <c r="S6" s="310"/>
      <c r="T6" s="310"/>
      <c r="U6" s="311"/>
      <c r="V6" s="2"/>
    </row>
    <row r="7" spans="1:70" ht="22.35" customHeight="1" thickBot="1" x14ac:dyDescent="0.25">
      <c r="A7" s="1"/>
      <c r="B7" s="178"/>
      <c r="C7" s="179"/>
      <c r="D7" s="180"/>
      <c r="E7" s="76"/>
      <c r="F7" s="181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3"/>
      <c r="Q7" s="77"/>
      <c r="R7" s="312"/>
      <c r="S7" s="313"/>
      <c r="T7" s="313"/>
      <c r="U7" s="314"/>
      <c r="V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15.75" x14ac:dyDescent="0.2">
      <c r="A9" s="4"/>
      <c r="B9" s="197">
        <v>7</v>
      </c>
      <c r="C9" s="198"/>
      <c r="D9" s="110">
        <v>6</v>
      </c>
      <c r="E9" s="199">
        <v>5</v>
      </c>
      <c r="F9" s="200"/>
      <c r="G9" s="198"/>
      <c r="H9" s="199">
        <v>4</v>
      </c>
      <c r="I9" s="198"/>
      <c r="J9" s="199">
        <v>3</v>
      </c>
      <c r="K9" s="198"/>
      <c r="L9" s="191">
        <v>2</v>
      </c>
      <c r="M9" s="192"/>
      <c r="N9" s="192"/>
      <c r="O9" s="193"/>
      <c r="P9" s="191">
        <v>1</v>
      </c>
      <c r="Q9" s="192"/>
      <c r="R9" s="192"/>
      <c r="S9" s="193"/>
      <c r="T9" s="43"/>
      <c r="U9" s="44"/>
      <c r="V9" s="5"/>
    </row>
    <row r="10" spans="1:70" s="6" customFormat="1" ht="60" customHeight="1" x14ac:dyDescent="0.2">
      <c r="A10" s="7"/>
      <c r="B10" s="327" t="s">
        <v>78</v>
      </c>
      <c r="C10" s="328"/>
      <c r="D10" s="126" t="s">
        <v>79</v>
      </c>
      <c r="E10" s="238" t="s">
        <v>80</v>
      </c>
      <c r="F10" s="239"/>
      <c r="G10" s="240"/>
      <c r="H10" s="171" t="s">
        <v>81</v>
      </c>
      <c r="I10" s="172"/>
      <c r="J10" s="171" t="s">
        <v>82</v>
      </c>
      <c r="K10" s="172"/>
      <c r="L10" s="235" t="s">
        <v>83</v>
      </c>
      <c r="M10" s="235"/>
      <c r="N10" s="235"/>
      <c r="O10" s="236"/>
      <c r="P10" s="237" t="s">
        <v>84</v>
      </c>
      <c r="Q10" s="235"/>
      <c r="R10" s="235"/>
      <c r="S10" s="236"/>
      <c r="T10" s="227" t="s">
        <v>64</v>
      </c>
      <c r="U10" s="230" t="s">
        <v>2</v>
      </c>
      <c r="V10" s="5"/>
    </row>
    <row r="11" spans="1:70" s="6" customFormat="1" ht="26.25" customHeight="1" x14ac:dyDescent="0.2">
      <c r="A11" s="7"/>
      <c r="B11" s="241" t="s">
        <v>85</v>
      </c>
      <c r="C11" s="243" t="s">
        <v>86</v>
      </c>
      <c r="D11" s="245" t="s">
        <v>87</v>
      </c>
      <c r="E11" s="247" t="s">
        <v>88</v>
      </c>
      <c r="F11" s="249" t="s">
        <v>89</v>
      </c>
      <c r="G11" s="243" t="s">
        <v>90</v>
      </c>
      <c r="H11" s="251" t="s">
        <v>91</v>
      </c>
      <c r="I11" s="253" t="s">
        <v>92</v>
      </c>
      <c r="J11" s="251" t="s">
        <v>93</v>
      </c>
      <c r="K11" s="253" t="s">
        <v>94</v>
      </c>
      <c r="L11" s="171" t="s">
        <v>95</v>
      </c>
      <c r="M11" s="172"/>
      <c r="N11" s="171" t="s">
        <v>96</v>
      </c>
      <c r="O11" s="172"/>
      <c r="P11" s="235" t="s">
        <v>95</v>
      </c>
      <c r="Q11" s="235"/>
      <c r="R11" s="171" t="s">
        <v>96</v>
      </c>
      <c r="S11" s="172"/>
      <c r="T11" s="228"/>
      <c r="U11" s="231"/>
      <c r="V11" s="5"/>
    </row>
    <row r="12" spans="1:70" s="6" customFormat="1" ht="55.5" customHeight="1" thickBot="1" x14ac:dyDescent="0.25">
      <c r="A12" s="7"/>
      <c r="B12" s="242"/>
      <c r="C12" s="244"/>
      <c r="D12" s="246"/>
      <c r="E12" s="248"/>
      <c r="F12" s="250"/>
      <c r="G12" s="244"/>
      <c r="H12" s="252"/>
      <c r="I12" s="244"/>
      <c r="J12" s="252"/>
      <c r="K12" s="244"/>
      <c r="L12" s="111" t="s">
        <v>93</v>
      </c>
      <c r="M12" s="112" t="s">
        <v>94</v>
      </c>
      <c r="N12" s="111" t="s">
        <v>93</v>
      </c>
      <c r="O12" s="112" t="s">
        <v>94</v>
      </c>
      <c r="P12" s="120" t="s">
        <v>93</v>
      </c>
      <c r="Q12" s="113" t="s">
        <v>94</v>
      </c>
      <c r="R12" s="111" t="s">
        <v>93</v>
      </c>
      <c r="S12" s="112" t="s">
        <v>94</v>
      </c>
      <c r="T12" s="229"/>
      <c r="U12" s="232"/>
      <c r="V12" s="5"/>
      <c r="AC12" s="264"/>
      <c r="AD12" s="264"/>
      <c r="AE12" s="264"/>
      <c r="AF12" s="264"/>
      <c r="AG12" s="264"/>
      <c r="AH12" s="264"/>
      <c r="AI12" s="264"/>
      <c r="AJ12" s="264"/>
      <c r="AK12" s="45"/>
      <c r="AL12" s="45"/>
      <c r="AM12" s="45"/>
      <c r="AN12" s="46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46"/>
      <c r="BJ12" s="46"/>
      <c r="BK12" s="46"/>
      <c r="BL12" s="46"/>
      <c r="BM12" s="264"/>
      <c r="BN12" s="264"/>
      <c r="BO12" s="264"/>
      <c r="BP12" s="264"/>
      <c r="BQ12" s="264"/>
      <c r="BR12" s="264"/>
    </row>
    <row r="13" spans="1:70" s="6" customFormat="1" ht="24.95" customHeight="1" x14ac:dyDescent="0.2">
      <c r="A13" s="4"/>
      <c r="B13" s="134"/>
      <c r="C13" s="66"/>
      <c r="D13" s="127"/>
      <c r="E13" s="53"/>
      <c r="F13" s="20"/>
      <c r="G13" s="66"/>
      <c r="H13" s="53"/>
      <c r="I13" s="66"/>
      <c r="J13" s="53"/>
      <c r="K13" s="66"/>
      <c r="L13" s="53"/>
      <c r="M13" s="66"/>
      <c r="N13" s="53"/>
      <c r="O13" s="66"/>
      <c r="P13" s="121"/>
      <c r="Q13" s="114"/>
      <c r="R13" s="53"/>
      <c r="S13" s="66"/>
      <c r="T13" s="38" t="s">
        <v>49</v>
      </c>
      <c r="U13" s="21">
        <v>1</v>
      </c>
      <c r="V13" s="5"/>
      <c r="AC13" s="315"/>
      <c r="AD13" s="315"/>
      <c r="AE13" s="315"/>
      <c r="AF13" s="315"/>
      <c r="AG13" s="315"/>
      <c r="AH13" s="315"/>
      <c r="AI13" s="315"/>
      <c r="AJ13" s="315"/>
      <c r="AK13" s="45"/>
      <c r="AL13" s="45"/>
      <c r="AM13" s="45"/>
      <c r="AN13" s="4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46"/>
      <c r="BJ13" s="46"/>
      <c r="BK13" s="46"/>
      <c r="BL13" s="46"/>
      <c r="BM13" s="315"/>
      <c r="BN13" s="315"/>
      <c r="BO13" s="315"/>
      <c r="BP13" s="315"/>
      <c r="BQ13" s="315"/>
      <c r="BR13" s="315"/>
    </row>
    <row r="14" spans="1:70" s="6" customFormat="1" ht="24.95" customHeight="1" x14ac:dyDescent="0.2">
      <c r="A14" s="4"/>
      <c r="B14" s="135"/>
      <c r="C14" s="66"/>
      <c r="D14" s="127"/>
      <c r="E14" s="53"/>
      <c r="F14" s="20"/>
      <c r="G14" s="66"/>
      <c r="H14" s="53"/>
      <c r="I14" s="66"/>
      <c r="J14" s="53"/>
      <c r="K14" s="66"/>
      <c r="L14" s="53"/>
      <c r="M14" s="66"/>
      <c r="N14" s="53"/>
      <c r="O14" s="66"/>
      <c r="P14" s="121"/>
      <c r="Q14" s="114"/>
      <c r="R14" s="53"/>
      <c r="S14" s="66"/>
      <c r="T14" s="38" t="s">
        <v>71</v>
      </c>
      <c r="U14" s="24">
        <f>U13+1</f>
        <v>2</v>
      </c>
      <c r="V14" s="5"/>
      <c r="AC14" s="46"/>
      <c r="AD14" s="46"/>
      <c r="AE14" s="46"/>
      <c r="AF14" s="46"/>
      <c r="AG14" s="46"/>
      <c r="AH14" s="46"/>
      <c r="AI14" s="46"/>
      <c r="AJ14" s="45"/>
      <c r="AK14" s="45"/>
      <c r="AL14" s="45"/>
      <c r="AM14" s="45"/>
      <c r="AN14" s="4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46"/>
      <c r="BJ14" s="46"/>
      <c r="BK14" s="46"/>
      <c r="BL14" s="46"/>
      <c r="BM14" s="46"/>
      <c r="BN14" s="46"/>
      <c r="BO14" s="46"/>
      <c r="BP14" s="46"/>
      <c r="BQ14" s="46"/>
      <c r="BR14" s="46"/>
    </row>
    <row r="15" spans="1:70" s="6" customFormat="1" ht="24.95" customHeight="1" x14ac:dyDescent="0.2">
      <c r="A15" s="4"/>
      <c r="B15" s="135"/>
      <c r="C15" s="66"/>
      <c r="D15" s="127"/>
      <c r="E15" s="53"/>
      <c r="F15" s="20"/>
      <c r="G15" s="66"/>
      <c r="H15" s="53"/>
      <c r="I15" s="66"/>
      <c r="J15" s="53"/>
      <c r="K15" s="66"/>
      <c r="L15" s="53"/>
      <c r="M15" s="66"/>
      <c r="N15" s="53"/>
      <c r="O15" s="66"/>
      <c r="P15" s="121"/>
      <c r="Q15" s="114"/>
      <c r="R15" s="53"/>
      <c r="S15" s="66"/>
      <c r="T15" s="64" t="s">
        <v>72</v>
      </c>
      <c r="U15" s="25">
        <f t="shared" ref="U15:U27" si="0">U14+1</f>
        <v>3</v>
      </c>
      <c r="V15" s="5"/>
      <c r="AC15" s="264"/>
      <c r="AD15" s="264"/>
      <c r="AE15" s="264"/>
      <c r="AF15" s="264"/>
      <c r="AG15" s="264"/>
      <c r="AH15" s="264"/>
      <c r="AI15" s="264"/>
      <c r="AJ15" s="264"/>
      <c r="AK15" s="47"/>
      <c r="AL15" s="47"/>
      <c r="AM15" s="47"/>
      <c r="AN15" s="47"/>
      <c r="AO15" s="316"/>
      <c r="AP15" s="316"/>
      <c r="AQ15" s="316"/>
      <c r="AR15" s="317"/>
      <c r="AS15" s="317"/>
      <c r="AT15" s="317"/>
      <c r="AU15" s="317"/>
      <c r="AV15" s="317"/>
      <c r="AW15" s="48"/>
      <c r="AX15" s="48"/>
      <c r="AY15" s="48"/>
      <c r="AZ15" s="48"/>
      <c r="BA15" s="318"/>
      <c r="BB15" s="318"/>
      <c r="BC15" s="318"/>
      <c r="BD15" s="318"/>
      <c r="BE15" s="317"/>
      <c r="BF15" s="317"/>
      <c r="BG15" s="317"/>
      <c r="BH15" s="317"/>
      <c r="BI15" s="47"/>
      <c r="BJ15" s="47"/>
      <c r="BK15" s="47"/>
      <c r="BL15" s="47"/>
      <c r="BM15" s="264"/>
      <c r="BN15" s="264"/>
      <c r="BO15" s="264"/>
      <c r="BP15" s="264"/>
      <c r="BQ15" s="264"/>
      <c r="BR15" s="264"/>
    </row>
    <row r="16" spans="1:70" s="6" customFormat="1" ht="24.95" customHeight="1" x14ac:dyDescent="0.2">
      <c r="A16" s="4"/>
      <c r="B16" s="135"/>
      <c r="C16" s="66"/>
      <c r="D16" s="127"/>
      <c r="E16" s="53"/>
      <c r="F16" s="20"/>
      <c r="G16" s="66"/>
      <c r="H16" s="53"/>
      <c r="I16" s="66"/>
      <c r="J16" s="53"/>
      <c r="K16" s="66"/>
      <c r="L16" s="53"/>
      <c r="M16" s="66"/>
      <c r="N16" s="53"/>
      <c r="O16" s="66"/>
      <c r="P16" s="121"/>
      <c r="Q16" s="114"/>
      <c r="R16" s="53"/>
      <c r="S16" s="66"/>
      <c r="T16" s="65"/>
      <c r="U16" s="25">
        <f t="shared" si="0"/>
        <v>4</v>
      </c>
      <c r="V16" s="5"/>
      <c r="AC16" s="277"/>
      <c r="AD16" s="277"/>
      <c r="AE16" s="277"/>
      <c r="AF16" s="277"/>
      <c r="AG16" s="277"/>
      <c r="AH16" s="277"/>
      <c r="AI16" s="277"/>
      <c r="AJ16" s="27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6"/>
      <c r="BH16" s="46"/>
      <c r="BI16" s="47"/>
      <c r="BJ16" s="47"/>
      <c r="BK16" s="47"/>
      <c r="BL16" s="47"/>
      <c r="BM16" s="315"/>
      <c r="BN16" s="315"/>
      <c r="BO16" s="315"/>
      <c r="BP16" s="315"/>
      <c r="BQ16" s="315"/>
      <c r="BR16" s="315"/>
    </row>
    <row r="17" spans="1:70" s="6" customFormat="1" ht="24.95" customHeight="1" x14ac:dyDescent="0.2">
      <c r="A17" s="4"/>
      <c r="B17" s="135"/>
      <c r="C17" s="66"/>
      <c r="D17" s="127"/>
      <c r="E17" s="53"/>
      <c r="F17" s="20"/>
      <c r="G17" s="66"/>
      <c r="H17" s="53"/>
      <c r="I17" s="66"/>
      <c r="J17" s="53"/>
      <c r="K17" s="66"/>
      <c r="L17" s="53"/>
      <c r="M17" s="66"/>
      <c r="N17" s="53"/>
      <c r="O17" s="66"/>
      <c r="P17" s="121"/>
      <c r="Q17" s="114"/>
      <c r="R17" s="53"/>
      <c r="S17" s="66"/>
      <c r="T17" s="65"/>
      <c r="U17" s="25">
        <f t="shared" si="0"/>
        <v>5</v>
      </c>
      <c r="V17" s="5"/>
      <c r="AC17" s="277"/>
      <c r="AD17" s="277"/>
      <c r="AE17" s="277"/>
      <c r="AF17" s="277"/>
      <c r="AG17" s="277"/>
      <c r="AH17" s="277"/>
      <c r="AI17" s="277"/>
      <c r="AJ17" s="277"/>
      <c r="AK17" s="46"/>
      <c r="AL17" s="46"/>
      <c r="AM17" s="46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47"/>
      <c r="BK17" s="47"/>
      <c r="BL17" s="47"/>
      <c r="BM17" s="315"/>
      <c r="BN17" s="315"/>
      <c r="BO17" s="315"/>
      <c r="BP17" s="315"/>
      <c r="BQ17" s="315"/>
      <c r="BR17" s="315"/>
    </row>
    <row r="18" spans="1:70" s="6" customFormat="1" ht="24.95" customHeight="1" x14ac:dyDescent="0.2">
      <c r="A18" s="4"/>
      <c r="B18" s="135"/>
      <c r="C18" s="66"/>
      <c r="D18" s="127"/>
      <c r="E18" s="53"/>
      <c r="F18" s="20"/>
      <c r="G18" s="66"/>
      <c r="H18" s="53"/>
      <c r="I18" s="66"/>
      <c r="J18" s="53"/>
      <c r="K18" s="66"/>
      <c r="L18" s="53"/>
      <c r="M18" s="66"/>
      <c r="N18" s="53"/>
      <c r="O18" s="66"/>
      <c r="P18" s="121"/>
      <c r="Q18" s="114"/>
      <c r="R18" s="53"/>
      <c r="S18" s="66"/>
      <c r="T18" s="65"/>
      <c r="U18" s="25">
        <f t="shared" si="0"/>
        <v>6</v>
      </c>
      <c r="V18" s="5"/>
    </row>
    <row r="19" spans="1:70" s="6" customFormat="1" ht="24.95" customHeight="1" x14ac:dyDescent="0.2">
      <c r="A19" s="4"/>
      <c r="B19" s="135"/>
      <c r="C19" s="66"/>
      <c r="D19" s="127"/>
      <c r="E19" s="53"/>
      <c r="F19" s="20"/>
      <c r="G19" s="66"/>
      <c r="H19" s="53"/>
      <c r="I19" s="66"/>
      <c r="J19" s="53"/>
      <c r="K19" s="66"/>
      <c r="L19" s="53"/>
      <c r="M19" s="66"/>
      <c r="N19" s="53"/>
      <c r="O19" s="66"/>
      <c r="P19" s="121"/>
      <c r="Q19" s="114"/>
      <c r="R19" s="53"/>
      <c r="S19" s="66"/>
      <c r="T19" s="65"/>
      <c r="U19" s="25">
        <f t="shared" si="0"/>
        <v>7</v>
      </c>
      <c r="V19" s="5"/>
    </row>
    <row r="20" spans="1:70" s="6" customFormat="1" ht="24.95" customHeight="1" x14ac:dyDescent="0.2">
      <c r="A20" s="4"/>
      <c r="B20" s="135"/>
      <c r="C20" s="66"/>
      <c r="D20" s="127"/>
      <c r="E20" s="53"/>
      <c r="F20" s="20"/>
      <c r="G20" s="66"/>
      <c r="H20" s="53"/>
      <c r="I20" s="66"/>
      <c r="J20" s="53"/>
      <c r="K20" s="66"/>
      <c r="L20" s="53"/>
      <c r="M20" s="66"/>
      <c r="N20" s="53"/>
      <c r="O20" s="66"/>
      <c r="P20" s="121"/>
      <c r="Q20" s="114"/>
      <c r="R20" s="53"/>
      <c r="S20" s="66"/>
      <c r="T20" s="65"/>
      <c r="U20" s="25">
        <f t="shared" si="0"/>
        <v>8</v>
      </c>
      <c r="V20" s="5"/>
    </row>
    <row r="21" spans="1:70" s="6" customFormat="1" ht="24.95" customHeight="1" thickBot="1" x14ac:dyDescent="0.25">
      <c r="A21" s="4"/>
      <c r="B21" s="135"/>
      <c r="C21" s="66"/>
      <c r="D21" s="127"/>
      <c r="E21" s="53"/>
      <c r="F21" s="20"/>
      <c r="G21" s="66"/>
      <c r="H21" s="53"/>
      <c r="I21" s="66"/>
      <c r="J21" s="53"/>
      <c r="K21" s="66"/>
      <c r="L21" s="53"/>
      <c r="M21" s="66"/>
      <c r="N21" s="53"/>
      <c r="O21" s="66"/>
      <c r="P21" s="121"/>
      <c r="Q21" s="114"/>
      <c r="R21" s="53"/>
      <c r="S21" s="66"/>
      <c r="T21" s="65"/>
      <c r="U21" s="25">
        <f t="shared" si="0"/>
        <v>9</v>
      </c>
      <c r="V21" s="5"/>
    </row>
    <row r="22" spans="1:70" s="6" customFormat="1" ht="24.95" hidden="1" customHeight="1" x14ac:dyDescent="0.2">
      <c r="A22" s="4"/>
      <c r="B22" s="135"/>
      <c r="C22" s="66"/>
      <c r="D22" s="128"/>
      <c r="E22" s="55"/>
      <c r="F22" s="49"/>
      <c r="G22" s="56"/>
      <c r="H22" s="55"/>
      <c r="I22" s="56"/>
      <c r="J22" s="55"/>
      <c r="K22" s="56"/>
      <c r="L22" s="55"/>
      <c r="M22" s="56"/>
      <c r="N22" s="55"/>
      <c r="O22" s="56"/>
      <c r="P22" s="122"/>
      <c r="Q22" s="115"/>
      <c r="R22" s="53"/>
      <c r="S22" s="66"/>
      <c r="T22" s="65"/>
      <c r="U22" s="25">
        <f t="shared" si="0"/>
        <v>10</v>
      </c>
      <c r="V22" s="5"/>
    </row>
    <row r="23" spans="1:70" s="6" customFormat="1" ht="24.95" hidden="1" customHeight="1" x14ac:dyDescent="0.2">
      <c r="A23" s="4"/>
      <c r="B23" s="136"/>
      <c r="C23" s="22"/>
      <c r="D23" s="129"/>
      <c r="E23" s="133"/>
      <c r="F23" s="50"/>
      <c r="G23" s="51"/>
      <c r="H23" s="133"/>
      <c r="I23" s="51"/>
      <c r="J23" s="133"/>
      <c r="K23" s="51"/>
      <c r="L23" s="133"/>
      <c r="M23" s="51"/>
      <c r="N23" s="133"/>
      <c r="O23" s="56"/>
      <c r="P23" s="122"/>
      <c r="Q23" s="116"/>
      <c r="R23" s="54"/>
      <c r="S23" s="22"/>
      <c r="T23" s="65"/>
      <c r="U23" s="25">
        <f t="shared" si="0"/>
        <v>11</v>
      </c>
      <c r="V23" s="5"/>
    </row>
    <row r="24" spans="1:70" s="6" customFormat="1" ht="24.95" hidden="1" customHeight="1" x14ac:dyDescent="0.2">
      <c r="A24" s="4"/>
      <c r="B24" s="136"/>
      <c r="C24" s="22"/>
      <c r="D24" s="129"/>
      <c r="E24" s="133"/>
      <c r="F24" s="50"/>
      <c r="G24" s="51"/>
      <c r="H24" s="133"/>
      <c r="I24" s="51"/>
      <c r="J24" s="133"/>
      <c r="K24" s="51"/>
      <c r="L24" s="133"/>
      <c r="M24" s="51"/>
      <c r="N24" s="133"/>
      <c r="O24" s="56"/>
      <c r="P24" s="122"/>
      <c r="Q24" s="116"/>
      <c r="R24" s="54"/>
      <c r="S24" s="22"/>
      <c r="T24" s="65"/>
      <c r="U24" s="25">
        <f t="shared" si="0"/>
        <v>12</v>
      </c>
      <c r="V24" s="5"/>
    </row>
    <row r="25" spans="1:70" s="6" customFormat="1" ht="24.95" hidden="1" customHeight="1" x14ac:dyDescent="0.2">
      <c r="A25" s="4"/>
      <c r="B25" s="136"/>
      <c r="C25" s="22"/>
      <c r="D25" s="129"/>
      <c r="E25" s="133"/>
      <c r="F25" s="50"/>
      <c r="G25" s="51"/>
      <c r="H25" s="133"/>
      <c r="I25" s="51"/>
      <c r="J25" s="133"/>
      <c r="K25" s="51"/>
      <c r="L25" s="133"/>
      <c r="M25" s="51"/>
      <c r="N25" s="133"/>
      <c r="O25" s="56"/>
      <c r="P25" s="122"/>
      <c r="Q25" s="116"/>
      <c r="R25" s="54"/>
      <c r="S25" s="22"/>
      <c r="T25" s="65"/>
      <c r="U25" s="25">
        <f t="shared" si="0"/>
        <v>13</v>
      </c>
      <c r="V25" s="5"/>
    </row>
    <row r="26" spans="1:70" s="6" customFormat="1" ht="24.95" hidden="1" customHeight="1" x14ac:dyDescent="0.2">
      <c r="A26" s="4"/>
      <c r="B26" s="136"/>
      <c r="C26" s="22"/>
      <c r="D26" s="129"/>
      <c r="E26" s="133"/>
      <c r="F26" s="50"/>
      <c r="G26" s="51"/>
      <c r="H26" s="133"/>
      <c r="I26" s="51"/>
      <c r="J26" s="133"/>
      <c r="K26" s="51"/>
      <c r="L26" s="133"/>
      <c r="M26" s="51"/>
      <c r="N26" s="133"/>
      <c r="O26" s="56"/>
      <c r="P26" s="122"/>
      <c r="Q26" s="116"/>
      <c r="R26" s="54"/>
      <c r="S26" s="22"/>
      <c r="T26" s="65"/>
      <c r="U26" s="25">
        <f t="shared" si="0"/>
        <v>14</v>
      </c>
      <c r="V26" s="5"/>
    </row>
    <row r="27" spans="1:70" s="6" customFormat="1" ht="24.95" hidden="1" customHeight="1" thickBot="1" x14ac:dyDescent="0.25">
      <c r="A27" s="4"/>
      <c r="B27" s="136"/>
      <c r="C27" s="22"/>
      <c r="D27" s="129"/>
      <c r="E27" s="133"/>
      <c r="F27" s="50"/>
      <c r="G27" s="51"/>
      <c r="H27" s="133"/>
      <c r="I27" s="51"/>
      <c r="J27" s="133"/>
      <c r="K27" s="51"/>
      <c r="L27" s="133"/>
      <c r="M27" s="51"/>
      <c r="N27" s="133"/>
      <c r="O27" s="56"/>
      <c r="P27" s="122"/>
      <c r="Q27" s="116"/>
      <c r="R27" s="54"/>
      <c r="S27" s="22"/>
      <c r="T27" s="65"/>
      <c r="U27" s="25">
        <f t="shared" si="0"/>
        <v>15</v>
      </c>
      <c r="V27" s="5"/>
    </row>
    <row r="28" spans="1:70" s="6" customFormat="1" ht="24.95" customHeight="1" x14ac:dyDescent="0.2">
      <c r="A28" s="4"/>
      <c r="B28" s="137">
        <f t="shared" ref="B28:S28" si="1">SUM(B13:B27)</f>
        <v>0</v>
      </c>
      <c r="C28" s="26">
        <f t="shared" si="1"/>
        <v>0</v>
      </c>
      <c r="D28" s="130">
        <f t="shared" si="1"/>
        <v>0</v>
      </c>
      <c r="E28" s="27">
        <f t="shared" si="1"/>
        <v>0</v>
      </c>
      <c r="F28" s="28">
        <f t="shared" si="1"/>
        <v>0</v>
      </c>
      <c r="G28" s="26">
        <f t="shared" si="1"/>
        <v>0</v>
      </c>
      <c r="H28" s="27">
        <f t="shared" si="1"/>
        <v>0</v>
      </c>
      <c r="I28" s="26">
        <f t="shared" si="1"/>
        <v>0</v>
      </c>
      <c r="J28" s="27">
        <f t="shared" si="1"/>
        <v>0</v>
      </c>
      <c r="K28" s="26">
        <f t="shared" si="1"/>
        <v>0</v>
      </c>
      <c r="L28" s="27">
        <f t="shared" si="1"/>
        <v>0</v>
      </c>
      <c r="M28" s="26">
        <f t="shared" si="1"/>
        <v>0</v>
      </c>
      <c r="N28" s="27">
        <f t="shared" si="1"/>
        <v>0</v>
      </c>
      <c r="O28" s="26">
        <f t="shared" si="1"/>
        <v>0</v>
      </c>
      <c r="P28" s="123">
        <f t="shared" si="1"/>
        <v>0</v>
      </c>
      <c r="Q28" s="117">
        <f t="shared" si="1"/>
        <v>0</v>
      </c>
      <c r="R28" s="27">
        <f t="shared" si="1"/>
        <v>0</v>
      </c>
      <c r="S28" s="26">
        <f t="shared" si="1"/>
        <v>0</v>
      </c>
      <c r="T28" s="321" t="s">
        <v>4</v>
      </c>
      <c r="U28" s="322"/>
      <c r="V28" s="5"/>
    </row>
    <row r="29" spans="1:70" s="6" customFormat="1" ht="24.95" customHeight="1" x14ac:dyDescent="0.2">
      <c r="A29" s="4"/>
      <c r="B29" s="136"/>
      <c r="C29" s="22"/>
      <c r="D29" s="131"/>
      <c r="E29" s="54"/>
      <c r="F29" s="23"/>
      <c r="G29" s="22"/>
      <c r="H29" s="54"/>
      <c r="I29" s="22"/>
      <c r="J29" s="54"/>
      <c r="K29" s="22"/>
      <c r="L29" s="54"/>
      <c r="M29" s="22"/>
      <c r="N29" s="54"/>
      <c r="O29" s="22"/>
      <c r="P29" s="124"/>
      <c r="Q29" s="118"/>
      <c r="R29" s="54"/>
      <c r="S29" s="22"/>
      <c r="T29" s="323" t="s">
        <v>3</v>
      </c>
      <c r="U29" s="324"/>
      <c r="V29" s="5"/>
    </row>
    <row r="30" spans="1:70" s="6" customFormat="1" ht="24.95" customHeight="1" thickBot="1" x14ac:dyDescent="0.25">
      <c r="A30" s="4"/>
      <c r="B30" s="138">
        <f t="shared" ref="B30:S30" si="2">IF(SUM(B28:B29)=0,0,IF(B29=0,1*100.0001,IF(B28=0,1*-100.0001,(B28/B29*100-100))))</f>
        <v>0</v>
      </c>
      <c r="C30" s="29">
        <f t="shared" si="2"/>
        <v>0</v>
      </c>
      <c r="D30" s="132">
        <f t="shared" si="2"/>
        <v>0</v>
      </c>
      <c r="E30" s="30">
        <f t="shared" si="2"/>
        <v>0</v>
      </c>
      <c r="F30" s="31">
        <f t="shared" si="2"/>
        <v>0</v>
      </c>
      <c r="G30" s="29">
        <f t="shared" si="2"/>
        <v>0</v>
      </c>
      <c r="H30" s="30">
        <f t="shared" si="2"/>
        <v>0</v>
      </c>
      <c r="I30" s="29">
        <f t="shared" si="2"/>
        <v>0</v>
      </c>
      <c r="J30" s="30">
        <f t="shared" si="2"/>
        <v>0</v>
      </c>
      <c r="K30" s="29">
        <f t="shared" si="2"/>
        <v>0</v>
      </c>
      <c r="L30" s="30">
        <f t="shared" si="2"/>
        <v>0</v>
      </c>
      <c r="M30" s="29">
        <f t="shared" si="2"/>
        <v>0</v>
      </c>
      <c r="N30" s="30">
        <f t="shared" si="2"/>
        <v>0</v>
      </c>
      <c r="O30" s="29">
        <f t="shared" si="2"/>
        <v>0</v>
      </c>
      <c r="P30" s="125">
        <f t="shared" si="2"/>
        <v>0</v>
      </c>
      <c r="Q30" s="119">
        <f t="shared" si="2"/>
        <v>0</v>
      </c>
      <c r="R30" s="30">
        <f t="shared" si="2"/>
        <v>0</v>
      </c>
      <c r="S30" s="29">
        <f t="shared" si="2"/>
        <v>0</v>
      </c>
      <c r="T30" s="325" t="s">
        <v>17</v>
      </c>
      <c r="U30" s="326"/>
      <c r="V30" s="5"/>
    </row>
    <row r="31" spans="1:70" s="6" customFormat="1" ht="4.3499999999999996" customHeight="1" thickBot="1" x14ac:dyDescent="0.55000000000000004">
      <c r="A31" s="8"/>
      <c r="B31" s="97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9"/>
    </row>
    <row r="32" spans="1:70" ht="18" thickTop="1" x14ac:dyDescent="0.2"/>
    <row r="37" spans="8:9" x14ac:dyDescent="0.2">
      <c r="H37" s="319"/>
      <c r="I37" s="319"/>
    </row>
  </sheetData>
  <sheetProtection algorithmName="SHA-512" hashValue="0QKz4ahFC3MWQAyl8FpcqPsmwPWlqctBrnBDyK75fUZeNIvmaXgu2gcq5YegGP/yTFPGTuaWqw4TLaFSqJ3pmQ==" saltValue="dD33eC9nSPowoB90av6Nog==" spinCount="100000" sheet="1" formatCells="0" formatColumns="0" formatRows="0" insertColumns="0" insertRows="0" insertHyperlinks="0" deleteColumns="0" deleteRows="0" sort="0" autoFilter="0" pivotTables="0"/>
  <mergeCells count="63">
    <mergeCell ref="BM15:BR15"/>
    <mergeCell ref="AO12:BH14"/>
    <mergeCell ref="C31:U31"/>
    <mergeCell ref="H37:I37"/>
    <mergeCell ref="AC16:AJ17"/>
    <mergeCell ref="BM16:BR17"/>
    <mergeCell ref="AN17:BI17"/>
    <mergeCell ref="T28:U28"/>
    <mergeCell ref="T29:U29"/>
    <mergeCell ref="T30:U30"/>
    <mergeCell ref="AC15:AJ15"/>
    <mergeCell ref="AO15:AQ15"/>
    <mergeCell ref="AR15:AV15"/>
    <mergeCell ref="BA15:BD15"/>
    <mergeCell ref="BE15:BH15"/>
    <mergeCell ref="T10:T12"/>
    <mergeCell ref="AC12:AJ12"/>
    <mergeCell ref="BM12:BR12"/>
    <mergeCell ref="AC13:AJ13"/>
    <mergeCell ref="BM13:BR13"/>
    <mergeCell ref="B6:D7"/>
    <mergeCell ref="R6:U7"/>
    <mergeCell ref="F7:P7"/>
    <mergeCell ref="U10:U12"/>
    <mergeCell ref="P9:S9"/>
    <mergeCell ref="P10:S10"/>
    <mergeCell ref="L11:M11"/>
    <mergeCell ref="N11:O11"/>
    <mergeCell ref="P11:Q11"/>
    <mergeCell ref="R11:S11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  <mergeCell ref="B9:C9"/>
    <mergeCell ref="E9:G9"/>
    <mergeCell ref="H9:I9"/>
    <mergeCell ref="J9:K9"/>
    <mergeCell ref="L9:O9"/>
    <mergeCell ref="B10:C10"/>
    <mergeCell ref="E10:G10"/>
    <mergeCell ref="H10:I10"/>
    <mergeCell ref="J10:K10"/>
    <mergeCell ref="L10:O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2022-02-26T06:00:06Z</cp:lastPrinted>
  <dcterms:created xsi:type="dcterms:W3CDTF">2002-05-03T06:31:37Z</dcterms:created>
  <dcterms:modified xsi:type="dcterms:W3CDTF">2022-02-26T06:00:51Z</dcterms:modified>
</cp:coreProperties>
</file>