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ohani Ilaj\"/>
    </mc:Choice>
  </mc:AlternateContent>
  <bookViews>
    <workbookView xWindow="0" yWindow="0" windowWidth="24000" windowHeight="9300" tabRatio="717" activeTab="1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Month'!$A$1:$V$31</definedName>
    <definedName name="_xlnm.Print_Area" localSheetId="0">'Sabiqa Month'!$A$1:$V$30</definedName>
    <definedName name="_xlnm.Print_Titles" localSheetId="1">'Mojuda Month'!$9:$11</definedName>
    <definedName name="_xlnm.Print_Titles" localSheetId="0">'Sabiqa Month'!$9:$11</definedName>
    <definedName name="_xlnm.Print_Titles" localSheetId="2">Taqabul!$9:$11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3" i="33" l="1"/>
  <c r="T14" i="33"/>
  <c r="T15" i="33"/>
  <c r="T16" i="33"/>
  <c r="T17" i="33"/>
  <c r="T18" i="33"/>
  <c r="T19" i="33"/>
  <c r="T20" i="33"/>
  <c r="T21" i="33"/>
  <c r="T22" i="33"/>
  <c r="T23" i="33"/>
  <c r="T24" i="33"/>
  <c r="T25" i="33"/>
  <c r="T26" i="33"/>
  <c r="T12" i="33"/>
  <c r="R6" i="33"/>
  <c r="R3" i="33"/>
  <c r="B6" i="33"/>
  <c r="B3" i="33"/>
  <c r="S6" i="36"/>
  <c r="S3" i="36"/>
  <c r="B6" i="36"/>
  <c r="B3" i="36"/>
  <c r="B13" i="36" l="1"/>
  <c r="C13" i="36"/>
  <c r="C15" i="36" s="1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B17" i="36"/>
  <c r="C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B18" i="36"/>
  <c r="C18" i="36"/>
  <c r="D18" i="36"/>
  <c r="D19" i="36" s="1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B21" i="36"/>
  <c r="B23" i="36" s="1"/>
  <c r="C21" i="36"/>
  <c r="D21" i="36"/>
  <c r="E21" i="36"/>
  <c r="F21" i="36"/>
  <c r="F23" i="36" s="1"/>
  <c r="G21" i="36"/>
  <c r="H21" i="36"/>
  <c r="H23" i="36" s="1"/>
  <c r="I21" i="36"/>
  <c r="J21" i="36"/>
  <c r="J23" i="36" s="1"/>
  <c r="K21" i="36"/>
  <c r="L21" i="36"/>
  <c r="M21" i="36"/>
  <c r="N21" i="36"/>
  <c r="N23" i="36" s="1"/>
  <c r="O21" i="36"/>
  <c r="P21" i="36"/>
  <c r="P23" i="36" s="1"/>
  <c r="Q21" i="36"/>
  <c r="R21" i="36"/>
  <c r="R23" i="36" s="1"/>
  <c r="B22" i="36"/>
  <c r="C22" i="36"/>
  <c r="D22" i="36"/>
  <c r="E22" i="36"/>
  <c r="E23" i="36" s="1"/>
  <c r="F22" i="36"/>
  <c r="G22" i="36"/>
  <c r="H22" i="36"/>
  <c r="I22" i="36"/>
  <c r="I23" i="36" s="1"/>
  <c r="J22" i="36"/>
  <c r="K22" i="36"/>
  <c r="L22" i="36"/>
  <c r="M22" i="36"/>
  <c r="M23" i="36" s="1"/>
  <c r="N22" i="36"/>
  <c r="O22" i="36"/>
  <c r="P22" i="36"/>
  <c r="Q22" i="36"/>
  <c r="Q23" i="36" s="1"/>
  <c r="R22" i="36"/>
  <c r="D23" i="36"/>
  <c r="L23" i="36"/>
  <c r="B25" i="36"/>
  <c r="C25" i="36"/>
  <c r="D25" i="36"/>
  <c r="D27" i="36" s="1"/>
  <c r="E25" i="36"/>
  <c r="F25" i="36"/>
  <c r="F27" i="36" s="1"/>
  <c r="G25" i="36"/>
  <c r="H25" i="36"/>
  <c r="H27" i="36" s="1"/>
  <c r="I25" i="36"/>
  <c r="J25" i="36"/>
  <c r="K25" i="36"/>
  <c r="L25" i="36"/>
  <c r="L27" i="36" s="1"/>
  <c r="M25" i="36"/>
  <c r="N25" i="36"/>
  <c r="N27" i="36" s="1"/>
  <c r="O25" i="36"/>
  <c r="P25" i="36"/>
  <c r="P27" i="36" s="1"/>
  <c r="Q25" i="36"/>
  <c r="R25" i="36"/>
  <c r="B26" i="36"/>
  <c r="C26" i="36"/>
  <c r="D26" i="36"/>
  <c r="E26" i="36"/>
  <c r="E27" i="36" s="1"/>
  <c r="F26" i="36"/>
  <c r="G26" i="36"/>
  <c r="H26" i="36"/>
  <c r="I26" i="36"/>
  <c r="I27" i="36" s="1"/>
  <c r="J26" i="36"/>
  <c r="K26" i="36"/>
  <c r="L26" i="36"/>
  <c r="M26" i="36"/>
  <c r="M27" i="36" s="1"/>
  <c r="N26" i="36"/>
  <c r="O26" i="36"/>
  <c r="P26" i="36"/>
  <c r="Q26" i="36"/>
  <c r="Q27" i="36" s="1"/>
  <c r="R26" i="36"/>
  <c r="B27" i="36"/>
  <c r="J27" i="36"/>
  <c r="R27" i="36"/>
  <c r="B29" i="36"/>
  <c r="C29" i="36"/>
  <c r="C31" i="36" s="1"/>
  <c r="D29" i="36"/>
  <c r="E29" i="36"/>
  <c r="E31" i="36" s="1"/>
  <c r="F29" i="36"/>
  <c r="G29" i="36"/>
  <c r="H29" i="36"/>
  <c r="I29" i="36"/>
  <c r="I31" i="36" s="1"/>
  <c r="J29" i="36"/>
  <c r="K29" i="36"/>
  <c r="K31" i="36" s="1"/>
  <c r="L29" i="36"/>
  <c r="M29" i="36"/>
  <c r="M31" i="36" s="1"/>
  <c r="N29" i="36"/>
  <c r="O29" i="36"/>
  <c r="P29" i="36"/>
  <c r="Q29" i="36"/>
  <c r="Q31" i="36" s="1"/>
  <c r="R29" i="36"/>
  <c r="B30" i="36"/>
  <c r="B31" i="36" s="1"/>
  <c r="C30" i="36"/>
  <c r="D30" i="36"/>
  <c r="E30" i="36"/>
  <c r="F30" i="36"/>
  <c r="F31" i="36" s="1"/>
  <c r="G30" i="36"/>
  <c r="H30" i="36"/>
  <c r="I30" i="36"/>
  <c r="J30" i="36"/>
  <c r="J31" i="36" s="1"/>
  <c r="K30" i="36"/>
  <c r="L30" i="36"/>
  <c r="M30" i="36"/>
  <c r="N30" i="36"/>
  <c r="N31" i="36" s="1"/>
  <c r="O30" i="36"/>
  <c r="P30" i="36"/>
  <c r="Q30" i="36"/>
  <c r="R30" i="36"/>
  <c r="R31" i="36" s="1"/>
  <c r="G31" i="36"/>
  <c r="O31" i="36"/>
  <c r="B33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B34" i="36"/>
  <c r="C34" i="36"/>
  <c r="D34" i="36"/>
  <c r="D35" i="36" s="1"/>
  <c r="E34" i="36"/>
  <c r="F34" i="36"/>
  <c r="G34" i="36"/>
  <c r="H34" i="36"/>
  <c r="I34" i="36"/>
  <c r="J34" i="36"/>
  <c r="K34" i="36"/>
  <c r="L34" i="36"/>
  <c r="L35" i="36" s="1"/>
  <c r="M34" i="36"/>
  <c r="N34" i="36"/>
  <c r="O34" i="36"/>
  <c r="P34" i="36"/>
  <c r="Q34" i="36"/>
  <c r="R34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B41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B42" i="36"/>
  <c r="C42" i="36"/>
  <c r="D42" i="36"/>
  <c r="E42" i="36"/>
  <c r="F42" i="36"/>
  <c r="G42" i="36"/>
  <c r="H42" i="36"/>
  <c r="I42" i="36"/>
  <c r="J42" i="36"/>
  <c r="K42" i="36"/>
  <c r="L42" i="36"/>
  <c r="M42" i="36"/>
  <c r="N42" i="36"/>
  <c r="O42" i="36"/>
  <c r="P42" i="36"/>
  <c r="Q42" i="36"/>
  <c r="R42" i="36"/>
  <c r="B45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B46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B49" i="36"/>
  <c r="C49" i="36"/>
  <c r="C51" i="36" s="1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B50" i="36"/>
  <c r="C50" i="36"/>
  <c r="D50" i="36"/>
  <c r="E50" i="36"/>
  <c r="F50" i="36"/>
  <c r="G50" i="36"/>
  <c r="H50" i="36"/>
  <c r="I50" i="36"/>
  <c r="J50" i="36"/>
  <c r="K50" i="36"/>
  <c r="L50" i="36"/>
  <c r="M50" i="36"/>
  <c r="N50" i="36"/>
  <c r="O50" i="36"/>
  <c r="P50" i="36"/>
  <c r="Q50" i="36"/>
  <c r="R50" i="36"/>
  <c r="B53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B57" i="36"/>
  <c r="C57" i="36"/>
  <c r="D57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R57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B61" i="36"/>
  <c r="C61" i="36"/>
  <c r="D61" i="36"/>
  <c r="E61" i="36"/>
  <c r="F61" i="36"/>
  <c r="G61" i="36"/>
  <c r="H61" i="36"/>
  <c r="I61" i="36"/>
  <c r="J61" i="36"/>
  <c r="K61" i="36"/>
  <c r="L61" i="36"/>
  <c r="M61" i="36"/>
  <c r="N61" i="36"/>
  <c r="O61" i="36"/>
  <c r="P61" i="36"/>
  <c r="Q61" i="36"/>
  <c r="R61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B65" i="36"/>
  <c r="C65" i="36"/>
  <c r="D65" i="36"/>
  <c r="E65" i="36"/>
  <c r="F65" i="36"/>
  <c r="G65" i="36"/>
  <c r="H65" i="36"/>
  <c r="I65" i="36"/>
  <c r="J65" i="36"/>
  <c r="K65" i="36"/>
  <c r="L65" i="36"/>
  <c r="M65" i="36"/>
  <c r="N65" i="36"/>
  <c r="O65" i="36"/>
  <c r="P65" i="36"/>
  <c r="Q65" i="36"/>
  <c r="R65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B69" i="36"/>
  <c r="C69" i="36"/>
  <c r="D69" i="36"/>
  <c r="E69" i="36"/>
  <c r="F69" i="36"/>
  <c r="G69" i="36"/>
  <c r="H69" i="36"/>
  <c r="I69" i="36"/>
  <c r="J69" i="36"/>
  <c r="K69" i="36"/>
  <c r="L69" i="36"/>
  <c r="M69" i="36"/>
  <c r="N69" i="36"/>
  <c r="O69" i="36"/>
  <c r="P69" i="36"/>
  <c r="Q69" i="36"/>
  <c r="R69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P71" i="36"/>
  <c r="H5" i="36"/>
  <c r="T14" i="36" s="1"/>
  <c r="M5" i="36"/>
  <c r="T13" i="36" s="1"/>
  <c r="S27" i="33"/>
  <c r="S29" i="33" s="1"/>
  <c r="R27" i="33"/>
  <c r="R29" i="33" s="1"/>
  <c r="Q27" i="33"/>
  <c r="Q29" i="33" s="1"/>
  <c r="P27" i="33"/>
  <c r="P29" i="33" s="1"/>
  <c r="O27" i="33"/>
  <c r="O29" i="33" s="1"/>
  <c r="N27" i="33"/>
  <c r="N29" i="33" s="1"/>
  <c r="M27" i="33"/>
  <c r="M29" i="33" s="1"/>
  <c r="L27" i="33"/>
  <c r="L29" i="33" s="1"/>
  <c r="K27" i="33"/>
  <c r="K29" i="33" s="1"/>
  <c r="J27" i="33"/>
  <c r="J29" i="33" s="1"/>
  <c r="I27" i="33"/>
  <c r="I29" i="33" s="1"/>
  <c r="H27" i="33"/>
  <c r="H29" i="33" s="1"/>
  <c r="G27" i="33"/>
  <c r="G29" i="33" s="1"/>
  <c r="F27" i="33"/>
  <c r="F29" i="33" s="1"/>
  <c r="E27" i="33"/>
  <c r="E29" i="33" s="1"/>
  <c r="D27" i="33"/>
  <c r="D29" i="33" s="1"/>
  <c r="C27" i="33"/>
  <c r="C29" i="33" s="1"/>
  <c r="B27" i="33"/>
  <c r="B29" i="33" s="1"/>
  <c r="U13" i="33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S27" i="34"/>
  <c r="S29" i="34" s="1"/>
  <c r="R27" i="34"/>
  <c r="R29" i="34" s="1"/>
  <c r="Q27" i="34"/>
  <c r="Q29" i="34" s="1"/>
  <c r="P27" i="34"/>
  <c r="P29" i="34" s="1"/>
  <c r="O27" i="34"/>
  <c r="O29" i="34" s="1"/>
  <c r="N27" i="34"/>
  <c r="N29" i="34" s="1"/>
  <c r="M27" i="34"/>
  <c r="M29" i="34" s="1"/>
  <c r="L27" i="34"/>
  <c r="L29" i="34" s="1"/>
  <c r="K27" i="34"/>
  <c r="K29" i="34" s="1"/>
  <c r="J27" i="34"/>
  <c r="J29" i="34" s="1"/>
  <c r="I27" i="34"/>
  <c r="I29" i="34" s="1"/>
  <c r="H27" i="34"/>
  <c r="H29" i="34" s="1"/>
  <c r="G27" i="34"/>
  <c r="G29" i="34" s="1"/>
  <c r="F27" i="34"/>
  <c r="F29" i="34" s="1"/>
  <c r="E27" i="34"/>
  <c r="E29" i="34" s="1"/>
  <c r="D27" i="34"/>
  <c r="D29" i="34" s="1"/>
  <c r="C27" i="34"/>
  <c r="C29" i="34" s="1"/>
  <c r="B27" i="34"/>
  <c r="B29" i="34" s="1"/>
  <c r="L71" i="36" l="1"/>
  <c r="H71" i="36"/>
  <c r="D71" i="36"/>
  <c r="D55" i="36"/>
  <c r="R71" i="36"/>
  <c r="N71" i="36"/>
  <c r="J71" i="36"/>
  <c r="F71" i="36"/>
  <c r="B71" i="36"/>
  <c r="R67" i="36"/>
  <c r="P67" i="36"/>
  <c r="N67" i="36"/>
  <c r="L67" i="36"/>
  <c r="J67" i="36"/>
  <c r="H67" i="36"/>
  <c r="F67" i="36"/>
  <c r="D67" i="36"/>
  <c r="B67" i="36"/>
  <c r="P63" i="36"/>
  <c r="L63" i="36"/>
  <c r="H63" i="36"/>
  <c r="D63" i="36"/>
  <c r="R19" i="36"/>
  <c r="P19" i="36"/>
  <c r="N19" i="36"/>
  <c r="L19" i="36"/>
  <c r="J19" i="36"/>
  <c r="H19" i="36"/>
  <c r="F19" i="36"/>
  <c r="B19" i="36"/>
  <c r="M55" i="36"/>
  <c r="H39" i="36"/>
  <c r="O15" i="36"/>
  <c r="K15" i="36"/>
  <c r="G15" i="36"/>
  <c r="L55" i="36"/>
  <c r="H55" i="36"/>
  <c r="O51" i="36"/>
  <c r="K51" i="36"/>
  <c r="G51" i="36"/>
  <c r="K47" i="36"/>
  <c r="C47" i="36"/>
  <c r="M43" i="36"/>
  <c r="R39" i="36"/>
  <c r="P39" i="36"/>
  <c r="N39" i="36"/>
  <c r="J39" i="36"/>
  <c r="F39" i="36"/>
  <c r="B39" i="36"/>
  <c r="R35" i="36"/>
  <c r="P35" i="36"/>
  <c r="N35" i="36"/>
  <c r="J35" i="36"/>
  <c r="H35" i="36"/>
  <c r="F35" i="36"/>
  <c r="B35" i="36"/>
  <c r="M71" i="36"/>
  <c r="C67" i="36"/>
  <c r="J47" i="36"/>
  <c r="R43" i="36"/>
  <c r="J43" i="36"/>
  <c r="B43" i="36"/>
  <c r="Q35" i="36"/>
  <c r="O35" i="36"/>
  <c r="M35" i="36"/>
  <c r="K35" i="36"/>
  <c r="I35" i="36"/>
  <c r="G35" i="36"/>
  <c r="E35" i="36"/>
  <c r="C35" i="36"/>
  <c r="P31" i="36"/>
  <c r="L31" i="36"/>
  <c r="H31" i="36"/>
  <c r="D31" i="36"/>
  <c r="O27" i="36"/>
  <c r="K27" i="36"/>
  <c r="G27" i="36"/>
  <c r="C27" i="36"/>
  <c r="G23" i="36"/>
  <c r="Q19" i="36"/>
  <c r="O19" i="36"/>
  <c r="M19" i="36"/>
  <c r="K19" i="36"/>
  <c r="I19" i="36"/>
  <c r="G19" i="36"/>
  <c r="E19" i="36"/>
  <c r="C19" i="36"/>
  <c r="G74" i="36"/>
  <c r="R15" i="36"/>
  <c r="P15" i="36"/>
  <c r="N15" i="36"/>
  <c r="L15" i="36"/>
  <c r="J15" i="36"/>
  <c r="H15" i="36"/>
  <c r="F15" i="36"/>
  <c r="D15" i="36"/>
  <c r="B15" i="36"/>
  <c r="L39" i="36"/>
  <c r="D39" i="36"/>
  <c r="E71" i="36"/>
  <c r="Q43" i="36"/>
  <c r="I43" i="36"/>
  <c r="E43" i="36"/>
  <c r="Q39" i="36"/>
  <c r="M39" i="36"/>
  <c r="I39" i="36"/>
  <c r="E39" i="36"/>
  <c r="O63" i="36"/>
  <c r="G63" i="36"/>
  <c r="M59" i="36"/>
  <c r="I55" i="36"/>
  <c r="L73" i="36"/>
  <c r="K67" i="36"/>
  <c r="R47" i="36"/>
  <c r="N47" i="36"/>
  <c r="F47" i="36"/>
  <c r="B47" i="36"/>
  <c r="N59" i="36"/>
  <c r="B59" i="36"/>
  <c r="N51" i="36"/>
  <c r="J51" i="36"/>
  <c r="B51" i="36"/>
  <c r="R63" i="36"/>
  <c r="N63" i="36"/>
  <c r="J63" i="36"/>
  <c r="F63" i="36"/>
  <c r="B63" i="36"/>
  <c r="E59" i="36"/>
  <c r="R55" i="36"/>
  <c r="N55" i="36"/>
  <c r="Q47" i="36"/>
  <c r="M47" i="36"/>
  <c r="I47" i="36"/>
  <c r="E47" i="36"/>
  <c r="O74" i="36"/>
  <c r="K74" i="36"/>
  <c r="C74" i="36"/>
  <c r="P43" i="36"/>
  <c r="L43" i="36"/>
  <c r="H43" i="36"/>
  <c r="D43" i="36"/>
  <c r="R59" i="36"/>
  <c r="J59" i="36"/>
  <c r="R51" i="36"/>
  <c r="F51" i="36"/>
  <c r="P59" i="36"/>
  <c r="L59" i="36"/>
  <c r="H59" i="36"/>
  <c r="D59" i="36"/>
  <c r="D51" i="36"/>
  <c r="Q55" i="36"/>
  <c r="E55" i="36"/>
  <c r="O47" i="36"/>
  <c r="G47" i="36"/>
  <c r="L51" i="36"/>
  <c r="P73" i="36"/>
  <c r="D73" i="36"/>
  <c r="N43" i="36"/>
  <c r="F43" i="36"/>
  <c r="E73" i="36"/>
  <c r="Q73" i="36"/>
  <c r="M73" i="36"/>
  <c r="I73" i="36"/>
  <c r="F59" i="36"/>
  <c r="P51" i="36"/>
  <c r="H51" i="36"/>
  <c r="M74" i="36"/>
  <c r="E74" i="36"/>
  <c r="E75" i="36" s="1"/>
  <c r="P74" i="36"/>
  <c r="L74" i="36"/>
  <c r="D74" i="36"/>
  <c r="O71" i="36"/>
  <c r="K71" i="36"/>
  <c r="G71" i="36"/>
  <c r="C71" i="36"/>
  <c r="O67" i="36"/>
  <c r="G67" i="36"/>
  <c r="Q63" i="36"/>
  <c r="M63" i="36"/>
  <c r="I63" i="36"/>
  <c r="E63" i="36"/>
  <c r="O59" i="36"/>
  <c r="K59" i="36"/>
  <c r="G59" i="36"/>
  <c r="C59" i="36"/>
  <c r="O55" i="36"/>
  <c r="K55" i="36"/>
  <c r="G55" i="36"/>
  <c r="C55" i="36"/>
  <c r="Q51" i="36"/>
  <c r="M51" i="36"/>
  <c r="I51" i="36"/>
  <c r="E51" i="36"/>
  <c r="P47" i="36"/>
  <c r="L47" i="36"/>
  <c r="H47" i="36"/>
  <c r="D47" i="36"/>
  <c r="O43" i="36"/>
  <c r="K43" i="36"/>
  <c r="G43" i="36"/>
  <c r="C43" i="36"/>
  <c r="R74" i="36"/>
  <c r="N74" i="36"/>
  <c r="J74" i="36"/>
  <c r="F74" i="36"/>
  <c r="B74" i="36"/>
  <c r="H74" i="36"/>
  <c r="J55" i="36"/>
  <c r="F55" i="36"/>
  <c r="B55" i="36"/>
  <c r="Q74" i="36"/>
  <c r="I74" i="36"/>
  <c r="Q71" i="36"/>
  <c r="I71" i="36"/>
  <c r="Q67" i="36"/>
  <c r="M67" i="36"/>
  <c r="I67" i="36"/>
  <c r="E67" i="36"/>
  <c r="K63" i="36"/>
  <c r="C63" i="36"/>
  <c r="Q59" i="36"/>
  <c r="I59" i="36"/>
  <c r="O39" i="36"/>
  <c r="K39" i="36"/>
  <c r="G39" i="36"/>
  <c r="C39" i="36"/>
  <c r="O73" i="36"/>
  <c r="O75" i="36" s="1"/>
  <c r="K73" i="36"/>
  <c r="K75" i="36" s="1"/>
  <c r="C73" i="36"/>
  <c r="C75" i="36" s="1"/>
  <c r="H73" i="36"/>
  <c r="P55" i="36"/>
  <c r="G73" i="36"/>
  <c r="G75" i="36" s="1"/>
  <c r="R73" i="36"/>
  <c r="N73" i="36"/>
  <c r="J73" i="36"/>
  <c r="F73" i="36"/>
  <c r="B73" i="36"/>
  <c r="O23" i="36"/>
  <c r="K23" i="36"/>
  <c r="C23" i="36"/>
  <c r="Q15" i="36"/>
  <c r="M15" i="36"/>
  <c r="I15" i="36"/>
  <c r="E15" i="36"/>
  <c r="U61" i="36"/>
  <c r="U65" i="36"/>
  <c r="U69" i="36"/>
  <c r="R75" i="36" l="1"/>
  <c r="B75" i="36"/>
  <c r="Q75" i="36"/>
  <c r="D75" i="36"/>
  <c r="H75" i="36"/>
  <c r="P75" i="36"/>
  <c r="L75" i="36"/>
  <c r="F75" i="36"/>
  <c r="J75" i="36"/>
  <c r="M75" i="36"/>
  <c r="I75" i="36"/>
  <c r="N75" i="36"/>
  <c r="S13" i="36"/>
  <c r="S14" i="36"/>
  <c r="S17" i="36"/>
  <c r="S18" i="36"/>
  <c r="S21" i="36"/>
  <c r="S22" i="36"/>
  <c r="S25" i="36"/>
  <c r="S26" i="36"/>
  <c r="S29" i="36"/>
  <c r="S30" i="36"/>
  <c r="S33" i="36"/>
  <c r="S34" i="36"/>
  <c r="S37" i="36"/>
  <c r="S38" i="36"/>
  <c r="S41" i="36"/>
  <c r="S42" i="36"/>
  <c r="S45" i="36"/>
  <c r="S46" i="36"/>
  <c r="S49" i="36"/>
  <c r="S50" i="36"/>
  <c r="S53" i="36"/>
  <c r="S54" i="36"/>
  <c r="S57" i="36"/>
  <c r="S58" i="36"/>
  <c r="S61" i="36"/>
  <c r="S62" i="36"/>
  <c r="S65" i="36"/>
  <c r="S66" i="36"/>
  <c r="S69" i="36"/>
  <c r="S70" i="36"/>
  <c r="S23" i="36" l="1"/>
  <c r="S35" i="36"/>
  <c r="S43" i="36"/>
  <c r="S31" i="36"/>
  <c r="S27" i="36"/>
  <c r="S15" i="36"/>
  <c r="S39" i="36"/>
  <c r="S19" i="36"/>
  <c r="S47" i="36"/>
  <c r="S59" i="36"/>
  <c r="S51" i="36"/>
  <c r="S55" i="36"/>
  <c r="S73" i="36"/>
  <c r="S63" i="36"/>
  <c r="S71" i="36"/>
  <c r="S67" i="36"/>
  <c r="S74" i="36"/>
  <c r="S75" i="36" l="1"/>
  <c r="T18" i="36"/>
  <c r="T22" i="36" s="1"/>
  <c r="T26" i="36" s="1"/>
  <c r="T30" i="36" s="1"/>
  <c r="T34" i="36" s="1"/>
  <c r="T38" i="36" s="1"/>
  <c r="T42" i="36" s="1"/>
  <c r="T46" i="36" s="1"/>
  <c r="T50" i="36" s="1"/>
  <c r="T54" i="36" s="1"/>
  <c r="T58" i="36" s="1"/>
  <c r="T62" i="36" s="1"/>
  <c r="T66" i="36" s="1"/>
  <c r="T70" i="36" s="1"/>
  <c r="T74" i="36" s="1"/>
  <c r="T17" i="36"/>
  <c r="T21" i="36" s="1"/>
  <c r="T25" i="36" s="1"/>
  <c r="T29" i="36" s="1"/>
  <c r="T33" i="36" s="1"/>
  <c r="T37" i="36" s="1"/>
  <c r="T41" i="36" s="1"/>
  <c r="T45" i="36" s="1"/>
  <c r="T49" i="36" s="1"/>
  <c r="T53" i="36" s="1"/>
  <c r="T57" i="36" s="1"/>
  <c r="T61" i="36" s="1"/>
  <c r="T65" i="36" s="1"/>
  <c r="T69" i="36" s="1"/>
  <c r="T73" i="36" s="1"/>
  <c r="U57" i="36"/>
  <c r="U53" i="36"/>
  <c r="U49" i="36"/>
  <c r="U45" i="36"/>
  <c r="U41" i="36"/>
  <c r="U37" i="36"/>
  <c r="U33" i="36"/>
  <c r="U29" i="36"/>
  <c r="U25" i="36"/>
  <c r="U21" i="36"/>
  <c r="U17" i="36"/>
  <c r="U13" i="36"/>
  <c r="T19" i="36"/>
  <c r="T23" i="36" s="1"/>
  <c r="T27" i="36" s="1"/>
  <c r="T31" i="36" s="1"/>
  <c r="T35" i="36" s="1"/>
  <c r="T39" i="36" s="1"/>
  <c r="T43" i="36" s="1"/>
  <c r="T47" i="36" s="1"/>
  <c r="T51" i="36" s="1"/>
  <c r="T55" i="36" s="1"/>
  <c r="T59" i="36" s="1"/>
  <c r="T63" i="36" s="1"/>
  <c r="T67" i="36" s="1"/>
  <c r="T71" i="36" s="1"/>
  <c r="T75" i="36" s="1"/>
  <c r="V18" i="36"/>
  <c r="V19" i="36" s="1"/>
  <c r="V14" i="36"/>
  <c r="V15" i="36" s="1"/>
  <c r="U13" i="34" l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</calcChain>
</file>

<file path=xl/sharedStrings.xml><?xml version="1.0" encoding="utf-8"?>
<sst xmlns="http://schemas.openxmlformats.org/spreadsheetml/2006/main" count="110" uniqueCount="49">
  <si>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</si>
  <si>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</si>
  <si>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</si>
  <si>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</si>
  <si>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</si>
  <si>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</si>
  <si>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</si>
  <si>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</si>
  <si>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</si>
  <si>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</si>
  <si>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</si>
  <si>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</si>
  <si>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t>صوبائی ذِمہ دار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</si>
  <si>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</si>
  <si>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</si>
  <si>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</si>
  <si>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</si>
  <si>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</si>
  <si>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</si>
  <si>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</si>
  <si>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>شعبہ نَگِران</t>
  </si>
  <si>
    <t>تعداد</t>
  </si>
  <si>
    <t>شعبہ کو کتنی مدنی بہاریں جمع کروائی</t>
  </si>
  <si>
    <t>ہفتہ وار اجتماع</t>
  </si>
  <si>
    <t>اِستِخارہ</t>
  </si>
  <si>
    <t>عطاری</t>
  </si>
  <si>
    <t xml:space="preserve">کاٹ </t>
  </si>
  <si>
    <t>ڈوری/ کیل</t>
  </si>
  <si>
    <t xml:space="preserve">پلیٹیں </t>
  </si>
  <si>
    <t xml:space="preserve">اورادِ عطاریہ </t>
  </si>
  <si>
    <t xml:space="preserve">تعویذاتِ عطاریہ </t>
  </si>
  <si>
    <t>مریضوں کیلئے</t>
  </si>
  <si>
    <t>بستہ پر آمد</t>
  </si>
  <si>
    <t>دعائے صحت اجتماع</t>
  </si>
  <si>
    <t>اِجازت یافتہ</t>
  </si>
  <si>
    <t>ایام بستہ</t>
  </si>
  <si>
    <t>بستے</t>
  </si>
  <si>
    <t>تعداد دیگر شرکاء</t>
  </si>
  <si>
    <t>کتنوں میں بستے لگوائے</t>
  </si>
  <si>
    <t>تعداد اجتماع</t>
  </si>
  <si>
    <t>فعال</t>
  </si>
  <si>
    <t>کل</t>
  </si>
  <si>
    <t>نِگرانِ صوبائی مشاورت</t>
  </si>
  <si>
    <r>
      <t xml:space="preserve">صوبہ ماہانہ کارکردگی فارم </t>
    </r>
    <r>
      <rPr>
        <sz val="16"/>
        <rFont val="Alvi Nastaleeq"/>
      </rPr>
      <t>(شعبہ روحانی علاج)</t>
    </r>
  </si>
  <si>
    <r>
      <t xml:space="preserve">صوبہ ماہانہ تقابلی جائز کارکردگی فارم </t>
    </r>
    <r>
      <rPr>
        <sz val="16"/>
        <rFont val="Alvi Nastaleeq"/>
      </rPr>
      <t>(شعبہ روحانی علاج)</t>
    </r>
  </si>
  <si>
    <t>برائے  سابقہ عیسوی ماہ وسن:</t>
  </si>
  <si>
    <t>برائے  موجودہ عیسوی ماہ وسن:</t>
  </si>
  <si>
    <r>
      <rPr>
        <sz val="12"/>
        <rFont val="UL Sajid Heading"/>
        <charset val="178"/>
      </rPr>
      <t xml:space="preserve">   براہِ کرم!</t>
    </r>
    <r>
      <rPr>
        <sz val="12"/>
        <rFont val="Alvi Nastaleeq"/>
      </rPr>
      <t>یہ کارکردگی فارم ہر عیسوی  ماہ کی 4 تاریخ تک   نِگران صوبائی مشاورت اور شعبہ نِگران کو ای میل کر دیں۔</t>
    </r>
  </si>
  <si>
    <t xml:space="preserve">اس ماہ کی کارکردگی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</si>
</sst>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3"/>
      <color theme="1"/>
      <name val="Alvi Nastaleeq"/>
    </font>
    <font>
      <sz val="10"/>
      <name val="Jameel Noori Nastaleeq"/>
    </font>
    <font>
      <sz val="10"/>
      <color theme="1"/>
      <name val="Alvi Nastaleeq"/>
    </font>
    <font>
      <sz val="9"/>
      <color theme="1"/>
      <name val="Alvi Nastaleeq"/>
    </font>
    <font>
      <sz val="16"/>
      <name val="UL Sajid Heading"/>
      <charset val="178"/>
    </font>
    <font>
      <sz val="14"/>
      <name val="Jameel Noori Nastaleeq"/>
    </font>
    <font>
      <sz val="12"/>
      <name val="Jameel Noori Nastaleeq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267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12" fillId="0" borderId="15" xfId="0" applyFont="1" applyBorder="1" applyAlignment="1" applyProtection="1">
      <alignment horizontal="center" vertical="center" shrinkToFit="1"/>
    </xf>
    <xf numFmtId="0" fontId="12" fillId="0" borderId="16" xfId="0" applyFont="1" applyBorder="1" applyAlignment="1" applyProtection="1">
      <alignment horizontal="center" vertical="center" shrinkToFit="1"/>
    </xf>
    <xf numFmtId="1" fontId="17" fillId="2" borderId="18" xfId="1" applyNumberFormat="1" applyFont="1" applyFill="1" applyBorder="1" applyAlignment="1" applyProtection="1">
      <alignment horizontal="center" vertical="center" shrinkToFit="1"/>
    </xf>
    <xf numFmtId="1" fontId="17" fillId="2" borderId="31" xfId="1" applyNumberFormat="1" applyFont="1" applyFill="1" applyBorder="1" applyAlignment="1" applyProtection="1">
      <alignment horizontal="center" vertical="center" shrinkToFit="1"/>
    </xf>
    <xf numFmtId="1" fontId="17" fillId="2" borderId="32" xfId="1" applyNumberFormat="1" applyFont="1" applyFill="1" applyBorder="1" applyAlignment="1" applyProtection="1">
      <alignment horizontal="center" vertical="center" shrinkToFit="1"/>
    </xf>
    <xf numFmtId="38" fontId="17" fillId="2" borderId="35" xfId="1" applyNumberFormat="1" applyFont="1" applyFill="1" applyBorder="1" applyAlignment="1" applyProtection="1">
      <alignment horizontal="center" vertical="center" wrapText="1" shrinkToFit="1"/>
    </xf>
    <xf numFmtId="38" fontId="17" fillId="2" borderId="36" xfId="1" applyNumberFormat="1" applyFont="1" applyFill="1" applyBorder="1" applyAlignment="1" applyProtection="1">
      <alignment horizontal="center" vertical="center" wrapText="1" shrinkToFit="1"/>
    </xf>
    <xf numFmtId="38" fontId="17" fillId="2" borderId="37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 applyProtection="1">
      <alignment vertical="center" wrapText="1" shrinkToFit="1"/>
    </xf>
    <xf numFmtId="0" fontId="10" fillId="2" borderId="26" xfId="0" applyFont="1" applyFill="1" applyBorder="1" applyAlignment="1" applyProtection="1">
      <alignment vertical="center" wrapText="1" shrinkToFit="1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2" fillId="0" borderId="26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3" applyFont="1" applyProtection="1">
      <protection locked="0"/>
    </xf>
    <xf numFmtId="0" fontId="3" fillId="0" borderId="1" xfId="3" applyFont="1" applyBorder="1" applyProtection="1">
      <protection locked="0"/>
    </xf>
    <xf numFmtId="0" fontId="3" fillId="0" borderId="2" xfId="3" applyFont="1" applyBorder="1" applyProtection="1">
      <protection locked="0"/>
    </xf>
    <xf numFmtId="0" fontId="3" fillId="0" borderId="1" xfId="3" applyFont="1" applyFill="1" applyBorder="1" applyProtection="1">
      <protection locked="0"/>
    </xf>
    <xf numFmtId="0" fontId="3" fillId="0" borderId="2" xfId="3" applyFont="1" applyFill="1" applyBorder="1" applyProtection="1">
      <protection locked="0"/>
    </xf>
    <xf numFmtId="0" fontId="3" fillId="0" borderId="0" xfId="3" applyFont="1" applyFill="1" applyProtection="1"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3" borderId="0" xfId="3" applyFont="1" applyFill="1" applyBorder="1" applyProtection="1">
      <protection locked="0"/>
    </xf>
    <xf numFmtId="0" fontId="3" fillId="3" borderId="0" xfId="3" applyFont="1" applyFill="1" applyBorder="1" applyAlignment="1" applyProtection="1">
      <alignment horizontal="center" vertical="center" textRotation="90" wrapText="1" shrinkToFit="1"/>
    </xf>
    <xf numFmtId="0" fontId="25" fillId="3" borderId="0" xfId="3" applyFont="1" applyFill="1" applyBorder="1" applyAlignment="1" applyProtection="1">
      <alignment horizontal="center" vertical="center" textRotation="90" wrapText="1" shrinkToFit="1"/>
    </xf>
    <xf numFmtId="0" fontId="26" fillId="3" borderId="0" xfId="3" applyFont="1" applyFill="1" applyBorder="1" applyAlignment="1" applyProtection="1">
      <alignment horizontal="center" vertical="center" textRotation="90" wrapText="1" shrinkToFit="1"/>
    </xf>
    <xf numFmtId="0" fontId="27" fillId="3" borderId="0" xfId="3" applyFont="1" applyFill="1" applyBorder="1" applyAlignment="1" applyProtection="1">
      <alignment horizontal="center" vertical="center" textRotation="90" wrapText="1" shrinkToFit="1"/>
    </xf>
    <xf numFmtId="0" fontId="15" fillId="3" borderId="0" xfId="3" applyFont="1" applyFill="1" applyBorder="1" applyAlignment="1" applyProtection="1">
      <alignment horizontal="center" vertical="center" wrapText="1" shrinkToFit="1"/>
    </xf>
    <xf numFmtId="0" fontId="5" fillId="3" borderId="0" xfId="3" applyFont="1" applyFill="1" applyBorder="1" applyAlignment="1" applyProtection="1">
      <alignment horizontal="center" vertical="center" textRotation="90" shrinkToFit="1"/>
    </xf>
    <xf numFmtId="0" fontId="3" fillId="3" borderId="2" xfId="3" applyFont="1" applyFill="1" applyBorder="1" applyProtection="1">
      <protection locked="0"/>
    </xf>
    <xf numFmtId="1" fontId="7" fillId="4" borderId="53" xfId="3" applyNumberFormat="1" applyFont="1" applyFill="1" applyBorder="1" applyAlignment="1" applyProtection="1">
      <alignment horizontal="center" vertical="center" shrinkToFit="1"/>
    </xf>
    <xf numFmtId="1" fontId="7" fillId="2" borderId="14" xfId="3" applyNumberFormat="1" applyFont="1" applyFill="1" applyBorder="1" applyAlignment="1" applyProtection="1">
      <alignment horizontal="center" vertical="center" shrinkToFit="1"/>
    </xf>
    <xf numFmtId="1" fontId="7" fillId="3" borderId="57" xfId="3" applyNumberFormat="1" applyFont="1" applyFill="1" applyBorder="1" applyAlignment="1" applyProtection="1">
      <alignment horizontal="center" vertical="center" shrinkToFit="1"/>
    </xf>
    <xf numFmtId="1" fontId="7" fillId="3" borderId="0" xfId="3" applyNumberFormat="1" applyFont="1" applyFill="1" applyBorder="1" applyAlignment="1" applyProtection="1">
      <alignment horizontal="center" vertical="center" shrinkToFit="1"/>
    </xf>
    <xf numFmtId="0" fontId="5" fillId="3" borderId="0" xfId="3" applyFont="1" applyFill="1" applyBorder="1" applyAlignment="1" applyProtection="1">
      <alignment horizontal="center" vertical="center" shrinkToFit="1"/>
    </xf>
    <xf numFmtId="0" fontId="12" fillId="3" borderId="0" xfId="3" applyFont="1" applyFill="1" applyBorder="1" applyAlignment="1" applyProtection="1">
      <alignment horizontal="center" vertical="center"/>
    </xf>
    <xf numFmtId="1" fontId="7" fillId="3" borderId="33" xfId="3" applyNumberFormat="1" applyFont="1" applyFill="1" applyBorder="1" applyAlignment="1" applyProtection="1">
      <alignment vertical="center" shrinkToFit="1"/>
    </xf>
    <xf numFmtId="1" fontId="5" fillId="3" borderId="33" xfId="3" applyNumberFormat="1" applyFont="1" applyFill="1" applyBorder="1" applyAlignment="1" applyProtection="1">
      <alignment vertical="center" shrinkToFit="1"/>
    </xf>
    <xf numFmtId="0" fontId="3" fillId="3" borderId="1" xfId="3" applyFont="1" applyFill="1" applyBorder="1" applyProtection="1">
      <protection locked="0"/>
    </xf>
    <xf numFmtId="0" fontId="3" fillId="3" borderId="0" xfId="3" applyFont="1" applyFill="1" applyProtection="1">
      <protection locked="0"/>
    </xf>
    <xf numFmtId="0" fontId="3" fillId="0" borderId="3" xfId="3" applyFont="1" applyBorder="1" applyProtection="1">
      <protection locked="0"/>
    </xf>
    <xf numFmtId="0" fontId="3" fillId="0" borderId="4" xfId="3" applyFont="1" applyBorder="1" applyProtection="1">
      <protection locked="0"/>
    </xf>
    <xf numFmtId="0" fontId="3" fillId="0" borderId="5" xfId="3" applyFont="1" applyBorder="1" applyProtection="1">
      <protection locked="0"/>
    </xf>
    <xf numFmtId="1" fontId="3" fillId="0" borderId="4" xfId="3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39" xfId="4" applyFont="1" applyFill="1" applyBorder="1" applyAlignment="1" applyProtection="1">
      <alignment horizontal="center" vertical="center" wrapText="1" shrinkToFit="1"/>
      <protection locked="0"/>
    </xf>
    <xf numFmtId="0" fontId="8" fillId="0" borderId="20" xfId="4" applyFont="1" applyFill="1" applyBorder="1" applyAlignment="1" applyProtection="1">
      <alignment horizontal="center" vertical="center" wrapText="1" shrinkToFit="1"/>
      <protection locked="0"/>
    </xf>
    <xf numFmtId="0" fontId="13" fillId="0" borderId="20" xfId="4" applyFont="1" applyFill="1" applyBorder="1" applyAlignment="1" applyProtection="1">
      <alignment horizontal="center" vertical="center" wrapText="1" shrinkToFit="1"/>
      <protection locked="0"/>
    </xf>
    <xf numFmtId="1" fontId="17" fillId="0" borderId="5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1" fontId="12" fillId="3" borderId="0" xfId="3" applyNumberFormat="1" applyFont="1" applyFill="1" applyBorder="1" applyAlignment="1" applyProtection="1">
      <alignment horizontal="center" vertical="center" shrinkToFit="1"/>
    </xf>
    <xf numFmtId="1" fontId="12" fillId="3" borderId="33" xfId="3" applyNumberFormat="1" applyFont="1" applyFill="1" applyBorder="1" applyAlignment="1" applyProtection="1">
      <alignment horizontal="center" vertical="center" shrinkToFi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17" fillId="0" borderId="44" xfId="1" applyNumberFormat="1" applyFont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Border="1" applyAlignment="1" applyProtection="1">
      <alignment horizontal="center" vertical="center" shrinkToFit="1"/>
      <protection locked="0"/>
    </xf>
    <xf numFmtId="1" fontId="17" fillId="0" borderId="59" xfId="1" applyNumberFormat="1" applyFont="1" applyBorder="1" applyAlignment="1" applyProtection="1">
      <alignment horizontal="center" vertical="center" shrinkToFit="1"/>
      <protection locked="0"/>
    </xf>
    <xf numFmtId="1" fontId="17" fillId="0" borderId="64" xfId="1" applyNumberFormat="1" applyFont="1" applyBorder="1" applyAlignment="1" applyProtection="1">
      <alignment horizontal="center" vertical="center" shrinkToFit="1"/>
      <protection locked="0"/>
    </xf>
    <xf numFmtId="1" fontId="17" fillId="0" borderId="65" xfId="1" applyNumberFormat="1" applyFont="1" applyBorder="1" applyAlignment="1" applyProtection="1">
      <alignment horizontal="center" vertical="center" shrinkToFit="1"/>
      <protection locked="0"/>
    </xf>
    <xf numFmtId="1" fontId="17" fillId="0" borderId="66" xfId="1" applyNumberFormat="1" applyFont="1" applyBorder="1" applyAlignment="1" applyProtection="1">
      <alignment horizontal="center" vertical="center" shrinkToFit="1"/>
      <protection locked="0"/>
    </xf>
    <xf numFmtId="1" fontId="17" fillId="0" borderId="6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42" xfId="1" applyNumberFormat="1" applyFont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Border="1" applyAlignment="1" applyProtection="1">
      <alignment horizontal="center" vertical="center" shrinkToFit="1"/>
      <protection locked="0"/>
    </xf>
    <xf numFmtId="1" fontId="17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0" xfId="1" applyNumberFormat="1" applyFont="1" applyBorder="1" applyAlignment="1" applyProtection="1">
      <alignment horizontal="center" vertical="center" shrinkToFit="1"/>
      <protection locked="0"/>
    </xf>
    <xf numFmtId="1" fontId="17" fillId="0" borderId="14" xfId="1" applyNumberFormat="1" applyFont="1" applyBorder="1" applyAlignment="1" applyProtection="1">
      <alignment horizontal="center" vertical="center" shrinkToFit="1"/>
      <protection locked="0"/>
    </xf>
    <xf numFmtId="1" fontId="17" fillId="2" borderId="67" xfId="1" applyNumberFormat="1" applyFont="1" applyFill="1" applyBorder="1" applyAlignment="1" applyProtection="1">
      <alignment horizontal="center" vertical="center" shrinkToFit="1"/>
    </xf>
    <xf numFmtId="1" fontId="17" fillId="0" borderId="8" xfId="1" applyNumberFormat="1" applyFont="1" applyBorder="1" applyAlignment="1" applyProtection="1">
      <alignment horizontal="center" vertical="center" shrinkToFit="1"/>
      <protection locked="0"/>
    </xf>
    <xf numFmtId="38" fontId="17" fillId="2" borderId="41" xfId="1" applyNumberFormat="1" applyFont="1" applyFill="1" applyBorder="1" applyAlignment="1" applyProtection="1">
      <alignment horizontal="center" vertical="center" wrapText="1" shrinkToFit="1"/>
    </xf>
    <xf numFmtId="1" fontId="17" fillId="3" borderId="67" xfId="1" applyNumberFormat="1" applyFont="1" applyFill="1" applyBorder="1" applyAlignment="1" applyProtection="1">
      <alignment horizontal="center" vertical="center" shrinkToFit="1"/>
    </xf>
    <xf numFmtId="1" fontId="17" fillId="3" borderId="31" xfId="1" applyNumberFormat="1" applyFont="1" applyFill="1" applyBorder="1" applyAlignment="1" applyProtection="1">
      <alignment horizontal="center" vertical="center" shrinkToFit="1"/>
    </xf>
    <xf numFmtId="1" fontId="17" fillId="3" borderId="32" xfId="1" applyNumberFormat="1" applyFont="1" applyFill="1" applyBorder="1" applyAlignment="1" applyProtection="1">
      <alignment horizontal="center" vertical="center" shrinkToFit="1"/>
    </xf>
    <xf numFmtId="1" fontId="17" fillId="3" borderId="18" xfId="1" applyNumberFormat="1" applyFont="1" applyFill="1" applyBorder="1" applyAlignment="1" applyProtection="1">
      <alignment horizontal="center" vertical="center" shrinkToFit="1"/>
    </xf>
    <xf numFmtId="38" fontId="17" fillId="5" borderId="41" xfId="1" applyNumberFormat="1" applyFont="1" applyFill="1" applyBorder="1" applyAlignment="1" applyProtection="1">
      <alignment horizontal="center" vertical="center" wrapText="1" shrinkToFit="1"/>
    </xf>
    <xf numFmtId="38" fontId="17" fillId="5" borderId="36" xfId="1" applyNumberFormat="1" applyFont="1" applyFill="1" applyBorder="1" applyAlignment="1" applyProtection="1">
      <alignment horizontal="center" vertical="center" wrapText="1" shrinkToFit="1"/>
    </xf>
    <xf numFmtId="38" fontId="17" fillId="5" borderId="37" xfId="1" applyNumberFormat="1" applyFont="1" applyFill="1" applyBorder="1" applyAlignment="1" applyProtection="1">
      <alignment horizontal="center" vertical="center" wrapText="1" shrinkToFit="1"/>
    </xf>
    <xf numFmtId="38" fontId="17" fillId="5" borderId="35" xfId="1" applyNumberFormat="1" applyFont="1" applyFill="1" applyBorder="1" applyAlignment="1" applyProtection="1">
      <alignment horizontal="center" vertical="center" wrapText="1" shrinkToFit="1"/>
    </xf>
    <xf numFmtId="0" fontId="6" fillId="0" borderId="0" xfId="0" applyFont="1" applyAlignment="1" applyProtection="1">
      <alignment vertical="center" wrapText="1" shrinkToFit="1"/>
    </xf>
    <xf numFmtId="0" fontId="3" fillId="0" borderId="0" xfId="0" applyFont="1" applyAlignment="1" applyProtection="1">
      <alignment horizontal="center" vertical="center" wrapText="1"/>
    </xf>
    <xf numFmtId="0" fontId="23" fillId="3" borderId="0" xfId="3" applyFont="1" applyFill="1" applyProtection="1"/>
    <xf numFmtId="0" fontId="3" fillId="0" borderId="0" xfId="0" applyFont="1" applyAlignment="1" applyProtection="1">
      <alignment horizontal="center" vertical="center" wrapText="1" shrinkToFit="1"/>
    </xf>
    <xf numFmtId="0" fontId="5" fillId="0" borderId="0" xfId="0" applyFont="1" applyAlignment="1" applyProtection="1">
      <alignment vertical="center" wrapText="1" shrinkToFit="1"/>
    </xf>
    <xf numFmtId="0" fontId="22" fillId="3" borderId="0" xfId="3" applyFont="1" applyFill="1" applyAlignment="1" applyProtection="1">
      <alignment horizontal="center"/>
    </xf>
    <xf numFmtId="0" fontId="17" fillId="2" borderId="60" xfId="0" applyFont="1" applyFill="1" applyBorder="1" applyAlignment="1" applyProtection="1">
      <alignment horizontal="center" vertical="center"/>
    </xf>
    <xf numFmtId="0" fontId="17" fillId="2" borderId="24" xfId="0" applyFont="1" applyFill="1" applyBorder="1" applyAlignment="1" applyProtection="1">
      <alignment horizontal="center" vertical="center"/>
    </xf>
    <xf numFmtId="0" fontId="16" fillId="2" borderId="11" xfId="0" applyFont="1" applyFill="1" applyBorder="1" applyAlignment="1" applyProtection="1">
      <alignment horizontal="center" vertical="center" wrapText="1"/>
    </xf>
    <xf numFmtId="0" fontId="16" fillId="2" borderId="12" xfId="0" applyFont="1" applyFill="1" applyBorder="1" applyAlignment="1" applyProtection="1">
      <alignment horizontal="center" vertical="center" wrapText="1" shrinkToFit="1"/>
    </xf>
    <xf numFmtId="0" fontId="16" fillId="2" borderId="11" xfId="0" applyFont="1" applyFill="1" applyBorder="1" applyAlignment="1" applyProtection="1">
      <alignment horizontal="center" vertical="center" wrapText="1" shrinkToFit="1"/>
    </xf>
    <xf numFmtId="1" fontId="17" fillId="0" borderId="42" xfId="1" applyNumberFormat="1" applyFont="1" applyBorder="1" applyAlignment="1" applyProtection="1">
      <alignment horizontal="center" vertical="center" shrinkToFit="1"/>
    </xf>
    <xf numFmtId="1" fontId="17" fillId="0" borderId="9" xfId="1" applyNumberFormat="1" applyFont="1" applyBorder="1" applyAlignment="1" applyProtection="1">
      <alignment horizontal="center" vertical="center" shrinkToFit="1"/>
    </xf>
    <xf numFmtId="1" fontId="17" fillId="0" borderId="10" xfId="1" applyNumberFormat="1" applyFont="1" applyBorder="1" applyAlignment="1" applyProtection="1">
      <alignment horizontal="center" vertical="center" shrinkToFit="1"/>
    </xf>
    <xf numFmtId="1" fontId="17" fillId="0" borderId="8" xfId="1" applyNumberFormat="1" applyFont="1" applyBorder="1" applyAlignment="1" applyProtection="1">
      <alignment horizontal="center" vertical="center" shrinkToFit="1"/>
    </xf>
    <xf numFmtId="1" fontId="17" fillId="0" borderId="14" xfId="1" applyNumberFormat="1" applyFont="1" applyBorder="1" applyAlignment="1" applyProtection="1">
      <alignment horizontal="center" vertical="center" shrinkToFit="1"/>
    </xf>
    <xf numFmtId="1" fontId="17" fillId="0" borderId="20" xfId="1" applyNumberFormat="1" applyFont="1" applyBorder="1" applyAlignment="1" applyProtection="1">
      <alignment horizontal="center" vertical="center" shrinkToFit="1"/>
    </xf>
    <xf numFmtId="0" fontId="5" fillId="0" borderId="0" xfId="0" applyFont="1" applyAlignment="1" applyProtection="1">
      <alignment horizontal="center" vertical="center" wrapText="1"/>
    </xf>
    <xf numFmtId="0" fontId="3" fillId="0" borderId="33" xfId="3" applyFont="1" applyBorder="1" applyAlignment="1" applyProtection="1">
      <alignment vertical="center"/>
    </xf>
    <xf numFmtId="1" fontId="5" fillId="0" borderId="33" xfId="0" applyNumberFormat="1" applyFont="1" applyBorder="1" applyAlignment="1" applyProtection="1">
      <alignment shrinkToFit="1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16" fillId="2" borderId="44" xfId="0" applyFont="1" applyFill="1" applyBorder="1" applyAlignment="1" applyProtection="1">
      <alignment horizontal="center" vertical="center" wrapText="1" shrinkToFit="1"/>
    </xf>
    <xf numFmtId="0" fontId="16" fillId="2" borderId="25" xfId="0" applyFont="1" applyFill="1" applyBorder="1" applyAlignment="1" applyProtection="1">
      <alignment horizontal="center" vertical="center" wrapText="1" shrinkToFit="1"/>
    </xf>
    <xf numFmtId="0" fontId="16" fillId="2" borderId="26" xfId="0" applyFont="1" applyFill="1" applyBorder="1" applyAlignment="1" applyProtection="1">
      <alignment horizontal="center" vertical="center" wrapText="1" shrinkToFit="1"/>
    </xf>
    <xf numFmtId="0" fontId="4" fillId="0" borderId="45" xfId="0" applyFont="1" applyBorder="1" applyAlignment="1" applyProtection="1">
      <alignment horizontal="center" vertical="center" wrapText="1" shrinkToFit="1"/>
      <protection locked="0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4" fillId="0" borderId="46" xfId="0" applyFont="1" applyBorder="1" applyAlignment="1" applyProtection="1">
      <alignment horizontal="center" vertical="center" wrapText="1" shrinkToFit="1"/>
      <protection locked="0"/>
    </xf>
    <xf numFmtId="0" fontId="5" fillId="2" borderId="62" xfId="0" applyFont="1" applyFill="1" applyBorder="1" applyAlignment="1" applyProtection="1">
      <alignment horizontal="center" vertical="center" wrapText="1" shrinkToFit="1"/>
    </xf>
    <xf numFmtId="0" fontId="5" fillId="2" borderId="57" xfId="0" applyFont="1" applyFill="1" applyBorder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0" borderId="42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16" xfId="0" applyFont="1" applyBorder="1" applyAlignment="1" applyProtection="1">
      <alignment horizontal="center" vertical="center" wrapText="1" shrinkToFit="1"/>
      <protection locked="0"/>
    </xf>
    <xf numFmtId="0" fontId="4" fillId="2" borderId="19" xfId="3" applyFont="1" applyFill="1" applyBorder="1" applyAlignment="1" applyProtection="1">
      <alignment horizontal="center" vertical="center" shrinkToFit="1"/>
      <protection locked="0"/>
    </xf>
    <xf numFmtId="0" fontId="4" fillId="2" borderId="20" xfId="3" applyFont="1" applyFill="1" applyBorder="1" applyAlignment="1" applyProtection="1">
      <alignment horizontal="center" vertical="center" shrinkToFit="1"/>
      <protection locked="0"/>
    </xf>
    <xf numFmtId="0" fontId="5" fillId="0" borderId="40" xfId="0" applyFont="1" applyBorder="1" applyAlignment="1" applyProtection="1">
      <alignment horizontal="left" vertical="center" wrapText="1" shrinkToFit="1"/>
    </xf>
    <xf numFmtId="0" fontId="5" fillId="0" borderId="0" xfId="0" applyFont="1" applyAlignment="1" applyProtection="1">
      <alignment horizontal="left" vertical="center" wrapText="1" shrinkToFit="1"/>
    </xf>
    <xf numFmtId="0" fontId="4" fillId="0" borderId="49" xfId="0" applyFont="1" applyBorder="1" applyAlignment="1" applyProtection="1">
      <alignment horizontal="center" vertical="center" wrapText="1" shrinkToFit="1"/>
      <protection locked="0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15" xfId="0" applyFont="1" applyBorder="1" applyAlignment="1" applyProtection="1">
      <alignment horizontal="center" vertical="center" wrapText="1" shrinkToFit="1"/>
      <protection locked="0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4" fillId="0" borderId="27" xfId="0" applyFont="1" applyBorder="1" applyAlignment="1" applyProtection="1">
      <alignment horizontal="center" vertical="center" wrapText="1" shrinkToFit="1"/>
      <protection locked="0"/>
    </xf>
    <xf numFmtId="0" fontId="8" fillId="2" borderId="19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20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15" fillId="2" borderId="20" xfId="0" applyFont="1" applyFill="1" applyBorder="1" applyAlignment="1" applyProtection="1">
      <alignment horizontal="center" vertical="center" wrapText="1" shrinkToFit="1"/>
    </xf>
    <xf numFmtId="0" fontId="15" fillId="2" borderId="58" xfId="0" applyFont="1" applyFill="1" applyBorder="1" applyAlignment="1" applyProtection="1">
      <alignment horizontal="center" vertical="center" wrapText="1" shrinkToFit="1"/>
    </xf>
    <xf numFmtId="0" fontId="8" fillId="2" borderId="38" xfId="0" applyFont="1" applyFill="1" applyBorder="1" applyAlignment="1" applyProtection="1">
      <alignment horizontal="center" vertical="center" wrapText="1" shrinkToFit="1"/>
    </xf>
    <xf numFmtId="0" fontId="8" fillId="2" borderId="30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right" shrinkToFit="1"/>
    </xf>
    <xf numFmtId="0" fontId="5" fillId="2" borderId="33" xfId="0" applyFont="1" applyFill="1" applyBorder="1" applyAlignment="1" applyProtection="1">
      <alignment horizontal="center" vertical="center" wrapText="1" shrinkToFit="1"/>
    </xf>
    <xf numFmtId="0" fontId="5" fillId="2" borderId="34" xfId="0" applyFont="1" applyFill="1" applyBorder="1" applyAlignment="1" applyProtection="1">
      <alignment horizontal="center" vertical="center" wrapText="1" shrinkToFit="1"/>
    </xf>
    <xf numFmtId="0" fontId="5" fillId="2" borderId="17" xfId="0" applyFont="1" applyFill="1" applyBorder="1" applyAlignment="1" applyProtection="1">
      <alignment horizontal="center" vertical="center" wrapText="1" shrinkToFit="1"/>
    </xf>
    <xf numFmtId="0" fontId="5" fillId="2" borderId="16" xfId="0" applyFont="1" applyFill="1" applyBorder="1" applyAlignment="1" applyProtection="1">
      <alignment horizontal="center" vertical="center" wrapText="1" shrinkToFit="1"/>
    </xf>
    <xf numFmtId="0" fontId="8" fillId="2" borderId="51" xfId="0" applyFont="1" applyFill="1" applyBorder="1" applyAlignment="1" applyProtection="1">
      <alignment horizontal="center" vertical="center" wrapText="1" shrinkToFit="1"/>
    </xf>
    <xf numFmtId="0" fontId="8" fillId="2" borderId="27" xfId="0" applyFont="1" applyFill="1" applyBorder="1" applyAlignment="1" applyProtection="1">
      <alignment horizontal="center" vertical="center" wrapText="1" shrinkToFi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28" fillId="0" borderId="0" xfId="0" applyFont="1" applyAlignment="1" applyProtection="1">
      <alignment horizontal="center" vertical="center" wrapText="1" shrinkToFit="1"/>
    </xf>
    <xf numFmtId="0" fontId="21" fillId="0" borderId="0" xfId="0" applyFont="1" applyAlignment="1" applyProtection="1">
      <alignment horizontal="center" vertical="center" wrapText="1" shrinkToFit="1"/>
    </xf>
    <xf numFmtId="14" fontId="16" fillId="2" borderId="44" xfId="0" applyNumberFormat="1" applyFont="1" applyFill="1" applyBorder="1" applyAlignment="1" applyProtection="1">
      <alignment horizontal="center" vertical="center" wrapText="1" shrinkToFit="1"/>
    </xf>
    <xf numFmtId="14" fontId="16" fillId="2" borderId="25" xfId="0" applyNumberFormat="1" applyFont="1" applyFill="1" applyBorder="1" applyAlignment="1" applyProtection="1">
      <alignment horizontal="center" vertical="center" wrapText="1" shrinkToFit="1"/>
    </xf>
    <xf numFmtId="14" fontId="16" fillId="2" borderId="26" xfId="0" applyNumberFormat="1" applyFont="1" applyFill="1" applyBorder="1" applyAlignment="1" applyProtection="1">
      <alignment horizontal="center" vertical="center" wrapText="1" shrinkToFit="1"/>
    </xf>
    <xf numFmtId="14" fontId="16" fillId="0" borderId="52" xfId="0" applyNumberFormat="1" applyFont="1" applyBorder="1" applyAlignment="1" applyProtection="1">
      <alignment horizontal="center" vertical="center" wrapText="1" shrinkToFit="1"/>
    </xf>
    <xf numFmtId="0" fontId="4" fillId="2" borderId="19" xfId="3" applyFont="1" applyFill="1" applyBorder="1" applyAlignment="1" applyProtection="1">
      <alignment horizontal="center" vertical="center"/>
      <protection locked="0"/>
    </xf>
    <xf numFmtId="0" fontId="4" fillId="2" borderId="20" xfId="3" applyFont="1" applyFill="1" applyBorder="1" applyAlignment="1" applyProtection="1">
      <alignment horizontal="center" vertical="center"/>
      <protection locked="0"/>
    </xf>
    <xf numFmtId="0" fontId="17" fillId="2" borderId="29" xfId="0" applyFont="1" applyFill="1" applyBorder="1" applyAlignment="1" applyProtection="1">
      <alignment horizontal="center" vertical="center"/>
    </xf>
    <xf numFmtId="0" fontId="17" fillId="2" borderId="25" xfId="0" applyFont="1" applyFill="1" applyBorder="1" applyAlignment="1" applyProtection="1">
      <alignment horizontal="center" vertical="center"/>
    </xf>
    <xf numFmtId="0" fontId="17" fillId="2" borderId="39" xfId="0" applyFont="1" applyFill="1" applyBorder="1" applyAlignment="1" applyProtection="1">
      <alignment horizontal="center" vertical="center"/>
    </xf>
    <xf numFmtId="0" fontId="8" fillId="2" borderId="29" xfId="0" quotePrefix="1" applyFont="1" applyFill="1" applyBorder="1" applyAlignment="1" applyProtection="1">
      <alignment horizontal="center" vertical="center"/>
    </xf>
    <xf numFmtId="0" fontId="8" fillId="2" borderId="25" xfId="0" quotePrefix="1" applyFont="1" applyFill="1" applyBorder="1" applyAlignment="1" applyProtection="1">
      <alignment horizontal="center" vertical="center"/>
    </xf>
    <xf numFmtId="0" fontId="5" fillId="2" borderId="61" xfId="0" applyFont="1" applyFill="1" applyBorder="1" applyAlignment="1" applyProtection="1">
      <alignment horizontal="center" vertical="center" wrapText="1"/>
    </xf>
    <xf numFmtId="0" fontId="5" fillId="2" borderId="41" xfId="0" applyFont="1" applyFill="1" applyBorder="1" applyAlignment="1" applyProtection="1">
      <alignment horizontal="center" vertical="center" wrapText="1"/>
    </xf>
    <xf numFmtId="0" fontId="16" fillId="2" borderId="19" xfId="5" applyFont="1" applyFill="1" applyBorder="1" applyAlignment="1" applyProtection="1">
      <alignment horizontal="center" vertical="center" wrapText="1" shrinkToFit="1"/>
    </xf>
    <xf numFmtId="0" fontId="16" fillId="2" borderId="17" xfId="5" applyFont="1" applyFill="1" applyBorder="1" applyAlignment="1" applyProtection="1">
      <alignment horizontal="center" vertical="center" wrapText="1" shrinkToFit="1"/>
    </xf>
    <xf numFmtId="0" fontId="16" fillId="2" borderId="20" xfId="5" applyFont="1" applyFill="1" applyBorder="1" applyAlignment="1" applyProtection="1">
      <alignment horizontal="center" vertical="center" wrapText="1" shrinkToFit="1"/>
    </xf>
    <xf numFmtId="0" fontId="16" fillId="2" borderId="62" xfId="5" applyFont="1" applyFill="1" applyBorder="1" applyAlignment="1" applyProtection="1">
      <alignment horizontal="center" vertical="center" wrapText="1"/>
    </xf>
    <xf numFmtId="0" fontId="16" fillId="2" borderId="57" xfId="5" applyFont="1" applyFill="1" applyBorder="1" applyAlignment="1" applyProtection="1">
      <alignment horizontal="center" vertical="center" wrapText="1"/>
    </xf>
    <xf numFmtId="0" fontId="16" fillId="2" borderId="62" xfId="0" applyFont="1" applyFill="1" applyBorder="1" applyAlignment="1" applyProtection="1">
      <alignment horizontal="center" vertical="center" wrapText="1"/>
    </xf>
    <xf numFmtId="0" fontId="16" fillId="2" borderId="57" xfId="0" applyFont="1" applyFill="1" applyBorder="1" applyAlignment="1" applyProtection="1">
      <alignment horizontal="center" vertical="center" wrapText="1"/>
    </xf>
    <xf numFmtId="0" fontId="29" fillId="2" borderId="62" xfId="0" applyFont="1" applyFill="1" applyBorder="1" applyAlignment="1" applyProtection="1">
      <alignment horizontal="center" vertical="center" wrapText="1" shrinkToFit="1"/>
    </xf>
    <xf numFmtId="0" fontId="29" fillId="2" borderId="57" xfId="0" applyFont="1" applyFill="1" applyBorder="1" applyAlignment="1" applyProtection="1">
      <alignment horizontal="center" vertical="center" wrapText="1" shrinkToFit="1"/>
    </xf>
    <xf numFmtId="0" fontId="16" fillId="2" borderId="62" xfId="0" applyFont="1" applyFill="1" applyBorder="1" applyAlignment="1" applyProtection="1">
      <alignment horizontal="center" vertical="center" wrapText="1" shrinkToFit="1"/>
    </xf>
    <xf numFmtId="0" fontId="16" fillId="2" borderId="57" xfId="0" applyFont="1" applyFill="1" applyBorder="1" applyAlignment="1" applyProtection="1">
      <alignment horizontal="center" vertical="center" wrapText="1" shrinkToFit="1"/>
    </xf>
    <xf numFmtId="0" fontId="16" fillId="2" borderId="55" xfId="0" applyFont="1" applyFill="1" applyBorder="1" applyAlignment="1" applyProtection="1">
      <alignment horizontal="center" vertical="center" wrapText="1" shrinkToFit="1"/>
    </xf>
    <xf numFmtId="0" fontId="16" fillId="2" borderId="9" xfId="0" applyFont="1" applyFill="1" applyBorder="1" applyAlignment="1" applyProtection="1">
      <alignment horizontal="center" vertical="center" wrapText="1" shrinkToFit="1"/>
    </xf>
    <xf numFmtId="0" fontId="16" fillId="2" borderId="8" xfId="0" applyFont="1" applyFill="1" applyBorder="1" applyAlignment="1" applyProtection="1">
      <alignment horizontal="center" vertical="center" wrapText="1" shrinkToFit="1"/>
    </xf>
    <xf numFmtId="0" fontId="16" fillId="2" borderId="63" xfId="0" applyFont="1" applyFill="1" applyBorder="1" applyAlignment="1" applyProtection="1">
      <alignment horizontal="center" vertical="center" wrapText="1" shrinkToFit="1"/>
    </xf>
    <xf numFmtId="1" fontId="5" fillId="0" borderId="33" xfId="0" applyNumberFormat="1" applyFont="1" applyBorder="1" applyAlignment="1" applyProtection="1">
      <alignment horizontal="right" shrinkToFit="1"/>
    </xf>
    <xf numFmtId="1" fontId="7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4" xfId="0" applyFont="1" applyBorder="1" applyAlignment="1" applyProtection="1">
      <alignment horizontal="center" shrinkToFit="1"/>
    </xf>
    <xf numFmtId="164" fontId="8" fillId="0" borderId="28" xfId="3" applyNumberFormat="1" applyFont="1" applyBorder="1" applyAlignment="1" applyProtection="1">
      <alignment horizontal="right" vertical="center"/>
      <protection locked="0"/>
    </xf>
    <xf numFmtId="0" fontId="24" fillId="2" borderId="53" xfId="3" applyFont="1" applyFill="1" applyBorder="1" applyAlignment="1" applyProtection="1">
      <alignment horizontal="center" vertical="center" wrapText="1" shrinkToFit="1"/>
    </xf>
    <xf numFmtId="0" fontId="24" fillId="2" borderId="55" xfId="3" applyFont="1" applyFill="1" applyBorder="1" applyAlignment="1" applyProtection="1">
      <alignment horizontal="center" vertical="center" wrapText="1" shrinkToFit="1"/>
    </xf>
    <xf numFmtId="0" fontId="24" fillId="2" borderId="57" xfId="3" applyFont="1" applyFill="1" applyBorder="1" applyAlignment="1" applyProtection="1">
      <alignment horizontal="center" vertical="center" wrapText="1" shrinkToFit="1"/>
    </xf>
    <xf numFmtId="0" fontId="19" fillId="2" borderId="53" xfId="3" applyFont="1" applyFill="1" applyBorder="1" applyAlignment="1" applyProtection="1">
      <alignment horizontal="center" vertical="center" shrinkToFit="1"/>
    </xf>
    <xf numFmtId="0" fontId="19" fillId="2" borderId="55" xfId="3" applyFont="1" applyFill="1" applyBorder="1" applyAlignment="1" applyProtection="1">
      <alignment horizontal="center" vertical="center" shrinkToFit="1"/>
    </xf>
    <xf numFmtId="0" fontId="19" fillId="2" borderId="57" xfId="3" applyFont="1" applyFill="1" applyBorder="1" applyAlignment="1" applyProtection="1">
      <alignment horizontal="center" vertical="center" shrinkToFit="1"/>
    </xf>
    <xf numFmtId="0" fontId="4" fillId="2" borderId="54" xfId="3" applyFont="1" applyFill="1" applyBorder="1" applyAlignment="1" applyProtection="1">
      <alignment horizontal="center" vertical="center" wrapText="1" shrinkToFit="1"/>
    </xf>
    <xf numFmtId="0" fontId="4" fillId="2" borderId="56" xfId="3" applyFont="1" applyFill="1" applyBorder="1" applyAlignment="1" applyProtection="1">
      <alignment horizontal="center" vertical="center" wrapText="1" shrinkToFit="1"/>
    </xf>
    <xf numFmtId="0" fontId="4" fillId="2" borderId="30" xfId="3" applyFont="1" applyFill="1" applyBorder="1" applyAlignment="1" applyProtection="1">
      <alignment horizontal="center" vertical="center" wrapText="1" shrinkToFit="1"/>
    </xf>
    <xf numFmtId="0" fontId="3" fillId="0" borderId="21" xfId="3" applyFont="1" applyBorder="1" applyAlignment="1" applyProtection="1">
      <alignment horizontal="center"/>
      <protection locked="0"/>
    </xf>
    <xf numFmtId="0" fontId="3" fillId="0" borderId="22" xfId="3" applyFont="1" applyBorder="1" applyAlignment="1" applyProtection="1">
      <alignment horizontal="center"/>
      <protection locked="0"/>
    </xf>
    <xf numFmtId="0" fontId="3" fillId="0" borderId="23" xfId="3" applyFont="1" applyBorder="1" applyAlignment="1" applyProtection="1">
      <alignment horizontal="center"/>
      <protection locked="0"/>
    </xf>
    <xf numFmtId="0" fontId="12" fillId="3" borderId="54" xfId="3" applyFont="1" applyFill="1" applyBorder="1" applyAlignment="1" applyProtection="1">
      <alignment horizontal="center" vertical="center"/>
    </xf>
    <xf numFmtId="0" fontId="12" fillId="3" borderId="56" xfId="3" applyFont="1" applyFill="1" applyBorder="1" applyAlignment="1" applyProtection="1">
      <alignment horizontal="center" vertical="center"/>
    </xf>
    <xf numFmtId="0" fontId="12" fillId="3" borderId="30" xfId="3" applyFont="1" applyFill="1" applyBorder="1" applyAlignment="1" applyProtection="1">
      <alignment horizontal="center" vertical="center"/>
    </xf>
    <xf numFmtId="0" fontId="5" fillId="3" borderId="53" xfId="3" applyFont="1" applyFill="1" applyBorder="1" applyAlignment="1" applyProtection="1">
      <alignment horizontal="center" vertical="center" shrinkToFit="1"/>
    </xf>
    <xf numFmtId="0" fontId="5" fillId="3" borderId="55" xfId="3" applyFont="1" applyFill="1" applyBorder="1" applyAlignment="1" applyProtection="1">
      <alignment horizontal="center" vertical="center" shrinkToFit="1"/>
    </xf>
    <xf numFmtId="0" fontId="5" fillId="3" borderId="57" xfId="3" applyFont="1" applyFill="1" applyBorder="1" applyAlignment="1" applyProtection="1">
      <alignment horizontal="center" vertical="center" shrinkToFit="1"/>
    </xf>
    <xf numFmtId="0" fontId="5" fillId="2" borderId="48" xfId="3" applyFont="1" applyFill="1" applyBorder="1" applyAlignment="1" applyProtection="1">
      <alignment horizontal="center" vertical="center" shrinkToFit="1"/>
    </xf>
    <xf numFmtId="0" fontId="5" fillId="2" borderId="27" xfId="3" applyFont="1" applyFill="1" applyBorder="1" applyAlignment="1" applyProtection="1">
      <alignment horizontal="center" vertical="center" shrinkToFit="1"/>
    </xf>
    <xf numFmtId="0" fontId="5" fillId="2" borderId="47" xfId="3" applyFont="1" applyFill="1" applyBorder="1" applyAlignment="1" applyProtection="1">
      <alignment horizontal="center" vertical="center" shrinkToFit="1"/>
    </xf>
    <xf numFmtId="0" fontId="5" fillId="2" borderId="34" xfId="3" applyFont="1" applyFill="1" applyBorder="1" applyAlignment="1" applyProtection="1">
      <alignment horizontal="center" vertical="center" shrinkToFit="1"/>
    </xf>
    <xf numFmtId="0" fontId="5" fillId="2" borderId="19" xfId="3" applyFont="1" applyFill="1" applyBorder="1" applyAlignment="1" applyProtection="1">
      <alignment horizontal="center" vertical="center" shrinkToFit="1"/>
    </xf>
    <xf numFmtId="0" fontId="5" fillId="2" borderId="16" xfId="3" applyFont="1" applyFill="1" applyBorder="1" applyAlignment="1" applyProtection="1">
      <alignment horizontal="center" vertical="center" shrinkToFit="1"/>
    </xf>
    <xf numFmtId="0" fontId="4" fillId="0" borderId="49" xfId="0" applyFont="1" applyBorder="1" applyAlignment="1" applyProtection="1">
      <alignment horizontal="center" vertical="center" wrapText="1" shrinkToFit="1"/>
    </xf>
    <xf numFmtId="0" fontId="4" fillId="0" borderId="50" xfId="0" applyFont="1" applyBorder="1" applyAlignment="1" applyProtection="1">
      <alignment horizontal="center" vertical="center" wrapText="1" shrinkToFit="1"/>
    </xf>
    <xf numFmtId="0" fontId="4" fillId="0" borderId="15" xfId="0" applyFont="1" applyBorder="1" applyAlignment="1" applyProtection="1">
      <alignment horizontal="center" vertical="center" wrapText="1" shrinkToFit="1"/>
    </xf>
    <xf numFmtId="0" fontId="4" fillId="0" borderId="41" xfId="0" applyFont="1" applyBorder="1" applyAlignment="1" applyProtection="1">
      <alignment horizontal="center" vertical="center" wrapText="1" shrinkToFit="1"/>
    </xf>
    <xf numFmtId="0" fontId="4" fillId="0" borderId="51" xfId="0" applyFont="1" applyBorder="1" applyAlignment="1" applyProtection="1">
      <alignment horizontal="center" vertical="center" wrapText="1" shrinkToFit="1"/>
    </xf>
    <xf numFmtId="0" fontId="4" fillId="0" borderId="27" xfId="0" applyFont="1" applyBorder="1" applyAlignment="1" applyProtection="1">
      <alignment horizontal="center" vertical="center" wrapText="1" shrinkToFit="1"/>
    </xf>
    <xf numFmtId="0" fontId="16" fillId="0" borderId="45" xfId="0" applyNumberFormat="1" applyFont="1" applyBorder="1" applyAlignment="1" applyProtection="1">
      <alignment horizontal="center" vertical="center" wrapText="1" shrinkToFit="1"/>
    </xf>
    <xf numFmtId="0" fontId="16" fillId="0" borderId="43" xfId="0" applyNumberFormat="1" applyFont="1" applyBorder="1" applyAlignment="1" applyProtection="1">
      <alignment horizontal="center" vertical="center" wrapText="1" shrinkToFit="1"/>
    </xf>
    <xf numFmtId="0" fontId="16" fillId="0" borderId="46" xfId="0" applyNumberFormat="1" applyFont="1" applyBorder="1" applyAlignment="1" applyProtection="1">
      <alignment horizontal="center" vertical="center" wrapText="1" shrinkToFit="1"/>
    </xf>
    <xf numFmtId="0" fontId="4" fillId="2" borderId="19" xfId="3" applyFont="1" applyFill="1" applyBorder="1" applyAlignment="1" applyProtection="1">
      <alignment horizontal="center" vertical="center" shrinkToFit="1"/>
    </xf>
    <xf numFmtId="0" fontId="4" fillId="2" borderId="20" xfId="3" applyFont="1" applyFill="1" applyBorder="1" applyAlignment="1" applyProtection="1">
      <alignment horizontal="center" vertical="center" shrinkToFit="1"/>
    </xf>
    <xf numFmtId="0" fontId="4" fillId="2" borderId="19" xfId="3" applyFont="1" applyFill="1" applyBorder="1" applyAlignment="1" applyProtection="1">
      <alignment horizontal="center" vertical="center"/>
    </xf>
    <xf numFmtId="0" fontId="4" fillId="2" borderId="20" xfId="3" applyFont="1" applyFill="1" applyBorder="1" applyAlignment="1" applyProtection="1">
      <alignment horizontal="center" vertical="center"/>
    </xf>
    <xf numFmtId="0" fontId="4" fillId="3" borderId="45" xfId="3" applyFont="1" applyFill="1" applyBorder="1" applyAlignment="1" applyProtection="1">
      <alignment horizontal="center" vertical="center" shrinkToFit="1"/>
    </xf>
    <xf numFmtId="0" fontId="4" fillId="3" borderId="43" xfId="3" applyFont="1" applyFill="1" applyBorder="1" applyAlignment="1" applyProtection="1">
      <alignment horizontal="center" vertical="center" shrinkToFit="1"/>
    </xf>
    <xf numFmtId="0" fontId="4" fillId="3" borderId="46" xfId="3" applyFont="1" applyFill="1" applyBorder="1" applyAlignment="1" applyProtection="1">
      <alignment horizontal="center" vertical="center" shrinkToFit="1"/>
    </xf>
    <xf numFmtId="0" fontId="4" fillId="3" borderId="49" xfId="3" applyFont="1" applyFill="1" applyBorder="1" applyAlignment="1" applyProtection="1">
      <alignment horizontal="center" vertical="center" shrinkToFit="1"/>
    </xf>
    <xf numFmtId="0" fontId="4" fillId="3" borderId="50" xfId="3" applyFont="1" applyFill="1" applyBorder="1" applyAlignment="1" applyProtection="1">
      <alignment horizontal="center" vertical="center" shrinkToFit="1"/>
    </xf>
    <xf numFmtId="0" fontId="4" fillId="3" borderId="15" xfId="3" applyFont="1" applyFill="1" applyBorder="1" applyAlignment="1" applyProtection="1">
      <alignment horizontal="center" vertical="center" shrinkToFit="1"/>
    </xf>
    <xf numFmtId="0" fontId="4" fillId="3" borderId="41" xfId="3" applyFont="1" applyFill="1" applyBorder="1" applyAlignment="1" applyProtection="1">
      <alignment horizontal="center" vertical="center" shrinkToFit="1"/>
    </xf>
    <xf numFmtId="0" fontId="4" fillId="3" borderId="51" xfId="3" applyFont="1" applyFill="1" applyBorder="1" applyAlignment="1" applyProtection="1">
      <alignment horizontal="center" vertical="center" shrinkToFit="1"/>
    </xf>
    <xf numFmtId="0" fontId="4" fillId="3" borderId="27" xfId="3" applyFont="1" applyFill="1" applyBorder="1" applyAlignment="1" applyProtection="1">
      <alignment horizontal="center" vertical="center" shrinkToFit="1"/>
    </xf>
    <xf numFmtId="0" fontId="30" fillId="2" borderId="12" xfId="5" applyFont="1" applyFill="1" applyBorder="1" applyAlignment="1" applyProtection="1">
      <alignment horizontal="center" vertical="center" wrapText="1" shrinkToFit="1"/>
    </xf>
    <xf numFmtId="0" fontId="5" fillId="2" borderId="13" xfId="0" applyFont="1" applyFill="1" applyBorder="1" applyAlignment="1" applyProtection="1">
      <alignment horizontal="center" vertical="center" wrapText="1"/>
    </xf>
    <xf numFmtId="0" fontId="8" fillId="2" borderId="61" xfId="0" applyFont="1" applyFill="1" applyBorder="1" applyAlignment="1" applyProtection="1">
      <alignment horizontal="center" vertical="center" wrapText="1"/>
    </xf>
    <xf numFmtId="0" fontId="8" fillId="2" borderId="41" xfId="0" applyFont="1" applyFill="1" applyBorder="1" applyAlignment="1" applyProtection="1">
      <alignment horizontal="center" vertical="center" wrapText="1"/>
    </xf>
    <xf numFmtId="0" fontId="16" fillId="0" borderId="45" xfId="0" applyNumberFormat="1" applyFont="1" applyBorder="1" applyAlignment="1" applyProtection="1">
      <alignment horizontal="center" vertical="center" wrapText="1" shrinkToFit="1"/>
      <protection locked="0"/>
    </xf>
    <xf numFmtId="0" fontId="16" fillId="0" borderId="43" xfId="0" applyNumberFormat="1" applyFont="1" applyBorder="1" applyAlignment="1" applyProtection="1">
      <alignment horizontal="center" vertical="center" wrapText="1" shrinkToFit="1"/>
      <protection locked="0"/>
    </xf>
    <xf numFmtId="0" fontId="16" fillId="0" borderId="46" xfId="0" applyNumberFormat="1" applyFont="1" applyBorder="1" applyAlignment="1" applyProtection="1">
      <alignment horizontal="center" vertical="center" wrapText="1" shrinkToFit="1"/>
      <protection locked="0"/>
    </xf>
    <xf numFmtId="0" fontId="5" fillId="0" borderId="40" xfId="0" applyFont="1" applyBorder="1" applyAlignment="1" applyProtection="1">
      <alignment horizontal="center" vertical="center" wrapText="1" shrinkToFit="1"/>
    </xf>
    <xf numFmtId="0" fontId="5" fillId="0" borderId="0" xfId="0" applyFont="1" applyBorder="1" applyAlignment="1" applyProtection="1">
      <alignment horizontal="center" vertical="center" wrapText="1" shrinkToFit="1"/>
    </xf>
    <xf numFmtId="0" fontId="5" fillId="0" borderId="68" xfId="0" applyFont="1" applyBorder="1" applyAlignment="1" applyProtection="1">
      <alignment horizontal="center" vertical="center" wrapText="1" shrinkToFit="1"/>
    </xf>
    <xf numFmtId="0" fontId="4" fillId="0" borderId="45" xfId="0" applyFont="1" applyBorder="1" applyAlignment="1" applyProtection="1">
      <alignment horizontal="center" vertical="center" wrapText="1" shrinkToFit="1"/>
    </xf>
    <xf numFmtId="0" fontId="4" fillId="0" borderId="43" xfId="0" applyFont="1" applyBorder="1" applyAlignment="1" applyProtection="1">
      <alignment horizontal="center" vertical="center" wrapText="1" shrinkToFit="1"/>
    </xf>
    <xf numFmtId="0" fontId="4" fillId="0" borderId="46" xfId="0" applyFont="1" applyBorder="1" applyAlignment="1" applyProtection="1">
      <alignment horizontal="center" vertical="center" wrapText="1" shrinkToFit="1"/>
    </xf>
    <xf numFmtId="0" fontId="4" fillId="0" borderId="42" xfId="0" applyFont="1" applyBorder="1" applyAlignment="1" applyProtection="1">
      <alignment horizontal="center" vertical="center" wrapText="1" shrinkToFit="1"/>
    </xf>
    <xf numFmtId="0" fontId="4" fillId="0" borderId="17" xfId="0" applyFont="1" applyBorder="1" applyAlignment="1" applyProtection="1">
      <alignment horizontal="center" vertical="center" wrapText="1" shrinkToFit="1"/>
    </xf>
    <xf numFmtId="0" fontId="4" fillId="0" borderId="16" xfId="0" applyFont="1" applyBorder="1" applyAlignment="1" applyProtection="1">
      <alignment horizontal="center" vertical="center" wrapText="1" shrinkToFit="1"/>
    </xf>
    <xf numFmtId="0" fontId="8" fillId="0" borderId="39" xfId="4" applyFont="1" applyFill="1" applyBorder="1" applyAlignment="1" applyProtection="1">
      <alignment horizontal="center" vertical="center" wrapText="1" shrinkToFit="1"/>
    </xf>
    <xf numFmtId="0" fontId="8" fillId="0" borderId="20" xfId="4" applyFont="1" applyFill="1" applyBorder="1" applyAlignment="1" applyProtection="1">
      <alignment horizontal="center" vertical="center" wrapText="1" shrinkToFit="1"/>
    </xf>
    <xf numFmtId="0" fontId="13" fillId="0" borderId="20" xfId="4" applyFont="1" applyFill="1" applyBorder="1" applyAlignment="1" applyProtection="1">
      <alignment horizontal="center" vertical="center" wrapText="1" shrinkToFit="1"/>
    </xf>
    <xf numFmtId="0" fontId="8" fillId="0" borderId="33" xfId="3" applyFont="1" applyBorder="1" applyAlignment="1" applyProtection="1">
      <alignment horizontal="left" vertical="center"/>
    </xf>
    <xf numFmtId="1" fontId="9" fillId="0" borderId="4" xfId="0" applyNumberFormat="1" applyFont="1" applyBorder="1" applyAlignment="1" applyProtection="1">
      <alignment horizontal="center" vertical="center" shrinkToFit="1" readingOrder="2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5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B38"/>
  <sheetViews>
    <sheetView showGridLines="0" zoomScaleNormal="100" zoomScaleSheetLayoutView="100" workbookViewId="0">
      <selection activeCell="B6" sqref="B6:D7"/>
    </sheetView>
  </sheetViews>
  <sheetFormatPr defaultColWidth="9.28515625" defaultRowHeight="17.25" x14ac:dyDescent="0.2"/>
  <cols>
    <col min="1" max="1" width="0.85546875" style="32" customWidth="1"/>
    <col min="2" max="2" width="7.28515625" style="32" customWidth="1"/>
    <col min="3" max="3" width="7.28515625" style="62" customWidth="1"/>
    <col min="4" max="9" width="7.28515625" style="32" customWidth="1"/>
    <col min="10" max="11" width="7.28515625" style="63" customWidth="1"/>
    <col min="12" max="19" width="7.28515625" style="32" customWidth="1"/>
    <col min="20" max="20" width="9.85546875" style="32" customWidth="1"/>
    <col min="21" max="21" width="3.5703125" style="32" customWidth="1"/>
    <col min="22" max="22" width="0.7109375" style="32" customWidth="1"/>
    <col min="23" max="16384" width="9.28515625" style="32"/>
  </cols>
  <sheetData>
    <row r="1" spans="1:54" ht="5.25" customHeight="1" thickTop="1" thickBot="1" x14ac:dyDescent="0.25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8"/>
    </row>
    <row r="2" spans="1:54" ht="25.5" customHeight="1" x14ac:dyDescent="0.2">
      <c r="A2" s="1"/>
      <c r="B2" s="119" t="s">
        <v>20</v>
      </c>
      <c r="C2" s="120"/>
      <c r="D2" s="121"/>
      <c r="E2" s="96"/>
      <c r="F2" s="166" t="s">
        <v>43</v>
      </c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97"/>
      <c r="R2" s="168" t="s">
        <v>11</v>
      </c>
      <c r="S2" s="169"/>
      <c r="T2" s="169"/>
      <c r="U2" s="170"/>
      <c r="V2" s="2"/>
    </row>
    <row r="3" spans="1:54" ht="21.75" customHeight="1" thickBot="1" x14ac:dyDescent="0.25">
      <c r="A3" s="1"/>
      <c r="B3" s="122"/>
      <c r="C3" s="123"/>
      <c r="D3" s="124"/>
      <c r="E3" s="96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97"/>
      <c r="R3" s="250"/>
      <c r="S3" s="251"/>
      <c r="T3" s="251"/>
      <c r="U3" s="252"/>
      <c r="V3" s="2"/>
    </row>
    <row r="4" spans="1:54" ht="5.0999999999999996" customHeight="1" thickBot="1" x14ac:dyDescent="0.25">
      <c r="A4" s="1"/>
      <c r="B4" s="97"/>
      <c r="C4" s="97"/>
      <c r="D4" s="96"/>
      <c r="E4" s="96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97"/>
      <c r="R4" s="171"/>
      <c r="S4" s="171"/>
      <c r="T4" s="171"/>
      <c r="U4" s="171"/>
      <c r="V4" s="2"/>
    </row>
    <row r="5" spans="1:54" ht="24.75" customHeight="1" x14ac:dyDescent="0.2">
      <c r="A5" s="1"/>
      <c r="B5" s="119" t="s">
        <v>12</v>
      </c>
      <c r="C5" s="120"/>
      <c r="D5" s="121"/>
      <c r="E5" s="99"/>
      <c r="F5" s="97"/>
      <c r="G5" s="131"/>
      <c r="H5" s="132"/>
      <c r="I5" s="133" t="s">
        <v>0</v>
      </c>
      <c r="J5" s="134"/>
      <c r="K5" s="100"/>
      <c r="L5" s="172"/>
      <c r="M5" s="173"/>
      <c r="N5" s="133" t="s">
        <v>7</v>
      </c>
      <c r="O5" s="134"/>
      <c r="P5" s="100"/>
      <c r="Q5" s="99"/>
      <c r="R5" s="168" t="s">
        <v>42</v>
      </c>
      <c r="S5" s="169"/>
      <c r="T5" s="169"/>
      <c r="U5" s="170"/>
      <c r="V5" s="2"/>
      <c r="Y5" s="127"/>
    </row>
    <row r="6" spans="1:54" ht="5.0999999999999996" customHeight="1" x14ac:dyDescent="0.2">
      <c r="A6" s="1"/>
      <c r="B6" s="128"/>
      <c r="C6" s="129"/>
      <c r="D6" s="130"/>
      <c r="E6" s="99"/>
      <c r="F6" s="99"/>
      <c r="G6" s="99"/>
      <c r="H6" s="99"/>
      <c r="I6" s="99"/>
      <c r="J6" s="99"/>
      <c r="K6" s="99"/>
      <c r="L6" s="99"/>
      <c r="M6" s="99"/>
      <c r="N6" s="99"/>
      <c r="O6" s="97"/>
      <c r="P6" s="99"/>
      <c r="Q6" s="99"/>
      <c r="R6" s="135"/>
      <c r="S6" s="136"/>
      <c r="T6" s="136"/>
      <c r="U6" s="137"/>
      <c r="V6" s="2"/>
      <c r="Y6" s="127"/>
    </row>
    <row r="7" spans="1:54" ht="23.25" customHeight="1" thickBot="1" x14ac:dyDescent="0.25">
      <c r="A7" s="1"/>
      <c r="B7" s="122"/>
      <c r="C7" s="123"/>
      <c r="D7" s="124"/>
      <c r="E7" s="97"/>
      <c r="F7" s="141" t="s">
        <v>5</v>
      </c>
      <c r="G7" s="142"/>
      <c r="H7" s="142"/>
      <c r="I7" s="142"/>
      <c r="J7" s="142"/>
      <c r="K7" s="142"/>
      <c r="L7" s="142"/>
      <c r="M7" s="142"/>
      <c r="N7" s="142"/>
      <c r="O7" s="142"/>
      <c r="P7" s="143"/>
      <c r="Q7" s="99"/>
      <c r="R7" s="138"/>
      <c r="S7" s="139"/>
      <c r="T7" s="139"/>
      <c r="U7" s="140"/>
      <c r="V7" s="2"/>
      <c r="Y7" s="127"/>
    </row>
    <row r="8" spans="1:54" ht="4.5" customHeight="1" thickBot="1" x14ac:dyDescent="0.25">
      <c r="A8" s="1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2"/>
    </row>
    <row r="9" spans="1:54" s="5" customFormat="1" ht="21" x14ac:dyDescent="0.2">
      <c r="A9" s="3"/>
      <c r="B9" s="102">
        <v>12</v>
      </c>
      <c r="C9" s="174">
        <v>11</v>
      </c>
      <c r="D9" s="175"/>
      <c r="E9" s="176"/>
      <c r="F9" s="103">
        <v>10</v>
      </c>
      <c r="G9" s="103">
        <v>9</v>
      </c>
      <c r="H9" s="103">
        <v>8</v>
      </c>
      <c r="I9" s="103">
        <v>7</v>
      </c>
      <c r="J9" s="103">
        <v>6</v>
      </c>
      <c r="K9" s="103">
        <v>5</v>
      </c>
      <c r="L9" s="103">
        <v>4</v>
      </c>
      <c r="M9" s="103">
        <v>3</v>
      </c>
      <c r="N9" s="103">
        <v>2</v>
      </c>
      <c r="O9" s="103">
        <v>1</v>
      </c>
      <c r="P9" s="177" t="s">
        <v>21</v>
      </c>
      <c r="Q9" s="178"/>
      <c r="R9" s="178"/>
      <c r="S9" s="178"/>
      <c r="T9" s="18"/>
      <c r="U9" s="19"/>
      <c r="V9" s="4"/>
    </row>
    <row r="10" spans="1:54" s="5" customFormat="1" ht="26.25" x14ac:dyDescent="0.2">
      <c r="A10" s="6"/>
      <c r="B10" s="248" t="s">
        <v>22</v>
      </c>
      <c r="C10" s="181" t="s">
        <v>23</v>
      </c>
      <c r="D10" s="182"/>
      <c r="E10" s="183"/>
      <c r="F10" s="184" t="s">
        <v>24</v>
      </c>
      <c r="G10" s="186" t="s">
        <v>25</v>
      </c>
      <c r="H10" s="188" t="s">
        <v>26</v>
      </c>
      <c r="I10" s="190" t="s">
        <v>27</v>
      </c>
      <c r="J10" s="190" t="s">
        <v>28</v>
      </c>
      <c r="K10" s="190" t="s">
        <v>29</v>
      </c>
      <c r="L10" s="125" t="s">
        <v>30</v>
      </c>
      <c r="M10" s="192" t="s">
        <v>31</v>
      </c>
      <c r="N10" s="192" t="s">
        <v>32</v>
      </c>
      <c r="O10" s="125" t="s">
        <v>33</v>
      </c>
      <c r="P10" s="193" t="s">
        <v>34</v>
      </c>
      <c r="Q10" s="194"/>
      <c r="R10" s="190" t="s">
        <v>35</v>
      </c>
      <c r="S10" s="190" t="s">
        <v>36</v>
      </c>
      <c r="T10" s="146" t="s">
        <v>14</v>
      </c>
      <c r="U10" s="148" t="s">
        <v>2</v>
      </c>
      <c r="V10" s="4"/>
    </row>
    <row r="11" spans="1:54" s="30" customFormat="1" ht="57.75" customHeight="1" thickBot="1" x14ac:dyDescent="0.25">
      <c r="A11" s="28"/>
      <c r="B11" s="249"/>
      <c r="C11" s="246" t="s">
        <v>37</v>
      </c>
      <c r="D11" s="247" t="s">
        <v>38</v>
      </c>
      <c r="E11" s="104" t="s">
        <v>39</v>
      </c>
      <c r="F11" s="185"/>
      <c r="G11" s="187"/>
      <c r="H11" s="189"/>
      <c r="I11" s="191"/>
      <c r="J11" s="191"/>
      <c r="K11" s="191"/>
      <c r="L11" s="126"/>
      <c r="M11" s="191"/>
      <c r="N11" s="191"/>
      <c r="O11" s="126"/>
      <c r="P11" s="105" t="s">
        <v>40</v>
      </c>
      <c r="Q11" s="106" t="s">
        <v>41</v>
      </c>
      <c r="R11" s="195"/>
      <c r="S11" s="191"/>
      <c r="T11" s="147"/>
      <c r="U11" s="149"/>
      <c r="V11" s="29"/>
    </row>
    <row r="12" spans="1:54" s="5" customFormat="1" ht="21" customHeight="1" x14ac:dyDescent="0.2">
      <c r="A12" s="3"/>
      <c r="B12" s="72"/>
      <c r="C12" s="73"/>
      <c r="D12" s="74"/>
      <c r="E12" s="75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3"/>
      <c r="Q12" s="75"/>
      <c r="R12" s="77"/>
      <c r="S12" s="76"/>
      <c r="T12" s="64"/>
      <c r="U12" s="31">
        <v>1</v>
      </c>
      <c r="V12" s="4"/>
    </row>
    <row r="13" spans="1:54" s="5" customFormat="1" ht="21" customHeight="1" x14ac:dyDescent="0.2">
      <c r="A13" s="3"/>
      <c r="B13" s="78"/>
      <c r="C13" s="73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3"/>
      <c r="Q13" s="75"/>
      <c r="R13" s="77"/>
      <c r="S13" s="76"/>
      <c r="T13" s="65"/>
      <c r="U13" s="9">
        <f>U12+1</f>
        <v>2</v>
      </c>
      <c r="V13" s="4"/>
    </row>
    <row r="14" spans="1:54" s="5" customFormat="1" ht="21" customHeight="1" x14ac:dyDescent="0.2">
      <c r="A14" s="3"/>
      <c r="B14" s="78"/>
      <c r="C14" s="73"/>
      <c r="D14" s="74"/>
      <c r="E14" s="75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3"/>
      <c r="Q14" s="75"/>
      <c r="R14" s="77"/>
      <c r="S14" s="76"/>
      <c r="T14" s="66"/>
      <c r="U14" s="10">
        <f t="shared" ref="U14:U26" si="0">U13+1</f>
        <v>3</v>
      </c>
      <c r="V14" s="4"/>
    </row>
    <row r="15" spans="1:54" s="5" customFormat="1" ht="21" customHeight="1" x14ac:dyDescent="0.2">
      <c r="A15" s="3"/>
      <c r="B15" s="78"/>
      <c r="C15" s="73"/>
      <c r="D15" s="74"/>
      <c r="E15" s="75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3"/>
      <c r="Q15" s="75"/>
      <c r="R15" s="77"/>
      <c r="S15" s="76"/>
      <c r="T15" s="65"/>
      <c r="U15" s="10">
        <f t="shared" si="0"/>
        <v>4</v>
      </c>
      <c r="V15" s="4"/>
    </row>
    <row r="16" spans="1:54" s="5" customFormat="1" ht="21" customHeight="1" x14ac:dyDescent="0.2">
      <c r="A16" s="3"/>
      <c r="B16" s="78"/>
      <c r="C16" s="73"/>
      <c r="D16" s="74"/>
      <c r="E16" s="75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3"/>
      <c r="Q16" s="75"/>
      <c r="R16" s="77"/>
      <c r="S16" s="76"/>
      <c r="T16" s="65"/>
      <c r="U16" s="10">
        <f t="shared" si="0"/>
        <v>5</v>
      </c>
      <c r="V16" s="4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22"/>
      <c r="AT16" s="22"/>
      <c r="AU16" s="22"/>
      <c r="AV16" s="22"/>
      <c r="AW16" s="151"/>
      <c r="AX16" s="151"/>
      <c r="AY16" s="151"/>
      <c r="AZ16" s="151"/>
      <c r="BA16" s="151"/>
      <c r="BB16" s="151"/>
    </row>
    <row r="17" spans="1:54" s="5" customFormat="1" ht="21" customHeight="1" x14ac:dyDescent="0.2">
      <c r="A17" s="3"/>
      <c r="B17" s="78"/>
      <c r="C17" s="73"/>
      <c r="D17" s="7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3"/>
      <c r="Q17" s="75"/>
      <c r="R17" s="77"/>
      <c r="S17" s="76"/>
      <c r="T17" s="65"/>
      <c r="U17" s="10">
        <f t="shared" si="0"/>
        <v>6</v>
      </c>
      <c r="V17" s="4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22"/>
      <c r="AT17" s="22"/>
      <c r="AU17" s="22"/>
      <c r="AV17" s="22"/>
      <c r="AW17" s="144"/>
      <c r="AX17" s="144"/>
      <c r="AY17" s="144"/>
      <c r="AZ17" s="144"/>
      <c r="BA17" s="144"/>
      <c r="BB17" s="144"/>
    </row>
    <row r="18" spans="1:54" s="5" customFormat="1" ht="21" customHeight="1" x14ac:dyDescent="0.2">
      <c r="A18" s="3"/>
      <c r="B18" s="78"/>
      <c r="C18" s="73"/>
      <c r="D18" s="74"/>
      <c r="E18" s="75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3"/>
      <c r="Q18" s="75"/>
      <c r="R18" s="77"/>
      <c r="S18" s="76"/>
      <c r="T18" s="65"/>
      <c r="U18" s="10">
        <f t="shared" si="0"/>
        <v>7</v>
      </c>
      <c r="V18" s="4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22"/>
      <c r="AT18" s="22"/>
      <c r="AU18" s="22"/>
      <c r="AV18" s="22"/>
      <c r="AW18" s="22"/>
      <c r="AX18" s="22"/>
      <c r="AY18" s="22"/>
      <c r="AZ18" s="22"/>
      <c r="BA18" s="22"/>
      <c r="BB18" s="22"/>
    </row>
    <row r="19" spans="1:54" s="5" customFormat="1" ht="21" customHeight="1" x14ac:dyDescent="0.2">
      <c r="A19" s="3"/>
      <c r="B19" s="78"/>
      <c r="C19" s="73"/>
      <c r="D19" s="74"/>
      <c r="E19" s="75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3"/>
      <c r="Q19" s="75"/>
      <c r="R19" s="77"/>
      <c r="S19" s="76"/>
      <c r="T19" s="65"/>
      <c r="U19" s="10">
        <f t="shared" si="0"/>
        <v>8</v>
      </c>
      <c r="V19" s="4"/>
      <c r="Y19" s="152"/>
      <c r="Z19" s="152"/>
      <c r="AA19" s="152"/>
      <c r="AB19" s="152"/>
      <c r="AC19" s="153"/>
      <c r="AD19" s="153"/>
      <c r="AE19" s="153"/>
      <c r="AF19" s="153"/>
      <c r="AG19" s="24"/>
      <c r="AH19" s="24"/>
      <c r="AI19" s="24"/>
      <c r="AJ19" s="24"/>
      <c r="AK19" s="154"/>
      <c r="AL19" s="154"/>
      <c r="AM19" s="154"/>
      <c r="AN19" s="154"/>
      <c r="AO19" s="153"/>
      <c r="AP19" s="153"/>
      <c r="AQ19" s="153"/>
      <c r="AR19" s="153"/>
      <c r="AS19" s="23"/>
      <c r="AT19" s="23"/>
      <c r="AU19" s="23"/>
      <c r="AV19" s="23"/>
      <c r="AW19" s="151"/>
      <c r="AX19" s="151"/>
      <c r="AY19" s="151"/>
      <c r="AZ19" s="151"/>
      <c r="BA19" s="151"/>
      <c r="BB19" s="151"/>
    </row>
    <row r="20" spans="1:54" s="5" customFormat="1" ht="21" customHeight="1" thickBot="1" x14ac:dyDescent="0.25">
      <c r="A20" s="3"/>
      <c r="B20" s="78"/>
      <c r="C20" s="73"/>
      <c r="D20" s="74"/>
      <c r="E20" s="75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3"/>
      <c r="Q20" s="75"/>
      <c r="R20" s="77"/>
      <c r="S20" s="76"/>
      <c r="T20" s="65"/>
      <c r="U20" s="10">
        <f t="shared" si="0"/>
        <v>9</v>
      </c>
      <c r="V20" s="4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2"/>
      <c r="AR20" s="22"/>
      <c r="AS20" s="23"/>
      <c r="AT20" s="23"/>
      <c r="AU20" s="23"/>
      <c r="AV20" s="23"/>
      <c r="AW20" s="144"/>
      <c r="AX20" s="144"/>
      <c r="AY20" s="144"/>
      <c r="AZ20" s="144"/>
      <c r="BA20" s="144"/>
      <c r="BB20" s="144"/>
    </row>
    <row r="21" spans="1:54" s="5" customFormat="1" ht="21" hidden="1" customHeight="1" x14ac:dyDescent="0.2">
      <c r="A21" s="3"/>
      <c r="B21" s="78"/>
      <c r="C21" s="73"/>
      <c r="D21" s="20"/>
      <c r="E21" s="67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21"/>
      <c r="Q21" s="67"/>
      <c r="R21" s="77"/>
      <c r="S21" s="76"/>
      <c r="T21" s="65"/>
      <c r="U21" s="10">
        <f t="shared" si="0"/>
        <v>10</v>
      </c>
      <c r="V21" s="4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5"/>
      <c r="AT21" s="23"/>
      <c r="AU21" s="23"/>
      <c r="AV21" s="23"/>
      <c r="AW21" s="144"/>
      <c r="AX21" s="144"/>
      <c r="AY21" s="144"/>
      <c r="AZ21" s="144"/>
      <c r="BA21" s="144"/>
      <c r="BB21" s="144"/>
    </row>
    <row r="22" spans="1:54" s="5" customFormat="1" ht="21" hidden="1" customHeight="1" x14ac:dyDescent="0.2">
      <c r="A22" s="3"/>
      <c r="B22" s="80"/>
      <c r="C22" s="81"/>
      <c r="D22" s="26"/>
      <c r="E22" s="25"/>
      <c r="F22" s="82"/>
      <c r="G22" s="82"/>
      <c r="H22" s="82"/>
      <c r="I22" s="82"/>
      <c r="J22" s="82"/>
      <c r="K22" s="82"/>
      <c r="L22" s="82"/>
      <c r="M22" s="82"/>
      <c r="N22" s="82"/>
      <c r="O22" s="79"/>
      <c r="P22" s="21"/>
      <c r="Q22" s="25"/>
      <c r="R22" s="83"/>
      <c r="S22" s="84"/>
      <c r="T22" s="65"/>
      <c r="U22" s="10">
        <f t="shared" si="0"/>
        <v>11</v>
      </c>
      <c r="V22" s="4"/>
    </row>
    <row r="23" spans="1:54" s="5" customFormat="1" ht="21" hidden="1" customHeight="1" x14ac:dyDescent="0.2">
      <c r="A23" s="3"/>
      <c r="B23" s="80"/>
      <c r="C23" s="81"/>
      <c r="D23" s="26"/>
      <c r="E23" s="25"/>
      <c r="F23" s="82"/>
      <c r="G23" s="82"/>
      <c r="H23" s="82"/>
      <c r="I23" s="82"/>
      <c r="J23" s="82"/>
      <c r="K23" s="82"/>
      <c r="L23" s="82"/>
      <c r="M23" s="82"/>
      <c r="N23" s="82"/>
      <c r="O23" s="79"/>
      <c r="P23" s="21"/>
      <c r="Q23" s="25"/>
      <c r="R23" s="83"/>
      <c r="S23" s="84"/>
      <c r="T23" s="65"/>
      <c r="U23" s="10">
        <f t="shared" si="0"/>
        <v>12</v>
      </c>
      <c r="V23" s="4"/>
    </row>
    <row r="24" spans="1:54" s="5" customFormat="1" ht="21" hidden="1" customHeight="1" x14ac:dyDescent="0.2">
      <c r="A24" s="3"/>
      <c r="B24" s="80"/>
      <c r="C24" s="81"/>
      <c r="D24" s="26"/>
      <c r="E24" s="25"/>
      <c r="F24" s="82"/>
      <c r="G24" s="82"/>
      <c r="H24" s="82"/>
      <c r="I24" s="82"/>
      <c r="J24" s="82"/>
      <c r="K24" s="82"/>
      <c r="L24" s="82"/>
      <c r="M24" s="82"/>
      <c r="N24" s="82"/>
      <c r="O24" s="79"/>
      <c r="P24" s="21"/>
      <c r="Q24" s="25"/>
      <c r="R24" s="83"/>
      <c r="S24" s="84"/>
      <c r="T24" s="65"/>
      <c r="U24" s="10">
        <f t="shared" si="0"/>
        <v>13</v>
      </c>
      <c r="V24" s="4"/>
    </row>
    <row r="25" spans="1:54" s="5" customFormat="1" ht="21" hidden="1" customHeight="1" x14ac:dyDescent="0.2">
      <c r="A25" s="3"/>
      <c r="B25" s="80"/>
      <c r="C25" s="81"/>
      <c r="D25" s="26"/>
      <c r="E25" s="25"/>
      <c r="F25" s="82"/>
      <c r="G25" s="82"/>
      <c r="H25" s="82"/>
      <c r="I25" s="82"/>
      <c r="J25" s="82"/>
      <c r="K25" s="82"/>
      <c r="L25" s="82"/>
      <c r="M25" s="82"/>
      <c r="N25" s="82"/>
      <c r="O25" s="79"/>
      <c r="P25" s="21"/>
      <c r="Q25" s="25"/>
      <c r="R25" s="83"/>
      <c r="S25" s="84"/>
      <c r="T25" s="65"/>
      <c r="U25" s="10">
        <f t="shared" si="0"/>
        <v>14</v>
      </c>
      <c r="V25" s="4"/>
    </row>
    <row r="26" spans="1:54" s="5" customFormat="1" ht="21" hidden="1" customHeight="1" thickBot="1" x14ac:dyDescent="0.25">
      <c r="A26" s="3"/>
      <c r="B26" s="80"/>
      <c r="C26" s="81"/>
      <c r="D26" s="26"/>
      <c r="E26" s="25"/>
      <c r="F26" s="82"/>
      <c r="G26" s="82"/>
      <c r="H26" s="82"/>
      <c r="I26" s="82"/>
      <c r="J26" s="82"/>
      <c r="K26" s="82"/>
      <c r="L26" s="82"/>
      <c r="M26" s="82"/>
      <c r="N26" s="82"/>
      <c r="O26" s="79"/>
      <c r="P26" s="21"/>
      <c r="Q26" s="25"/>
      <c r="R26" s="83"/>
      <c r="S26" s="84"/>
      <c r="T26" s="65"/>
      <c r="U26" s="10">
        <f t="shared" si="0"/>
        <v>15</v>
      </c>
      <c r="V26" s="4"/>
    </row>
    <row r="27" spans="1:54" s="5" customFormat="1" ht="21.75" x14ac:dyDescent="0.2">
      <c r="A27" s="3"/>
      <c r="B27" s="85">
        <f t="shared" ref="B27:S27" si="1">SUM(B12:B26)</f>
        <v>0</v>
      </c>
      <c r="C27" s="12">
        <f t="shared" si="1"/>
        <v>0</v>
      </c>
      <c r="D27" s="13">
        <f t="shared" si="1"/>
        <v>0</v>
      </c>
      <c r="E27" s="11">
        <f t="shared" si="1"/>
        <v>0</v>
      </c>
      <c r="F27" s="11">
        <f t="shared" si="1"/>
        <v>0</v>
      </c>
      <c r="G27" s="11">
        <f t="shared" si="1"/>
        <v>0</v>
      </c>
      <c r="H27" s="11">
        <f t="shared" si="1"/>
        <v>0</v>
      </c>
      <c r="I27" s="11">
        <f t="shared" si="1"/>
        <v>0</v>
      </c>
      <c r="J27" s="11">
        <f t="shared" si="1"/>
        <v>0</v>
      </c>
      <c r="K27" s="11">
        <f t="shared" si="1"/>
        <v>0</v>
      </c>
      <c r="L27" s="11">
        <f t="shared" si="1"/>
        <v>0</v>
      </c>
      <c r="M27" s="11">
        <f t="shared" si="1"/>
        <v>0</v>
      </c>
      <c r="N27" s="11">
        <f t="shared" si="1"/>
        <v>0</v>
      </c>
      <c r="O27" s="11">
        <f t="shared" si="1"/>
        <v>0</v>
      </c>
      <c r="P27" s="12">
        <f t="shared" si="1"/>
        <v>0</v>
      </c>
      <c r="Q27" s="11">
        <f t="shared" si="1"/>
        <v>0</v>
      </c>
      <c r="R27" s="11">
        <f t="shared" si="1"/>
        <v>0</v>
      </c>
      <c r="S27" s="11">
        <f t="shared" si="1"/>
        <v>0</v>
      </c>
      <c r="T27" s="156" t="s">
        <v>4</v>
      </c>
      <c r="U27" s="157"/>
      <c r="V27" s="4"/>
    </row>
    <row r="28" spans="1:54" s="5" customFormat="1" ht="21.75" x14ac:dyDescent="0.2">
      <c r="A28" s="3"/>
      <c r="B28" s="80"/>
      <c r="C28" s="81"/>
      <c r="D28" s="68"/>
      <c r="E28" s="86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1"/>
      <c r="Q28" s="86"/>
      <c r="R28" s="83"/>
      <c r="S28" s="84"/>
      <c r="T28" s="158" t="s">
        <v>3</v>
      </c>
      <c r="U28" s="159"/>
      <c r="V28" s="4"/>
    </row>
    <row r="29" spans="1:54" s="5" customFormat="1" ht="21.75" thickBot="1" x14ac:dyDescent="0.25">
      <c r="A29" s="3"/>
      <c r="B29" s="87">
        <f t="shared" ref="B29:S29" si="2">IF(SUM(B27:B28)=0,0,IF(B28=0,1*100.0001,IF(B27=0,1*-100.0001,(B27/B28*100-100))))</f>
        <v>0</v>
      </c>
      <c r="C29" s="15">
        <f t="shared" si="2"/>
        <v>0</v>
      </c>
      <c r="D29" s="16">
        <f t="shared" si="2"/>
        <v>0</v>
      </c>
      <c r="E29" s="14">
        <f t="shared" si="2"/>
        <v>0</v>
      </c>
      <c r="F29" s="14">
        <f t="shared" si="2"/>
        <v>0</v>
      </c>
      <c r="G29" s="14">
        <f t="shared" si="2"/>
        <v>0</v>
      </c>
      <c r="H29" s="14">
        <f t="shared" si="2"/>
        <v>0</v>
      </c>
      <c r="I29" s="14">
        <f t="shared" si="2"/>
        <v>0</v>
      </c>
      <c r="J29" s="14">
        <f t="shared" si="2"/>
        <v>0</v>
      </c>
      <c r="K29" s="14">
        <f t="shared" si="2"/>
        <v>0</v>
      </c>
      <c r="L29" s="14">
        <f t="shared" si="2"/>
        <v>0</v>
      </c>
      <c r="M29" s="14">
        <f t="shared" si="2"/>
        <v>0</v>
      </c>
      <c r="N29" s="14">
        <f t="shared" si="2"/>
        <v>0</v>
      </c>
      <c r="O29" s="14">
        <f t="shared" si="2"/>
        <v>0</v>
      </c>
      <c r="P29" s="15">
        <f t="shared" si="2"/>
        <v>0</v>
      </c>
      <c r="Q29" s="14">
        <f t="shared" si="2"/>
        <v>0</v>
      </c>
      <c r="R29" s="14">
        <f t="shared" si="2"/>
        <v>0</v>
      </c>
      <c r="S29" s="14">
        <f t="shared" si="2"/>
        <v>0</v>
      </c>
      <c r="T29" s="160" t="s">
        <v>10</v>
      </c>
      <c r="U29" s="161"/>
      <c r="V29" s="4"/>
    </row>
    <row r="30" spans="1:54" s="5" customFormat="1" ht="3.75" customHeight="1" thickBot="1" x14ac:dyDescent="0.55000000000000004">
      <c r="A30" s="7"/>
      <c r="B30" s="162"/>
      <c r="C30" s="162"/>
      <c r="D30" s="162"/>
      <c r="E30" s="162"/>
      <c r="F30" s="163"/>
      <c r="G30" s="163"/>
      <c r="H30" s="164"/>
      <c r="I30" s="164"/>
      <c r="J30" s="71"/>
      <c r="K30" s="71"/>
      <c r="L30" s="165"/>
      <c r="M30" s="165"/>
      <c r="N30" s="27"/>
      <c r="O30" s="155"/>
      <c r="P30" s="155"/>
      <c r="Q30" s="155"/>
      <c r="R30" s="155"/>
      <c r="S30" s="155"/>
      <c r="T30" s="155"/>
      <c r="U30" s="155"/>
      <c r="V30" s="8"/>
    </row>
    <row r="31" spans="1:54" ht="18" thickTop="1" x14ac:dyDescent="0.2"/>
    <row r="38" spans="8:9" x14ac:dyDescent="0.2">
      <c r="H38" s="63"/>
      <c r="I38" s="63"/>
    </row>
  </sheetData>
  <sheetProtection algorithmName="SHA-512" hashValue="9ttE2oOJ/0r1rC9FpltFRoaOV211A/VJ6z+8G/mHz57uAp0vJnDDTxEYOBtX5cqDDP8rUbOjyWHaQiCHxqjfnA==" saltValue="y2f4YKYSgOKYH7KytFyjfw==" spinCount="100000" sheet="1" formatCells="0" formatColumns="0" formatRows="0" insertColumns="0" insertRows="0" insertHyperlinks="0" deleteColumns="0" deleteRows="0" sort="0" autoFilter="0" pivotTables="0"/>
  <mergeCells count="54">
    <mergeCell ref="R10:R11"/>
    <mergeCell ref="S10:S11"/>
    <mergeCell ref="N5:O5"/>
    <mergeCell ref="R5:U5"/>
    <mergeCell ref="C9:E9"/>
    <mergeCell ref="P9:S9"/>
    <mergeCell ref="B10:B11"/>
    <mergeCell ref="C10:E10"/>
    <mergeCell ref="F10:F11"/>
    <mergeCell ref="G10:G11"/>
    <mergeCell ref="H10:H11"/>
    <mergeCell ref="I10:I11"/>
    <mergeCell ref="J10:J11"/>
    <mergeCell ref="K10:K11"/>
    <mergeCell ref="M10:M11"/>
    <mergeCell ref="N10:N11"/>
    <mergeCell ref="O10:O11"/>
    <mergeCell ref="P10:Q10"/>
    <mergeCell ref="O30:U30"/>
    <mergeCell ref="T27:U27"/>
    <mergeCell ref="T28:U28"/>
    <mergeCell ref="T29:U29"/>
    <mergeCell ref="B30:E30"/>
    <mergeCell ref="F30:G30"/>
    <mergeCell ref="H30:I30"/>
    <mergeCell ref="L30:M30"/>
    <mergeCell ref="AW20:BB21"/>
    <mergeCell ref="Y21:AS21"/>
    <mergeCell ref="T10:T11"/>
    <mergeCell ref="U10:U11"/>
    <mergeCell ref="Y16:AR18"/>
    <mergeCell ref="AW16:BB16"/>
    <mergeCell ref="AW17:BB17"/>
    <mergeCell ref="Y19:AB19"/>
    <mergeCell ref="AC19:AF19"/>
    <mergeCell ref="AK19:AN19"/>
    <mergeCell ref="AO19:AR19"/>
    <mergeCell ref="AW19:BB19"/>
    <mergeCell ref="A1:V1"/>
    <mergeCell ref="B2:D2"/>
    <mergeCell ref="B3:D3"/>
    <mergeCell ref="L10:L11"/>
    <mergeCell ref="Y5:Y7"/>
    <mergeCell ref="B6:D7"/>
    <mergeCell ref="B5:D5"/>
    <mergeCell ref="G5:H5"/>
    <mergeCell ref="I5:J5"/>
    <mergeCell ref="R6:U7"/>
    <mergeCell ref="F7:P7"/>
    <mergeCell ref="F2:P4"/>
    <mergeCell ref="R2:U2"/>
    <mergeCell ref="R3:U3"/>
    <mergeCell ref="R4:U4"/>
    <mergeCell ref="L5:M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B32"/>
  <sheetViews>
    <sheetView showGridLines="0" tabSelected="1" zoomScaleNormal="100" zoomScaleSheetLayoutView="100" workbookViewId="0">
      <selection activeCell="H35" sqref="H35"/>
    </sheetView>
  </sheetViews>
  <sheetFormatPr defaultColWidth="9.28515625" defaultRowHeight="17.25" x14ac:dyDescent="0.2"/>
  <cols>
    <col min="1" max="1" width="0.85546875" style="17" customWidth="1"/>
    <col min="2" max="2" width="7.28515625" style="17" customWidth="1"/>
    <col min="3" max="3" width="7.28515625" style="62" customWidth="1"/>
    <col min="4" max="8" width="7.28515625" style="17" customWidth="1"/>
    <col min="9" max="10" width="7.28515625" style="63" customWidth="1"/>
    <col min="11" max="19" width="7.28515625" style="17" customWidth="1"/>
    <col min="20" max="20" width="9.85546875" style="17" customWidth="1"/>
    <col min="21" max="21" width="3.5703125" style="17" customWidth="1"/>
    <col min="22" max="22" width="0.7109375" style="17" customWidth="1"/>
    <col min="23" max="16384" width="9.28515625" style="17"/>
  </cols>
  <sheetData>
    <row r="1" spans="1:54" ht="5.25" customHeight="1" thickTop="1" thickBot="1" x14ac:dyDescent="0.25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8"/>
    </row>
    <row r="2" spans="1:54" ht="25.5" customHeight="1" x14ac:dyDescent="0.2">
      <c r="A2" s="1"/>
      <c r="B2" s="119" t="s">
        <v>20</v>
      </c>
      <c r="C2" s="120"/>
      <c r="D2" s="121"/>
      <c r="E2" s="96"/>
      <c r="F2" s="166" t="s">
        <v>43</v>
      </c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97"/>
      <c r="R2" s="168" t="s">
        <v>11</v>
      </c>
      <c r="S2" s="169"/>
      <c r="T2" s="169"/>
      <c r="U2" s="170"/>
      <c r="V2" s="2"/>
    </row>
    <row r="3" spans="1:54" ht="21.75" customHeight="1" thickBot="1" x14ac:dyDescent="0.25">
      <c r="A3" s="1"/>
      <c r="B3" s="256">
        <f>'Sabiqa Month'!B3:D3</f>
        <v>0</v>
      </c>
      <c r="C3" s="257"/>
      <c r="D3" s="258"/>
      <c r="E3" s="96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97"/>
      <c r="R3" s="230">
        <f>'Sabiqa Month'!R3:U3</f>
        <v>0</v>
      </c>
      <c r="S3" s="231"/>
      <c r="T3" s="231"/>
      <c r="U3" s="232"/>
      <c r="V3" s="2"/>
    </row>
    <row r="4" spans="1:54" ht="5.0999999999999996" customHeight="1" thickBot="1" x14ac:dyDescent="0.25">
      <c r="A4" s="1"/>
      <c r="B4" s="97"/>
      <c r="C4" s="97"/>
      <c r="D4" s="96"/>
      <c r="E4" s="96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97"/>
      <c r="R4" s="171"/>
      <c r="S4" s="171"/>
      <c r="T4" s="171"/>
      <c r="U4" s="171"/>
      <c r="V4" s="2"/>
    </row>
    <row r="5" spans="1:54" ht="24.75" customHeight="1" x14ac:dyDescent="0.2">
      <c r="A5" s="1"/>
      <c r="B5" s="119" t="s">
        <v>12</v>
      </c>
      <c r="C5" s="120"/>
      <c r="D5" s="121"/>
      <c r="E5" s="99"/>
      <c r="F5" s="97"/>
      <c r="G5" s="131"/>
      <c r="H5" s="132"/>
      <c r="I5" s="133" t="s">
        <v>0</v>
      </c>
      <c r="J5" s="134"/>
      <c r="K5" s="100"/>
      <c r="L5" s="172"/>
      <c r="M5" s="173"/>
      <c r="N5" s="133" t="s">
        <v>7</v>
      </c>
      <c r="O5" s="134"/>
      <c r="P5" s="100"/>
      <c r="Q5" s="99"/>
      <c r="R5" s="168" t="s">
        <v>42</v>
      </c>
      <c r="S5" s="169"/>
      <c r="T5" s="169"/>
      <c r="U5" s="170"/>
      <c r="V5" s="2"/>
      <c r="Y5" s="127"/>
    </row>
    <row r="6" spans="1:54" ht="5.0999999999999996" customHeight="1" x14ac:dyDescent="0.2">
      <c r="A6" s="1"/>
      <c r="B6" s="259">
        <f>'Sabiqa Month'!B6:D7</f>
        <v>0</v>
      </c>
      <c r="C6" s="260"/>
      <c r="D6" s="261"/>
      <c r="E6" s="99"/>
      <c r="F6" s="99"/>
      <c r="G6" s="99"/>
      <c r="H6" s="99"/>
      <c r="I6" s="99"/>
      <c r="J6" s="99"/>
      <c r="K6" s="99"/>
      <c r="L6" s="99"/>
      <c r="M6" s="99"/>
      <c r="N6" s="99"/>
      <c r="O6" s="97"/>
      <c r="P6" s="99"/>
      <c r="Q6" s="99"/>
      <c r="R6" s="224">
        <f>'Sabiqa Month'!R6:U7</f>
        <v>0</v>
      </c>
      <c r="S6" s="225"/>
      <c r="T6" s="225"/>
      <c r="U6" s="226"/>
      <c r="V6" s="2"/>
      <c r="Y6" s="127"/>
    </row>
    <row r="7" spans="1:54" ht="23.25" customHeight="1" thickBot="1" x14ac:dyDescent="0.25">
      <c r="A7" s="1"/>
      <c r="B7" s="256"/>
      <c r="C7" s="257"/>
      <c r="D7" s="258"/>
      <c r="E7" s="97"/>
      <c r="F7" s="141" t="s">
        <v>5</v>
      </c>
      <c r="G7" s="142"/>
      <c r="H7" s="142"/>
      <c r="I7" s="142"/>
      <c r="J7" s="142"/>
      <c r="K7" s="142"/>
      <c r="L7" s="142"/>
      <c r="M7" s="142"/>
      <c r="N7" s="142"/>
      <c r="O7" s="142"/>
      <c r="P7" s="143"/>
      <c r="Q7" s="99"/>
      <c r="R7" s="227"/>
      <c r="S7" s="228"/>
      <c r="T7" s="228"/>
      <c r="U7" s="229"/>
      <c r="V7" s="2"/>
      <c r="Y7" s="127"/>
    </row>
    <row r="8" spans="1:54" ht="4.5" customHeight="1" thickBot="1" x14ac:dyDescent="0.25">
      <c r="A8" s="1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2"/>
    </row>
    <row r="9" spans="1:54" s="5" customFormat="1" ht="21" x14ac:dyDescent="0.2">
      <c r="A9" s="3"/>
      <c r="B9" s="102">
        <v>12</v>
      </c>
      <c r="C9" s="174">
        <v>11</v>
      </c>
      <c r="D9" s="175"/>
      <c r="E9" s="176"/>
      <c r="F9" s="103">
        <v>10</v>
      </c>
      <c r="G9" s="103">
        <v>9</v>
      </c>
      <c r="H9" s="103">
        <v>8</v>
      </c>
      <c r="I9" s="103">
        <v>7</v>
      </c>
      <c r="J9" s="103">
        <v>6</v>
      </c>
      <c r="K9" s="103">
        <v>5</v>
      </c>
      <c r="L9" s="103">
        <v>4</v>
      </c>
      <c r="M9" s="103">
        <v>3</v>
      </c>
      <c r="N9" s="103">
        <v>2</v>
      </c>
      <c r="O9" s="103">
        <v>1</v>
      </c>
      <c r="P9" s="177" t="s">
        <v>21</v>
      </c>
      <c r="Q9" s="178"/>
      <c r="R9" s="178"/>
      <c r="S9" s="178"/>
      <c r="T9" s="18"/>
      <c r="U9" s="19"/>
      <c r="V9" s="4"/>
    </row>
    <row r="10" spans="1:54" s="5" customFormat="1" ht="26.25" x14ac:dyDescent="0.2">
      <c r="A10" s="6"/>
      <c r="B10" s="179" t="s">
        <v>22</v>
      </c>
      <c r="C10" s="181" t="s">
        <v>23</v>
      </c>
      <c r="D10" s="182"/>
      <c r="E10" s="183"/>
      <c r="F10" s="184" t="s">
        <v>24</v>
      </c>
      <c r="G10" s="186" t="s">
        <v>25</v>
      </c>
      <c r="H10" s="188" t="s">
        <v>26</v>
      </c>
      <c r="I10" s="190" t="s">
        <v>27</v>
      </c>
      <c r="J10" s="190" t="s">
        <v>28</v>
      </c>
      <c r="K10" s="190" t="s">
        <v>29</v>
      </c>
      <c r="L10" s="125" t="s">
        <v>30</v>
      </c>
      <c r="M10" s="192" t="s">
        <v>31</v>
      </c>
      <c r="N10" s="192" t="s">
        <v>32</v>
      </c>
      <c r="O10" s="190" t="s">
        <v>33</v>
      </c>
      <c r="P10" s="193" t="s">
        <v>34</v>
      </c>
      <c r="Q10" s="194"/>
      <c r="R10" s="190" t="s">
        <v>35</v>
      </c>
      <c r="S10" s="190" t="s">
        <v>36</v>
      </c>
      <c r="T10" s="146" t="s">
        <v>14</v>
      </c>
      <c r="U10" s="148" t="s">
        <v>2</v>
      </c>
      <c r="V10" s="4"/>
    </row>
    <row r="11" spans="1:54" s="30" customFormat="1" ht="68.25" customHeight="1" thickBot="1" x14ac:dyDescent="0.25">
      <c r="A11" s="28"/>
      <c r="B11" s="180"/>
      <c r="C11" s="246" t="s">
        <v>37</v>
      </c>
      <c r="D11" s="247" t="s">
        <v>38</v>
      </c>
      <c r="E11" s="104" t="s">
        <v>39</v>
      </c>
      <c r="F11" s="185"/>
      <c r="G11" s="187"/>
      <c r="H11" s="189"/>
      <c r="I11" s="191"/>
      <c r="J11" s="191"/>
      <c r="K11" s="191"/>
      <c r="L11" s="126"/>
      <c r="M11" s="191"/>
      <c r="N11" s="191"/>
      <c r="O11" s="191"/>
      <c r="P11" s="105" t="s">
        <v>40</v>
      </c>
      <c r="Q11" s="106" t="s">
        <v>41</v>
      </c>
      <c r="R11" s="195"/>
      <c r="S11" s="191"/>
      <c r="T11" s="147"/>
      <c r="U11" s="149"/>
      <c r="V11" s="29"/>
    </row>
    <row r="12" spans="1:54" s="5" customFormat="1" ht="21" customHeight="1" x14ac:dyDescent="0.2">
      <c r="A12" s="3"/>
      <c r="B12" s="72"/>
      <c r="C12" s="73"/>
      <c r="D12" s="74"/>
      <c r="E12" s="75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3"/>
      <c r="Q12" s="75"/>
      <c r="R12" s="77"/>
      <c r="S12" s="76"/>
      <c r="T12" s="262">
        <f>'Sabiqa Month'!T12</f>
        <v>0</v>
      </c>
      <c r="U12" s="31">
        <v>1</v>
      </c>
      <c r="V12" s="4"/>
    </row>
    <row r="13" spans="1:54" s="5" customFormat="1" ht="21" customHeight="1" x14ac:dyDescent="0.2">
      <c r="A13" s="3"/>
      <c r="B13" s="78"/>
      <c r="C13" s="73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3"/>
      <c r="Q13" s="75"/>
      <c r="R13" s="77"/>
      <c r="S13" s="76"/>
      <c r="T13" s="263">
        <f>'Sabiqa Month'!T13</f>
        <v>0</v>
      </c>
      <c r="U13" s="9">
        <f>U12+1</f>
        <v>2</v>
      </c>
      <c r="V13" s="4"/>
    </row>
    <row r="14" spans="1:54" s="5" customFormat="1" ht="21" customHeight="1" x14ac:dyDescent="0.2">
      <c r="A14" s="3"/>
      <c r="B14" s="78"/>
      <c r="C14" s="73"/>
      <c r="D14" s="74"/>
      <c r="E14" s="75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3"/>
      <c r="Q14" s="75"/>
      <c r="R14" s="77"/>
      <c r="S14" s="76"/>
      <c r="T14" s="264">
        <f>'Sabiqa Month'!T14</f>
        <v>0</v>
      </c>
      <c r="U14" s="10">
        <f t="shared" ref="U14:U26" si="0">U13+1</f>
        <v>3</v>
      </c>
      <c r="V14" s="4"/>
    </row>
    <row r="15" spans="1:54" s="5" customFormat="1" ht="21" customHeight="1" x14ac:dyDescent="0.2">
      <c r="A15" s="3"/>
      <c r="B15" s="78"/>
      <c r="C15" s="73"/>
      <c r="D15" s="74"/>
      <c r="E15" s="75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3"/>
      <c r="Q15" s="75"/>
      <c r="R15" s="77"/>
      <c r="S15" s="76"/>
      <c r="T15" s="263">
        <f>'Sabiqa Month'!T15</f>
        <v>0</v>
      </c>
      <c r="U15" s="10">
        <f t="shared" si="0"/>
        <v>4</v>
      </c>
      <c r="V15" s="4"/>
    </row>
    <row r="16" spans="1:54" s="5" customFormat="1" ht="21" customHeight="1" x14ac:dyDescent="0.2">
      <c r="A16" s="3"/>
      <c r="B16" s="78"/>
      <c r="C16" s="73"/>
      <c r="D16" s="74"/>
      <c r="E16" s="75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3"/>
      <c r="Q16" s="75"/>
      <c r="R16" s="77"/>
      <c r="S16" s="76"/>
      <c r="T16" s="263">
        <f>'Sabiqa Month'!T16</f>
        <v>0</v>
      </c>
      <c r="U16" s="10">
        <f t="shared" si="0"/>
        <v>5</v>
      </c>
      <c r="V16" s="4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22"/>
      <c r="AT16" s="22"/>
      <c r="AU16" s="22"/>
      <c r="AV16" s="22"/>
      <c r="AW16" s="151"/>
      <c r="AX16" s="151"/>
      <c r="AY16" s="151"/>
      <c r="AZ16" s="151"/>
      <c r="BA16" s="151"/>
      <c r="BB16" s="151"/>
    </row>
    <row r="17" spans="1:54" s="5" customFormat="1" ht="21" customHeight="1" x14ac:dyDescent="0.2">
      <c r="A17" s="3"/>
      <c r="B17" s="78"/>
      <c r="C17" s="73"/>
      <c r="D17" s="74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3"/>
      <c r="Q17" s="75"/>
      <c r="R17" s="77"/>
      <c r="S17" s="76"/>
      <c r="T17" s="263">
        <f>'Sabiqa Month'!T17</f>
        <v>0</v>
      </c>
      <c r="U17" s="10">
        <f t="shared" si="0"/>
        <v>6</v>
      </c>
      <c r="V17" s="4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22"/>
      <c r="AT17" s="22"/>
      <c r="AU17" s="22"/>
      <c r="AV17" s="22"/>
      <c r="AW17" s="144"/>
      <c r="AX17" s="144"/>
      <c r="AY17" s="144"/>
      <c r="AZ17" s="144"/>
      <c r="BA17" s="144"/>
      <c r="BB17" s="144"/>
    </row>
    <row r="18" spans="1:54" s="5" customFormat="1" ht="21" customHeight="1" x14ac:dyDescent="0.2">
      <c r="A18" s="3"/>
      <c r="B18" s="78"/>
      <c r="C18" s="73"/>
      <c r="D18" s="74"/>
      <c r="E18" s="75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3"/>
      <c r="Q18" s="75"/>
      <c r="R18" s="77"/>
      <c r="S18" s="76"/>
      <c r="T18" s="263">
        <f>'Sabiqa Month'!T18</f>
        <v>0</v>
      </c>
      <c r="U18" s="10">
        <f t="shared" si="0"/>
        <v>7</v>
      </c>
      <c r="V18" s="4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22"/>
      <c r="AT18" s="22"/>
      <c r="AU18" s="22"/>
      <c r="AV18" s="22"/>
      <c r="AW18" s="22"/>
      <c r="AX18" s="22"/>
      <c r="AY18" s="22"/>
      <c r="AZ18" s="22"/>
      <c r="BA18" s="22"/>
      <c r="BB18" s="22"/>
    </row>
    <row r="19" spans="1:54" s="5" customFormat="1" ht="21" customHeight="1" x14ac:dyDescent="0.2">
      <c r="A19" s="3"/>
      <c r="B19" s="78"/>
      <c r="C19" s="73"/>
      <c r="D19" s="74"/>
      <c r="E19" s="75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3"/>
      <c r="Q19" s="75"/>
      <c r="R19" s="77"/>
      <c r="S19" s="76"/>
      <c r="T19" s="263">
        <f>'Sabiqa Month'!T19</f>
        <v>0</v>
      </c>
      <c r="U19" s="10">
        <f t="shared" si="0"/>
        <v>8</v>
      </c>
      <c r="V19" s="4"/>
      <c r="Y19" s="152"/>
      <c r="Z19" s="152"/>
      <c r="AA19" s="152"/>
      <c r="AB19" s="152"/>
      <c r="AC19" s="153"/>
      <c r="AD19" s="153"/>
      <c r="AE19" s="153"/>
      <c r="AF19" s="153"/>
      <c r="AG19" s="24"/>
      <c r="AH19" s="24"/>
      <c r="AI19" s="24"/>
      <c r="AJ19" s="24"/>
      <c r="AK19" s="154"/>
      <c r="AL19" s="154"/>
      <c r="AM19" s="154"/>
      <c r="AN19" s="154"/>
      <c r="AO19" s="153"/>
      <c r="AP19" s="153"/>
      <c r="AQ19" s="153"/>
      <c r="AR19" s="153"/>
      <c r="AS19" s="23"/>
      <c r="AT19" s="23"/>
      <c r="AU19" s="23"/>
      <c r="AV19" s="23"/>
      <c r="AW19" s="151"/>
      <c r="AX19" s="151"/>
      <c r="AY19" s="151"/>
      <c r="AZ19" s="151"/>
      <c r="BA19" s="151"/>
      <c r="BB19" s="151"/>
    </row>
    <row r="20" spans="1:54" s="5" customFormat="1" ht="21" customHeight="1" thickBot="1" x14ac:dyDescent="0.25">
      <c r="A20" s="3"/>
      <c r="B20" s="78"/>
      <c r="C20" s="73"/>
      <c r="D20" s="74"/>
      <c r="E20" s="75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3"/>
      <c r="Q20" s="75"/>
      <c r="R20" s="77"/>
      <c r="S20" s="76"/>
      <c r="T20" s="263">
        <f>'Sabiqa Month'!T20</f>
        <v>0</v>
      </c>
      <c r="U20" s="10">
        <f t="shared" si="0"/>
        <v>9</v>
      </c>
      <c r="V20" s="4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2"/>
      <c r="AR20" s="22"/>
      <c r="AS20" s="23"/>
      <c r="AT20" s="23"/>
      <c r="AU20" s="23"/>
      <c r="AV20" s="23"/>
      <c r="AW20" s="144"/>
      <c r="AX20" s="144"/>
      <c r="AY20" s="144"/>
      <c r="AZ20" s="144"/>
      <c r="BA20" s="144"/>
      <c r="BB20" s="144"/>
    </row>
    <row r="21" spans="1:54" s="5" customFormat="1" ht="21" hidden="1" customHeight="1" x14ac:dyDescent="0.2">
      <c r="A21" s="3"/>
      <c r="B21" s="78"/>
      <c r="C21" s="73"/>
      <c r="D21" s="20"/>
      <c r="E21" s="67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21"/>
      <c r="Q21" s="67"/>
      <c r="R21" s="77"/>
      <c r="S21" s="76"/>
      <c r="T21" s="263">
        <f>'Sabiqa Month'!T21</f>
        <v>0</v>
      </c>
      <c r="U21" s="10">
        <f t="shared" si="0"/>
        <v>10</v>
      </c>
      <c r="V21" s="4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5"/>
      <c r="AT21" s="23"/>
      <c r="AU21" s="23"/>
      <c r="AV21" s="23"/>
      <c r="AW21" s="144"/>
      <c r="AX21" s="144"/>
      <c r="AY21" s="144"/>
      <c r="AZ21" s="144"/>
      <c r="BA21" s="144"/>
      <c r="BB21" s="144"/>
    </row>
    <row r="22" spans="1:54" s="5" customFormat="1" ht="21" hidden="1" customHeight="1" x14ac:dyDescent="0.2">
      <c r="A22" s="3"/>
      <c r="B22" s="80"/>
      <c r="C22" s="81"/>
      <c r="D22" s="26"/>
      <c r="E22" s="25"/>
      <c r="F22" s="82"/>
      <c r="G22" s="82"/>
      <c r="H22" s="82"/>
      <c r="I22" s="82"/>
      <c r="J22" s="82"/>
      <c r="K22" s="82"/>
      <c r="L22" s="82"/>
      <c r="M22" s="82"/>
      <c r="N22" s="82"/>
      <c r="O22" s="79"/>
      <c r="P22" s="21"/>
      <c r="Q22" s="25"/>
      <c r="R22" s="83"/>
      <c r="S22" s="84"/>
      <c r="T22" s="263">
        <f>'Sabiqa Month'!T22</f>
        <v>0</v>
      </c>
      <c r="U22" s="10">
        <f t="shared" si="0"/>
        <v>11</v>
      </c>
      <c r="V22" s="4"/>
    </row>
    <row r="23" spans="1:54" s="5" customFormat="1" ht="21" hidden="1" customHeight="1" x14ac:dyDescent="0.2">
      <c r="A23" s="3"/>
      <c r="B23" s="80"/>
      <c r="C23" s="81"/>
      <c r="D23" s="26"/>
      <c r="E23" s="25"/>
      <c r="F23" s="82"/>
      <c r="G23" s="82"/>
      <c r="H23" s="82"/>
      <c r="I23" s="82"/>
      <c r="J23" s="82"/>
      <c r="K23" s="82"/>
      <c r="L23" s="82"/>
      <c r="M23" s="82"/>
      <c r="N23" s="82"/>
      <c r="O23" s="79"/>
      <c r="P23" s="21"/>
      <c r="Q23" s="25"/>
      <c r="R23" s="83"/>
      <c r="S23" s="84"/>
      <c r="T23" s="263">
        <f>'Sabiqa Month'!T23</f>
        <v>0</v>
      </c>
      <c r="U23" s="10">
        <f t="shared" si="0"/>
        <v>12</v>
      </c>
      <c r="V23" s="4"/>
    </row>
    <row r="24" spans="1:54" s="5" customFormat="1" ht="21" hidden="1" customHeight="1" x14ac:dyDescent="0.2">
      <c r="A24" s="3"/>
      <c r="B24" s="80"/>
      <c r="C24" s="81"/>
      <c r="D24" s="26"/>
      <c r="E24" s="25"/>
      <c r="F24" s="82"/>
      <c r="G24" s="82"/>
      <c r="H24" s="82"/>
      <c r="I24" s="82"/>
      <c r="J24" s="82"/>
      <c r="K24" s="82"/>
      <c r="L24" s="82"/>
      <c r="M24" s="82"/>
      <c r="N24" s="82"/>
      <c r="O24" s="79"/>
      <c r="P24" s="21"/>
      <c r="Q24" s="25"/>
      <c r="R24" s="83"/>
      <c r="S24" s="84"/>
      <c r="T24" s="263">
        <f>'Sabiqa Month'!T24</f>
        <v>0</v>
      </c>
      <c r="U24" s="10">
        <f t="shared" si="0"/>
        <v>13</v>
      </c>
      <c r="V24" s="4"/>
    </row>
    <row r="25" spans="1:54" s="5" customFormat="1" ht="21" hidden="1" customHeight="1" x14ac:dyDescent="0.2">
      <c r="A25" s="3"/>
      <c r="B25" s="80"/>
      <c r="C25" s="81"/>
      <c r="D25" s="26"/>
      <c r="E25" s="25"/>
      <c r="F25" s="82"/>
      <c r="G25" s="82"/>
      <c r="H25" s="82"/>
      <c r="I25" s="82"/>
      <c r="J25" s="82"/>
      <c r="K25" s="82"/>
      <c r="L25" s="82"/>
      <c r="M25" s="82"/>
      <c r="N25" s="82"/>
      <c r="O25" s="79"/>
      <c r="P25" s="21"/>
      <c r="Q25" s="25"/>
      <c r="R25" s="83"/>
      <c r="S25" s="84"/>
      <c r="T25" s="263">
        <f>'Sabiqa Month'!T25</f>
        <v>0</v>
      </c>
      <c r="U25" s="10">
        <f t="shared" si="0"/>
        <v>14</v>
      </c>
      <c r="V25" s="4"/>
    </row>
    <row r="26" spans="1:54" s="5" customFormat="1" ht="21" hidden="1" customHeight="1" thickBot="1" x14ac:dyDescent="0.25">
      <c r="A26" s="3"/>
      <c r="B26" s="80"/>
      <c r="C26" s="81"/>
      <c r="D26" s="26"/>
      <c r="E26" s="25"/>
      <c r="F26" s="82"/>
      <c r="G26" s="82"/>
      <c r="H26" s="82"/>
      <c r="I26" s="82"/>
      <c r="J26" s="82"/>
      <c r="K26" s="82"/>
      <c r="L26" s="82"/>
      <c r="M26" s="82"/>
      <c r="N26" s="82"/>
      <c r="O26" s="79"/>
      <c r="P26" s="21"/>
      <c r="Q26" s="25"/>
      <c r="R26" s="83"/>
      <c r="S26" s="84"/>
      <c r="T26" s="263">
        <f>'Sabiqa Month'!T26</f>
        <v>0</v>
      </c>
      <c r="U26" s="10">
        <f t="shared" si="0"/>
        <v>15</v>
      </c>
      <c r="V26" s="4"/>
    </row>
    <row r="27" spans="1:54" s="5" customFormat="1" ht="21.75" x14ac:dyDescent="0.2">
      <c r="A27" s="3"/>
      <c r="B27" s="85">
        <f t="shared" ref="B27:S27" si="1">SUM(B12:B26)</f>
        <v>0</v>
      </c>
      <c r="C27" s="12">
        <f t="shared" si="1"/>
        <v>0</v>
      </c>
      <c r="D27" s="13">
        <f t="shared" si="1"/>
        <v>0</v>
      </c>
      <c r="E27" s="11">
        <f t="shared" si="1"/>
        <v>0</v>
      </c>
      <c r="F27" s="11">
        <f t="shared" si="1"/>
        <v>0</v>
      </c>
      <c r="G27" s="11">
        <f t="shared" si="1"/>
        <v>0</v>
      </c>
      <c r="H27" s="11">
        <f t="shared" si="1"/>
        <v>0</v>
      </c>
      <c r="I27" s="11">
        <f t="shared" si="1"/>
        <v>0</v>
      </c>
      <c r="J27" s="11">
        <f t="shared" si="1"/>
        <v>0</v>
      </c>
      <c r="K27" s="11">
        <f t="shared" si="1"/>
        <v>0</v>
      </c>
      <c r="L27" s="11">
        <f t="shared" si="1"/>
        <v>0</v>
      </c>
      <c r="M27" s="11">
        <f t="shared" si="1"/>
        <v>0</v>
      </c>
      <c r="N27" s="11">
        <f t="shared" si="1"/>
        <v>0</v>
      </c>
      <c r="O27" s="11">
        <f t="shared" si="1"/>
        <v>0</v>
      </c>
      <c r="P27" s="12">
        <f t="shared" si="1"/>
        <v>0</v>
      </c>
      <c r="Q27" s="11">
        <f t="shared" si="1"/>
        <v>0</v>
      </c>
      <c r="R27" s="11">
        <f t="shared" si="1"/>
        <v>0</v>
      </c>
      <c r="S27" s="11">
        <f t="shared" si="1"/>
        <v>0</v>
      </c>
      <c r="T27" s="156" t="s">
        <v>4</v>
      </c>
      <c r="U27" s="157"/>
      <c r="V27" s="4"/>
    </row>
    <row r="28" spans="1:54" s="5" customFormat="1" ht="21.75" x14ac:dyDescent="0.2">
      <c r="A28" s="3"/>
      <c r="B28" s="80"/>
      <c r="C28" s="81"/>
      <c r="D28" s="68"/>
      <c r="E28" s="86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1"/>
      <c r="Q28" s="86"/>
      <c r="R28" s="83"/>
      <c r="S28" s="84"/>
      <c r="T28" s="158" t="s">
        <v>3</v>
      </c>
      <c r="U28" s="159"/>
      <c r="V28" s="4"/>
    </row>
    <row r="29" spans="1:54" s="5" customFormat="1" ht="21.75" thickBot="1" x14ac:dyDescent="0.25">
      <c r="A29" s="3"/>
      <c r="B29" s="87">
        <f t="shared" ref="B29:S29" si="2">IF(SUM(B27:B28)=0,0,IF(B28=0,1*100.0001,IF(B27=0,1*-100.0001,(B27/B28*100-100))))</f>
        <v>0</v>
      </c>
      <c r="C29" s="15">
        <f t="shared" si="2"/>
        <v>0</v>
      </c>
      <c r="D29" s="16">
        <f t="shared" si="2"/>
        <v>0</v>
      </c>
      <c r="E29" s="14">
        <f t="shared" si="2"/>
        <v>0</v>
      </c>
      <c r="F29" s="14">
        <f t="shared" si="2"/>
        <v>0</v>
      </c>
      <c r="G29" s="14">
        <f t="shared" si="2"/>
        <v>0</v>
      </c>
      <c r="H29" s="14">
        <f t="shared" si="2"/>
        <v>0</v>
      </c>
      <c r="I29" s="14">
        <f t="shared" si="2"/>
        <v>0</v>
      </c>
      <c r="J29" s="14">
        <f t="shared" si="2"/>
        <v>0</v>
      </c>
      <c r="K29" s="14">
        <f t="shared" si="2"/>
        <v>0</v>
      </c>
      <c r="L29" s="14">
        <f t="shared" si="2"/>
        <v>0</v>
      </c>
      <c r="M29" s="14">
        <f t="shared" si="2"/>
        <v>0</v>
      </c>
      <c r="N29" s="14">
        <f t="shared" si="2"/>
        <v>0</v>
      </c>
      <c r="O29" s="14">
        <f t="shared" si="2"/>
        <v>0</v>
      </c>
      <c r="P29" s="15">
        <f t="shared" si="2"/>
        <v>0</v>
      </c>
      <c r="Q29" s="14">
        <f t="shared" si="2"/>
        <v>0</v>
      </c>
      <c r="R29" s="14">
        <f t="shared" si="2"/>
        <v>0</v>
      </c>
      <c r="S29" s="14">
        <f t="shared" si="2"/>
        <v>0</v>
      </c>
      <c r="T29" s="160" t="s">
        <v>10</v>
      </c>
      <c r="U29" s="161"/>
      <c r="V29" s="4"/>
    </row>
    <row r="30" spans="1:54" s="5" customFormat="1" ht="24" customHeight="1" x14ac:dyDescent="0.7">
      <c r="A30" s="3"/>
      <c r="B30" s="199"/>
      <c r="C30" s="199"/>
      <c r="D30" s="199"/>
      <c r="E30" s="265" t="s">
        <v>1</v>
      </c>
      <c r="F30" s="265"/>
      <c r="G30" s="265"/>
      <c r="H30" s="114"/>
      <c r="I30" s="115"/>
      <c r="J30" s="115"/>
      <c r="K30" s="115"/>
      <c r="L30" s="115"/>
      <c r="M30" s="196" t="s">
        <v>47</v>
      </c>
      <c r="N30" s="196"/>
      <c r="O30" s="196"/>
      <c r="P30" s="196"/>
      <c r="Q30" s="196"/>
      <c r="R30" s="196"/>
      <c r="S30" s="196"/>
      <c r="T30" s="196"/>
      <c r="U30" s="196"/>
      <c r="V30" s="4"/>
    </row>
    <row r="31" spans="1:54" s="5" customFormat="1" ht="24" customHeight="1" thickBot="1" x14ac:dyDescent="0.7">
      <c r="A31" s="7"/>
      <c r="B31" s="266" t="s">
        <v>8</v>
      </c>
      <c r="C31" s="266"/>
      <c r="D31" s="266"/>
      <c r="E31" s="266"/>
      <c r="F31" s="163">
        <v>44582</v>
      </c>
      <c r="G31" s="163"/>
      <c r="H31" s="163"/>
      <c r="I31" s="164" t="s">
        <v>6</v>
      </c>
      <c r="J31" s="164"/>
      <c r="K31" s="164"/>
      <c r="L31" s="197" t="s">
        <v>9</v>
      </c>
      <c r="M31" s="197"/>
      <c r="N31" s="198" t="s">
        <v>13</v>
      </c>
      <c r="O31" s="198"/>
      <c r="P31" s="198"/>
      <c r="Q31" s="198"/>
      <c r="R31" s="198"/>
      <c r="S31" s="198"/>
      <c r="T31" s="198"/>
      <c r="U31" s="198"/>
      <c r="V31" s="8"/>
    </row>
    <row r="32" spans="1:54" ht="18" thickTop="1" x14ac:dyDescent="0.2"/>
  </sheetData>
  <sheetProtection algorithmName="SHA-512" hashValue="ajpWOzeMiEf4QrzkaetbkOsnm6YiZ1mY5nH+s8PPQiZTxdbSWFIeIi6YnI6EDgk08T0o5UsuaWIVszLEr8wNpw==" saltValue="HhZUx0udL51uVux2/r4Rdw==" spinCount="100000" sheet="1" formatCells="0" formatColumns="0" formatRows="0" insertColumns="0" insertRows="0" insertHyperlinks="0" deleteColumns="0" deleteRows="0" sort="0" autoFilter="0" pivotTables="0"/>
  <mergeCells count="57">
    <mergeCell ref="F7:P7"/>
    <mergeCell ref="C9:E9"/>
    <mergeCell ref="P9:S9"/>
    <mergeCell ref="B10:B11"/>
    <mergeCell ref="C10:E10"/>
    <mergeCell ref="F10:F11"/>
    <mergeCell ref="G10:G11"/>
    <mergeCell ref="H10:H11"/>
    <mergeCell ref="I10:I11"/>
    <mergeCell ref="J10:J11"/>
    <mergeCell ref="K10:K11"/>
    <mergeCell ref="M10:M11"/>
    <mergeCell ref="N10:N11"/>
    <mergeCell ref="O10:O11"/>
    <mergeCell ref="P10:Q10"/>
    <mergeCell ref="Y5:Y7"/>
    <mergeCell ref="A1:V1"/>
    <mergeCell ref="B2:D2"/>
    <mergeCell ref="B3:D3"/>
    <mergeCell ref="B5:D5"/>
    <mergeCell ref="G5:H5"/>
    <mergeCell ref="B6:D7"/>
    <mergeCell ref="F2:P4"/>
    <mergeCell ref="R2:U2"/>
    <mergeCell ref="R3:U3"/>
    <mergeCell ref="R4:U4"/>
    <mergeCell ref="I5:J5"/>
    <mergeCell ref="L5:M5"/>
    <mergeCell ref="N5:O5"/>
    <mergeCell ref="R5:U5"/>
    <mergeCell ref="R6:U7"/>
    <mergeCell ref="AW19:BB19"/>
    <mergeCell ref="T10:T11"/>
    <mergeCell ref="U10:U11"/>
    <mergeCell ref="Y16:AR18"/>
    <mergeCell ref="AW16:BB16"/>
    <mergeCell ref="AW17:BB17"/>
    <mergeCell ref="Y19:AB19"/>
    <mergeCell ref="AC19:AF19"/>
    <mergeCell ref="AK19:AN19"/>
    <mergeCell ref="AO19:AR19"/>
    <mergeCell ref="AW20:BB21"/>
    <mergeCell ref="Y21:AS21"/>
    <mergeCell ref="T27:U27"/>
    <mergeCell ref="T28:U28"/>
    <mergeCell ref="T29:U29"/>
    <mergeCell ref="B30:D30"/>
    <mergeCell ref="E30:G30"/>
    <mergeCell ref="B31:E31"/>
    <mergeCell ref="F31:H31"/>
    <mergeCell ref="I31:K31"/>
    <mergeCell ref="L10:L11"/>
    <mergeCell ref="R10:R11"/>
    <mergeCell ref="S10:S11"/>
    <mergeCell ref="M30:U30"/>
    <mergeCell ref="L31:M31"/>
    <mergeCell ref="N31:U31"/>
  </mergeCells>
  <conditionalFormatting sqref="B3:D3 B6:D7 S3:U3 S6:U7">
    <cfRule type="cellIs" dxfId="2" priority="3" operator="equal">
      <formula>0</formula>
    </cfRule>
  </conditionalFormatting>
  <conditionalFormatting sqref="T12:T26">
    <cfRule type="cellIs" dxfId="1" priority="2" operator="equal">
      <formula>0</formula>
    </cfRule>
  </conditionalFormatting>
  <conditionalFormatting sqref="R3:U3 R6:U7">
    <cfRule type="cellIs" dxfId="0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W77"/>
  <sheetViews>
    <sheetView showGridLines="0" zoomScaleNormal="100" zoomScaleSheetLayoutView="100" workbookViewId="0">
      <selection activeCell="L72" sqref="L72"/>
    </sheetView>
  </sheetViews>
  <sheetFormatPr defaultColWidth="9.140625" defaultRowHeight="17.25" x14ac:dyDescent="0.4"/>
  <cols>
    <col min="1" max="1" width="1" style="33" customWidth="1"/>
    <col min="2" max="20" width="6.7109375" style="33" customWidth="1"/>
    <col min="21" max="21" width="10.140625" style="33" customWidth="1"/>
    <col min="22" max="22" width="3.85546875" style="33" customWidth="1"/>
    <col min="23" max="23" width="0.85546875" style="33" customWidth="1"/>
    <col min="24" max="16384" width="9.140625" style="33"/>
  </cols>
  <sheetData>
    <row r="1" spans="1:23" ht="4.5" customHeight="1" thickTop="1" thickBot="1" x14ac:dyDescent="0.45">
      <c r="A1" s="209"/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1"/>
    </row>
    <row r="2" spans="1:23" ht="27.6" customHeight="1" x14ac:dyDescent="0.4">
      <c r="A2" s="34"/>
      <c r="B2" s="119" t="s">
        <v>20</v>
      </c>
      <c r="C2" s="120"/>
      <c r="D2" s="120"/>
      <c r="E2" s="121"/>
      <c r="F2" s="96"/>
      <c r="G2" s="166" t="s">
        <v>44</v>
      </c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97"/>
      <c r="S2" s="168" t="s">
        <v>11</v>
      </c>
      <c r="T2" s="169"/>
      <c r="U2" s="169"/>
      <c r="V2" s="170"/>
      <c r="W2" s="35"/>
    </row>
    <row r="3" spans="1:23" ht="27.6" customHeight="1" thickBot="1" x14ac:dyDescent="0.45">
      <c r="A3" s="34"/>
      <c r="B3" s="237">
        <f>'Mojuda Month'!B3:D3</f>
        <v>0</v>
      </c>
      <c r="C3" s="238"/>
      <c r="D3" s="238"/>
      <c r="E3" s="239"/>
      <c r="F3" s="96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97"/>
      <c r="S3" s="230">
        <f>'Mojuda Month'!R3</f>
        <v>0</v>
      </c>
      <c r="T3" s="231"/>
      <c r="U3" s="231"/>
      <c r="V3" s="232"/>
      <c r="W3" s="35"/>
    </row>
    <row r="4" spans="1:23" s="38" customFormat="1" ht="5.25" customHeight="1" thickBot="1" x14ac:dyDescent="0.65">
      <c r="A4" s="36"/>
      <c r="B4" s="98"/>
      <c r="C4" s="97"/>
      <c r="D4" s="97"/>
      <c r="E4" s="96"/>
      <c r="F4" s="96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97"/>
      <c r="S4" s="171"/>
      <c r="T4" s="171"/>
      <c r="U4" s="171"/>
      <c r="V4" s="171"/>
      <c r="W4" s="37"/>
    </row>
    <row r="5" spans="1:23" ht="27.6" customHeight="1" x14ac:dyDescent="0.4">
      <c r="A5" s="34"/>
      <c r="B5" s="119" t="s">
        <v>12</v>
      </c>
      <c r="C5" s="120"/>
      <c r="D5" s="120"/>
      <c r="E5" s="121"/>
      <c r="F5" s="99"/>
      <c r="G5" s="97"/>
      <c r="H5" s="233">
        <f>'Mojuda Month'!G5</f>
        <v>0</v>
      </c>
      <c r="I5" s="234"/>
      <c r="J5" s="253" t="s">
        <v>46</v>
      </c>
      <c r="K5" s="254"/>
      <c r="L5" s="255"/>
      <c r="M5" s="235">
        <f>'Sabiqa Month'!G5</f>
        <v>0</v>
      </c>
      <c r="N5" s="236"/>
      <c r="O5" s="253" t="s">
        <v>45</v>
      </c>
      <c r="P5" s="254"/>
      <c r="Q5" s="254"/>
      <c r="R5" s="99"/>
      <c r="S5" s="168" t="s">
        <v>42</v>
      </c>
      <c r="T5" s="169"/>
      <c r="U5" s="169"/>
      <c r="V5" s="170"/>
      <c r="W5" s="35"/>
    </row>
    <row r="6" spans="1:23" ht="4.5" customHeight="1" x14ac:dyDescent="0.4">
      <c r="A6" s="34"/>
      <c r="B6" s="240">
        <f>'Mojuda Month'!B6:D7</f>
        <v>0</v>
      </c>
      <c r="C6" s="241"/>
      <c r="D6" s="241"/>
      <c r="E6" s="242"/>
      <c r="F6" s="99"/>
      <c r="G6" s="99"/>
      <c r="H6" s="99"/>
      <c r="I6" s="99"/>
      <c r="J6" s="99"/>
      <c r="K6" s="99"/>
      <c r="L6" s="99"/>
      <c r="M6" s="99"/>
      <c r="N6" s="99"/>
      <c r="O6" s="99"/>
      <c r="P6" s="97"/>
      <c r="Q6" s="99"/>
      <c r="R6" s="99"/>
      <c r="S6" s="224">
        <f>'Mojuda Month'!R6</f>
        <v>0</v>
      </c>
      <c r="T6" s="225"/>
      <c r="U6" s="225"/>
      <c r="V6" s="226"/>
      <c r="W6" s="35"/>
    </row>
    <row r="7" spans="1:23" ht="25.15" customHeight="1" thickBot="1" x14ac:dyDescent="0.45">
      <c r="A7" s="34"/>
      <c r="B7" s="243"/>
      <c r="C7" s="244"/>
      <c r="D7" s="244"/>
      <c r="E7" s="245"/>
      <c r="F7" s="97"/>
      <c r="G7" s="141" t="s">
        <v>5</v>
      </c>
      <c r="H7" s="142"/>
      <c r="I7" s="142"/>
      <c r="J7" s="142"/>
      <c r="K7" s="142"/>
      <c r="L7" s="142"/>
      <c r="M7" s="142"/>
      <c r="N7" s="142"/>
      <c r="O7" s="142"/>
      <c r="P7" s="142"/>
      <c r="Q7" s="143"/>
      <c r="R7" s="99"/>
      <c r="S7" s="227"/>
      <c r="T7" s="228"/>
      <c r="U7" s="228"/>
      <c r="V7" s="229"/>
      <c r="W7" s="35"/>
    </row>
    <row r="8" spans="1:23" ht="3.75" customHeight="1" thickBot="1" x14ac:dyDescent="0.45">
      <c r="A8" s="34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39"/>
    </row>
    <row r="9" spans="1:23" ht="21" x14ac:dyDescent="0.4">
      <c r="A9" s="34"/>
      <c r="B9" s="102">
        <v>12</v>
      </c>
      <c r="C9" s="174">
        <v>11</v>
      </c>
      <c r="D9" s="175"/>
      <c r="E9" s="176"/>
      <c r="F9" s="103">
        <v>10</v>
      </c>
      <c r="G9" s="103">
        <v>9</v>
      </c>
      <c r="H9" s="103">
        <v>8</v>
      </c>
      <c r="I9" s="103">
        <v>7</v>
      </c>
      <c r="J9" s="103">
        <v>6</v>
      </c>
      <c r="K9" s="103">
        <v>5</v>
      </c>
      <c r="L9" s="103">
        <v>4</v>
      </c>
      <c r="M9" s="103">
        <v>3</v>
      </c>
      <c r="N9" s="103">
        <v>2</v>
      </c>
      <c r="O9" s="103">
        <v>1</v>
      </c>
      <c r="P9" s="177" t="s">
        <v>21</v>
      </c>
      <c r="Q9" s="178"/>
      <c r="R9" s="178"/>
      <c r="S9" s="178"/>
      <c r="T9" s="200" t="s">
        <v>15</v>
      </c>
      <c r="U9" s="203" t="s">
        <v>17</v>
      </c>
      <c r="V9" s="206" t="s">
        <v>16</v>
      </c>
      <c r="W9" s="35"/>
    </row>
    <row r="10" spans="1:23" ht="26.25" x14ac:dyDescent="0.4">
      <c r="A10" s="34"/>
      <c r="B10" s="179" t="s">
        <v>22</v>
      </c>
      <c r="C10" s="181" t="s">
        <v>23</v>
      </c>
      <c r="D10" s="182"/>
      <c r="E10" s="183"/>
      <c r="F10" s="184" t="s">
        <v>24</v>
      </c>
      <c r="G10" s="186" t="s">
        <v>25</v>
      </c>
      <c r="H10" s="188" t="s">
        <v>26</v>
      </c>
      <c r="I10" s="190" t="s">
        <v>27</v>
      </c>
      <c r="J10" s="190" t="s">
        <v>28</v>
      </c>
      <c r="K10" s="190" t="s">
        <v>29</v>
      </c>
      <c r="L10" s="125" t="s">
        <v>30</v>
      </c>
      <c r="M10" s="192" t="s">
        <v>31</v>
      </c>
      <c r="N10" s="192" t="s">
        <v>32</v>
      </c>
      <c r="O10" s="190" t="s">
        <v>33</v>
      </c>
      <c r="P10" s="193" t="s">
        <v>34</v>
      </c>
      <c r="Q10" s="194"/>
      <c r="R10" s="190" t="s">
        <v>35</v>
      </c>
      <c r="S10" s="190" t="s">
        <v>36</v>
      </c>
      <c r="T10" s="201"/>
      <c r="U10" s="204"/>
      <c r="V10" s="207"/>
      <c r="W10" s="35"/>
    </row>
    <row r="11" spans="1:23" ht="66" thickBot="1" x14ac:dyDescent="0.45">
      <c r="A11" s="34"/>
      <c r="B11" s="180"/>
      <c r="C11" s="246" t="s">
        <v>37</v>
      </c>
      <c r="D11" s="247" t="s">
        <v>38</v>
      </c>
      <c r="E11" s="104" t="s">
        <v>39</v>
      </c>
      <c r="F11" s="185"/>
      <c r="G11" s="187"/>
      <c r="H11" s="189"/>
      <c r="I11" s="191"/>
      <c r="J11" s="191"/>
      <c r="K11" s="191"/>
      <c r="L11" s="126"/>
      <c r="M11" s="191"/>
      <c r="N11" s="191"/>
      <c r="O11" s="191"/>
      <c r="P11" s="105" t="s">
        <v>40</v>
      </c>
      <c r="Q11" s="106" t="s">
        <v>41</v>
      </c>
      <c r="R11" s="195"/>
      <c r="S11" s="191"/>
      <c r="T11" s="202"/>
      <c r="U11" s="205"/>
      <c r="V11" s="208"/>
      <c r="W11" s="35"/>
    </row>
    <row r="12" spans="1:23" s="40" customFormat="1" ht="4.1500000000000004" customHeight="1" thickBot="1" x14ac:dyDescent="0.45">
      <c r="B12" s="41"/>
      <c r="C12" s="41"/>
      <c r="D12" s="41"/>
      <c r="E12" s="41"/>
      <c r="F12" s="41"/>
      <c r="G12" s="41"/>
      <c r="H12" s="41"/>
      <c r="I12" s="42"/>
      <c r="J12" s="41"/>
      <c r="K12" s="41"/>
      <c r="L12" s="41"/>
      <c r="M12" s="41"/>
      <c r="N12" s="41"/>
      <c r="O12" s="41"/>
      <c r="P12" s="41"/>
      <c r="Q12" s="43"/>
      <c r="R12" s="43"/>
      <c r="S12" s="44"/>
      <c r="T12" s="44"/>
      <c r="U12" s="45"/>
      <c r="V12" s="46"/>
      <c r="W12" s="47"/>
    </row>
    <row r="13" spans="1:23" ht="21" customHeight="1" x14ac:dyDescent="0.4">
      <c r="A13" s="34"/>
      <c r="B13" s="88">
        <f>'Sabiqa Month'!B12</f>
        <v>0</v>
      </c>
      <c r="C13" s="89">
        <f>'Sabiqa Month'!C12</f>
        <v>0</v>
      </c>
      <c r="D13" s="90">
        <f>'Sabiqa Month'!D12</f>
        <v>0</v>
      </c>
      <c r="E13" s="91">
        <f>'Sabiqa Month'!E12</f>
        <v>0</v>
      </c>
      <c r="F13" s="91">
        <f>'Sabiqa Month'!F12</f>
        <v>0</v>
      </c>
      <c r="G13" s="91">
        <f>'Sabiqa Month'!G12</f>
        <v>0</v>
      </c>
      <c r="H13" s="91">
        <f>'Sabiqa Month'!H12</f>
        <v>0</v>
      </c>
      <c r="I13" s="91">
        <f>'Sabiqa Month'!I12</f>
        <v>0</v>
      </c>
      <c r="J13" s="91">
        <f>'Sabiqa Month'!J12</f>
        <v>0</v>
      </c>
      <c r="K13" s="91">
        <f>'Sabiqa Month'!K12</f>
        <v>0</v>
      </c>
      <c r="L13" s="91">
        <f>'Sabiqa Month'!L12</f>
        <v>0</v>
      </c>
      <c r="M13" s="91">
        <f>'Sabiqa Month'!M12</f>
        <v>0</v>
      </c>
      <c r="N13" s="91">
        <f>'Sabiqa Month'!N12</f>
        <v>0</v>
      </c>
      <c r="O13" s="91">
        <f>'Sabiqa Month'!O12</f>
        <v>0</v>
      </c>
      <c r="P13" s="89">
        <f>'Sabiqa Month'!P12</f>
        <v>0</v>
      </c>
      <c r="Q13" s="91">
        <f>'Sabiqa Month'!Q12</f>
        <v>0</v>
      </c>
      <c r="R13" s="91">
        <f>'Sabiqa Month'!R12</f>
        <v>0</v>
      </c>
      <c r="S13" s="91">
        <f>'Sabiqa Month'!S12</f>
        <v>0</v>
      </c>
      <c r="T13" s="48">
        <f>M5</f>
        <v>0</v>
      </c>
      <c r="U13" s="215">
        <f>'Mojuda Month'!T12</f>
        <v>0</v>
      </c>
      <c r="V13" s="212">
        <v>1</v>
      </c>
      <c r="W13" s="35"/>
    </row>
    <row r="14" spans="1:23" ht="21" customHeight="1" x14ac:dyDescent="0.4">
      <c r="A14" s="34"/>
      <c r="B14" s="107">
        <f>'Mojuda Month'!B12</f>
        <v>0</v>
      </c>
      <c r="C14" s="108">
        <f>'Mojuda Month'!C12</f>
        <v>0</v>
      </c>
      <c r="D14" s="109">
        <f>'Mojuda Month'!D12</f>
        <v>0</v>
      </c>
      <c r="E14" s="110">
        <f>'Mojuda Month'!E12</f>
        <v>0</v>
      </c>
      <c r="F14" s="111">
        <f>'Mojuda Month'!F12</f>
        <v>0</v>
      </c>
      <c r="G14" s="111">
        <f>'Mojuda Month'!G12</f>
        <v>0</v>
      </c>
      <c r="H14" s="111">
        <f>'Mojuda Month'!H12</f>
        <v>0</v>
      </c>
      <c r="I14" s="111">
        <f>'Mojuda Month'!I12</f>
        <v>0</v>
      </c>
      <c r="J14" s="111">
        <f>'Mojuda Month'!J12</f>
        <v>0</v>
      </c>
      <c r="K14" s="111">
        <f>'Mojuda Month'!K12</f>
        <v>0</v>
      </c>
      <c r="L14" s="111">
        <f>'Mojuda Month'!L12</f>
        <v>0</v>
      </c>
      <c r="M14" s="111">
        <f>'Mojuda Month'!M12</f>
        <v>0</v>
      </c>
      <c r="N14" s="111">
        <f>'Mojuda Month'!N12</f>
        <v>0</v>
      </c>
      <c r="O14" s="111">
        <f>'Mojuda Month'!O12</f>
        <v>0</v>
      </c>
      <c r="P14" s="108">
        <f>'Mojuda Month'!P12</f>
        <v>0</v>
      </c>
      <c r="Q14" s="110">
        <f>'Mojuda Month'!Q12</f>
        <v>0</v>
      </c>
      <c r="R14" s="112">
        <f>'Mojuda Month'!R12</f>
        <v>0</v>
      </c>
      <c r="S14" s="111">
        <f>'Mojuda Month'!S12</f>
        <v>0</v>
      </c>
      <c r="T14" s="49">
        <f>H5</f>
        <v>0</v>
      </c>
      <c r="U14" s="216"/>
      <c r="V14" s="213">
        <f>V13+1</f>
        <v>2</v>
      </c>
      <c r="W14" s="35"/>
    </row>
    <row r="15" spans="1:23" ht="21" customHeight="1" thickBot="1" x14ac:dyDescent="0.45">
      <c r="A15" s="34"/>
      <c r="B15" s="87">
        <f t="shared" ref="B15:R15" si="0">IF(SUM(B13:B14)=0,0,IF(B13=0,1*100.0001,IF(B14=0,1*-100.0001,(B14/B13*100-100))))</f>
        <v>0</v>
      </c>
      <c r="C15" s="15">
        <f t="shared" si="0"/>
        <v>0</v>
      </c>
      <c r="D15" s="16">
        <f t="shared" si="0"/>
        <v>0</v>
      </c>
      <c r="E15" s="14">
        <f t="shared" si="0"/>
        <v>0</v>
      </c>
      <c r="F15" s="14">
        <f t="shared" si="0"/>
        <v>0</v>
      </c>
      <c r="G15" s="14">
        <f t="shared" si="0"/>
        <v>0</v>
      </c>
      <c r="H15" s="14">
        <f t="shared" si="0"/>
        <v>0</v>
      </c>
      <c r="I15" s="14">
        <f t="shared" si="0"/>
        <v>0</v>
      </c>
      <c r="J15" s="14">
        <f t="shared" si="0"/>
        <v>0</v>
      </c>
      <c r="K15" s="14">
        <f t="shared" si="0"/>
        <v>0</v>
      </c>
      <c r="L15" s="14">
        <f t="shared" si="0"/>
        <v>0</v>
      </c>
      <c r="M15" s="14">
        <f t="shared" si="0"/>
        <v>0</v>
      </c>
      <c r="N15" s="14">
        <f t="shared" si="0"/>
        <v>0</v>
      </c>
      <c r="O15" s="14">
        <f t="shared" si="0"/>
        <v>0</v>
      </c>
      <c r="P15" s="15">
        <f t="shared" si="0"/>
        <v>0</v>
      </c>
      <c r="Q15" s="14">
        <f t="shared" si="0"/>
        <v>0</v>
      </c>
      <c r="R15" s="14">
        <f t="shared" si="0"/>
        <v>0</v>
      </c>
      <c r="S15" s="14">
        <f t="shared" ref="S15" si="1">IF(SUM(S13:S14)=0,0,IF(S13=0,1*100.0001,IF(S14=0,1*-100.0001,(S14/S13*100-100))))</f>
        <v>0</v>
      </c>
      <c r="T15" s="50" t="s">
        <v>18</v>
      </c>
      <c r="U15" s="217"/>
      <c r="V15" s="214">
        <f t="shared" ref="V15:V19" si="2">V14+1</f>
        <v>3</v>
      </c>
      <c r="W15" s="35"/>
    </row>
    <row r="16" spans="1:23" s="40" customFormat="1" ht="4.1500000000000004" customHeight="1" thickBot="1" x14ac:dyDescent="0.45"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51"/>
      <c r="U16" s="52"/>
      <c r="V16" s="53"/>
      <c r="W16" s="47"/>
    </row>
    <row r="17" spans="1:23" ht="21" customHeight="1" x14ac:dyDescent="0.4">
      <c r="A17" s="34"/>
      <c r="B17" s="88">
        <f>'Sabiqa Month'!B13</f>
        <v>0</v>
      </c>
      <c r="C17" s="89">
        <f>'Sabiqa Month'!C13</f>
        <v>0</v>
      </c>
      <c r="D17" s="90">
        <f>'Sabiqa Month'!D13</f>
        <v>0</v>
      </c>
      <c r="E17" s="91">
        <f>'Sabiqa Month'!E13</f>
        <v>0</v>
      </c>
      <c r="F17" s="91">
        <f>'Sabiqa Month'!F13</f>
        <v>0</v>
      </c>
      <c r="G17" s="91">
        <f>'Sabiqa Month'!G13</f>
        <v>0</v>
      </c>
      <c r="H17" s="91">
        <f>'Sabiqa Month'!H13</f>
        <v>0</v>
      </c>
      <c r="I17" s="91">
        <f>'Sabiqa Month'!I13</f>
        <v>0</v>
      </c>
      <c r="J17" s="91">
        <f>'Sabiqa Month'!J13</f>
        <v>0</v>
      </c>
      <c r="K17" s="91">
        <f>'Sabiqa Month'!K13</f>
        <v>0</v>
      </c>
      <c r="L17" s="91">
        <f>'Sabiqa Month'!L13</f>
        <v>0</v>
      </c>
      <c r="M17" s="91">
        <f>'Sabiqa Month'!M13</f>
        <v>0</v>
      </c>
      <c r="N17" s="91">
        <f>'Sabiqa Month'!N13</f>
        <v>0</v>
      </c>
      <c r="O17" s="91">
        <f>'Sabiqa Month'!O13</f>
        <v>0</v>
      </c>
      <c r="P17" s="89">
        <f>'Sabiqa Month'!P13</f>
        <v>0</v>
      </c>
      <c r="Q17" s="91">
        <f>'Sabiqa Month'!Q13</f>
        <v>0</v>
      </c>
      <c r="R17" s="91">
        <f>'Sabiqa Month'!R13</f>
        <v>0</v>
      </c>
      <c r="S17" s="91">
        <f>'Sabiqa Month'!S13</f>
        <v>0</v>
      </c>
      <c r="T17" s="48">
        <f>T13</f>
        <v>0</v>
      </c>
      <c r="U17" s="215">
        <f>'Mojuda Month'!T13</f>
        <v>0</v>
      </c>
      <c r="V17" s="212">
        <v>2</v>
      </c>
      <c r="W17" s="35"/>
    </row>
    <row r="18" spans="1:23" ht="21" customHeight="1" x14ac:dyDescent="0.4">
      <c r="A18" s="34"/>
      <c r="B18" s="107">
        <f>'Mojuda Month'!B13</f>
        <v>0</v>
      </c>
      <c r="C18" s="108">
        <f>'Mojuda Month'!C13</f>
        <v>0</v>
      </c>
      <c r="D18" s="109">
        <f>'Mojuda Month'!D13</f>
        <v>0</v>
      </c>
      <c r="E18" s="110">
        <f>'Mojuda Month'!E13</f>
        <v>0</v>
      </c>
      <c r="F18" s="111">
        <f>'Mojuda Month'!F13</f>
        <v>0</v>
      </c>
      <c r="G18" s="111">
        <f>'Mojuda Month'!G13</f>
        <v>0</v>
      </c>
      <c r="H18" s="111">
        <f>'Mojuda Month'!H13</f>
        <v>0</v>
      </c>
      <c r="I18" s="111">
        <f>'Mojuda Month'!I13</f>
        <v>0</v>
      </c>
      <c r="J18" s="111">
        <f>'Mojuda Month'!J13</f>
        <v>0</v>
      </c>
      <c r="K18" s="111">
        <f>'Mojuda Month'!K13</f>
        <v>0</v>
      </c>
      <c r="L18" s="111">
        <f>'Mojuda Month'!L13</f>
        <v>0</v>
      </c>
      <c r="M18" s="111">
        <f>'Mojuda Month'!M13</f>
        <v>0</v>
      </c>
      <c r="N18" s="111">
        <f>'Mojuda Month'!N13</f>
        <v>0</v>
      </c>
      <c r="O18" s="111">
        <f>'Mojuda Month'!O13</f>
        <v>0</v>
      </c>
      <c r="P18" s="108">
        <f>'Mojuda Month'!P13</f>
        <v>0</v>
      </c>
      <c r="Q18" s="110">
        <f>'Mojuda Month'!Q13</f>
        <v>0</v>
      </c>
      <c r="R18" s="112">
        <f>'Mojuda Month'!R13</f>
        <v>0</v>
      </c>
      <c r="S18" s="111">
        <f>'Mojuda Month'!S13</f>
        <v>0</v>
      </c>
      <c r="T18" s="49">
        <f>T14</f>
        <v>0</v>
      </c>
      <c r="U18" s="216"/>
      <c r="V18" s="213">
        <f t="shared" si="2"/>
        <v>3</v>
      </c>
      <c r="W18" s="35"/>
    </row>
    <row r="19" spans="1:23" ht="21" customHeight="1" thickBot="1" x14ac:dyDescent="0.45">
      <c r="A19" s="34"/>
      <c r="B19" s="87">
        <f t="shared" ref="B19:R19" si="3">IF(SUM(B17:B18)=0,0,IF(B17=0,1*100.0001,IF(B18=0,1*-100.0001,(B18/B17*100-100))))</f>
        <v>0</v>
      </c>
      <c r="C19" s="15">
        <f t="shared" si="3"/>
        <v>0</v>
      </c>
      <c r="D19" s="16">
        <f t="shared" si="3"/>
        <v>0</v>
      </c>
      <c r="E19" s="14">
        <f t="shared" si="3"/>
        <v>0</v>
      </c>
      <c r="F19" s="14">
        <f t="shared" si="3"/>
        <v>0</v>
      </c>
      <c r="G19" s="14">
        <f t="shared" si="3"/>
        <v>0</v>
      </c>
      <c r="H19" s="14">
        <f t="shared" si="3"/>
        <v>0</v>
      </c>
      <c r="I19" s="14">
        <f t="shared" si="3"/>
        <v>0</v>
      </c>
      <c r="J19" s="14">
        <f t="shared" si="3"/>
        <v>0</v>
      </c>
      <c r="K19" s="14">
        <f t="shared" si="3"/>
        <v>0</v>
      </c>
      <c r="L19" s="14">
        <f t="shared" si="3"/>
        <v>0</v>
      </c>
      <c r="M19" s="14">
        <f t="shared" si="3"/>
        <v>0</v>
      </c>
      <c r="N19" s="14">
        <f t="shared" si="3"/>
        <v>0</v>
      </c>
      <c r="O19" s="14">
        <f t="shared" si="3"/>
        <v>0</v>
      </c>
      <c r="P19" s="15">
        <f t="shared" si="3"/>
        <v>0</v>
      </c>
      <c r="Q19" s="14">
        <f t="shared" si="3"/>
        <v>0</v>
      </c>
      <c r="R19" s="14">
        <f t="shared" si="3"/>
        <v>0</v>
      </c>
      <c r="S19" s="14">
        <f t="shared" ref="S19" si="4">IF(SUM(S17:S18)=0,0,IF(S17=0,1*100.0001,IF(S18=0,1*-100.0001,(S18/S17*100-100))))</f>
        <v>0</v>
      </c>
      <c r="T19" s="50" t="str">
        <f>T15</f>
        <v>ترقی/تنزلی</v>
      </c>
      <c r="U19" s="217"/>
      <c r="V19" s="214">
        <f t="shared" si="2"/>
        <v>4</v>
      </c>
      <c r="W19" s="35"/>
    </row>
    <row r="20" spans="1:23" s="40" customFormat="1" ht="4.9000000000000004" hidden="1" customHeight="1" thickBot="1" x14ac:dyDescent="0.45"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54"/>
      <c r="U20" s="55"/>
      <c r="V20" s="54"/>
      <c r="W20" s="47"/>
    </row>
    <row r="21" spans="1:23" ht="21" hidden="1" customHeight="1" x14ac:dyDescent="0.4">
      <c r="A21" s="34"/>
      <c r="B21" s="88">
        <f>'Sabiqa Month'!B14</f>
        <v>0</v>
      </c>
      <c r="C21" s="89">
        <f>'Sabiqa Month'!C14</f>
        <v>0</v>
      </c>
      <c r="D21" s="90">
        <f>'Sabiqa Month'!D14</f>
        <v>0</v>
      </c>
      <c r="E21" s="91">
        <f>'Sabiqa Month'!E14</f>
        <v>0</v>
      </c>
      <c r="F21" s="91">
        <f>'Sabiqa Month'!F14</f>
        <v>0</v>
      </c>
      <c r="G21" s="91">
        <f>'Sabiqa Month'!G14</f>
        <v>0</v>
      </c>
      <c r="H21" s="91">
        <f>'Sabiqa Month'!H14</f>
        <v>0</v>
      </c>
      <c r="I21" s="91">
        <f>'Sabiqa Month'!I14</f>
        <v>0</v>
      </c>
      <c r="J21" s="91">
        <f>'Sabiqa Month'!J14</f>
        <v>0</v>
      </c>
      <c r="K21" s="91">
        <f>'Sabiqa Month'!K14</f>
        <v>0</v>
      </c>
      <c r="L21" s="91">
        <f>'Sabiqa Month'!L14</f>
        <v>0</v>
      </c>
      <c r="M21" s="91">
        <f>'Sabiqa Month'!M14</f>
        <v>0</v>
      </c>
      <c r="N21" s="91">
        <f>'Sabiqa Month'!N14</f>
        <v>0</v>
      </c>
      <c r="O21" s="91">
        <f>'Sabiqa Month'!O14</f>
        <v>0</v>
      </c>
      <c r="P21" s="89">
        <f>'Sabiqa Month'!P14</f>
        <v>0</v>
      </c>
      <c r="Q21" s="91">
        <f>'Sabiqa Month'!Q14</f>
        <v>0</v>
      </c>
      <c r="R21" s="91">
        <f>'Sabiqa Month'!R14</f>
        <v>0</v>
      </c>
      <c r="S21" s="91">
        <f>'Sabiqa Month'!S14</f>
        <v>0</v>
      </c>
      <c r="T21" s="48">
        <f t="shared" ref="T21:T23" si="5">T17</f>
        <v>0</v>
      </c>
      <c r="U21" s="215">
        <f>'Mojuda Month'!T14</f>
        <v>0</v>
      </c>
      <c r="V21" s="212">
        <v>3</v>
      </c>
      <c r="W21" s="35"/>
    </row>
    <row r="22" spans="1:23" ht="21" hidden="1" customHeight="1" x14ac:dyDescent="0.4">
      <c r="A22" s="34"/>
      <c r="B22" s="107">
        <f>'Mojuda Month'!B14</f>
        <v>0</v>
      </c>
      <c r="C22" s="108">
        <f>'Mojuda Month'!C14</f>
        <v>0</v>
      </c>
      <c r="D22" s="109">
        <f>'Mojuda Month'!D14</f>
        <v>0</v>
      </c>
      <c r="E22" s="110">
        <f>'Mojuda Month'!E14</f>
        <v>0</v>
      </c>
      <c r="F22" s="111">
        <f>'Mojuda Month'!F14</f>
        <v>0</v>
      </c>
      <c r="G22" s="111">
        <f>'Mojuda Month'!G14</f>
        <v>0</v>
      </c>
      <c r="H22" s="111">
        <f>'Mojuda Month'!H14</f>
        <v>0</v>
      </c>
      <c r="I22" s="111">
        <f>'Mojuda Month'!I14</f>
        <v>0</v>
      </c>
      <c r="J22" s="111">
        <f>'Mojuda Month'!J14</f>
        <v>0</v>
      </c>
      <c r="K22" s="111">
        <f>'Mojuda Month'!K14</f>
        <v>0</v>
      </c>
      <c r="L22" s="111">
        <f>'Mojuda Month'!L14</f>
        <v>0</v>
      </c>
      <c r="M22" s="111">
        <f>'Mojuda Month'!M14</f>
        <v>0</v>
      </c>
      <c r="N22" s="111">
        <f>'Mojuda Month'!N14</f>
        <v>0</v>
      </c>
      <c r="O22" s="111">
        <f>'Mojuda Month'!O14</f>
        <v>0</v>
      </c>
      <c r="P22" s="108">
        <f>'Mojuda Month'!P14</f>
        <v>0</v>
      </c>
      <c r="Q22" s="110">
        <f>'Mojuda Month'!Q14</f>
        <v>0</v>
      </c>
      <c r="R22" s="112">
        <f>'Mojuda Month'!R14</f>
        <v>0</v>
      </c>
      <c r="S22" s="111">
        <f>'Mojuda Month'!S14</f>
        <v>0</v>
      </c>
      <c r="T22" s="49">
        <f t="shared" si="5"/>
        <v>0</v>
      </c>
      <c r="U22" s="216"/>
      <c r="V22" s="213"/>
      <c r="W22" s="35"/>
    </row>
    <row r="23" spans="1:23" ht="21" hidden="1" customHeight="1" thickBot="1" x14ac:dyDescent="0.45">
      <c r="A23" s="34"/>
      <c r="B23" s="87">
        <f t="shared" ref="B23:R23" si="6">IF(SUM(B21:B22)=0,0,IF(B21=0,1*100.0001,IF(B22=0,1*-100.0001,(B22/B21*100-100))))</f>
        <v>0</v>
      </c>
      <c r="C23" s="15">
        <f t="shared" si="6"/>
        <v>0</v>
      </c>
      <c r="D23" s="16">
        <f t="shared" si="6"/>
        <v>0</v>
      </c>
      <c r="E23" s="14">
        <f t="shared" si="6"/>
        <v>0</v>
      </c>
      <c r="F23" s="14">
        <f t="shared" si="6"/>
        <v>0</v>
      </c>
      <c r="G23" s="14">
        <f t="shared" si="6"/>
        <v>0</v>
      </c>
      <c r="H23" s="14">
        <f t="shared" si="6"/>
        <v>0</v>
      </c>
      <c r="I23" s="14">
        <f t="shared" si="6"/>
        <v>0</v>
      </c>
      <c r="J23" s="14">
        <f t="shared" si="6"/>
        <v>0</v>
      </c>
      <c r="K23" s="14">
        <f t="shared" si="6"/>
        <v>0</v>
      </c>
      <c r="L23" s="14">
        <f t="shared" si="6"/>
        <v>0</v>
      </c>
      <c r="M23" s="14">
        <f t="shared" si="6"/>
        <v>0</v>
      </c>
      <c r="N23" s="14">
        <f t="shared" si="6"/>
        <v>0</v>
      </c>
      <c r="O23" s="14">
        <f t="shared" si="6"/>
        <v>0</v>
      </c>
      <c r="P23" s="15">
        <f t="shared" si="6"/>
        <v>0</v>
      </c>
      <c r="Q23" s="14">
        <f t="shared" si="6"/>
        <v>0</v>
      </c>
      <c r="R23" s="14">
        <f t="shared" si="6"/>
        <v>0</v>
      </c>
      <c r="S23" s="14">
        <f t="shared" ref="S23" si="7">IF(SUM(S21:S22)=0,0,IF(S21=0,1*100.0001,IF(S22=0,1*-100.0001,(S22/S21*100-100))))</f>
        <v>0</v>
      </c>
      <c r="T23" s="50" t="str">
        <f t="shared" si="5"/>
        <v>ترقی/تنزلی</v>
      </c>
      <c r="U23" s="217"/>
      <c r="V23" s="214"/>
      <c r="W23" s="35"/>
    </row>
    <row r="24" spans="1:23" s="57" customFormat="1" ht="6" hidden="1" customHeight="1" thickBot="1" x14ac:dyDescent="0.45">
      <c r="A24" s="56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54"/>
      <c r="U24" s="55"/>
      <c r="V24" s="54"/>
      <c r="W24" s="47"/>
    </row>
    <row r="25" spans="1:23" ht="21" hidden="1" customHeight="1" x14ac:dyDescent="0.4">
      <c r="A25" s="34"/>
      <c r="B25" s="88">
        <f>'Sabiqa Month'!B15</f>
        <v>0</v>
      </c>
      <c r="C25" s="89">
        <f>'Sabiqa Month'!C15</f>
        <v>0</v>
      </c>
      <c r="D25" s="90">
        <f>'Sabiqa Month'!D15</f>
        <v>0</v>
      </c>
      <c r="E25" s="91">
        <f>'Sabiqa Month'!E15</f>
        <v>0</v>
      </c>
      <c r="F25" s="91">
        <f>'Sabiqa Month'!F15</f>
        <v>0</v>
      </c>
      <c r="G25" s="91">
        <f>'Sabiqa Month'!G15</f>
        <v>0</v>
      </c>
      <c r="H25" s="91">
        <f>'Sabiqa Month'!H15</f>
        <v>0</v>
      </c>
      <c r="I25" s="91">
        <f>'Sabiqa Month'!I15</f>
        <v>0</v>
      </c>
      <c r="J25" s="91">
        <f>'Sabiqa Month'!J15</f>
        <v>0</v>
      </c>
      <c r="K25" s="91">
        <f>'Sabiqa Month'!K15</f>
        <v>0</v>
      </c>
      <c r="L25" s="91">
        <f>'Sabiqa Month'!L15</f>
        <v>0</v>
      </c>
      <c r="M25" s="91">
        <f>'Sabiqa Month'!M15</f>
        <v>0</v>
      </c>
      <c r="N25" s="91">
        <f>'Sabiqa Month'!N15</f>
        <v>0</v>
      </c>
      <c r="O25" s="91">
        <f>'Sabiqa Month'!O15</f>
        <v>0</v>
      </c>
      <c r="P25" s="89">
        <f>'Sabiqa Month'!P15</f>
        <v>0</v>
      </c>
      <c r="Q25" s="91">
        <f>'Sabiqa Month'!Q15</f>
        <v>0</v>
      </c>
      <c r="R25" s="91">
        <f>'Sabiqa Month'!R15</f>
        <v>0</v>
      </c>
      <c r="S25" s="91">
        <f>'Sabiqa Month'!S15</f>
        <v>0</v>
      </c>
      <c r="T25" s="48">
        <f t="shared" ref="T25:T27" si="8">T21</f>
        <v>0</v>
      </c>
      <c r="U25" s="215">
        <f>'Mojuda Month'!T15</f>
        <v>0</v>
      </c>
      <c r="V25" s="212">
        <v>4</v>
      </c>
      <c r="W25" s="35"/>
    </row>
    <row r="26" spans="1:23" ht="21" hidden="1" customHeight="1" x14ac:dyDescent="0.4">
      <c r="A26" s="34"/>
      <c r="B26" s="107">
        <f>'Mojuda Month'!B15</f>
        <v>0</v>
      </c>
      <c r="C26" s="108">
        <f>'Mojuda Month'!C15</f>
        <v>0</v>
      </c>
      <c r="D26" s="109">
        <f>'Mojuda Month'!D15</f>
        <v>0</v>
      </c>
      <c r="E26" s="110">
        <f>'Mojuda Month'!E15</f>
        <v>0</v>
      </c>
      <c r="F26" s="111">
        <f>'Mojuda Month'!F15</f>
        <v>0</v>
      </c>
      <c r="G26" s="111">
        <f>'Mojuda Month'!G15</f>
        <v>0</v>
      </c>
      <c r="H26" s="111">
        <f>'Mojuda Month'!H15</f>
        <v>0</v>
      </c>
      <c r="I26" s="111">
        <f>'Mojuda Month'!I15</f>
        <v>0</v>
      </c>
      <c r="J26" s="111">
        <f>'Mojuda Month'!J15</f>
        <v>0</v>
      </c>
      <c r="K26" s="111">
        <f>'Mojuda Month'!K15</f>
        <v>0</v>
      </c>
      <c r="L26" s="111">
        <f>'Mojuda Month'!L15</f>
        <v>0</v>
      </c>
      <c r="M26" s="111">
        <f>'Mojuda Month'!M15</f>
        <v>0</v>
      </c>
      <c r="N26" s="111">
        <f>'Mojuda Month'!N15</f>
        <v>0</v>
      </c>
      <c r="O26" s="111">
        <f>'Mojuda Month'!O15</f>
        <v>0</v>
      </c>
      <c r="P26" s="108">
        <f>'Mojuda Month'!P15</f>
        <v>0</v>
      </c>
      <c r="Q26" s="110">
        <f>'Mojuda Month'!Q15</f>
        <v>0</v>
      </c>
      <c r="R26" s="112">
        <f>'Mojuda Month'!R15</f>
        <v>0</v>
      </c>
      <c r="S26" s="111">
        <f>'Mojuda Month'!S15</f>
        <v>0</v>
      </c>
      <c r="T26" s="49">
        <f t="shared" si="8"/>
        <v>0</v>
      </c>
      <c r="U26" s="216"/>
      <c r="V26" s="213"/>
      <c r="W26" s="35"/>
    </row>
    <row r="27" spans="1:23" ht="21" hidden="1" customHeight="1" thickBot="1" x14ac:dyDescent="0.45">
      <c r="A27" s="34"/>
      <c r="B27" s="87">
        <f t="shared" ref="B27:R27" si="9">IF(SUM(B25:B26)=0,0,IF(B25=0,1*100.0001,IF(B26=0,1*-100.0001,(B26/B25*100-100))))</f>
        <v>0</v>
      </c>
      <c r="C27" s="15">
        <f t="shared" si="9"/>
        <v>0</v>
      </c>
      <c r="D27" s="16">
        <f t="shared" si="9"/>
        <v>0</v>
      </c>
      <c r="E27" s="14">
        <f t="shared" si="9"/>
        <v>0</v>
      </c>
      <c r="F27" s="14">
        <f t="shared" si="9"/>
        <v>0</v>
      </c>
      <c r="G27" s="14">
        <f t="shared" si="9"/>
        <v>0</v>
      </c>
      <c r="H27" s="14">
        <f t="shared" si="9"/>
        <v>0</v>
      </c>
      <c r="I27" s="14">
        <f t="shared" si="9"/>
        <v>0</v>
      </c>
      <c r="J27" s="14">
        <f t="shared" si="9"/>
        <v>0</v>
      </c>
      <c r="K27" s="14">
        <f t="shared" si="9"/>
        <v>0</v>
      </c>
      <c r="L27" s="14">
        <f t="shared" si="9"/>
        <v>0</v>
      </c>
      <c r="M27" s="14">
        <f t="shared" si="9"/>
        <v>0</v>
      </c>
      <c r="N27" s="14">
        <f t="shared" si="9"/>
        <v>0</v>
      </c>
      <c r="O27" s="14">
        <f t="shared" si="9"/>
        <v>0</v>
      </c>
      <c r="P27" s="15">
        <f t="shared" si="9"/>
        <v>0</v>
      </c>
      <c r="Q27" s="14">
        <f t="shared" si="9"/>
        <v>0</v>
      </c>
      <c r="R27" s="14">
        <f t="shared" si="9"/>
        <v>0</v>
      </c>
      <c r="S27" s="14">
        <f t="shared" ref="S27" si="10">IF(SUM(S25:S26)=0,0,IF(S25=0,1*100.0001,IF(S26=0,1*-100.0001,(S26/S25*100-100))))</f>
        <v>0</v>
      </c>
      <c r="T27" s="50" t="str">
        <f t="shared" si="8"/>
        <v>ترقی/تنزلی</v>
      </c>
      <c r="U27" s="217"/>
      <c r="V27" s="214"/>
      <c r="W27" s="35"/>
    </row>
    <row r="28" spans="1:23" s="57" customFormat="1" ht="6" hidden="1" customHeight="1" thickBot="1" x14ac:dyDescent="0.45">
      <c r="A28" s="56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54"/>
      <c r="U28" s="55"/>
      <c r="V28" s="54"/>
      <c r="W28" s="47"/>
    </row>
    <row r="29" spans="1:23" ht="21" hidden="1" customHeight="1" x14ac:dyDescent="0.4">
      <c r="A29" s="34"/>
      <c r="B29" s="88">
        <f>'Sabiqa Month'!B16</f>
        <v>0</v>
      </c>
      <c r="C29" s="89">
        <f>'Sabiqa Month'!C16</f>
        <v>0</v>
      </c>
      <c r="D29" s="90">
        <f>'Sabiqa Month'!D16</f>
        <v>0</v>
      </c>
      <c r="E29" s="91">
        <f>'Sabiqa Month'!E16</f>
        <v>0</v>
      </c>
      <c r="F29" s="91">
        <f>'Sabiqa Month'!F16</f>
        <v>0</v>
      </c>
      <c r="G29" s="91">
        <f>'Sabiqa Month'!G16</f>
        <v>0</v>
      </c>
      <c r="H29" s="91">
        <f>'Sabiqa Month'!H16</f>
        <v>0</v>
      </c>
      <c r="I29" s="91">
        <f>'Sabiqa Month'!I16</f>
        <v>0</v>
      </c>
      <c r="J29" s="91">
        <f>'Sabiqa Month'!J16</f>
        <v>0</v>
      </c>
      <c r="K29" s="91">
        <f>'Sabiqa Month'!K16</f>
        <v>0</v>
      </c>
      <c r="L29" s="91">
        <f>'Sabiqa Month'!L16</f>
        <v>0</v>
      </c>
      <c r="M29" s="91">
        <f>'Sabiqa Month'!M16</f>
        <v>0</v>
      </c>
      <c r="N29" s="91">
        <f>'Sabiqa Month'!N16</f>
        <v>0</v>
      </c>
      <c r="O29" s="91">
        <f>'Sabiqa Month'!O16</f>
        <v>0</v>
      </c>
      <c r="P29" s="89">
        <f>'Sabiqa Month'!P16</f>
        <v>0</v>
      </c>
      <c r="Q29" s="91">
        <f>'Sabiqa Month'!Q16</f>
        <v>0</v>
      </c>
      <c r="R29" s="91">
        <f>'Sabiqa Month'!R16</f>
        <v>0</v>
      </c>
      <c r="S29" s="91">
        <f>'Sabiqa Month'!S16</f>
        <v>0</v>
      </c>
      <c r="T29" s="48">
        <f t="shared" ref="T29:T31" si="11">T25</f>
        <v>0</v>
      </c>
      <c r="U29" s="215">
        <f>'Mojuda Month'!T16</f>
        <v>0</v>
      </c>
      <c r="V29" s="212">
        <v>5</v>
      </c>
      <c r="W29" s="35"/>
    </row>
    <row r="30" spans="1:23" ht="21" hidden="1" customHeight="1" x14ac:dyDescent="0.4">
      <c r="A30" s="34"/>
      <c r="B30" s="107">
        <f>'Mojuda Month'!B16</f>
        <v>0</v>
      </c>
      <c r="C30" s="108">
        <f>'Mojuda Month'!C16</f>
        <v>0</v>
      </c>
      <c r="D30" s="109">
        <f>'Mojuda Month'!D16</f>
        <v>0</v>
      </c>
      <c r="E30" s="110">
        <f>'Mojuda Month'!E16</f>
        <v>0</v>
      </c>
      <c r="F30" s="111">
        <f>'Mojuda Month'!F16</f>
        <v>0</v>
      </c>
      <c r="G30" s="111">
        <f>'Mojuda Month'!G16</f>
        <v>0</v>
      </c>
      <c r="H30" s="111">
        <f>'Mojuda Month'!H16</f>
        <v>0</v>
      </c>
      <c r="I30" s="111">
        <f>'Mojuda Month'!I16</f>
        <v>0</v>
      </c>
      <c r="J30" s="111">
        <f>'Mojuda Month'!J16</f>
        <v>0</v>
      </c>
      <c r="K30" s="111">
        <f>'Mojuda Month'!K16</f>
        <v>0</v>
      </c>
      <c r="L30" s="111">
        <f>'Mojuda Month'!L16</f>
        <v>0</v>
      </c>
      <c r="M30" s="111">
        <f>'Mojuda Month'!M16</f>
        <v>0</v>
      </c>
      <c r="N30" s="111">
        <f>'Mojuda Month'!N16</f>
        <v>0</v>
      </c>
      <c r="O30" s="111">
        <f>'Mojuda Month'!O16</f>
        <v>0</v>
      </c>
      <c r="P30" s="108">
        <f>'Mojuda Month'!P16</f>
        <v>0</v>
      </c>
      <c r="Q30" s="110">
        <f>'Mojuda Month'!Q16</f>
        <v>0</v>
      </c>
      <c r="R30" s="112">
        <f>'Mojuda Month'!R16</f>
        <v>0</v>
      </c>
      <c r="S30" s="111">
        <f>'Mojuda Month'!S16</f>
        <v>0</v>
      </c>
      <c r="T30" s="49">
        <f t="shared" si="11"/>
        <v>0</v>
      </c>
      <c r="U30" s="216"/>
      <c r="V30" s="213"/>
      <c r="W30" s="35"/>
    </row>
    <row r="31" spans="1:23" ht="21" hidden="1" customHeight="1" thickBot="1" x14ac:dyDescent="0.45">
      <c r="A31" s="34"/>
      <c r="B31" s="87">
        <f t="shared" ref="B31:R31" si="12">IF(SUM(B29:B30)=0,0,IF(B29=0,1*100.0001,IF(B30=0,1*-100.0001,(B30/B29*100-100))))</f>
        <v>0</v>
      </c>
      <c r="C31" s="15">
        <f t="shared" si="12"/>
        <v>0</v>
      </c>
      <c r="D31" s="16">
        <f t="shared" si="12"/>
        <v>0</v>
      </c>
      <c r="E31" s="14">
        <f t="shared" si="12"/>
        <v>0</v>
      </c>
      <c r="F31" s="14">
        <f t="shared" si="12"/>
        <v>0</v>
      </c>
      <c r="G31" s="14">
        <f t="shared" si="12"/>
        <v>0</v>
      </c>
      <c r="H31" s="14">
        <f t="shared" si="12"/>
        <v>0</v>
      </c>
      <c r="I31" s="14">
        <f t="shared" si="12"/>
        <v>0</v>
      </c>
      <c r="J31" s="14">
        <f t="shared" si="12"/>
        <v>0</v>
      </c>
      <c r="K31" s="14">
        <f t="shared" si="12"/>
        <v>0</v>
      </c>
      <c r="L31" s="14">
        <f t="shared" si="12"/>
        <v>0</v>
      </c>
      <c r="M31" s="14">
        <f t="shared" si="12"/>
        <v>0</v>
      </c>
      <c r="N31" s="14">
        <f t="shared" si="12"/>
        <v>0</v>
      </c>
      <c r="O31" s="14">
        <f t="shared" si="12"/>
        <v>0</v>
      </c>
      <c r="P31" s="15">
        <f t="shared" si="12"/>
        <v>0</v>
      </c>
      <c r="Q31" s="14">
        <f t="shared" si="12"/>
        <v>0</v>
      </c>
      <c r="R31" s="14">
        <f t="shared" si="12"/>
        <v>0</v>
      </c>
      <c r="S31" s="14">
        <f t="shared" ref="S31" si="13">IF(SUM(S29:S30)=0,0,IF(S29=0,1*100.0001,IF(S30=0,1*-100.0001,(S30/S29*100-100))))</f>
        <v>0</v>
      </c>
      <c r="T31" s="50" t="str">
        <f t="shared" si="11"/>
        <v>ترقی/تنزلی</v>
      </c>
      <c r="U31" s="217"/>
      <c r="V31" s="214"/>
      <c r="W31" s="35"/>
    </row>
    <row r="32" spans="1:23" s="57" customFormat="1" ht="5.45" hidden="1" customHeight="1" thickBot="1" x14ac:dyDescent="0.45">
      <c r="A32" s="56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54"/>
      <c r="U32" s="55"/>
      <c r="V32" s="54"/>
      <c r="W32" s="47"/>
    </row>
    <row r="33" spans="1:23" ht="21" hidden="1" customHeight="1" x14ac:dyDescent="0.4">
      <c r="A33" s="34"/>
      <c r="B33" s="88">
        <f>'Sabiqa Month'!B17</f>
        <v>0</v>
      </c>
      <c r="C33" s="89">
        <f>'Sabiqa Month'!C17</f>
        <v>0</v>
      </c>
      <c r="D33" s="90">
        <f>'Sabiqa Month'!D17</f>
        <v>0</v>
      </c>
      <c r="E33" s="91">
        <f>'Sabiqa Month'!E17</f>
        <v>0</v>
      </c>
      <c r="F33" s="91">
        <f>'Sabiqa Month'!F17</f>
        <v>0</v>
      </c>
      <c r="G33" s="91">
        <f>'Sabiqa Month'!G17</f>
        <v>0</v>
      </c>
      <c r="H33" s="91">
        <f>'Sabiqa Month'!H17</f>
        <v>0</v>
      </c>
      <c r="I33" s="91">
        <f>'Sabiqa Month'!I17</f>
        <v>0</v>
      </c>
      <c r="J33" s="91">
        <f>'Sabiqa Month'!J17</f>
        <v>0</v>
      </c>
      <c r="K33" s="91">
        <f>'Sabiqa Month'!K17</f>
        <v>0</v>
      </c>
      <c r="L33" s="91">
        <f>'Sabiqa Month'!L17</f>
        <v>0</v>
      </c>
      <c r="M33" s="91">
        <f>'Sabiqa Month'!M17</f>
        <v>0</v>
      </c>
      <c r="N33" s="91">
        <f>'Sabiqa Month'!N17</f>
        <v>0</v>
      </c>
      <c r="O33" s="91">
        <f>'Sabiqa Month'!O17</f>
        <v>0</v>
      </c>
      <c r="P33" s="89">
        <f>'Sabiqa Month'!P17</f>
        <v>0</v>
      </c>
      <c r="Q33" s="91">
        <f>'Sabiqa Month'!Q17</f>
        <v>0</v>
      </c>
      <c r="R33" s="91">
        <f>'Sabiqa Month'!R17</f>
        <v>0</v>
      </c>
      <c r="S33" s="91">
        <f>'Sabiqa Month'!S17</f>
        <v>0</v>
      </c>
      <c r="T33" s="48">
        <f t="shared" ref="T33:T35" si="14">T29</f>
        <v>0</v>
      </c>
      <c r="U33" s="215">
        <f>'Mojuda Month'!T17</f>
        <v>0</v>
      </c>
      <c r="V33" s="212">
        <v>6</v>
      </c>
      <c r="W33" s="35"/>
    </row>
    <row r="34" spans="1:23" ht="21" hidden="1" customHeight="1" x14ac:dyDescent="0.4">
      <c r="A34" s="34"/>
      <c r="B34" s="107">
        <f>'Mojuda Month'!B17</f>
        <v>0</v>
      </c>
      <c r="C34" s="108">
        <f>'Mojuda Month'!C17</f>
        <v>0</v>
      </c>
      <c r="D34" s="109">
        <f>'Mojuda Month'!D17</f>
        <v>0</v>
      </c>
      <c r="E34" s="110">
        <f>'Mojuda Month'!E17</f>
        <v>0</v>
      </c>
      <c r="F34" s="111">
        <f>'Mojuda Month'!F17</f>
        <v>0</v>
      </c>
      <c r="G34" s="111">
        <f>'Mojuda Month'!G17</f>
        <v>0</v>
      </c>
      <c r="H34" s="111">
        <f>'Mojuda Month'!H17</f>
        <v>0</v>
      </c>
      <c r="I34" s="111">
        <f>'Mojuda Month'!I17</f>
        <v>0</v>
      </c>
      <c r="J34" s="111">
        <f>'Mojuda Month'!J17</f>
        <v>0</v>
      </c>
      <c r="K34" s="111">
        <f>'Mojuda Month'!K17</f>
        <v>0</v>
      </c>
      <c r="L34" s="111">
        <f>'Mojuda Month'!L17</f>
        <v>0</v>
      </c>
      <c r="M34" s="111">
        <f>'Mojuda Month'!M17</f>
        <v>0</v>
      </c>
      <c r="N34" s="111">
        <f>'Mojuda Month'!N17</f>
        <v>0</v>
      </c>
      <c r="O34" s="111">
        <f>'Mojuda Month'!O17</f>
        <v>0</v>
      </c>
      <c r="P34" s="108">
        <f>'Mojuda Month'!P17</f>
        <v>0</v>
      </c>
      <c r="Q34" s="110">
        <f>'Mojuda Month'!Q17</f>
        <v>0</v>
      </c>
      <c r="R34" s="112">
        <f>'Mojuda Month'!R17</f>
        <v>0</v>
      </c>
      <c r="S34" s="111">
        <f>'Mojuda Month'!S17</f>
        <v>0</v>
      </c>
      <c r="T34" s="49">
        <f t="shared" si="14"/>
        <v>0</v>
      </c>
      <c r="U34" s="216"/>
      <c r="V34" s="213"/>
      <c r="W34" s="35"/>
    </row>
    <row r="35" spans="1:23" ht="21" hidden="1" customHeight="1" thickBot="1" x14ac:dyDescent="0.45">
      <c r="A35" s="34"/>
      <c r="B35" s="87">
        <f t="shared" ref="B35:R35" si="15">IF(SUM(B33:B34)=0,0,IF(B33=0,1*100.0001,IF(B34=0,1*-100.0001,(B34/B33*100-100))))</f>
        <v>0</v>
      </c>
      <c r="C35" s="15">
        <f t="shared" si="15"/>
        <v>0</v>
      </c>
      <c r="D35" s="16">
        <f t="shared" si="15"/>
        <v>0</v>
      </c>
      <c r="E35" s="14">
        <f t="shared" si="15"/>
        <v>0</v>
      </c>
      <c r="F35" s="14">
        <f t="shared" si="15"/>
        <v>0</v>
      </c>
      <c r="G35" s="14">
        <f t="shared" si="15"/>
        <v>0</v>
      </c>
      <c r="H35" s="14">
        <f t="shared" si="15"/>
        <v>0</v>
      </c>
      <c r="I35" s="14">
        <f t="shared" si="15"/>
        <v>0</v>
      </c>
      <c r="J35" s="14">
        <f t="shared" si="15"/>
        <v>0</v>
      </c>
      <c r="K35" s="14">
        <f t="shared" si="15"/>
        <v>0</v>
      </c>
      <c r="L35" s="14">
        <f t="shared" si="15"/>
        <v>0</v>
      </c>
      <c r="M35" s="14">
        <f t="shared" si="15"/>
        <v>0</v>
      </c>
      <c r="N35" s="14">
        <f t="shared" si="15"/>
        <v>0</v>
      </c>
      <c r="O35" s="14">
        <f t="shared" si="15"/>
        <v>0</v>
      </c>
      <c r="P35" s="15">
        <f t="shared" si="15"/>
        <v>0</v>
      </c>
      <c r="Q35" s="14">
        <f t="shared" si="15"/>
        <v>0</v>
      </c>
      <c r="R35" s="14">
        <f t="shared" si="15"/>
        <v>0</v>
      </c>
      <c r="S35" s="14">
        <f t="shared" ref="S35" si="16">IF(SUM(S33:S34)=0,0,IF(S33=0,1*100.0001,IF(S34=0,1*-100.0001,(S34/S33*100-100))))</f>
        <v>0</v>
      </c>
      <c r="T35" s="50" t="str">
        <f t="shared" si="14"/>
        <v>ترقی/تنزلی</v>
      </c>
      <c r="U35" s="217"/>
      <c r="V35" s="214"/>
      <c r="W35" s="35"/>
    </row>
    <row r="36" spans="1:23" s="57" customFormat="1" ht="5.45" hidden="1" customHeight="1" thickBot="1" x14ac:dyDescent="0.45">
      <c r="A36" s="56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54"/>
      <c r="U36" s="55"/>
      <c r="V36" s="54"/>
      <c r="W36" s="47"/>
    </row>
    <row r="37" spans="1:23" ht="21" hidden="1" customHeight="1" x14ac:dyDescent="0.4">
      <c r="A37" s="34"/>
      <c r="B37" s="88">
        <f>'Sabiqa Month'!B18</f>
        <v>0</v>
      </c>
      <c r="C37" s="89">
        <f>'Sabiqa Month'!C18</f>
        <v>0</v>
      </c>
      <c r="D37" s="90">
        <f>'Sabiqa Month'!D18</f>
        <v>0</v>
      </c>
      <c r="E37" s="91">
        <f>'Sabiqa Month'!E18</f>
        <v>0</v>
      </c>
      <c r="F37" s="91">
        <f>'Sabiqa Month'!F18</f>
        <v>0</v>
      </c>
      <c r="G37" s="91">
        <f>'Sabiqa Month'!G18</f>
        <v>0</v>
      </c>
      <c r="H37" s="91">
        <f>'Sabiqa Month'!H18</f>
        <v>0</v>
      </c>
      <c r="I37" s="91">
        <f>'Sabiqa Month'!I18</f>
        <v>0</v>
      </c>
      <c r="J37" s="91">
        <f>'Sabiqa Month'!J18</f>
        <v>0</v>
      </c>
      <c r="K37" s="91">
        <f>'Sabiqa Month'!K18</f>
        <v>0</v>
      </c>
      <c r="L37" s="91">
        <f>'Sabiqa Month'!L18</f>
        <v>0</v>
      </c>
      <c r="M37" s="91">
        <f>'Sabiqa Month'!M18</f>
        <v>0</v>
      </c>
      <c r="N37" s="91">
        <f>'Sabiqa Month'!N18</f>
        <v>0</v>
      </c>
      <c r="O37" s="91">
        <f>'Sabiqa Month'!O18</f>
        <v>0</v>
      </c>
      <c r="P37" s="89">
        <f>'Sabiqa Month'!P18</f>
        <v>0</v>
      </c>
      <c r="Q37" s="91">
        <f>'Sabiqa Month'!Q18</f>
        <v>0</v>
      </c>
      <c r="R37" s="91">
        <f>'Sabiqa Month'!R18</f>
        <v>0</v>
      </c>
      <c r="S37" s="91">
        <f>'Sabiqa Month'!S18</f>
        <v>0</v>
      </c>
      <c r="T37" s="48">
        <f t="shared" ref="T37:T39" si="17">T33</f>
        <v>0</v>
      </c>
      <c r="U37" s="215">
        <f>'Mojuda Month'!T18</f>
        <v>0</v>
      </c>
      <c r="V37" s="212">
        <v>7</v>
      </c>
      <c r="W37" s="35"/>
    </row>
    <row r="38" spans="1:23" ht="21" hidden="1" customHeight="1" x14ac:dyDescent="0.4">
      <c r="A38" s="34"/>
      <c r="B38" s="107">
        <f>'Mojuda Month'!B18</f>
        <v>0</v>
      </c>
      <c r="C38" s="108">
        <f>'Mojuda Month'!C18</f>
        <v>0</v>
      </c>
      <c r="D38" s="109">
        <f>'Mojuda Month'!D18</f>
        <v>0</v>
      </c>
      <c r="E38" s="110">
        <f>'Mojuda Month'!E18</f>
        <v>0</v>
      </c>
      <c r="F38" s="111">
        <f>'Mojuda Month'!F18</f>
        <v>0</v>
      </c>
      <c r="G38" s="111">
        <f>'Mojuda Month'!G18</f>
        <v>0</v>
      </c>
      <c r="H38" s="111">
        <f>'Mojuda Month'!H18</f>
        <v>0</v>
      </c>
      <c r="I38" s="111">
        <f>'Mojuda Month'!I18</f>
        <v>0</v>
      </c>
      <c r="J38" s="111">
        <f>'Mojuda Month'!J18</f>
        <v>0</v>
      </c>
      <c r="K38" s="111">
        <f>'Mojuda Month'!K18</f>
        <v>0</v>
      </c>
      <c r="L38" s="111">
        <f>'Mojuda Month'!L18</f>
        <v>0</v>
      </c>
      <c r="M38" s="111">
        <f>'Mojuda Month'!M18</f>
        <v>0</v>
      </c>
      <c r="N38" s="111">
        <f>'Mojuda Month'!N18</f>
        <v>0</v>
      </c>
      <c r="O38" s="111">
        <f>'Mojuda Month'!O18</f>
        <v>0</v>
      </c>
      <c r="P38" s="108">
        <f>'Mojuda Month'!P18</f>
        <v>0</v>
      </c>
      <c r="Q38" s="110">
        <f>'Mojuda Month'!Q18</f>
        <v>0</v>
      </c>
      <c r="R38" s="112">
        <f>'Mojuda Month'!R18</f>
        <v>0</v>
      </c>
      <c r="S38" s="111">
        <f>'Mojuda Month'!S18</f>
        <v>0</v>
      </c>
      <c r="T38" s="49">
        <f t="shared" si="17"/>
        <v>0</v>
      </c>
      <c r="U38" s="216"/>
      <c r="V38" s="213"/>
      <c r="W38" s="35"/>
    </row>
    <row r="39" spans="1:23" ht="21" hidden="1" customHeight="1" thickBot="1" x14ac:dyDescent="0.45">
      <c r="A39" s="34"/>
      <c r="B39" s="87">
        <f t="shared" ref="B39:R39" si="18">IF(SUM(B37:B38)=0,0,IF(B37=0,1*100.0001,IF(B38=0,1*-100.0001,(B38/B37*100-100))))</f>
        <v>0</v>
      </c>
      <c r="C39" s="15">
        <f t="shared" si="18"/>
        <v>0</v>
      </c>
      <c r="D39" s="16">
        <f t="shared" si="18"/>
        <v>0</v>
      </c>
      <c r="E39" s="14">
        <f t="shared" si="18"/>
        <v>0</v>
      </c>
      <c r="F39" s="14">
        <f t="shared" si="18"/>
        <v>0</v>
      </c>
      <c r="G39" s="14">
        <f t="shared" si="18"/>
        <v>0</v>
      </c>
      <c r="H39" s="14">
        <f t="shared" si="18"/>
        <v>0</v>
      </c>
      <c r="I39" s="14">
        <f t="shared" si="18"/>
        <v>0</v>
      </c>
      <c r="J39" s="14">
        <f t="shared" si="18"/>
        <v>0</v>
      </c>
      <c r="K39" s="14">
        <f t="shared" si="18"/>
        <v>0</v>
      </c>
      <c r="L39" s="14">
        <f t="shared" si="18"/>
        <v>0</v>
      </c>
      <c r="M39" s="14">
        <f t="shared" si="18"/>
        <v>0</v>
      </c>
      <c r="N39" s="14">
        <f t="shared" si="18"/>
        <v>0</v>
      </c>
      <c r="O39" s="14">
        <f t="shared" si="18"/>
        <v>0</v>
      </c>
      <c r="P39" s="15">
        <f t="shared" si="18"/>
        <v>0</v>
      </c>
      <c r="Q39" s="14">
        <f t="shared" si="18"/>
        <v>0</v>
      </c>
      <c r="R39" s="14">
        <f t="shared" si="18"/>
        <v>0</v>
      </c>
      <c r="S39" s="14">
        <f t="shared" ref="S39" si="19">IF(SUM(S37:S38)=0,0,IF(S37=0,1*100.0001,IF(S38=0,1*-100.0001,(S38/S37*100-100))))</f>
        <v>0</v>
      </c>
      <c r="T39" s="50" t="str">
        <f t="shared" si="17"/>
        <v>ترقی/تنزلی</v>
      </c>
      <c r="U39" s="217"/>
      <c r="V39" s="214"/>
      <c r="W39" s="35"/>
    </row>
    <row r="40" spans="1:23" s="57" customFormat="1" ht="5.45" hidden="1" customHeight="1" thickBot="1" x14ac:dyDescent="0.45">
      <c r="A40" s="56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54"/>
      <c r="U40" s="55"/>
      <c r="V40" s="54"/>
      <c r="W40" s="47"/>
    </row>
    <row r="41" spans="1:23" ht="21" hidden="1" customHeight="1" x14ac:dyDescent="0.4">
      <c r="A41" s="34"/>
      <c r="B41" s="88">
        <f>'Sabiqa Month'!B19</f>
        <v>0</v>
      </c>
      <c r="C41" s="89">
        <f>'Sabiqa Month'!C19</f>
        <v>0</v>
      </c>
      <c r="D41" s="90">
        <f>'Sabiqa Month'!D19</f>
        <v>0</v>
      </c>
      <c r="E41" s="91">
        <f>'Sabiqa Month'!E19</f>
        <v>0</v>
      </c>
      <c r="F41" s="91">
        <f>'Sabiqa Month'!F19</f>
        <v>0</v>
      </c>
      <c r="G41" s="91">
        <f>'Sabiqa Month'!G19</f>
        <v>0</v>
      </c>
      <c r="H41" s="91">
        <f>'Sabiqa Month'!H19</f>
        <v>0</v>
      </c>
      <c r="I41" s="91">
        <f>'Sabiqa Month'!I19</f>
        <v>0</v>
      </c>
      <c r="J41" s="91">
        <f>'Sabiqa Month'!J19</f>
        <v>0</v>
      </c>
      <c r="K41" s="91">
        <f>'Sabiqa Month'!K19</f>
        <v>0</v>
      </c>
      <c r="L41" s="91">
        <f>'Sabiqa Month'!L19</f>
        <v>0</v>
      </c>
      <c r="M41" s="91">
        <f>'Sabiqa Month'!M19</f>
        <v>0</v>
      </c>
      <c r="N41" s="91">
        <f>'Sabiqa Month'!N19</f>
        <v>0</v>
      </c>
      <c r="O41" s="91">
        <f>'Sabiqa Month'!O19</f>
        <v>0</v>
      </c>
      <c r="P41" s="89">
        <f>'Sabiqa Month'!P19</f>
        <v>0</v>
      </c>
      <c r="Q41" s="91">
        <f>'Sabiqa Month'!Q19</f>
        <v>0</v>
      </c>
      <c r="R41" s="91">
        <f>'Sabiqa Month'!R19</f>
        <v>0</v>
      </c>
      <c r="S41" s="91">
        <f>'Sabiqa Month'!S19</f>
        <v>0</v>
      </c>
      <c r="T41" s="48">
        <f t="shared" ref="T41:T43" si="20">T37</f>
        <v>0</v>
      </c>
      <c r="U41" s="215">
        <f>'Mojuda Month'!T19</f>
        <v>0</v>
      </c>
      <c r="V41" s="212">
        <v>8</v>
      </c>
      <c r="W41" s="35"/>
    </row>
    <row r="42" spans="1:23" ht="21" hidden="1" customHeight="1" x14ac:dyDescent="0.4">
      <c r="A42" s="34"/>
      <c r="B42" s="107">
        <f>'Mojuda Month'!B19</f>
        <v>0</v>
      </c>
      <c r="C42" s="108">
        <f>'Mojuda Month'!C19</f>
        <v>0</v>
      </c>
      <c r="D42" s="109">
        <f>'Mojuda Month'!D19</f>
        <v>0</v>
      </c>
      <c r="E42" s="110">
        <f>'Mojuda Month'!E19</f>
        <v>0</v>
      </c>
      <c r="F42" s="111">
        <f>'Mojuda Month'!F19</f>
        <v>0</v>
      </c>
      <c r="G42" s="111">
        <f>'Mojuda Month'!G19</f>
        <v>0</v>
      </c>
      <c r="H42" s="111">
        <f>'Mojuda Month'!H19</f>
        <v>0</v>
      </c>
      <c r="I42" s="111">
        <f>'Mojuda Month'!I19</f>
        <v>0</v>
      </c>
      <c r="J42" s="111">
        <f>'Mojuda Month'!J19</f>
        <v>0</v>
      </c>
      <c r="K42" s="111">
        <f>'Mojuda Month'!K19</f>
        <v>0</v>
      </c>
      <c r="L42" s="111">
        <f>'Mojuda Month'!L19</f>
        <v>0</v>
      </c>
      <c r="M42" s="111">
        <f>'Mojuda Month'!M19</f>
        <v>0</v>
      </c>
      <c r="N42" s="111">
        <f>'Mojuda Month'!N19</f>
        <v>0</v>
      </c>
      <c r="O42" s="111">
        <f>'Mojuda Month'!O19</f>
        <v>0</v>
      </c>
      <c r="P42" s="108">
        <f>'Mojuda Month'!P19</f>
        <v>0</v>
      </c>
      <c r="Q42" s="110">
        <f>'Mojuda Month'!Q19</f>
        <v>0</v>
      </c>
      <c r="R42" s="112">
        <f>'Mojuda Month'!R19</f>
        <v>0</v>
      </c>
      <c r="S42" s="111">
        <f>'Mojuda Month'!S19</f>
        <v>0</v>
      </c>
      <c r="T42" s="49">
        <f t="shared" si="20"/>
        <v>0</v>
      </c>
      <c r="U42" s="216"/>
      <c r="V42" s="213"/>
      <c r="W42" s="35"/>
    </row>
    <row r="43" spans="1:23" ht="21" hidden="1" customHeight="1" thickBot="1" x14ac:dyDescent="0.45">
      <c r="A43" s="34"/>
      <c r="B43" s="87">
        <f t="shared" ref="B43:R43" si="21">IF(SUM(B41:B42)=0,0,IF(B41=0,1*100.0001,IF(B42=0,1*-100.0001,(B42/B41*100-100))))</f>
        <v>0</v>
      </c>
      <c r="C43" s="15">
        <f t="shared" si="21"/>
        <v>0</v>
      </c>
      <c r="D43" s="16">
        <f t="shared" si="21"/>
        <v>0</v>
      </c>
      <c r="E43" s="14">
        <f t="shared" si="21"/>
        <v>0</v>
      </c>
      <c r="F43" s="14">
        <f t="shared" si="21"/>
        <v>0</v>
      </c>
      <c r="G43" s="14">
        <f t="shared" si="21"/>
        <v>0</v>
      </c>
      <c r="H43" s="14">
        <f t="shared" si="21"/>
        <v>0</v>
      </c>
      <c r="I43" s="14">
        <f t="shared" si="21"/>
        <v>0</v>
      </c>
      <c r="J43" s="14">
        <f t="shared" si="21"/>
        <v>0</v>
      </c>
      <c r="K43" s="14">
        <f t="shared" si="21"/>
        <v>0</v>
      </c>
      <c r="L43" s="14">
        <f t="shared" si="21"/>
        <v>0</v>
      </c>
      <c r="M43" s="14">
        <f t="shared" si="21"/>
        <v>0</v>
      </c>
      <c r="N43" s="14">
        <f t="shared" si="21"/>
        <v>0</v>
      </c>
      <c r="O43" s="14">
        <f t="shared" si="21"/>
        <v>0</v>
      </c>
      <c r="P43" s="15">
        <f t="shared" si="21"/>
        <v>0</v>
      </c>
      <c r="Q43" s="14">
        <f t="shared" si="21"/>
        <v>0</v>
      </c>
      <c r="R43" s="14">
        <f t="shared" si="21"/>
        <v>0</v>
      </c>
      <c r="S43" s="14">
        <f t="shared" ref="S43" si="22">IF(SUM(S41:S42)=0,0,IF(S41=0,1*100.0001,IF(S42=0,1*-100.0001,(S42/S41*100-100))))</f>
        <v>0</v>
      </c>
      <c r="T43" s="50" t="str">
        <f t="shared" si="20"/>
        <v>ترقی/تنزلی</v>
      </c>
      <c r="U43" s="217"/>
      <c r="V43" s="214"/>
      <c r="W43" s="35"/>
    </row>
    <row r="44" spans="1:23" s="57" customFormat="1" ht="4.9000000000000004" hidden="1" customHeight="1" thickBot="1" x14ac:dyDescent="0.45">
      <c r="A44" s="56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54"/>
      <c r="U44" s="55"/>
      <c r="V44" s="54"/>
      <c r="W44" s="47"/>
    </row>
    <row r="45" spans="1:23" ht="21" hidden="1" customHeight="1" x14ac:dyDescent="0.4">
      <c r="A45" s="34"/>
      <c r="B45" s="88">
        <f>'Sabiqa Month'!B20</f>
        <v>0</v>
      </c>
      <c r="C45" s="89">
        <f>'Sabiqa Month'!C20</f>
        <v>0</v>
      </c>
      <c r="D45" s="90">
        <f>'Sabiqa Month'!D20</f>
        <v>0</v>
      </c>
      <c r="E45" s="91">
        <f>'Sabiqa Month'!E20</f>
        <v>0</v>
      </c>
      <c r="F45" s="91">
        <f>'Sabiqa Month'!F20</f>
        <v>0</v>
      </c>
      <c r="G45" s="91">
        <f>'Sabiqa Month'!G20</f>
        <v>0</v>
      </c>
      <c r="H45" s="91">
        <f>'Sabiqa Month'!H20</f>
        <v>0</v>
      </c>
      <c r="I45" s="91">
        <f>'Sabiqa Month'!I20</f>
        <v>0</v>
      </c>
      <c r="J45" s="91">
        <f>'Sabiqa Month'!J20</f>
        <v>0</v>
      </c>
      <c r="K45" s="91">
        <f>'Sabiqa Month'!K20</f>
        <v>0</v>
      </c>
      <c r="L45" s="91">
        <f>'Sabiqa Month'!L20</f>
        <v>0</v>
      </c>
      <c r="M45" s="91">
        <f>'Sabiqa Month'!M20</f>
        <v>0</v>
      </c>
      <c r="N45" s="91">
        <f>'Sabiqa Month'!N20</f>
        <v>0</v>
      </c>
      <c r="O45" s="91">
        <f>'Sabiqa Month'!O20</f>
        <v>0</v>
      </c>
      <c r="P45" s="89">
        <f>'Sabiqa Month'!P20</f>
        <v>0</v>
      </c>
      <c r="Q45" s="91">
        <f>'Sabiqa Month'!Q20</f>
        <v>0</v>
      </c>
      <c r="R45" s="91">
        <f>'Sabiqa Month'!R20</f>
        <v>0</v>
      </c>
      <c r="S45" s="91">
        <f>'Sabiqa Month'!S20</f>
        <v>0</v>
      </c>
      <c r="T45" s="48">
        <f t="shared" ref="T45:T47" si="23">T41</f>
        <v>0</v>
      </c>
      <c r="U45" s="215">
        <f>'Mojuda Month'!T20</f>
        <v>0</v>
      </c>
      <c r="V45" s="212">
        <v>9</v>
      </c>
      <c r="W45" s="35"/>
    </row>
    <row r="46" spans="1:23" ht="21" hidden="1" customHeight="1" x14ac:dyDescent="0.4">
      <c r="A46" s="34"/>
      <c r="B46" s="107">
        <f>'Mojuda Month'!B20</f>
        <v>0</v>
      </c>
      <c r="C46" s="108">
        <f>'Mojuda Month'!C20</f>
        <v>0</v>
      </c>
      <c r="D46" s="109">
        <f>'Mojuda Month'!D20</f>
        <v>0</v>
      </c>
      <c r="E46" s="110">
        <f>'Mojuda Month'!E20</f>
        <v>0</v>
      </c>
      <c r="F46" s="111">
        <f>'Mojuda Month'!F20</f>
        <v>0</v>
      </c>
      <c r="G46" s="111">
        <f>'Mojuda Month'!G20</f>
        <v>0</v>
      </c>
      <c r="H46" s="111">
        <f>'Mojuda Month'!H20</f>
        <v>0</v>
      </c>
      <c r="I46" s="111">
        <f>'Mojuda Month'!I20</f>
        <v>0</v>
      </c>
      <c r="J46" s="111">
        <f>'Mojuda Month'!J20</f>
        <v>0</v>
      </c>
      <c r="K46" s="111">
        <f>'Mojuda Month'!K20</f>
        <v>0</v>
      </c>
      <c r="L46" s="111">
        <f>'Mojuda Month'!L20</f>
        <v>0</v>
      </c>
      <c r="M46" s="111">
        <f>'Mojuda Month'!M20</f>
        <v>0</v>
      </c>
      <c r="N46" s="111">
        <f>'Mojuda Month'!N20</f>
        <v>0</v>
      </c>
      <c r="O46" s="111">
        <f>'Mojuda Month'!O20</f>
        <v>0</v>
      </c>
      <c r="P46" s="108">
        <f>'Mojuda Month'!P20</f>
        <v>0</v>
      </c>
      <c r="Q46" s="110">
        <f>'Mojuda Month'!Q20</f>
        <v>0</v>
      </c>
      <c r="R46" s="112">
        <f>'Mojuda Month'!R20</f>
        <v>0</v>
      </c>
      <c r="S46" s="111">
        <f>'Mojuda Month'!S20</f>
        <v>0</v>
      </c>
      <c r="T46" s="49">
        <f t="shared" si="23"/>
        <v>0</v>
      </c>
      <c r="U46" s="216"/>
      <c r="V46" s="213"/>
      <c r="W46" s="35"/>
    </row>
    <row r="47" spans="1:23" ht="21" hidden="1" customHeight="1" thickBot="1" x14ac:dyDescent="0.45">
      <c r="A47" s="34"/>
      <c r="B47" s="87">
        <f t="shared" ref="B47:R47" si="24">IF(SUM(B45:B46)=0,0,IF(B45=0,1*100.0001,IF(B46=0,1*-100.0001,(B46/B45*100-100))))</f>
        <v>0</v>
      </c>
      <c r="C47" s="15">
        <f t="shared" si="24"/>
        <v>0</v>
      </c>
      <c r="D47" s="16">
        <f t="shared" si="24"/>
        <v>0</v>
      </c>
      <c r="E47" s="14">
        <f t="shared" si="24"/>
        <v>0</v>
      </c>
      <c r="F47" s="14">
        <f t="shared" si="24"/>
        <v>0</v>
      </c>
      <c r="G47" s="14">
        <f t="shared" si="24"/>
        <v>0</v>
      </c>
      <c r="H47" s="14">
        <f t="shared" si="24"/>
        <v>0</v>
      </c>
      <c r="I47" s="14">
        <f t="shared" si="24"/>
        <v>0</v>
      </c>
      <c r="J47" s="14">
        <f t="shared" si="24"/>
        <v>0</v>
      </c>
      <c r="K47" s="14">
        <f t="shared" si="24"/>
        <v>0</v>
      </c>
      <c r="L47" s="14">
        <f t="shared" si="24"/>
        <v>0</v>
      </c>
      <c r="M47" s="14">
        <f t="shared" si="24"/>
        <v>0</v>
      </c>
      <c r="N47" s="14">
        <f t="shared" si="24"/>
        <v>0</v>
      </c>
      <c r="O47" s="14">
        <f t="shared" si="24"/>
        <v>0</v>
      </c>
      <c r="P47" s="15">
        <f t="shared" si="24"/>
        <v>0</v>
      </c>
      <c r="Q47" s="14">
        <f t="shared" si="24"/>
        <v>0</v>
      </c>
      <c r="R47" s="14">
        <f t="shared" si="24"/>
        <v>0</v>
      </c>
      <c r="S47" s="14">
        <f t="shared" ref="S47" si="25">IF(SUM(S45:S46)=0,0,IF(S45=0,1*100.0001,IF(S46=0,1*-100.0001,(S46/S45*100-100))))</f>
        <v>0</v>
      </c>
      <c r="T47" s="50" t="str">
        <f t="shared" si="23"/>
        <v>ترقی/تنزلی</v>
      </c>
      <c r="U47" s="217"/>
      <c r="V47" s="214"/>
      <c r="W47" s="35"/>
    </row>
    <row r="48" spans="1:23" s="57" customFormat="1" ht="6" hidden="1" customHeight="1" thickBot="1" x14ac:dyDescent="0.45">
      <c r="A48" s="56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54"/>
      <c r="U48" s="55"/>
      <c r="V48" s="54"/>
      <c r="W48" s="47"/>
    </row>
    <row r="49" spans="1:23" ht="21" hidden="1" customHeight="1" x14ac:dyDescent="0.4">
      <c r="A49" s="34"/>
      <c r="B49" s="88">
        <f>'Sabiqa Month'!B21</f>
        <v>0</v>
      </c>
      <c r="C49" s="89">
        <f>'Sabiqa Month'!C21</f>
        <v>0</v>
      </c>
      <c r="D49" s="90">
        <f>'Sabiqa Month'!D21</f>
        <v>0</v>
      </c>
      <c r="E49" s="91">
        <f>'Sabiqa Month'!E21</f>
        <v>0</v>
      </c>
      <c r="F49" s="91">
        <f>'Sabiqa Month'!F21</f>
        <v>0</v>
      </c>
      <c r="G49" s="91">
        <f>'Sabiqa Month'!G21</f>
        <v>0</v>
      </c>
      <c r="H49" s="91">
        <f>'Sabiqa Month'!H21</f>
        <v>0</v>
      </c>
      <c r="I49" s="91">
        <f>'Sabiqa Month'!I21</f>
        <v>0</v>
      </c>
      <c r="J49" s="91">
        <f>'Sabiqa Month'!J21</f>
        <v>0</v>
      </c>
      <c r="K49" s="91">
        <f>'Sabiqa Month'!K21</f>
        <v>0</v>
      </c>
      <c r="L49" s="91">
        <f>'Sabiqa Month'!L21</f>
        <v>0</v>
      </c>
      <c r="M49" s="91">
        <f>'Sabiqa Month'!M21</f>
        <v>0</v>
      </c>
      <c r="N49" s="91">
        <f>'Sabiqa Month'!N21</f>
        <v>0</v>
      </c>
      <c r="O49" s="91">
        <f>'Sabiqa Month'!O21</f>
        <v>0</v>
      </c>
      <c r="P49" s="89">
        <f>'Sabiqa Month'!P21</f>
        <v>0</v>
      </c>
      <c r="Q49" s="91">
        <f>'Sabiqa Month'!Q21</f>
        <v>0</v>
      </c>
      <c r="R49" s="91">
        <f>'Sabiqa Month'!R21</f>
        <v>0</v>
      </c>
      <c r="S49" s="91">
        <f>'Sabiqa Month'!S21</f>
        <v>0</v>
      </c>
      <c r="T49" s="48">
        <f t="shared" ref="T49:T51" si="26">T45</f>
        <v>0</v>
      </c>
      <c r="U49" s="215">
        <f>'Mojuda Month'!T21</f>
        <v>0</v>
      </c>
      <c r="V49" s="212">
        <v>10</v>
      </c>
      <c r="W49" s="35"/>
    </row>
    <row r="50" spans="1:23" ht="21" hidden="1" customHeight="1" x14ac:dyDescent="0.4">
      <c r="A50" s="34"/>
      <c r="B50" s="107">
        <f>'Mojuda Month'!B21</f>
        <v>0</v>
      </c>
      <c r="C50" s="108">
        <f>'Mojuda Month'!C21</f>
        <v>0</v>
      </c>
      <c r="D50" s="109">
        <f>'Mojuda Month'!D21</f>
        <v>0</v>
      </c>
      <c r="E50" s="110">
        <f>'Mojuda Month'!E21</f>
        <v>0</v>
      </c>
      <c r="F50" s="111">
        <f>'Mojuda Month'!F21</f>
        <v>0</v>
      </c>
      <c r="G50" s="111">
        <f>'Mojuda Month'!G21</f>
        <v>0</v>
      </c>
      <c r="H50" s="111">
        <f>'Mojuda Month'!H21</f>
        <v>0</v>
      </c>
      <c r="I50" s="111">
        <f>'Mojuda Month'!I21</f>
        <v>0</v>
      </c>
      <c r="J50" s="111">
        <f>'Mojuda Month'!J21</f>
        <v>0</v>
      </c>
      <c r="K50" s="111">
        <f>'Mojuda Month'!K21</f>
        <v>0</v>
      </c>
      <c r="L50" s="111">
        <f>'Mojuda Month'!L21</f>
        <v>0</v>
      </c>
      <c r="M50" s="111">
        <f>'Mojuda Month'!M21</f>
        <v>0</v>
      </c>
      <c r="N50" s="111">
        <f>'Mojuda Month'!N21</f>
        <v>0</v>
      </c>
      <c r="O50" s="111">
        <f>'Mojuda Month'!O21</f>
        <v>0</v>
      </c>
      <c r="P50" s="108">
        <f>'Mojuda Month'!P21</f>
        <v>0</v>
      </c>
      <c r="Q50" s="110">
        <f>'Mojuda Month'!Q21</f>
        <v>0</v>
      </c>
      <c r="R50" s="112">
        <f>'Mojuda Month'!R21</f>
        <v>0</v>
      </c>
      <c r="S50" s="111">
        <f>'Mojuda Month'!S21</f>
        <v>0</v>
      </c>
      <c r="T50" s="49">
        <f t="shared" si="26"/>
        <v>0</v>
      </c>
      <c r="U50" s="216"/>
      <c r="V50" s="213"/>
      <c r="W50" s="35"/>
    </row>
    <row r="51" spans="1:23" ht="21" hidden="1" customHeight="1" thickBot="1" x14ac:dyDescent="0.45">
      <c r="A51" s="34"/>
      <c r="B51" s="87">
        <f t="shared" ref="B51:R51" si="27">IF(SUM(B49:B50)=0,0,IF(B49=0,1*100.0001,IF(B50=0,1*-100.0001,(B50/B49*100-100))))</f>
        <v>0</v>
      </c>
      <c r="C51" s="15">
        <f t="shared" si="27"/>
        <v>0</v>
      </c>
      <c r="D51" s="16">
        <f t="shared" si="27"/>
        <v>0</v>
      </c>
      <c r="E51" s="14">
        <f t="shared" si="27"/>
        <v>0</v>
      </c>
      <c r="F51" s="14">
        <f t="shared" si="27"/>
        <v>0</v>
      </c>
      <c r="G51" s="14">
        <f t="shared" si="27"/>
        <v>0</v>
      </c>
      <c r="H51" s="14">
        <f t="shared" si="27"/>
        <v>0</v>
      </c>
      <c r="I51" s="14">
        <f t="shared" si="27"/>
        <v>0</v>
      </c>
      <c r="J51" s="14">
        <f t="shared" si="27"/>
        <v>0</v>
      </c>
      <c r="K51" s="14">
        <f t="shared" si="27"/>
        <v>0</v>
      </c>
      <c r="L51" s="14">
        <f t="shared" si="27"/>
        <v>0</v>
      </c>
      <c r="M51" s="14">
        <f t="shared" si="27"/>
        <v>0</v>
      </c>
      <c r="N51" s="14">
        <f t="shared" si="27"/>
        <v>0</v>
      </c>
      <c r="O51" s="14">
        <f t="shared" si="27"/>
        <v>0</v>
      </c>
      <c r="P51" s="15">
        <f t="shared" si="27"/>
        <v>0</v>
      </c>
      <c r="Q51" s="14">
        <f t="shared" si="27"/>
        <v>0</v>
      </c>
      <c r="R51" s="14">
        <f t="shared" si="27"/>
        <v>0</v>
      </c>
      <c r="S51" s="14">
        <f t="shared" ref="S51" si="28">IF(SUM(S49:S50)=0,0,IF(S49=0,1*100.0001,IF(S50=0,1*-100.0001,(S50/S49*100-100))))</f>
        <v>0</v>
      </c>
      <c r="T51" s="50" t="str">
        <f t="shared" si="26"/>
        <v>ترقی/تنزلی</v>
      </c>
      <c r="U51" s="217"/>
      <c r="V51" s="214"/>
      <c r="W51" s="35"/>
    </row>
    <row r="52" spans="1:23" s="57" customFormat="1" ht="6" hidden="1" customHeight="1" thickBot="1" x14ac:dyDescent="0.45">
      <c r="A52" s="56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54"/>
      <c r="U52" s="55"/>
      <c r="V52" s="54"/>
      <c r="W52" s="47"/>
    </row>
    <row r="53" spans="1:23" ht="21" hidden="1" customHeight="1" x14ac:dyDescent="0.4">
      <c r="A53" s="34"/>
      <c r="B53" s="88">
        <f>'Sabiqa Month'!B22</f>
        <v>0</v>
      </c>
      <c r="C53" s="89">
        <f>'Sabiqa Month'!C22</f>
        <v>0</v>
      </c>
      <c r="D53" s="90">
        <f>'Sabiqa Month'!D22</f>
        <v>0</v>
      </c>
      <c r="E53" s="91">
        <f>'Sabiqa Month'!E22</f>
        <v>0</v>
      </c>
      <c r="F53" s="91">
        <f>'Sabiqa Month'!F22</f>
        <v>0</v>
      </c>
      <c r="G53" s="91">
        <f>'Sabiqa Month'!G22</f>
        <v>0</v>
      </c>
      <c r="H53" s="91">
        <f>'Sabiqa Month'!H22</f>
        <v>0</v>
      </c>
      <c r="I53" s="91">
        <f>'Sabiqa Month'!I22</f>
        <v>0</v>
      </c>
      <c r="J53" s="91">
        <f>'Sabiqa Month'!J22</f>
        <v>0</v>
      </c>
      <c r="K53" s="91">
        <f>'Sabiqa Month'!K22</f>
        <v>0</v>
      </c>
      <c r="L53" s="91">
        <f>'Sabiqa Month'!L22</f>
        <v>0</v>
      </c>
      <c r="M53" s="91">
        <f>'Sabiqa Month'!M22</f>
        <v>0</v>
      </c>
      <c r="N53" s="91">
        <f>'Sabiqa Month'!N22</f>
        <v>0</v>
      </c>
      <c r="O53" s="91">
        <f>'Sabiqa Month'!O22</f>
        <v>0</v>
      </c>
      <c r="P53" s="89">
        <f>'Sabiqa Month'!P22</f>
        <v>0</v>
      </c>
      <c r="Q53" s="91">
        <f>'Sabiqa Month'!Q22</f>
        <v>0</v>
      </c>
      <c r="R53" s="91">
        <f>'Sabiqa Month'!R22</f>
        <v>0</v>
      </c>
      <c r="S53" s="91">
        <f>'Sabiqa Month'!S22</f>
        <v>0</v>
      </c>
      <c r="T53" s="48">
        <f t="shared" ref="T53:T55" si="29">T49</f>
        <v>0</v>
      </c>
      <c r="U53" s="215">
        <f>'Mojuda Month'!T22</f>
        <v>0</v>
      </c>
      <c r="V53" s="212">
        <v>11</v>
      </c>
      <c r="W53" s="35"/>
    </row>
    <row r="54" spans="1:23" ht="21" hidden="1" customHeight="1" x14ac:dyDescent="0.4">
      <c r="A54" s="34"/>
      <c r="B54" s="107">
        <f>'Mojuda Month'!B22</f>
        <v>0</v>
      </c>
      <c r="C54" s="108">
        <f>'Mojuda Month'!C22</f>
        <v>0</v>
      </c>
      <c r="D54" s="109">
        <f>'Mojuda Month'!D22</f>
        <v>0</v>
      </c>
      <c r="E54" s="110">
        <f>'Mojuda Month'!E22</f>
        <v>0</v>
      </c>
      <c r="F54" s="111">
        <f>'Mojuda Month'!F22</f>
        <v>0</v>
      </c>
      <c r="G54" s="111">
        <f>'Mojuda Month'!G22</f>
        <v>0</v>
      </c>
      <c r="H54" s="111">
        <f>'Mojuda Month'!H22</f>
        <v>0</v>
      </c>
      <c r="I54" s="111">
        <f>'Mojuda Month'!I22</f>
        <v>0</v>
      </c>
      <c r="J54" s="111">
        <f>'Mojuda Month'!J22</f>
        <v>0</v>
      </c>
      <c r="K54" s="111">
        <f>'Mojuda Month'!K22</f>
        <v>0</v>
      </c>
      <c r="L54" s="111">
        <f>'Mojuda Month'!L22</f>
        <v>0</v>
      </c>
      <c r="M54" s="111">
        <f>'Mojuda Month'!M22</f>
        <v>0</v>
      </c>
      <c r="N54" s="111">
        <f>'Mojuda Month'!N22</f>
        <v>0</v>
      </c>
      <c r="O54" s="111">
        <f>'Mojuda Month'!O22</f>
        <v>0</v>
      </c>
      <c r="P54" s="108">
        <f>'Mojuda Month'!P22</f>
        <v>0</v>
      </c>
      <c r="Q54" s="110">
        <f>'Mojuda Month'!Q22</f>
        <v>0</v>
      </c>
      <c r="R54" s="112">
        <f>'Mojuda Month'!R22</f>
        <v>0</v>
      </c>
      <c r="S54" s="111">
        <f>'Mojuda Month'!S22</f>
        <v>0</v>
      </c>
      <c r="T54" s="49">
        <f t="shared" si="29"/>
        <v>0</v>
      </c>
      <c r="U54" s="216"/>
      <c r="V54" s="213"/>
      <c r="W54" s="35"/>
    </row>
    <row r="55" spans="1:23" ht="21" hidden="1" customHeight="1" thickBot="1" x14ac:dyDescent="0.45">
      <c r="A55" s="34"/>
      <c r="B55" s="87">
        <f t="shared" ref="B55:R55" si="30">IF(SUM(B53:B54)=0,0,IF(B53=0,1*100.0001,IF(B54=0,1*-100.0001,(B54/B53*100-100))))</f>
        <v>0</v>
      </c>
      <c r="C55" s="15">
        <f t="shared" si="30"/>
        <v>0</v>
      </c>
      <c r="D55" s="16">
        <f t="shared" si="30"/>
        <v>0</v>
      </c>
      <c r="E55" s="14">
        <f t="shared" si="30"/>
        <v>0</v>
      </c>
      <c r="F55" s="14">
        <f t="shared" si="30"/>
        <v>0</v>
      </c>
      <c r="G55" s="14">
        <f t="shared" si="30"/>
        <v>0</v>
      </c>
      <c r="H55" s="14">
        <f t="shared" si="30"/>
        <v>0</v>
      </c>
      <c r="I55" s="14">
        <f t="shared" si="30"/>
        <v>0</v>
      </c>
      <c r="J55" s="14">
        <f t="shared" si="30"/>
        <v>0</v>
      </c>
      <c r="K55" s="14">
        <f t="shared" si="30"/>
        <v>0</v>
      </c>
      <c r="L55" s="14">
        <f t="shared" si="30"/>
        <v>0</v>
      </c>
      <c r="M55" s="14">
        <f t="shared" si="30"/>
        <v>0</v>
      </c>
      <c r="N55" s="14">
        <f t="shared" si="30"/>
        <v>0</v>
      </c>
      <c r="O55" s="14">
        <f t="shared" si="30"/>
        <v>0</v>
      </c>
      <c r="P55" s="15">
        <f t="shared" si="30"/>
        <v>0</v>
      </c>
      <c r="Q55" s="14">
        <f t="shared" si="30"/>
        <v>0</v>
      </c>
      <c r="R55" s="14">
        <f t="shared" si="30"/>
        <v>0</v>
      </c>
      <c r="S55" s="14">
        <f t="shared" ref="S55" si="31">IF(SUM(S53:S54)=0,0,IF(S53=0,1*100.0001,IF(S54=0,1*-100.0001,(S54/S53*100-100))))</f>
        <v>0</v>
      </c>
      <c r="T55" s="50" t="str">
        <f t="shared" si="29"/>
        <v>ترقی/تنزلی</v>
      </c>
      <c r="U55" s="217"/>
      <c r="V55" s="214"/>
      <c r="W55" s="35"/>
    </row>
    <row r="56" spans="1:23" ht="6" hidden="1" customHeight="1" thickBot="1" x14ac:dyDescent="0.45">
      <c r="A56" s="34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54"/>
      <c r="U56" s="55"/>
      <c r="V56" s="54"/>
      <c r="W56" s="35"/>
    </row>
    <row r="57" spans="1:23" ht="21" hidden="1" customHeight="1" x14ac:dyDescent="0.4">
      <c r="A57" s="34"/>
      <c r="B57" s="88">
        <f>'Sabiqa Month'!B23</f>
        <v>0</v>
      </c>
      <c r="C57" s="89">
        <f>'Sabiqa Month'!C23</f>
        <v>0</v>
      </c>
      <c r="D57" s="90">
        <f>'Sabiqa Month'!D23</f>
        <v>0</v>
      </c>
      <c r="E57" s="91">
        <f>'Sabiqa Month'!E23</f>
        <v>0</v>
      </c>
      <c r="F57" s="91">
        <f>'Sabiqa Month'!F23</f>
        <v>0</v>
      </c>
      <c r="G57" s="91">
        <f>'Sabiqa Month'!G23</f>
        <v>0</v>
      </c>
      <c r="H57" s="91">
        <f>'Sabiqa Month'!H23</f>
        <v>0</v>
      </c>
      <c r="I57" s="91">
        <f>'Sabiqa Month'!I23</f>
        <v>0</v>
      </c>
      <c r="J57" s="91">
        <f>'Sabiqa Month'!J23</f>
        <v>0</v>
      </c>
      <c r="K57" s="91">
        <f>'Sabiqa Month'!K23</f>
        <v>0</v>
      </c>
      <c r="L57" s="91">
        <f>'Sabiqa Month'!L23</f>
        <v>0</v>
      </c>
      <c r="M57" s="91">
        <f>'Sabiqa Month'!M23</f>
        <v>0</v>
      </c>
      <c r="N57" s="91">
        <f>'Sabiqa Month'!N23</f>
        <v>0</v>
      </c>
      <c r="O57" s="91">
        <f>'Sabiqa Month'!O23</f>
        <v>0</v>
      </c>
      <c r="P57" s="89">
        <f>'Sabiqa Month'!P23</f>
        <v>0</v>
      </c>
      <c r="Q57" s="91">
        <f>'Sabiqa Month'!Q23</f>
        <v>0</v>
      </c>
      <c r="R57" s="91">
        <f>'Sabiqa Month'!R23</f>
        <v>0</v>
      </c>
      <c r="S57" s="91">
        <f>'Sabiqa Month'!S23</f>
        <v>0</v>
      </c>
      <c r="T57" s="48">
        <f t="shared" ref="T57:T59" si="32">T53</f>
        <v>0</v>
      </c>
      <c r="U57" s="215">
        <f>'Mojuda Month'!T23</f>
        <v>0</v>
      </c>
      <c r="V57" s="212">
        <v>12</v>
      </c>
      <c r="W57" s="35"/>
    </row>
    <row r="58" spans="1:23" ht="21" hidden="1" customHeight="1" x14ac:dyDescent="0.4">
      <c r="A58" s="34"/>
      <c r="B58" s="107">
        <f>'Mojuda Month'!B23</f>
        <v>0</v>
      </c>
      <c r="C58" s="108">
        <f>'Mojuda Month'!C23</f>
        <v>0</v>
      </c>
      <c r="D58" s="109">
        <f>'Mojuda Month'!D23</f>
        <v>0</v>
      </c>
      <c r="E58" s="110">
        <f>'Mojuda Month'!E23</f>
        <v>0</v>
      </c>
      <c r="F58" s="111">
        <f>'Mojuda Month'!F23</f>
        <v>0</v>
      </c>
      <c r="G58" s="111">
        <f>'Mojuda Month'!G23</f>
        <v>0</v>
      </c>
      <c r="H58" s="111">
        <f>'Mojuda Month'!H23</f>
        <v>0</v>
      </c>
      <c r="I58" s="111">
        <f>'Mojuda Month'!I23</f>
        <v>0</v>
      </c>
      <c r="J58" s="111">
        <f>'Mojuda Month'!J23</f>
        <v>0</v>
      </c>
      <c r="K58" s="111">
        <f>'Mojuda Month'!K23</f>
        <v>0</v>
      </c>
      <c r="L58" s="111">
        <f>'Mojuda Month'!L23</f>
        <v>0</v>
      </c>
      <c r="M58" s="111">
        <f>'Mojuda Month'!M23</f>
        <v>0</v>
      </c>
      <c r="N58" s="111">
        <f>'Mojuda Month'!N23</f>
        <v>0</v>
      </c>
      <c r="O58" s="111">
        <f>'Mojuda Month'!O23</f>
        <v>0</v>
      </c>
      <c r="P58" s="108">
        <f>'Mojuda Month'!P23</f>
        <v>0</v>
      </c>
      <c r="Q58" s="110">
        <f>'Mojuda Month'!Q23</f>
        <v>0</v>
      </c>
      <c r="R58" s="112">
        <f>'Mojuda Month'!R23</f>
        <v>0</v>
      </c>
      <c r="S58" s="111">
        <f>'Mojuda Month'!S23</f>
        <v>0</v>
      </c>
      <c r="T58" s="49">
        <f t="shared" si="32"/>
        <v>0</v>
      </c>
      <c r="U58" s="216"/>
      <c r="V58" s="213"/>
      <c r="W58" s="35"/>
    </row>
    <row r="59" spans="1:23" ht="21" hidden="1" customHeight="1" thickBot="1" x14ac:dyDescent="0.45">
      <c r="A59" s="34"/>
      <c r="B59" s="87">
        <f t="shared" ref="B59:R59" si="33">IF(SUM(B57:B58)=0,0,IF(B57=0,1*100.0001,IF(B58=0,1*-100.0001,(B58/B57*100-100))))</f>
        <v>0</v>
      </c>
      <c r="C59" s="15">
        <f t="shared" si="33"/>
        <v>0</v>
      </c>
      <c r="D59" s="16">
        <f t="shared" si="33"/>
        <v>0</v>
      </c>
      <c r="E59" s="14">
        <f t="shared" si="33"/>
        <v>0</v>
      </c>
      <c r="F59" s="14">
        <f t="shared" si="33"/>
        <v>0</v>
      </c>
      <c r="G59" s="14">
        <f t="shared" si="33"/>
        <v>0</v>
      </c>
      <c r="H59" s="14">
        <f t="shared" si="33"/>
        <v>0</v>
      </c>
      <c r="I59" s="14">
        <f t="shared" si="33"/>
        <v>0</v>
      </c>
      <c r="J59" s="14">
        <f t="shared" si="33"/>
        <v>0</v>
      </c>
      <c r="K59" s="14">
        <f t="shared" si="33"/>
        <v>0</v>
      </c>
      <c r="L59" s="14">
        <f t="shared" si="33"/>
        <v>0</v>
      </c>
      <c r="M59" s="14">
        <f t="shared" si="33"/>
        <v>0</v>
      </c>
      <c r="N59" s="14">
        <f t="shared" si="33"/>
        <v>0</v>
      </c>
      <c r="O59" s="14">
        <f t="shared" si="33"/>
        <v>0</v>
      </c>
      <c r="P59" s="15">
        <f t="shared" si="33"/>
        <v>0</v>
      </c>
      <c r="Q59" s="14">
        <f t="shared" si="33"/>
        <v>0</v>
      </c>
      <c r="R59" s="14">
        <f t="shared" si="33"/>
        <v>0</v>
      </c>
      <c r="S59" s="14">
        <f t="shared" ref="S59" si="34">IF(SUM(S57:S58)=0,0,IF(S57=0,1*100.0001,IF(S58=0,1*-100.0001,(S58/S57*100-100))))</f>
        <v>0</v>
      </c>
      <c r="T59" s="50" t="str">
        <f t="shared" si="32"/>
        <v>ترقی/تنزلی</v>
      </c>
      <c r="U59" s="217"/>
      <c r="V59" s="214"/>
      <c r="W59" s="35"/>
    </row>
    <row r="60" spans="1:23" ht="4.9000000000000004" hidden="1" customHeight="1" thickBot="1" x14ac:dyDescent="0.45">
      <c r="A60" s="34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54"/>
      <c r="U60" s="55"/>
      <c r="V60" s="54"/>
      <c r="W60" s="35"/>
    </row>
    <row r="61" spans="1:23" ht="21" hidden="1" customHeight="1" x14ac:dyDescent="0.4">
      <c r="A61" s="34"/>
      <c r="B61" s="88">
        <f>'Sabiqa Month'!B24</f>
        <v>0</v>
      </c>
      <c r="C61" s="89">
        <f>'Sabiqa Month'!C24</f>
        <v>0</v>
      </c>
      <c r="D61" s="90">
        <f>'Sabiqa Month'!D24</f>
        <v>0</v>
      </c>
      <c r="E61" s="91">
        <f>'Sabiqa Month'!E24</f>
        <v>0</v>
      </c>
      <c r="F61" s="91">
        <f>'Sabiqa Month'!F24</f>
        <v>0</v>
      </c>
      <c r="G61" s="91">
        <f>'Sabiqa Month'!G24</f>
        <v>0</v>
      </c>
      <c r="H61" s="91">
        <f>'Sabiqa Month'!H24</f>
        <v>0</v>
      </c>
      <c r="I61" s="91">
        <f>'Sabiqa Month'!I24</f>
        <v>0</v>
      </c>
      <c r="J61" s="91">
        <f>'Sabiqa Month'!J24</f>
        <v>0</v>
      </c>
      <c r="K61" s="91">
        <f>'Sabiqa Month'!K24</f>
        <v>0</v>
      </c>
      <c r="L61" s="91">
        <f>'Sabiqa Month'!L24</f>
        <v>0</v>
      </c>
      <c r="M61" s="91">
        <f>'Sabiqa Month'!M24</f>
        <v>0</v>
      </c>
      <c r="N61" s="91">
        <f>'Sabiqa Month'!N24</f>
        <v>0</v>
      </c>
      <c r="O61" s="91">
        <f>'Sabiqa Month'!O24</f>
        <v>0</v>
      </c>
      <c r="P61" s="89">
        <f>'Sabiqa Month'!P24</f>
        <v>0</v>
      </c>
      <c r="Q61" s="91">
        <f>'Sabiqa Month'!Q24</f>
        <v>0</v>
      </c>
      <c r="R61" s="91">
        <f>'Sabiqa Month'!R24</f>
        <v>0</v>
      </c>
      <c r="S61" s="91">
        <f>'Sabiqa Month'!S24</f>
        <v>0</v>
      </c>
      <c r="T61" s="48">
        <f t="shared" ref="T61:T63" si="35">T57</f>
        <v>0</v>
      </c>
      <c r="U61" s="215">
        <f>'Mojuda Month'!T24</f>
        <v>0</v>
      </c>
      <c r="V61" s="212">
        <v>13</v>
      </c>
      <c r="W61" s="35"/>
    </row>
    <row r="62" spans="1:23" ht="21" hidden="1" customHeight="1" x14ac:dyDescent="0.4">
      <c r="A62" s="34"/>
      <c r="B62" s="107">
        <f>'Mojuda Month'!B24</f>
        <v>0</v>
      </c>
      <c r="C62" s="108">
        <f>'Mojuda Month'!C24</f>
        <v>0</v>
      </c>
      <c r="D62" s="109">
        <f>'Mojuda Month'!D24</f>
        <v>0</v>
      </c>
      <c r="E62" s="110">
        <f>'Mojuda Month'!E24</f>
        <v>0</v>
      </c>
      <c r="F62" s="111">
        <f>'Mojuda Month'!F24</f>
        <v>0</v>
      </c>
      <c r="G62" s="111">
        <f>'Mojuda Month'!G24</f>
        <v>0</v>
      </c>
      <c r="H62" s="111">
        <f>'Mojuda Month'!H24</f>
        <v>0</v>
      </c>
      <c r="I62" s="111">
        <f>'Mojuda Month'!I24</f>
        <v>0</v>
      </c>
      <c r="J62" s="111">
        <f>'Mojuda Month'!J24</f>
        <v>0</v>
      </c>
      <c r="K62" s="111">
        <f>'Mojuda Month'!K24</f>
        <v>0</v>
      </c>
      <c r="L62" s="111">
        <f>'Mojuda Month'!L24</f>
        <v>0</v>
      </c>
      <c r="M62" s="111">
        <f>'Mojuda Month'!M24</f>
        <v>0</v>
      </c>
      <c r="N62" s="111">
        <f>'Mojuda Month'!N24</f>
        <v>0</v>
      </c>
      <c r="O62" s="111">
        <f>'Mojuda Month'!O24</f>
        <v>0</v>
      </c>
      <c r="P62" s="108">
        <f>'Mojuda Month'!P24</f>
        <v>0</v>
      </c>
      <c r="Q62" s="110">
        <f>'Mojuda Month'!Q24</f>
        <v>0</v>
      </c>
      <c r="R62" s="112">
        <f>'Mojuda Month'!R24</f>
        <v>0</v>
      </c>
      <c r="S62" s="111">
        <f>'Mojuda Month'!S24</f>
        <v>0</v>
      </c>
      <c r="T62" s="49">
        <f t="shared" si="35"/>
        <v>0</v>
      </c>
      <c r="U62" s="216"/>
      <c r="V62" s="213"/>
      <c r="W62" s="35"/>
    </row>
    <row r="63" spans="1:23" ht="21" hidden="1" customHeight="1" thickBot="1" x14ac:dyDescent="0.45">
      <c r="A63" s="34"/>
      <c r="B63" s="87">
        <f t="shared" ref="B63:R63" si="36">IF(SUM(B61:B62)=0,0,IF(B61=0,1*100.0001,IF(B62=0,1*-100.0001,(B62/B61*100-100))))</f>
        <v>0</v>
      </c>
      <c r="C63" s="15">
        <f t="shared" si="36"/>
        <v>0</v>
      </c>
      <c r="D63" s="16">
        <f t="shared" si="36"/>
        <v>0</v>
      </c>
      <c r="E63" s="14">
        <f t="shared" si="36"/>
        <v>0</v>
      </c>
      <c r="F63" s="14">
        <f t="shared" si="36"/>
        <v>0</v>
      </c>
      <c r="G63" s="14">
        <f t="shared" si="36"/>
        <v>0</v>
      </c>
      <c r="H63" s="14">
        <f t="shared" si="36"/>
        <v>0</v>
      </c>
      <c r="I63" s="14">
        <f t="shared" si="36"/>
        <v>0</v>
      </c>
      <c r="J63" s="14">
        <f t="shared" si="36"/>
        <v>0</v>
      </c>
      <c r="K63" s="14">
        <f t="shared" si="36"/>
        <v>0</v>
      </c>
      <c r="L63" s="14">
        <f t="shared" si="36"/>
        <v>0</v>
      </c>
      <c r="M63" s="14">
        <f t="shared" si="36"/>
        <v>0</v>
      </c>
      <c r="N63" s="14">
        <f t="shared" si="36"/>
        <v>0</v>
      </c>
      <c r="O63" s="14">
        <f t="shared" si="36"/>
        <v>0</v>
      </c>
      <c r="P63" s="15">
        <f t="shared" si="36"/>
        <v>0</v>
      </c>
      <c r="Q63" s="14">
        <f t="shared" si="36"/>
        <v>0</v>
      </c>
      <c r="R63" s="14">
        <f t="shared" si="36"/>
        <v>0</v>
      </c>
      <c r="S63" s="14">
        <f t="shared" ref="S63" si="37">IF(SUM(S61:S62)=0,0,IF(S61=0,1*100.0001,IF(S62=0,1*-100.0001,(S62/S61*100-100))))</f>
        <v>0</v>
      </c>
      <c r="T63" s="50" t="str">
        <f t="shared" si="35"/>
        <v>ترقی/تنزلی</v>
      </c>
      <c r="U63" s="217"/>
      <c r="V63" s="214"/>
      <c r="W63" s="35"/>
    </row>
    <row r="64" spans="1:23" ht="6" hidden="1" customHeight="1" thickBot="1" x14ac:dyDescent="0.45">
      <c r="A64" s="34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54"/>
      <c r="U64" s="55"/>
      <c r="V64" s="54"/>
      <c r="W64" s="35"/>
    </row>
    <row r="65" spans="1:23" ht="21" hidden="1" customHeight="1" x14ac:dyDescent="0.4">
      <c r="A65" s="34"/>
      <c r="B65" s="88">
        <f>'Sabiqa Month'!B25</f>
        <v>0</v>
      </c>
      <c r="C65" s="89">
        <f>'Sabiqa Month'!C25</f>
        <v>0</v>
      </c>
      <c r="D65" s="90">
        <f>'Sabiqa Month'!D25</f>
        <v>0</v>
      </c>
      <c r="E65" s="91">
        <f>'Sabiqa Month'!E25</f>
        <v>0</v>
      </c>
      <c r="F65" s="91">
        <f>'Sabiqa Month'!F25</f>
        <v>0</v>
      </c>
      <c r="G65" s="91">
        <f>'Sabiqa Month'!G25</f>
        <v>0</v>
      </c>
      <c r="H65" s="91">
        <f>'Sabiqa Month'!H25</f>
        <v>0</v>
      </c>
      <c r="I65" s="91">
        <f>'Sabiqa Month'!I25</f>
        <v>0</v>
      </c>
      <c r="J65" s="91">
        <f>'Sabiqa Month'!J25</f>
        <v>0</v>
      </c>
      <c r="K65" s="91">
        <f>'Sabiqa Month'!K25</f>
        <v>0</v>
      </c>
      <c r="L65" s="91">
        <f>'Sabiqa Month'!L25</f>
        <v>0</v>
      </c>
      <c r="M65" s="91">
        <f>'Sabiqa Month'!M25</f>
        <v>0</v>
      </c>
      <c r="N65" s="91">
        <f>'Sabiqa Month'!N25</f>
        <v>0</v>
      </c>
      <c r="O65" s="91">
        <f>'Sabiqa Month'!O25</f>
        <v>0</v>
      </c>
      <c r="P65" s="89">
        <f>'Sabiqa Month'!P25</f>
        <v>0</v>
      </c>
      <c r="Q65" s="91">
        <f>'Sabiqa Month'!Q25</f>
        <v>0</v>
      </c>
      <c r="R65" s="91">
        <f>'Sabiqa Month'!R25</f>
        <v>0</v>
      </c>
      <c r="S65" s="91">
        <f>'Sabiqa Month'!S25</f>
        <v>0</v>
      </c>
      <c r="T65" s="48">
        <f t="shared" ref="T65:T67" si="38">T61</f>
        <v>0</v>
      </c>
      <c r="U65" s="215">
        <f>'Mojuda Month'!T25</f>
        <v>0</v>
      </c>
      <c r="V65" s="212">
        <v>14</v>
      </c>
      <c r="W65" s="35"/>
    </row>
    <row r="66" spans="1:23" ht="21" hidden="1" customHeight="1" x14ac:dyDescent="0.4">
      <c r="A66" s="34"/>
      <c r="B66" s="107">
        <f>'Mojuda Month'!B25</f>
        <v>0</v>
      </c>
      <c r="C66" s="108">
        <f>'Mojuda Month'!C25</f>
        <v>0</v>
      </c>
      <c r="D66" s="109">
        <f>'Mojuda Month'!D25</f>
        <v>0</v>
      </c>
      <c r="E66" s="110">
        <f>'Mojuda Month'!E25</f>
        <v>0</v>
      </c>
      <c r="F66" s="111">
        <f>'Mojuda Month'!F25</f>
        <v>0</v>
      </c>
      <c r="G66" s="111">
        <f>'Mojuda Month'!G25</f>
        <v>0</v>
      </c>
      <c r="H66" s="111">
        <f>'Mojuda Month'!H25</f>
        <v>0</v>
      </c>
      <c r="I66" s="111">
        <f>'Mojuda Month'!I25</f>
        <v>0</v>
      </c>
      <c r="J66" s="111">
        <f>'Mojuda Month'!J25</f>
        <v>0</v>
      </c>
      <c r="K66" s="111">
        <f>'Mojuda Month'!K25</f>
        <v>0</v>
      </c>
      <c r="L66" s="111">
        <f>'Mojuda Month'!L25</f>
        <v>0</v>
      </c>
      <c r="M66" s="111">
        <f>'Mojuda Month'!M25</f>
        <v>0</v>
      </c>
      <c r="N66" s="111">
        <f>'Mojuda Month'!N25</f>
        <v>0</v>
      </c>
      <c r="O66" s="111">
        <f>'Mojuda Month'!O25</f>
        <v>0</v>
      </c>
      <c r="P66" s="108">
        <f>'Mojuda Month'!P25</f>
        <v>0</v>
      </c>
      <c r="Q66" s="110">
        <f>'Mojuda Month'!Q25</f>
        <v>0</v>
      </c>
      <c r="R66" s="112">
        <f>'Mojuda Month'!R25</f>
        <v>0</v>
      </c>
      <c r="S66" s="111">
        <f>'Mojuda Month'!S25</f>
        <v>0</v>
      </c>
      <c r="T66" s="49">
        <f t="shared" si="38"/>
        <v>0</v>
      </c>
      <c r="U66" s="216"/>
      <c r="V66" s="213"/>
      <c r="W66" s="35"/>
    </row>
    <row r="67" spans="1:23" ht="21" hidden="1" customHeight="1" thickBot="1" x14ac:dyDescent="0.45">
      <c r="A67" s="34"/>
      <c r="B67" s="87">
        <f t="shared" ref="B67:R67" si="39">IF(SUM(B65:B66)=0,0,IF(B65=0,1*100.0001,IF(B66=0,1*-100.0001,(B66/B65*100-100))))</f>
        <v>0</v>
      </c>
      <c r="C67" s="15">
        <f t="shared" si="39"/>
        <v>0</v>
      </c>
      <c r="D67" s="16">
        <f t="shared" si="39"/>
        <v>0</v>
      </c>
      <c r="E67" s="14">
        <f t="shared" si="39"/>
        <v>0</v>
      </c>
      <c r="F67" s="14">
        <f t="shared" si="39"/>
        <v>0</v>
      </c>
      <c r="G67" s="14">
        <f t="shared" si="39"/>
        <v>0</v>
      </c>
      <c r="H67" s="14">
        <f t="shared" si="39"/>
        <v>0</v>
      </c>
      <c r="I67" s="14">
        <f t="shared" si="39"/>
        <v>0</v>
      </c>
      <c r="J67" s="14">
        <f t="shared" si="39"/>
        <v>0</v>
      </c>
      <c r="K67" s="14">
        <f t="shared" si="39"/>
        <v>0</v>
      </c>
      <c r="L67" s="14">
        <f t="shared" si="39"/>
        <v>0</v>
      </c>
      <c r="M67" s="14">
        <f t="shared" si="39"/>
        <v>0</v>
      </c>
      <c r="N67" s="14">
        <f t="shared" si="39"/>
        <v>0</v>
      </c>
      <c r="O67" s="14">
        <f t="shared" si="39"/>
        <v>0</v>
      </c>
      <c r="P67" s="15">
        <f t="shared" si="39"/>
        <v>0</v>
      </c>
      <c r="Q67" s="14">
        <f t="shared" si="39"/>
        <v>0</v>
      </c>
      <c r="R67" s="14">
        <f t="shared" si="39"/>
        <v>0</v>
      </c>
      <c r="S67" s="14">
        <f t="shared" ref="S67" si="40">IF(SUM(S65:S66)=0,0,IF(S65=0,1*100.0001,IF(S66=0,1*-100.0001,(S66/S65*100-100))))</f>
        <v>0</v>
      </c>
      <c r="T67" s="50" t="str">
        <f t="shared" si="38"/>
        <v>ترقی/تنزلی</v>
      </c>
      <c r="U67" s="217"/>
      <c r="V67" s="214"/>
      <c r="W67" s="35"/>
    </row>
    <row r="68" spans="1:23" ht="5.45" hidden="1" customHeight="1" thickBot="1" x14ac:dyDescent="0.45">
      <c r="A68" s="34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54"/>
      <c r="U68" s="55"/>
      <c r="V68" s="54"/>
      <c r="W68" s="35"/>
    </row>
    <row r="69" spans="1:23" ht="21" hidden="1" customHeight="1" x14ac:dyDescent="0.4">
      <c r="A69" s="34"/>
      <c r="B69" s="88">
        <f>'Sabiqa Month'!B26</f>
        <v>0</v>
      </c>
      <c r="C69" s="89">
        <f>'Sabiqa Month'!C26</f>
        <v>0</v>
      </c>
      <c r="D69" s="90">
        <f>'Sabiqa Month'!D26</f>
        <v>0</v>
      </c>
      <c r="E69" s="91">
        <f>'Sabiqa Month'!E26</f>
        <v>0</v>
      </c>
      <c r="F69" s="91">
        <f>'Sabiqa Month'!F26</f>
        <v>0</v>
      </c>
      <c r="G69" s="91">
        <f>'Sabiqa Month'!G26</f>
        <v>0</v>
      </c>
      <c r="H69" s="91">
        <f>'Sabiqa Month'!H26</f>
        <v>0</v>
      </c>
      <c r="I69" s="91">
        <f>'Sabiqa Month'!I26</f>
        <v>0</v>
      </c>
      <c r="J69" s="91">
        <f>'Sabiqa Month'!J26</f>
        <v>0</v>
      </c>
      <c r="K69" s="91">
        <f>'Sabiqa Month'!K26</f>
        <v>0</v>
      </c>
      <c r="L69" s="91">
        <f>'Sabiqa Month'!L26</f>
        <v>0</v>
      </c>
      <c r="M69" s="91">
        <f>'Sabiqa Month'!M26</f>
        <v>0</v>
      </c>
      <c r="N69" s="91">
        <f>'Sabiqa Month'!N26</f>
        <v>0</v>
      </c>
      <c r="O69" s="91">
        <f>'Sabiqa Month'!O26</f>
        <v>0</v>
      </c>
      <c r="P69" s="89">
        <f>'Sabiqa Month'!P26</f>
        <v>0</v>
      </c>
      <c r="Q69" s="91">
        <f>'Sabiqa Month'!Q26</f>
        <v>0</v>
      </c>
      <c r="R69" s="91">
        <f>'Sabiqa Month'!R26</f>
        <v>0</v>
      </c>
      <c r="S69" s="91">
        <f>'Sabiqa Month'!S26</f>
        <v>0</v>
      </c>
      <c r="T69" s="48">
        <f t="shared" ref="T69:T71" si="41">T65</f>
        <v>0</v>
      </c>
      <c r="U69" s="215">
        <f>'Mojuda Month'!T26</f>
        <v>0</v>
      </c>
      <c r="V69" s="212">
        <v>15</v>
      </c>
      <c r="W69" s="35"/>
    </row>
    <row r="70" spans="1:23" ht="21" hidden="1" customHeight="1" x14ac:dyDescent="0.4">
      <c r="A70" s="34"/>
      <c r="B70" s="107">
        <f>'Mojuda Month'!B26</f>
        <v>0</v>
      </c>
      <c r="C70" s="108">
        <f>'Mojuda Month'!C26</f>
        <v>0</v>
      </c>
      <c r="D70" s="109">
        <f>'Mojuda Month'!D26</f>
        <v>0</v>
      </c>
      <c r="E70" s="110">
        <f>'Mojuda Month'!E26</f>
        <v>0</v>
      </c>
      <c r="F70" s="111">
        <f>'Mojuda Month'!F26</f>
        <v>0</v>
      </c>
      <c r="G70" s="111">
        <f>'Mojuda Month'!G26</f>
        <v>0</v>
      </c>
      <c r="H70" s="111">
        <f>'Mojuda Month'!H26</f>
        <v>0</v>
      </c>
      <c r="I70" s="111">
        <f>'Mojuda Month'!I26</f>
        <v>0</v>
      </c>
      <c r="J70" s="111">
        <f>'Mojuda Month'!J26</f>
        <v>0</v>
      </c>
      <c r="K70" s="111">
        <f>'Mojuda Month'!K26</f>
        <v>0</v>
      </c>
      <c r="L70" s="111">
        <f>'Mojuda Month'!L26</f>
        <v>0</v>
      </c>
      <c r="M70" s="111">
        <f>'Mojuda Month'!M26</f>
        <v>0</v>
      </c>
      <c r="N70" s="111">
        <f>'Mojuda Month'!N26</f>
        <v>0</v>
      </c>
      <c r="O70" s="111">
        <f>'Mojuda Month'!O26</f>
        <v>0</v>
      </c>
      <c r="P70" s="108">
        <f>'Mojuda Month'!P26</f>
        <v>0</v>
      </c>
      <c r="Q70" s="110">
        <f>'Mojuda Month'!Q26</f>
        <v>0</v>
      </c>
      <c r="R70" s="112">
        <f>'Mojuda Month'!R26</f>
        <v>0</v>
      </c>
      <c r="S70" s="111">
        <f>'Mojuda Month'!S26</f>
        <v>0</v>
      </c>
      <c r="T70" s="49">
        <f t="shared" si="41"/>
        <v>0</v>
      </c>
      <c r="U70" s="216"/>
      <c r="V70" s="213"/>
      <c r="W70" s="35"/>
    </row>
    <row r="71" spans="1:23" ht="21" hidden="1" customHeight="1" thickBot="1" x14ac:dyDescent="0.45">
      <c r="A71" s="34"/>
      <c r="B71" s="87">
        <f t="shared" ref="B71:R71" si="42">IF(SUM(B69:B70)=0,0,IF(B69=0,1*100.0001,IF(B70=0,1*-100.0001,(B70/B69*100-100))))</f>
        <v>0</v>
      </c>
      <c r="C71" s="15">
        <f t="shared" si="42"/>
        <v>0</v>
      </c>
      <c r="D71" s="16">
        <f t="shared" si="42"/>
        <v>0</v>
      </c>
      <c r="E71" s="14">
        <f t="shared" si="42"/>
        <v>0</v>
      </c>
      <c r="F71" s="14">
        <f t="shared" si="42"/>
        <v>0</v>
      </c>
      <c r="G71" s="14">
        <f t="shared" si="42"/>
        <v>0</v>
      </c>
      <c r="H71" s="14">
        <f t="shared" si="42"/>
        <v>0</v>
      </c>
      <c r="I71" s="14">
        <f t="shared" si="42"/>
        <v>0</v>
      </c>
      <c r="J71" s="14">
        <f t="shared" si="42"/>
        <v>0</v>
      </c>
      <c r="K71" s="14">
        <f t="shared" si="42"/>
        <v>0</v>
      </c>
      <c r="L71" s="14">
        <f t="shared" si="42"/>
        <v>0</v>
      </c>
      <c r="M71" s="14">
        <f t="shared" si="42"/>
        <v>0</v>
      </c>
      <c r="N71" s="14">
        <f t="shared" si="42"/>
        <v>0</v>
      </c>
      <c r="O71" s="14">
        <f t="shared" si="42"/>
        <v>0</v>
      </c>
      <c r="P71" s="15">
        <f t="shared" si="42"/>
        <v>0</v>
      </c>
      <c r="Q71" s="14">
        <f t="shared" si="42"/>
        <v>0</v>
      </c>
      <c r="R71" s="14">
        <f t="shared" si="42"/>
        <v>0</v>
      </c>
      <c r="S71" s="14">
        <f t="shared" ref="S71" si="43">IF(SUM(S69:S70)=0,0,IF(S69=0,1*100.0001,IF(S70=0,1*-100.0001,(S70/S69*100-100))))</f>
        <v>0</v>
      </c>
      <c r="T71" s="50" t="str">
        <f t="shared" si="41"/>
        <v>ترقی/تنزلی</v>
      </c>
      <c r="U71" s="217"/>
      <c r="V71" s="214"/>
      <c r="W71" s="35"/>
    </row>
    <row r="72" spans="1:23" ht="4.9000000000000004" customHeight="1" thickBot="1" x14ac:dyDescent="0.45">
      <c r="A72" s="34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54"/>
      <c r="U72" s="55"/>
      <c r="V72" s="54"/>
      <c r="W72" s="35"/>
    </row>
    <row r="73" spans="1:23" ht="21.75" x14ac:dyDescent="0.4">
      <c r="A73" s="34"/>
      <c r="B73" s="85">
        <f t="shared" ref="B73:R73" si="44">B13+B17+B21+B25+B29+B33+B37+B41+B45+B49+B53+B57+B61+B65+B69</f>
        <v>0</v>
      </c>
      <c r="C73" s="12">
        <f t="shared" si="44"/>
        <v>0</v>
      </c>
      <c r="D73" s="13">
        <f t="shared" si="44"/>
        <v>0</v>
      </c>
      <c r="E73" s="11">
        <f t="shared" si="44"/>
        <v>0</v>
      </c>
      <c r="F73" s="11">
        <f t="shared" si="44"/>
        <v>0</v>
      </c>
      <c r="G73" s="11">
        <f t="shared" si="44"/>
        <v>0</v>
      </c>
      <c r="H73" s="11">
        <f t="shared" si="44"/>
        <v>0</v>
      </c>
      <c r="I73" s="11">
        <f t="shared" si="44"/>
        <v>0</v>
      </c>
      <c r="J73" s="11">
        <f t="shared" si="44"/>
        <v>0</v>
      </c>
      <c r="K73" s="11">
        <f t="shared" si="44"/>
        <v>0</v>
      </c>
      <c r="L73" s="11">
        <f t="shared" si="44"/>
        <v>0</v>
      </c>
      <c r="M73" s="11">
        <f t="shared" si="44"/>
        <v>0</v>
      </c>
      <c r="N73" s="11">
        <f t="shared" si="44"/>
        <v>0</v>
      </c>
      <c r="O73" s="11">
        <f t="shared" si="44"/>
        <v>0</v>
      </c>
      <c r="P73" s="12">
        <f t="shared" si="44"/>
        <v>0</v>
      </c>
      <c r="Q73" s="11">
        <f t="shared" si="44"/>
        <v>0</v>
      </c>
      <c r="R73" s="11">
        <f t="shared" si="44"/>
        <v>0</v>
      </c>
      <c r="S73" s="11">
        <f t="shared" ref="S73" si="45">S13+S17+S21+S25+S29+S33+S37+S41+S45+S49+S53+S57+S61+S65+S69</f>
        <v>0</v>
      </c>
      <c r="T73" s="48">
        <f>T69</f>
        <v>0</v>
      </c>
      <c r="U73" s="220" t="s">
        <v>19</v>
      </c>
      <c r="V73" s="221"/>
      <c r="W73" s="35"/>
    </row>
    <row r="74" spans="1:23" ht="21.75" x14ac:dyDescent="0.4">
      <c r="A74" s="34"/>
      <c r="B74" s="107">
        <f t="shared" ref="B74:R74" si="46">B14+B18+B22+B26+B30+B34+B38+B42+B46+B50+B54+B58+B62+B66+B70</f>
        <v>0</v>
      </c>
      <c r="C74" s="108">
        <f t="shared" si="46"/>
        <v>0</v>
      </c>
      <c r="D74" s="109">
        <f t="shared" si="46"/>
        <v>0</v>
      </c>
      <c r="E74" s="110">
        <f t="shared" si="46"/>
        <v>0</v>
      </c>
      <c r="F74" s="111">
        <f t="shared" si="46"/>
        <v>0</v>
      </c>
      <c r="G74" s="111">
        <f t="shared" si="46"/>
        <v>0</v>
      </c>
      <c r="H74" s="111">
        <f t="shared" si="46"/>
        <v>0</v>
      </c>
      <c r="I74" s="111">
        <f t="shared" si="46"/>
        <v>0</v>
      </c>
      <c r="J74" s="111">
        <f t="shared" si="46"/>
        <v>0</v>
      </c>
      <c r="K74" s="111">
        <f t="shared" si="46"/>
        <v>0</v>
      </c>
      <c r="L74" s="111">
        <f t="shared" si="46"/>
        <v>0</v>
      </c>
      <c r="M74" s="111">
        <f t="shared" si="46"/>
        <v>0</v>
      </c>
      <c r="N74" s="111">
        <f t="shared" si="46"/>
        <v>0</v>
      </c>
      <c r="O74" s="111">
        <f t="shared" si="46"/>
        <v>0</v>
      </c>
      <c r="P74" s="108">
        <f t="shared" si="46"/>
        <v>0</v>
      </c>
      <c r="Q74" s="110">
        <f t="shared" si="46"/>
        <v>0</v>
      </c>
      <c r="R74" s="112">
        <f t="shared" si="46"/>
        <v>0</v>
      </c>
      <c r="S74" s="111">
        <f t="shared" ref="S74" si="47">S14+S18+S22+S26+S30+S34+S38+S42+S46+S50+S54+S58+S62+S66+S70</f>
        <v>0</v>
      </c>
      <c r="T74" s="49">
        <f>T70</f>
        <v>0</v>
      </c>
      <c r="U74" s="222" t="s">
        <v>48</v>
      </c>
      <c r="V74" s="223"/>
      <c r="W74" s="35"/>
    </row>
    <row r="75" spans="1:23" ht="22.5" thickBot="1" x14ac:dyDescent="0.45">
      <c r="A75" s="34"/>
      <c r="B75" s="92">
        <f t="shared" ref="B75:R75" si="48">IF(SUM(B73:B74)=0,0,IF(B73=0,1*100.0001,IF(B74=0,1*-100.0001,(B74/B73*100-100))))</f>
        <v>0</v>
      </c>
      <c r="C75" s="93">
        <f t="shared" si="48"/>
        <v>0</v>
      </c>
      <c r="D75" s="94">
        <f t="shared" si="48"/>
        <v>0</v>
      </c>
      <c r="E75" s="95">
        <f t="shared" si="48"/>
        <v>0</v>
      </c>
      <c r="F75" s="95">
        <f t="shared" si="48"/>
        <v>0</v>
      </c>
      <c r="G75" s="95">
        <f t="shared" si="48"/>
        <v>0</v>
      </c>
      <c r="H75" s="95">
        <f t="shared" si="48"/>
        <v>0</v>
      </c>
      <c r="I75" s="95">
        <f t="shared" si="48"/>
        <v>0</v>
      </c>
      <c r="J75" s="95">
        <f t="shared" si="48"/>
        <v>0</v>
      </c>
      <c r="K75" s="95">
        <f t="shared" si="48"/>
        <v>0</v>
      </c>
      <c r="L75" s="95">
        <f t="shared" si="48"/>
        <v>0</v>
      </c>
      <c r="M75" s="95">
        <f t="shared" si="48"/>
        <v>0</v>
      </c>
      <c r="N75" s="95">
        <f t="shared" si="48"/>
        <v>0</v>
      </c>
      <c r="O75" s="95">
        <f t="shared" si="48"/>
        <v>0</v>
      </c>
      <c r="P75" s="93">
        <f t="shared" si="48"/>
        <v>0</v>
      </c>
      <c r="Q75" s="95">
        <f t="shared" si="48"/>
        <v>0</v>
      </c>
      <c r="R75" s="95">
        <f t="shared" si="48"/>
        <v>0</v>
      </c>
      <c r="S75" s="95">
        <f t="shared" ref="S75" si="49">IF(SUM(S73:S74)=0,0,IF(S73=0,1*100.0001,IF(S74=0,1*-100.0001,(S74/S73*100-100))))</f>
        <v>0</v>
      </c>
      <c r="T75" s="50" t="str">
        <f>T71</f>
        <v>ترقی/تنزلی</v>
      </c>
      <c r="U75" s="218" t="s">
        <v>10</v>
      </c>
      <c r="V75" s="219"/>
      <c r="W75" s="35"/>
    </row>
    <row r="76" spans="1:23" ht="6.6" customHeight="1" thickBot="1" x14ac:dyDescent="0.45">
      <c r="A76" s="58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61"/>
      <c r="U76" s="59"/>
      <c r="V76" s="59"/>
      <c r="W76" s="60"/>
    </row>
    <row r="77" spans="1:23" ht="18" thickTop="1" x14ac:dyDescent="0.4"/>
  </sheetData>
  <sheetProtection algorithmName="SHA-512" hashValue="xBzoXBeDFuaQiggh0BUhsMQtLA9R/4uRPfGLH5sC0CMLqOoEXc+EPcSQXh2DhKFZhij6uFHEeae7uwoRIOINfw==" saltValue="DaHZuOyjRxM8I0woWYXOWw==" spinCount="100000" sheet="1" formatCells="0" formatColumns="0" formatRows="0" insertColumns="0" insertRows="0" insertHyperlinks="0" deleteColumns="0" deleteRows="0" sort="0" autoFilter="0" pivotTables="0"/>
  <mergeCells count="69">
    <mergeCell ref="S10:S11"/>
    <mergeCell ref="O5:Q5"/>
    <mergeCell ref="J5:L5"/>
    <mergeCell ref="M10:M11"/>
    <mergeCell ref="N10:N11"/>
    <mergeCell ref="O10:O11"/>
    <mergeCell ref="P10:Q10"/>
    <mergeCell ref="R10:R11"/>
    <mergeCell ref="B10:B11"/>
    <mergeCell ref="C10:E10"/>
    <mergeCell ref="F10:F11"/>
    <mergeCell ref="G10:G11"/>
    <mergeCell ref="H10:H11"/>
    <mergeCell ref="B2:E2"/>
    <mergeCell ref="B3:E3"/>
    <mergeCell ref="B5:E5"/>
    <mergeCell ref="B6:E7"/>
    <mergeCell ref="C9:E9"/>
    <mergeCell ref="U29:U31"/>
    <mergeCell ref="V29:V31"/>
    <mergeCell ref="U33:U35"/>
    <mergeCell ref="G2:Q4"/>
    <mergeCell ref="S2:V2"/>
    <mergeCell ref="S3:V3"/>
    <mergeCell ref="S4:V4"/>
    <mergeCell ref="H5:I5"/>
    <mergeCell ref="M5:N5"/>
    <mergeCell ref="S5:V5"/>
    <mergeCell ref="P9:S9"/>
    <mergeCell ref="I10:I11"/>
    <mergeCell ref="K10:K11"/>
    <mergeCell ref="L10:L11"/>
    <mergeCell ref="U49:U51"/>
    <mergeCell ref="V49:V51"/>
    <mergeCell ref="U37:U39"/>
    <mergeCell ref="V37:V39"/>
    <mergeCell ref="U41:U43"/>
    <mergeCell ref="V41:V43"/>
    <mergeCell ref="U45:U47"/>
    <mergeCell ref="V45:V47"/>
    <mergeCell ref="U53:U55"/>
    <mergeCell ref="V53:V55"/>
    <mergeCell ref="U57:U59"/>
    <mergeCell ref="V57:V59"/>
    <mergeCell ref="U75:V75"/>
    <mergeCell ref="U73:V73"/>
    <mergeCell ref="U74:V74"/>
    <mergeCell ref="U61:U63"/>
    <mergeCell ref="V61:V63"/>
    <mergeCell ref="U65:U67"/>
    <mergeCell ref="V65:V67"/>
    <mergeCell ref="U69:U71"/>
    <mergeCell ref="V69:V71"/>
    <mergeCell ref="T9:T11"/>
    <mergeCell ref="U9:U11"/>
    <mergeCell ref="V9:V11"/>
    <mergeCell ref="A1:W1"/>
    <mergeCell ref="V33:V35"/>
    <mergeCell ref="U13:U15"/>
    <mergeCell ref="V13:V15"/>
    <mergeCell ref="U17:U19"/>
    <mergeCell ref="V17:V19"/>
    <mergeCell ref="U21:U23"/>
    <mergeCell ref="V21:V23"/>
    <mergeCell ref="S6:V7"/>
    <mergeCell ref="G7:Q7"/>
    <mergeCell ref="J10:J11"/>
    <mergeCell ref="U25:U27"/>
    <mergeCell ref="V25:V27"/>
  </mergeCells>
  <conditionalFormatting sqref="U13:U16 B3 B6">
    <cfRule type="cellIs" dxfId="53" priority="73" operator="equal">
      <formula>0</formula>
    </cfRule>
  </conditionalFormatting>
  <conditionalFormatting sqref="T13">
    <cfRule type="cellIs" dxfId="52" priority="72" operator="equal">
      <formula>0</formula>
    </cfRule>
  </conditionalFormatting>
  <conditionalFormatting sqref="T14">
    <cfRule type="cellIs" dxfId="51" priority="71" operator="equal">
      <formula>0</formula>
    </cfRule>
  </conditionalFormatting>
  <conditionalFormatting sqref="T20">
    <cfRule type="cellIs" dxfId="50" priority="70" operator="equal">
      <formula>0</formula>
    </cfRule>
  </conditionalFormatting>
  <conditionalFormatting sqref="T73">
    <cfRule type="cellIs" dxfId="49" priority="69" operator="equal">
      <formula>0</formula>
    </cfRule>
  </conditionalFormatting>
  <conditionalFormatting sqref="T74">
    <cfRule type="cellIs" dxfId="48" priority="68" operator="equal">
      <formula>0</formula>
    </cfRule>
  </conditionalFormatting>
  <conditionalFormatting sqref="T24 T28 T32 T36 T40 T44 T48 T52 T56 T60 T64 T68 T72">
    <cfRule type="cellIs" dxfId="47" priority="67" operator="equal">
      <formula>0</formula>
    </cfRule>
  </conditionalFormatting>
  <conditionalFormatting sqref="U17:U19">
    <cfRule type="cellIs" dxfId="46" priority="64" operator="equal">
      <formula>0</formula>
    </cfRule>
  </conditionalFormatting>
  <conditionalFormatting sqref="T17">
    <cfRule type="cellIs" dxfId="45" priority="63" operator="equal">
      <formula>0</formula>
    </cfRule>
  </conditionalFormatting>
  <conditionalFormatting sqref="T18">
    <cfRule type="cellIs" dxfId="44" priority="62" operator="equal">
      <formula>0</formula>
    </cfRule>
  </conditionalFormatting>
  <conditionalFormatting sqref="U21:U23">
    <cfRule type="cellIs" dxfId="43" priority="61" operator="equal">
      <formula>0</formula>
    </cfRule>
  </conditionalFormatting>
  <conditionalFormatting sqref="T21">
    <cfRule type="cellIs" dxfId="42" priority="60" operator="equal">
      <formula>0</formula>
    </cfRule>
  </conditionalFormatting>
  <conditionalFormatting sqref="T22">
    <cfRule type="cellIs" dxfId="41" priority="59" operator="equal">
      <formula>0</formula>
    </cfRule>
  </conditionalFormatting>
  <conditionalFormatting sqref="U25:U27">
    <cfRule type="cellIs" dxfId="40" priority="58" operator="equal">
      <formula>0</formula>
    </cfRule>
  </conditionalFormatting>
  <conditionalFormatting sqref="T25">
    <cfRule type="cellIs" dxfId="39" priority="57" operator="equal">
      <formula>0</formula>
    </cfRule>
  </conditionalFormatting>
  <conditionalFormatting sqref="T26">
    <cfRule type="cellIs" dxfId="38" priority="56" operator="equal">
      <formula>0</formula>
    </cfRule>
  </conditionalFormatting>
  <conditionalFormatting sqref="U29:U31">
    <cfRule type="cellIs" dxfId="37" priority="55" operator="equal">
      <formula>0</formula>
    </cfRule>
  </conditionalFormatting>
  <conditionalFormatting sqref="T29">
    <cfRule type="cellIs" dxfId="36" priority="54" operator="equal">
      <formula>0</formula>
    </cfRule>
  </conditionalFormatting>
  <conditionalFormatting sqref="T30">
    <cfRule type="cellIs" dxfId="35" priority="53" operator="equal">
      <formula>0</formula>
    </cfRule>
  </conditionalFormatting>
  <conditionalFormatting sqref="U33:U35">
    <cfRule type="cellIs" dxfId="34" priority="52" operator="equal">
      <formula>0</formula>
    </cfRule>
  </conditionalFormatting>
  <conditionalFormatting sqref="T33">
    <cfRule type="cellIs" dxfId="33" priority="51" operator="equal">
      <formula>0</formula>
    </cfRule>
  </conditionalFormatting>
  <conditionalFormatting sqref="T34">
    <cfRule type="cellIs" dxfId="32" priority="50" operator="equal">
      <formula>0</formula>
    </cfRule>
  </conditionalFormatting>
  <conditionalFormatting sqref="U37:U39">
    <cfRule type="cellIs" dxfId="31" priority="49" operator="equal">
      <formula>0</formula>
    </cfRule>
  </conditionalFormatting>
  <conditionalFormatting sqref="T37">
    <cfRule type="cellIs" dxfId="30" priority="48" operator="equal">
      <formula>0</formula>
    </cfRule>
  </conditionalFormatting>
  <conditionalFormatting sqref="T38">
    <cfRule type="cellIs" dxfId="29" priority="47" operator="equal">
      <formula>0</formula>
    </cfRule>
  </conditionalFormatting>
  <conditionalFormatting sqref="U41:U43">
    <cfRule type="cellIs" dxfId="28" priority="46" operator="equal">
      <formula>0</formula>
    </cfRule>
  </conditionalFormatting>
  <conditionalFormatting sqref="T41">
    <cfRule type="cellIs" dxfId="27" priority="45" operator="equal">
      <formula>0</formula>
    </cfRule>
  </conditionalFormatting>
  <conditionalFormatting sqref="T42">
    <cfRule type="cellIs" dxfId="26" priority="44" operator="equal">
      <formula>0</formula>
    </cfRule>
  </conditionalFormatting>
  <conditionalFormatting sqref="U45:U47">
    <cfRule type="cellIs" dxfId="25" priority="43" operator="equal">
      <formula>0</formula>
    </cfRule>
  </conditionalFormatting>
  <conditionalFormatting sqref="T45">
    <cfRule type="cellIs" dxfId="24" priority="42" operator="equal">
      <formula>0</formula>
    </cfRule>
  </conditionalFormatting>
  <conditionalFormatting sqref="T46">
    <cfRule type="cellIs" dxfId="23" priority="41" operator="equal">
      <formula>0</formula>
    </cfRule>
  </conditionalFormatting>
  <conditionalFormatting sqref="U49:U51">
    <cfRule type="cellIs" dxfId="22" priority="40" operator="equal">
      <formula>0</formula>
    </cfRule>
  </conditionalFormatting>
  <conditionalFormatting sqref="T49">
    <cfRule type="cellIs" dxfId="21" priority="39" operator="equal">
      <formula>0</formula>
    </cfRule>
  </conditionalFormatting>
  <conditionalFormatting sqref="T50">
    <cfRule type="cellIs" dxfId="20" priority="38" operator="equal">
      <formula>0</formula>
    </cfRule>
  </conditionalFormatting>
  <conditionalFormatting sqref="U53:U55">
    <cfRule type="cellIs" dxfId="19" priority="37" operator="equal">
      <formula>0</formula>
    </cfRule>
  </conditionalFormatting>
  <conditionalFormatting sqref="T53">
    <cfRule type="cellIs" dxfId="18" priority="36" operator="equal">
      <formula>0</formula>
    </cfRule>
  </conditionalFormatting>
  <conditionalFormatting sqref="T54">
    <cfRule type="cellIs" dxfId="17" priority="35" operator="equal">
      <formula>0</formula>
    </cfRule>
  </conditionalFormatting>
  <conditionalFormatting sqref="U57:U59">
    <cfRule type="cellIs" dxfId="16" priority="34" operator="equal">
      <formula>0</formula>
    </cfRule>
  </conditionalFormatting>
  <conditionalFormatting sqref="T57">
    <cfRule type="cellIs" dxfId="15" priority="33" operator="equal">
      <formula>0</formula>
    </cfRule>
  </conditionalFormatting>
  <conditionalFormatting sqref="T58">
    <cfRule type="cellIs" dxfId="14" priority="32" operator="equal">
      <formula>0</formula>
    </cfRule>
  </conditionalFormatting>
  <conditionalFormatting sqref="U61:U63">
    <cfRule type="cellIs" dxfId="13" priority="31" operator="equal">
      <formula>0</formula>
    </cfRule>
  </conditionalFormatting>
  <conditionalFormatting sqref="T61">
    <cfRule type="cellIs" dxfId="12" priority="30" operator="equal">
      <formula>0</formula>
    </cfRule>
  </conditionalFormatting>
  <conditionalFormatting sqref="T62">
    <cfRule type="cellIs" dxfId="11" priority="29" operator="equal">
      <formula>0</formula>
    </cfRule>
  </conditionalFormatting>
  <conditionalFormatting sqref="U65:U67">
    <cfRule type="cellIs" dxfId="10" priority="28" operator="equal">
      <formula>0</formula>
    </cfRule>
  </conditionalFormatting>
  <conditionalFormatting sqref="T65">
    <cfRule type="cellIs" dxfId="9" priority="27" operator="equal">
      <formula>0</formula>
    </cfRule>
  </conditionalFormatting>
  <conditionalFormatting sqref="T66">
    <cfRule type="cellIs" dxfId="8" priority="26" operator="equal">
      <formula>0</formula>
    </cfRule>
  </conditionalFormatting>
  <conditionalFormatting sqref="U69:U71">
    <cfRule type="cellIs" dxfId="7" priority="25" operator="equal">
      <formula>0</formula>
    </cfRule>
  </conditionalFormatting>
  <conditionalFormatting sqref="T69">
    <cfRule type="cellIs" dxfId="6" priority="24" operator="equal">
      <formula>0</formula>
    </cfRule>
  </conditionalFormatting>
  <conditionalFormatting sqref="T70">
    <cfRule type="cellIs" dxfId="5" priority="23" operator="equal">
      <formula>0</formula>
    </cfRule>
  </conditionalFormatting>
  <conditionalFormatting sqref="T3:V3 T6:V7">
    <cfRule type="cellIs" dxfId="4" priority="2" operator="equal">
      <formula>0</formula>
    </cfRule>
  </conditionalFormatting>
  <conditionalFormatting sqref="H5:I5 M5:N5 S3:V3 S6:V7">
    <cfRule type="cellIs" dxfId="3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2022-01-21T13:29:36Z</cp:lastPrinted>
  <dcterms:created xsi:type="dcterms:W3CDTF">2002-05-03T06:31:37Z</dcterms:created>
  <dcterms:modified xsi:type="dcterms:W3CDTF">2022-01-21T13:30:19Z</dcterms:modified>
</cp:coreProperties>
</file>