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Jamia Boys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63" r:id="rId4"/>
    <sheet name="بلوچستان" sheetId="62" r:id="rId5"/>
    <sheet name="پنجاب" sheetId="64" r:id="rId6"/>
    <sheet name="اسلام آباد" sheetId="65" r:id="rId7"/>
    <sheet name="گلگت بلتستان" sheetId="66" r:id="rId8"/>
    <sheet name="خیبر پختونخوا" sheetId="67" r:id="rId9"/>
    <sheet name="کشمیر" sheetId="68" r:id="rId10"/>
  </sheets>
  <definedNames>
    <definedName name="_xlnm.Print_Area" localSheetId="0">'Pakistan, Suba'!$A$1:$AM$33</definedName>
    <definedName name="_xlnm.Print_Area" localSheetId="1">'Pakistan,Division'!$A$1:$AN$59</definedName>
    <definedName name="_xlnm.Print_Area" localSheetId="6">'اسلام آباد'!$A$1:$AM$31</definedName>
    <definedName name="_xlnm.Print_Area" localSheetId="3">'انٹیریئر سندھ'!$A$1:$AM$31</definedName>
    <definedName name="_xlnm.Print_Area" localSheetId="4">بلوچستان!$A$1:$AM$31</definedName>
    <definedName name="_xlnm.Print_Area" localSheetId="5">پنجاب!$A$1:$AM$31</definedName>
    <definedName name="_xlnm.Print_Area" localSheetId="8">'خیبر پختونخوا'!$A$1:$AM$31</definedName>
    <definedName name="_xlnm.Print_Area" localSheetId="2">کراچی!$A$1:$AM$31</definedName>
    <definedName name="_xlnm.Print_Area" localSheetId="9">کشمیر!$A$1:$AM$31</definedName>
    <definedName name="_xlnm.Print_Area" localSheetId="7">'گلگت بلتستان'!$A$1:$AM$31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'انٹیریئر سندھ'!$9:$12</definedName>
    <definedName name="_xlnm.Print_Titles" localSheetId="4">بلوچستان!$9:$12</definedName>
    <definedName name="_xlnm.Print_Titles" localSheetId="5">پنجاب!$9:$12</definedName>
    <definedName name="_xlnm.Print_Titles" localSheetId="8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7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" i="38" l="1"/>
  <c r="AM16" i="38"/>
  <c r="AM17" i="38" s="1"/>
  <c r="AM18" i="38" s="1"/>
  <c r="AM19" i="38" s="1"/>
  <c r="AM20" i="38" s="1"/>
  <c r="AM21" i="38" s="1"/>
  <c r="AM22" i="38" s="1"/>
  <c r="AM23" i="38" s="1"/>
  <c r="AM24" i="38" s="1"/>
  <c r="AM25" i="38" s="1"/>
  <c r="AM26" i="38" s="1"/>
  <c r="AM27" i="38" s="1"/>
  <c r="AM28" i="38" s="1"/>
  <c r="AM29" i="38" s="1"/>
  <c r="AM30" i="38" s="1"/>
  <c r="AM31" i="38" s="1"/>
  <c r="AM32" i="38" s="1"/>
  <c r="AM33" i="38" s="1"/>
  <c r="AM34" i="38" s="1"/>
  <c r="AM35" i="38" s="1"/>
  <c r="AM36" i="38" s="1"/>
  <c r="AM37" i="38" s="1"/>
  <c r="AM38" i="38" s="1"/>
  <c r="AM39" i="38" s="1"/>
  <c r="AM40" i="38" s="1"/>
  <c r="AM41" i="38" s="1"/>
  <c r="AM42" i="38" s="1"/>
  <c r="AM43" i="38" s="1"/>
  <c r="AM44" i="38" s="1"/>
  <c r="AM45" i="38" s="1"/>
  <c r="AM46" i="38" s="1"/>
  <c r="AM47" i="38" s="1"/>
  <c r="AM48" i="38" s="1"/>
  <c r="AM49" i="38" s="1"/>
  <c r="AM50" i="38" s="1"/>
  <c r="AM51" i="38" s="1"/>
  <c r="AM52" i="38" s="1"/>
  <c r="AM53" i="38" s="1"/>
  <c r="AM54" i="38" s="1"/>
  <c r="AM55" i="38" s="1"/>
  <c r="AD29" i="68" l="1"/>
  <c r="AC29" i="68"/>
  <c r="AJ28" i="68"/>
  <c r="AJ30" i="68" s="1"/>
  <c r="AI28" i="68"/>
  <c r="AI30" i="68" s="1"/>
  <c r="AH28" i="68"/>
  <c r="AH30" i="68" s="1"/>
  <c r="AG28" i="68"/>
  <c r="AG30" i="68" s="1"/>
  <c r="AF28" i="68"/>
  <c r="AF30" i="68" s="1"/>
  <c r="AE28" i="68"/>
  <c r="AE30" i="68" s="1"/>
  <c r="AB28" i="68"/>
  <c r="AB30" i="68" s="1"/>
  <c r="AA28" i="68"/>
  <c r="AA30" i="68" s="1"/>
  <c r="Z28" i="68"/>
  <c r="Z30" i="68" s="1"/>
  <c r="Y28" i="68"/>
  <c r="Y30" i="68" s="1"/>
  <c r="X28" i="68"/>
  <c r="X30" i="68" s="1"/>
  <c r="W28" i="68"/>
  <c r="W30" i="68" s="1"/>
  <c r="V28" i="68"/>
  <c r="V30" i="68" s="1"/>
  <c r="U28" i="68"/>
  <c r="U30" i="68" s="1"/>
  <c r="T28" i="68"/>
  <c r="T30" i="68" s="1"/>
  <c r="S28" i="68"/>
  <c r="S30" i="68" s="1"/>
  <c r="R28" i="68"/>
  <c r="R30" i="68" s="1"/>
  <c r="Q28" i="68"/>
  <c r="Q30" i="68" s="1"/>
  <c r="P28" i="68"/>
  <c r="P30" i="68" s="1"/>
  <c r="O28" i="68"/>
  <c r="O30" i="68" s="1"/>
  <c r="N28" i="68"/>
  <c r="N30" i="68" s="1"/>
  <c r="M28" i="68"/>
  <c r="M30" i="68" s="1"/>
  <c r="L28" i="68"/>
  <c r="L30" i="68" s="1"/>
  <c r="K28" i="68"/>
  <c r="K30" i="68" s="1"/>
  <c r="J28" i="68"/>
  <c r="J30" i="68" s="1"/>
  <c r="I28" i="68"/>
  <c r="I30" i="68" s="1"/>
  <c r="H28" i="68"/>
  <c r="H30" i="68" s="1"/>
  <c r="G28" i="68"/>
  <c r="G30" i="68" s="1"/>
  <c r="F28" i="68"/>
  <c r="F30" i="68" s="1"/>
  <c r="E28" i="68"/>
  <c r="E30" i="68" s="1"/>
  <c r="D28" i="68"/>
  <c r="D30" i="68" s="1"/>
  <c r="C28" i="68"/>
  <c r="C30" i="68" s="1"/>
  <c r="B28" i="68"/>
  <c r="B30" i="68" s="1"/>
  <c r="AD27" i="68"/>
  <c r="AC27" i="68"/>
  <c r="AD26" i="68"/>
  <c r="AC26" i="68"/>
  <c r="AD25" i="68"/>
  <c r="AC25" i="68"/>
  <c r="AD24" i="68"/>
  <c r="AC24" i="68"/>
  <c r="AD23" i="68"/>
  <c r="AC23" i="68"/>
  <c r="AD22" i="68"/>
  <c r="AC22" i="68"/>
  <c r="AD21" i="68"/>
  <c r="AC21" i="68"/>
  <c r="AD20" i="68"/>
  <c r="AC20" i="68"/>
  <c r="AD19" i="68"/>
  <c r="AC19" i="68"/>
  <c r="AD18" i="68"/>
  <c r="AC18" i="68"/>
  <c r="AD17" i="68"/>
  <c r="AC17" i="68"/>
  <c r="AD16" i="68"/>
  <c r="AC16" i="68"/>
  <c r="AD15" i="68"/>
  <c r="AC15" i="68"/>
  <c r="AD14" i="68"/>
  <c r="AC14" i="68"/>
  <c r="AD13" i="68"/>
  <c r="AD28" i="68" s="1"/>
  <c r="AD30" i="68" s="1"/>
  <c r="AC13" i="68"/>
  <c r="AC28" i="68" s="1"/>
  <c r="AC30" i="68" s="1"/>
  <c r="AD29" i="67"/>
  <c r="AC29" i="67"/>
  <c r="AJ28" i="67"/>
  <c r="AJ30" i="67" s="1"/>
  <c r="AI28" i="67"/>
  <c r="AI30" i="67" s="1"/>
  <c r="AH28" i="67"/>
  <c r="AH30" i="67" s="1"/>
  <c r="AG28" i="67"/>
  <c r="AG30" i="67" s="1"/>
  <c r="AF28" i="67"/>
  <c r="AF30" i="67" s="1"/>
  <c r="AE28" i="67"/>
  <c r="AE30" i="67" s="1"/>
  <c r="AB28" i="67"/>
  <c r="AB30" i="67" s="1"/>
  <c r="AA28" i="67"/>
  <c r="AA30" i="67" s="1"/>
  <c r="Z28" i="67"/>
  <c r="Z30" i="67" s="1"/>
  <c r="Y28" i="67"/>
  <c r="Y30" i="67" s="1"/>
  <c r="X28" i="67"/>
  <c r="X30" i="67" s="1"/>
  <c r="W28" i="67"/>
  <c r="W30" i="67" s="1"/>
  <c r="V28" i="67"/>
  <c r="V30" i="67" s="1"/>
  <c r="U28" i="67"/>
  <c r="U30" i="67" s="1"/>
  <c r="T28" i="67"/>
  <c r="T30" i="67" s="1"/>
  <c r="S28" i="67"/>
  <c r="S30" i="67" s="1"/>
  <c r="R28" i="67"/>
  <c r="R30" i="67" s="1"/>
  <c r="Q28" i="67"/>
  <c r="Q30" i="67" s="1"/>
  <c r="P28" i="67"/>
  <c r="P30" i="67" s="1"/>
  <c r="O28" i="67"/>
  <c r="O30" i="67" s="1"/>
  <c r="N28" i="67"/>
  <c r="N30" i="67" s="1"/>
  <c r="M28" i="67"/>
  <c r="M30" i="67" s="1"/>
  <c r="L28" i="67"/>
  <c r="L30" i="67" s="1"/>
  <c r="K28" i="67"/>
  <c r="K30" i="67" s="1"/>
  <c r="J28" i="67"/>
  <c r="J30" i="67" s="1"/>
  <c r="I28" i="67"/>
  <c r="I30" i="67" s="1"/>
  <c r="H28" i="67"/>
  <c r="H30" i="67" s="1"/>
  <c r="G28" i="67"/>
  <c r="G30" i="67" s="1"/>
  <c r="F28" i="67"/>
  <c r="F30" i="67" s="1"/>
  <c r="E28" i="67"/>
  <c r="E30" i="67" s="1"/>
  <c r="D28" i="67"/>
  <c r="D30" i="67" s="1"/>
  <c r="C28" i="67"/>
  <c r="C30" i="67" s="1"/>
  <c r="B28" i="67"/>
  <c r="B30" i="67" s="1"/>
  <c r="AD27" i="67"/>
  <c r="AC27" i="67"/>
  <c r="AD26" i="67"/>
  <c r="AC26" i="67"/>
  <c r="AD25" i="67"/>
  <c r="AC25" i="67"/>
  <c r="AD24" i="67"/>
  <c r="AC24" i="67"/>
  <c r="AD23" i="67"/>
  <c r="AC23" i="67"/>
  <c r="AD22" i="67"/>
  <c r="AC22" i="67"/>
  <c r="AD21" i="67"/>
  <c r="AC21" i="67"/>
  <c r="AD20" i="67"/>
  <c r="AC20" i="67"/>
  <c r="AD19" i="67"/>
  <c r="AC19" i="67"/>
  <c r="AD18" i="67"/>
  <c r="AC18" i="67"/>
  <c r="AD17" i="67"/>
  <c r="AC17" i="67"/>
  <c r="AD16" i="67"/>
  <c r="AC16" i="67"/>
  <c r="AD15" i="67"/>
  <c r="AC15" i="67"/>
  <c r="AD14" i="67"/>
  <c r="AC14" i="67"/>
  <c r="AD13" i="67"/>
  <c r="AD28" i="67" s="1"/>
  <c r="AC13" i="67"/>
  <c r="AC28" i="67" s="1"/>
  <c r="AC30" i="67" s="1"/>
  <c r="AD29" i="66"/>
  <c r="AC29" i="66"/>
  <c r="AJ28" i="66"/>
  <c r="AJ30" i="66" s="1"/>
  <c r="AI28" i="66"/>
  <c r="AI30" i="66" s="1"/>
  <c r="AH28" i="66"/>
  <c r="AH30" i="66" s="1"/>
  <c r="AG28" i="66"/>
  <c r="AG30" i="66" s="1"/>
  <c r="AF28" i="66"/>
  <c r="AF30" i="66" s="1"/>
  <c r="AE28" i="66"/>
  <c r="AE30" i="66" s="1"/>
  <c r="AB28" i="66"/>
  <c r="AB30" i="66" s="1"/>
  <c r="AA28" i="66"/>
  <c r="AA30" i="66" s="1"/>
  <c r="Z28" i="66"/>
  <c r="Z30" i="66" s="1"/>
  <c r="Y28" i="66"/>
  <c r="Y30" i="66" s="1"/>
  <c r="X28" i="66"/>
  <c r="X30" i="66" s="1"/>
  <c r="W28" i="66"/>
  <c r="W30" i="66" s="1"/>
  <c r="V28" i="66"/>
  <c r="V30" i="66" s="1"/>
  <c r="U28" i="66"/>
  <c r="U30" i="66" s="1"/>
  <c r="T28" i="66"/>
  <c r="T30" i="66" s="1"/>
  <c r="S28" i="66"/>
  <c r="S30" i="66" s="1"/>
  <c r="R28" i="66"/>
  <c r="R30" i="66" s="1"/>
  <c r="Q28" i="66"/>
  <c r="Q30" i="66" s="1"/>
  <c r="P28" i="66"/>
  <c r="P30" i="66" s="1"/>
  <c r="O28" i="66"/>
  <c r="O30" i="66" s="1"/>
  <c r="N28" i="66"/>
  <c r="N30" i="66" s="1"/>
  <c r="M28" i="66"/>
  <c r="M30" i="66" s="1"/>
  <c r="L28" i="66"/>
  <c r="L30" i="66" s="1"/>
  <c r="K28" i="66"/>
  <c r="K30" i="66" s="1"/>
  <c r="J28" i="66"/>
  <c r="J30" i="66" s="1"/>
  <c r="I28" i="66"/>
  <c r="I30" i="66" s="1"/>
  <c r="H28" i="66"/>
  <c r="H30" i="66" s="1"/>
  <c r="G28" i="66"/>
  <c r="G30" i="66" s="1"/>
  <c r="F28" i="66"/>
  <c r="F30" i="66" s="1"/>
  <c r="E28" i="66"/>
  <c r="E30" i="66" s="1"/>
  <c r="D28" i="66"/>
  <c r="D30" i="66" s="1"/>
  <c r="C28" i="66"/>
  <c r="C30" i="66" s="1"/>
  <c r="B28" i="66"/>
  <c r="B30" i="66" s="1"/>
  <c r="AD27" i="66"/>
  <c r="AC27" i="66"/>
  <c r="AD26" i="66"/>
  <c r="AC26" i="66"/>
  <c r="AD25" i="66"/>
  <c r="AC25" i="66"/>
  <c r="AD24" i="66"/>
  <c r="AC24" i="66"/>
  <c r="AD23" i="66"/>
  <c r="AC23" i="66"/>
  <c r="AD22" i="66"/>
  <c r="AC22" i="66"/>
  <c r="AD21" i="66"/>
  <c r="AC21" i="66"/>
  <c r="AD20" i="66"/>
  <c r="AC20" i="66"/>
  <c r="AD19" i="66"/>
  <c r="AC19" i="66"/>
  <c r="AD18" i="66"/>
  <c r="AC18" i="66"/>
  <c r="AD17" i="66"/>
  <c r="AC17" i="66"/>
  <c r="AD16" i="66"/>
  <c r="AC16" i="66"/>
  <c r="AD15" i="66"/>
  <c r="AC15" i="66"/>
  <c r="AD14" i="66"/>
  <c r="AC14" i="66"/>
  <c r="AD13" i="66"/>
  <c r="AD28" i="66" s="1"/>
  <c r="AD30" i="66" s="1"/>
  <c r="AC13" i="66"/>
  <c r="AC28" i="66" s="1"/>
  <c r="AD29" i="65"/>
  <c r="AC29" i="65"/>
  <c r="AJ28" i="65"/>
  <c r="AJ30" i="65" s="1"/>
  <c r="AI28" i="65"/>
  <c r="AI30" i="65" s="1"/>
  <c r="AH28" i="65"/>
  <c r="AH30" i="65" s="1"/>
  <c r="AG28" i="65"/>
  <c r="AG30" i="65" s="1"/>
  <c r="AF28" i="65"/>
  <c r="AF30" i="65" s="1"/>
  <c r="AE28" i="65"/>
  <c r="AE30" i="65" s="1"/>
  <c r="AB28" i="65"/>
  <c r="AB30" i="65" s="1"/>
  <c r="AA28" i="65"/>
  <c r="AA30" i="65" s="1"/>
  <c r="Z28" i="65"/>
  <c r="Z30" i="65" s="1"/>
  <c r="Y28" i="65"/>
  <c r="Y30" i="65" s="1"/>
  <c r="X28" i="65"/>
  <c r="X30" i="65" s="1"/>
  <c r="W28" i="65"/>
  <c r="W30" i="65" s="1"/>
  <c r="V28" i="65"/>
  <c r="V30" i="65" s="1"/>
  <c r="U28" i="65"/>
  <c r="U30" i="65" s="1"/>
  <c r="T28" i="65"/>
  <c r="T30" i="65" s="1"/>
  <c r="S28" i="65"/>
  <c r="S30" i="65" s="1"/>
  <c r="R28" i="65"/>
  <c r="R30" i="65" s="1"/>
  <c r="Q28" i="65"/>
  <c r="Q30" i="65" s="1"/>
  <c r="P28" i="65"/>
  <c r="P30" i="65" s="1"/>
  <c r="O28" i="65"/>
  <c r="O30" i="65" s="1"/>
  <c r="N28" i="65"/>
  <c r="N30" i="65" s="1"/>
  <c r="M28" i="65"/>
  <c r="M30" i="65" s="1"/>
  <c r="L28" i="65"/>
  <c r="L30" i="65" s="1"/>
  <c r="K28" i="65"/>
  <c r="K30" i="65" s="1"/>
  <c r="J28" i="65"/>
  <c r="J30" i="65" s="1"/>
  <c r="I28" i="65"/>
  <c r="I30" i="65" s="1"/>
  <c r="H28" i="65"/>
  <c r="H30" i="65" s="1"/>
  <c r="G28" i="65"/>
  <c r="G30" i="65" s="1"/>
  <c r="F28" i="65"/>
  <c r="F30" i="65" s="1"/>
  <c r="E28" i="65"/>
  <c r="E30" i="65" s="1"/>
  <c r="D28" i="65"/>
  <c r="D30" i="65" s="1"/>
  <c r="C28" i="65"/>
  <c r="C30" i="65" s="1"/>
  <c r="B28" i="65"/>
  <c r="B30" i="65" s="1"/>
  <c r="AD27" i="65"/>
  <c r="AC27" i="65"/>
  <c r="AD26" i="65"/>
  <c r="AC26" i="65"/>
  <c r="AD25" i="65"/>
  <c r="AC25" i="65"/>
  <c r="AD24" i="65"/>
  <c r="AC24" i="65"/>
  <c r="AD23" i="65"/>
  <c r="AC23" i="65"/>
  <c r="AD22" i="65"/>
  <c r="AC22" i="65"/>
  <c r="AD21" i="65"/>
  <c r="AC21" i="65"/>
  <c r="AD20" i="65"/>
  <c r="AC20" i="65"/>
  <c r="AD19" i="65"/>
  <c r="AC19" i="65"/>
  <c r="AD18" i="65"/>
  <c r="AC18" i="65"/>
  <c r="AD17" i="65"/>
  <c r="AC17" i="65"/>
  <c r="AD16" i="65"/>
  <c r="AC16" i="65"/>
  <c r="AD15" i="65"/>
  <c r="AC15" i="65"/>
  <c r="AD14" i="65"/>
  <c r="AC14" i="65"/>
  <c r="AD13" i="65"/>
  <c r="AD28" i="65" s="1"/>
  <c r="AD30" i="65" s="1"/>
  <c r="AC13" i="65"/>
  <c r="AC28" i="65" s="1"/>
  <c r="AD29" i="64"/>
  <c r="AC29" i="64"/>
  <c r="AJ28" i="64"/>
  <c r="AJ30" i="64" s="1"/>
  <c r="AI28" i="64"/>
  <c r="AI30" i="64" s="1"/>
  <c r="AH28" i="64"/>
  <c r="AH30" i="64" s="1"/>
  <c r="AG28" i="64"/>
  <c r="AG30" i="64" s="1"/>
  <c r="AF28" i="64"/>
  <c r="AF30" i="64" s="1"/>
  <c r="AE28" i="64"/>
  <c r="AE30" i="64" s="1"/>
  <c r="AB28" i="64"/>
  <c r="AB30" i="64" s="1"/>
  <c r="AA28" i="64"/>
  <c r="AA30" i="64" s="1"/>
  <c r="Z28" i="64"/>
  <c r="Z30" i="64" s="1"/>
  <c r="Y28" i="64"/>
  <c r="Y30" i="64" s="1"/>
  <c r="X28" i="64"/>
  <c r="X30" i="64" s="1"/>
  <c r="W28" i="64"/>
  <c r="W30" i="64" s="1"/>
  <c r="V28" i="64"/>
  <c r="V30" i="64" s="1"/>
  <c r="U28" i="64"/>
  <c r="U30" i="64" s="1"/>
  <c r="T28" i="64"/>
  <c r="T30" i="64" s="1"/>
  <c r="S28" i="64"/>
  <c r="S30" i="64" s="1"/>
  <c r="R28" i="64"/>
  <c r="R30" i="64" s="1"/>
  <c r="Q28" i="64"/>
  <c r="Q30" i="64" s="1"/>
  <c r="P28" i="64"/>
  <c r="P30" i="64" s="1"/>
  <c r="O28" i="64"/>
  <c r="O30" i="64" s="1"/>
  <c r="N28" i="64"/>
  <c r="N30" i="64" s="1"/>
  <c r="M28" i="64"/>
  <c r="M30" i="64" s="1"/>
  <c r="L28" i="64"/>
  <c r="L30" i="64" s="1"/>
  <c r="K28" i="64"/>
  <c r="K30" i="64" s="1"/>
  <c r="J28" i="64"/>
  <c r="J30" i="64" s="1"/>
  <c r="I28" i="64"/>
  <c r="I30" i="64" s="1"/>
  <c r="H28" i="64"/>
  <c r="H30" i="64" s="1"/>
  <c r="G28" i="64"/>
  <c r="G30" i="64" s="1"/>
  <c r="F28" i="64"/>
  <c r="F30" i="64" s="1"/>
  <c r="E28" i="64"/>
  <c r="E30" i="64" s="1"/>
  <c r="D28" i="64"/>
  <c r="D30" i="64" s="1"/>
  <c r="C28" i="64"/>
  <c r="C30" i="64" s="1"/>
  <c r="B28" i="64"/>
  <c r="B30" i="64" s="1"/>
  <c r="AD27" i="64"/>
  <c r="AC27" i="64"/>
  <c r="AD26" i="64"/>
  <c r="AC26" i="64"/>
  <c r="AD25" i="64"/>
  <c r="AC25" i="64"/>
  <c r="AD24" i="64"/>
  <c r="AC24" i="64"/>
  <c r="AD23" i="64"/>
  <c r="AC23" i="64"/>
  <c r="AD22" i="64"/>
  <c r="AC22" i="64"/>
  <c r="AD21" i="64"/>
  <c r="AC21" i="64"/>
  <c r="AD20" i="64"/>
  <c r="AC20" i="64"/>
  <c r="AD19" i="64"/>
  <c r="AC19" i="64"/>
  <c r="AD18" i="64"/>
  <c r="AC18" i="64"/>
  <c r="AD17" i="64"/>
  <c r="AC17" i="64"/>
  <c r="AD16" i="64"/>
  <c r="AC16" i="64"/>
  <c r="AD15" i="64"/>
  <c r="AC15" i="64"/>
  <c r="AD14" i="64"/>
  <c r="AC14" i="64"/>
  <c r="AD13" i="64"/>
  <c r="AC13" i="64"/>
  <c r="AC28" i="64" s="1"/>
  <c r="AC30" i="64" s="1"/>
  <c r="AD29" i="62"/>
  <c r="AC29" i="62"/>
  <c r="AJ28" i="62"/>
  <c r="AJ30" i="62" s="1"/>
  <c r="AI28" i="62"/>
  <c r="AI30" i="62" s="1"/>
  <c r="AH28" i="62"/>
  <c r="AH30" i="62" s="1"/>
  <c r="AG28" i="62"/>
  <c r="AG30" i="62" s="1"/>
  <c r="AF28" i="62"/>
  <c r="AF30" i="62" s="1"/>
  <c r="AE28" i="62"/>
  <c r="AE30" i="62" s="1"/>
  <c r="AB28" i="62"/>
  <c r="AB30" i="62" s="1"/>
  <c r="AA28" i="62"/>
  <c r="AA30" i="62" s="1"/>
  <c r="Z28" i="62"/>
  <c r="Z30" i="62" s="1"/>
  <c r="Y28" i="62"/>
  <c r="Y30" i="62" s="1"/>
  <c r="X28" i="62"/>
  <c r="X30" i="62" s="1"/>
  <c r="W28" i="62"/>
  <c r="W30" i="62" s="1"/>
  <c r="V28" i="62"/>
  <c r="V30" i="62" s="1"/>
  <c r="U28" i="62"/>
  <c r="U30" i="62" s="1"/>
  <c r="T28" i="62"/>
  <c r="T30" i="62" s="1"/>
  <c r="S28" i="62"/>
  <c r="S30" i="62" s="1"/>
  <c r="R28" i="62"/>
  <c r="R30" i="62" s="1"/>
  <c r="Q28" i="62"/>
  <c r="Q30" i="62" s="1"/>
  <c r="P28" i="62"/>
  <c r="P30" i="62" s="1"/>
  <c r="O28" i="62"/>
  <c r="O30" i="62" s="1"/>
  <c r="N28" i="62"/>
  <c r="N30" i="62" s="1"/>
  <c r="M28" i="62"/>
  <c r="M30" i="62" s="1"/>
  <c r="L28" i="62"/>
  <c r="L30" i="62" s="1"/>
  <c r="K28" i="62"/>
  <c r="K30" i="62" s="1"/>
  <c r="J28" i="62"/>
  <c r="J30" i="62" s="1"/>
  <c r="I28" i="62"/>
  <c r="I30" i="62" s="1"/>
  <c r="H28" i="62"/>
  <c r="H30" i="62" s="1"/>
  <c r="G28" i="62"/>
  <c r="G30" i="62" s="1"/>
  <c r="F28" i="62"/>
  <c r="F30" i="62" s="1"/>
  <c r="E28" i="62"/>
  <c r="E30" i="62" s="1"/>
  <c r="D28" i="62"/>
  <c r="D30" i="62" s="1"/>
  <c r="C28" i="62"/>
  <c r="C30" i="62" s="1"/>
  <c r="B28" i="62"/>
  <c r="B30" i="62" s="1"/>
  <c r="AD27" i="62"/>
  <c r="AC27" i="62"/>
  <c r="AD26" i="62"/>
  <c r="AC26" i="62"/>
  <c r="AD25" i="62"/>
  <c r="AC25" i="62"/>
  <c r="AD24" i="62"/>
  <c r="AC24" i="62"/>
  <c r="AD23" i="62"/>
  <c r="AC23" i="62"/>
  <c r="AD22" i="62"/>
  <c r="AC22" i="62"/>
  <c r="AD21" i="62"/>
  <c r="AC21" i="62"/>
  <c r="AD20" i="62"/>
  <c r="AC20" i="62"/>
  <c r="AD19" i="62"/>
  <c r="AC19" i="62"/>
  <c r="AD18" i="62"/>
  <c r="AC18" i="62"/>
  <c r="AD17" i="62"/>
  <c r="AC17" i="62"/>
  <c r="AD16" i="62"/>
  <c r="AC16" i="62"/>
  <c r="AD15" i="62"/>
  <c r="AC15" i="62"/>
  <c r="AD14" i="62"/>
  <c r="AC14" i="62"/>
  <c r="AD13" i="62"/>
  <c r="AD28" i="62" s="1"/>
  <c r="AC13" i="62"/>
  <c r="AC28" i="62" s="1"/>
  <c r="AC30" i="62" s="1"/>
  <c r="AD29" i="63"/>
  <c r="AC29" i="63"/>
  <c r="AJ28" i="63"/>
  <c r="AJ30" i="63" s="1"/>
  <c r="AI28" i="63"/>
  <c r="AI30" i="63" s="1"/>
  <c r="AH28" i="63"/>
  <c r="AH30" i="63" s="1"/>
  <c r="AG28" i="63"/>
  <c r="AG30" i="63" s="1"/>
  <c r="AF28" i="63"/>
  <c r="AF30" i="63" s="1"/>
  <c r="AE28" i="63"/>
  <c r="AE30" i="63" s="1"/>
  <c r="AB28" i="63"/>
  <c r="AB30" i="63" s="1"/>
  <c r="AA28" i="63"/>
  <c r="AA30" i="63" s="1"/>
  <c r="Z28" i="63"/>
  <c r="Z30" i="63" s="1"/>
  <c r="Y28" i="63"/>
  <c r="Y30" i="63" s="1"/>
  <c r="X28" i="63"/>
  <c r="X30" i="63" s="1"/>
  <c r="W28" i="63"/>
  <c r="W30" i="63" s="1"/>
  <c r="V28" i="63"/>
  <c r="V30" i="63" s="1"/>
  <c r="U28" i="63"/>
  <c r="U30" i="63" s="1"/>
  <c r="T28" i="63"/>
  <c r="T30" i="63" s="1"/>
  <c r="S28" i="63"/>
  <c r="S30" i="63" s="1"/>
  <c r="R28" i="63"/>
  <c r="R30" i="63" s="1"/>
  <c r="Q28" i="63"/>
  <c r="Q30" i="63" s="1"/>
  <c r="P28" i="63"/>
  <c r="P30" i="63" s="1"/>
  <c r="O28" i="63"/>
  <c r="O30" i="63" s="1"/>
  <c r="N28" i="63"/>
  <c r="N30" i="63" s="1"/>
  <c r="M28" i="63"/>
  <c r="M30" i="63" s="1"/>
  <c r="L28" i="63"/>
  <c r="L30" i="63" s="1"/>
  <c r="K28" i="63"/>
  <c r="K30" i="63" s="1"/>
  <c r="J28" i="63"/>
  <c r="J30" i="63" s="1"/>
  <c r="I28" i="63"/>
  <c r="I30" i="63" s="1"/>
  <c r="H28" i="63"/>
  <c r="H30" i="63" s="1"/>
  <c r="G28" i="63"/>
  <c r="G30" i="63" s="1"/>
  <c r="F28" i="63"/>
  <c r="F30" i="63" s="1"/>
  <c r="E28" i="63"/>
  <c r="E30" i="63" s="1"/>
  <c r="D28" i="63"/>
  <c r="D30" i="63" s="1"/>
  <c r="C28" i="63"/>
  <c r="C30" i="63" s="1"/>
  <c r="B28" i="63"/>
  <c r="B30" i="63" s="1"/>
  <c r="AD27" i="63"/>
  <c r="AC27" i="63"/>
  <c r="AD26" i="63"/>
  <c r="AC26" i="63"/>
  <c r="AD25" i="63"/>
  <c r="AC25" i="63"/>
  <c r="AD24" i="63"/>
  <c r="AC24" i="63"/>
  <c r="AD23" i="63"/>
  <c r="AC23" i="63"/>
  <c r="AD22" i="63"/>
  <c r="AC22" i="63"/>
  <c r="AD21" i="63"/>
  <c r="AC21" i="63"/>
  <c r="AD20" i="63"/>
  <c r="AC20" i="63"/>
  <c r="AD19" i="63"/>
  <c r="AC19" i="63"/>
  <c r="AD18" i="63"/>
  <c r="AC18" i="63"/>
  <c r="AD17" i="63"/>
  <c r="AC17" i="63"/>
  <c r="AD16" i="63"/>
  <c r="AC16" i="63"/>
  <c r="AD15" i="63"/>
  <c r="AC15" i="63"/>
  <c r="AD14" i="63"/>
  <c r="AC14" i="63"/>
  <c r="AD13" i="63"/>
  <c r="AD28" i="63" s="1"/>
  <c r="AC13" i="63"/>
  <c r="AC28" i="63" s="1"/>
  <c r="AC30" i="63" s="1"/>
  <c r="AD30" i="67" l="1"/>
  <c r="AC30" i="66"/>
  <c r="AC30" i="65"/>
  <c r="AD30" i="62"/>
  <c r="AD30" i="63"/>
  <c r="AD28" i="64"/>
  <c r="AD30" i="64" s="1"/>
  <c r="AB28" i="61"/>
  <c r="AB30" i="61" s="1"/>
  <c r="AC14" i="61"/>
  <c r="AD14" i="61"/>
  <c r="AC15" i="61"/>
  <c r="AD15" i="61"/>
  <c r="AC16" i="61"/>
  <c r="AD16" i="61"/>
  <c r="AC17" i="61"/>
  <c r="AD17" i="61"/>
  <c r="AC18" i="61"/>
  <c r="AD18" i="61"/>
  <c r="AC19" i="61"/>
  <c r="AD19" i="61"/>
  <c r="AC20" i="61"/>
  <c r="AD20" i="61"/>
  <c r="AC21" i="61"/>
  <c r="AD21" i="61"/>
  <c r="AC22" i="61"/>
  <c r="AD22" i="61"/>
  <c r="AC23" i="61"/>
  <c r="AD23" i="61"/>
  <c r="AC24" i="61"/>
  <c r="AD24" i="61"/>
  <c r="AC25" i="61"/>
  <c r="AD25" i="61"/>
  <c r="AC26" i="61"/>
  <c r="AD26" i="61"/>
  <c r="AC27" i="61"/>
  <c r="AD27" i="61"/>
  <c r="AC29" i="61"/>
  <c r="AD29" i="61"/>
  <c r="AC13" i="61"/>
  <c r="AC28" i="61" s="1"/>
  <c r="AC30" i="61" s="1"/>
  <c r="AD13" i="61"/>
  <c r="AD28" i="61" s="1"/>
  <c r="AD30" i="61" s="1"/>
  <c r="AB13" i="32" l="1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S28" i="61"/>
  <c r="S13" i="32" s="1"/>
  <c r="T28" i="61"/>
  <c r="T13" i="32" s="1"/>
  <c r="U28" i="61"/>
  <c r="U13" i="32" s="1"/>
  <c r="V28" i="61"/>
  <c r="V30" i="61" s="1"/>
  <c r="W28" i="61"/>
  <c r="W13" i="32" s="1"/>
  <c r="X28" i="61"/>
  <c r="X13" i="32" s="1"/>
  <c r="Y28" i="61"/>
  <c r="Y30" i="61" s="1"/>
  <c r="Z28" i="61"/>
  <c r="Z13" i="32" s="1"/>
  <c r="AA28" i="61"/>
  <c r="AA30" i="61" s="1"/>
  <c r="AD13" i="32"/>
  <c r="AE28" i="61"/>
  <c r="AE13" i="32" s="1"/>
  <c r="AF28" i="61"/>
  <c r="AF13" i="32" s="1"/>
  <c r="AG28" i="61"/>
  <c r="AG30" i="61" s="1"/>
  <c r="AH28" i="61"/>
  <c r="AH13" i="32" s="1"/>
  <c r="AI28" i="61"/>
  <c r="AI13" i="32" s="1"/>
  <c r="AJ28" i="61"/>
  <c r="T30" i="61"/>
  <c r="X30" i="61"/>
  <c r="AH30" i="61"/>
  <c r="AJ30" i="61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AH21" i="38"/>
  <c r="AI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AH25" i="38"/>
  <c r="AI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AH28" i="38"/>
  <c r="AI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AH34" i="38"/>
  <c r="AI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AH43" i="38"/>
  <c r="AI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AH44" i="38"/>
  <c r="AI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AH45" i="38"/>
  <c r="AI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AH46" i="38"/>
  <c r="AI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AH47" i="38"/>
  <c r="AI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AI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AH49" i="38"/>
  <c r="AI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AG50" i="38"/>
  <c r="AH50" i="38"/>
  <c r="AI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I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AH52" i="38"/>
  <c r="AI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AH53" i="38"/>
  <c r="AI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AH54" i="38"/>
  <c r="AI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AH55" i="38"/>
  <c r="AI55" i="38"/>
  <c r="B57" i="38"/>
  <c r="B30" i="32" s="1"/>
  <c r="C57" i="38"/>
  <c r="C30" i="32" s="1"/>
  <c r="D57" i="38"/>
  <c r="D30" i="32" s="1"/>
  <c r="E57" i="38"/>
  <c r="E30" i="32" s="1"/>
  <c r="F57" i="38"/>
  <c r="F30" i="32" s="1"/>
  <c r="G57" i="38"/>
  <c r="G30" i="32" s="1"/>
  <c r="H57" i="38"/>
  <c r="H30" i="32" s="1"/>
  <c r="I57" i="38"/>
  <c r="I30" i="32" s="1"/>
  <c r="J57" i="38"/>
  <c r="J30" i="32" s="1"/>
  <c r="K57" i="38"/>
  <c r="K30" i="32" s="1"/>
  <c r="L57" i="38"/>
  <c r="L30" i="32" s="1"/>
  <c r="M57" i="38"/>
  <c r="M30" i="32" s="1"/>
  <c r="N57" i="38"/>
  <c r="N30" i="32" s="1"/>
  <c r="O57" i="38"/>
  <c r="O30" i="32" s="1"/>
  <c r="P57" i="38"/>
  <c r="P30" i="32" s="1"/>
  <c r="Q57" i="38"/>
  <c r="Q30" i="32" s="1"/>
  <c r="R57" i="38"/>
  <c r="R30" i="32" s="1"/>
  <c r="S57" i="38"/>
  <c r="S30" i="32" s="1"/>
  <c r="T57" i="38"/>
  <c r="T30" i="32" s="1"/>
  <c r="U57" i="38"/>
  <c r="U30" i="32" s="1"/>
  <c r="V57" i="38"/>
  <c r="V30" i="32" s="1"/>
  <c r="W57" i="38"/>
  <c r="W30" i="32" s="1"/>
  <c r="X57" i="38"/>
  <c r="X30" i="32" s="1"/>
  <c r="Y57" i="38"/>
  <c r="Y30" i="32" s="1"/>
  <c r="Z57" i="38"/>
  <c r="Z30" i="32" s="1"/>
  <c r="AA57" i="38"/>
  <c r="AA30" i="32" s="1"/>
  <c r="AB57" i="38"/>
  <c r="AB30" i="32" s="1"/>
  <c r="AC57" i="38"/>
  <c r="AC30" i="32" s="1"/>
  <c r="AD57" i="38"/>
  <c r="AD30" i="32" s="1"/>
  <c r="AE57" i="38"/>
  <c r="AE30" i="32" s="1"/>
  <c r="AF57" i="38"/>
  <c r="AF30" i="32" s="1"/>
  <c r="AG57" i="38"/>
  <c r="AG30" i="32" s="1"/>
  <c r="AH57" i="38"/>
  <c r="AH30" i="32" s="1"/>
  <c r="AI57" i="38"/>
  <c r="AI30" i="32" s="1"/>
  <c r="AJ13" i="38"/>
  <c r="AJ14" i="38"/>
  <c r="AJ15" i="38"/>
  <c r="AJ16" i="38"/>
  <c r="AJ17" i="38"/>
  <c r="AJ18" i="38"/>
  <c r="AJ19" i="38"/>
  <c r="AJ20" i="38"/>
  <c r="AJ21" i="38"/>
  <c r="AJ22" i="38"/>
  <c r="AJ23" i="38"/>
  <c r="AJ24" i="38"/>
  <c r="AJ2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G5" i="38"/>
  <c r="W5" i="38"/>
  <c r="AI30" i="61" l="1"/>
  <c r="AE30" i="61"/>
  <c r="W30" i="61"/>
  <c r="AG13" i="32"/>
  <c r="Y13" i="32"/>
  <c r="Y29" i="32" s="1"/>
  <c r="Y31" i="32" s="1"/>
  <c r="V13" i="32"/>
  <c r="AA13" i="32"/>
  <c r="AA29" i="32" s="1"/>
  <c r="AA31" i="32" s="1"/>
  <c r="AF30" i="61"/>
  <c r="Z30" i="61"/>
  <c r="U30" i="61"/>
  <c r="S30" i="61"/>
  <c r="AG29" i="32"/>
  <c r="AG31" i="32" s="1"/>
  <c r="AF29" i="32"/>
  <c r="AF31" i="32" s="1"/>
  <c r="V29" i="32"/>
  <c r="V31" i="32" s="1"/>
  <c r="Z29" i="32"/>
  <c r="Z31" i="32" s="1"/>
  <c r="W29" i="32"/>
  <c r="W31" i="32" s="1"/>
  <c r="S29" i="32"/>
  <c r="S31" i="32" s="1"/>
  <c r="AB29" i="32"/>
  <c r="AB31" i="32" s="1"/>
  <c r="U29" i="32"/>
  <c r="U31" i="32" s="1"/>
  <c r="AI29" i="32"/>
  <c r="AI31" i="32" s="1"/>
  <c r="AE29" i="32"/>
  <c r="AE31" i="32" s="1"/>
  <c r="X29" i="32"/>
  <c r="X31" i="32" s="1"/>
  <c r="T29" i="32"/>
  <c r="T31" i="32" s="1"/>
  <c r="AD29" i="32"/>
  <c r="AD31" i="32" s="1"/>
  <c r="AH29" i="32"/>
  <c r="AH31" i="32" s="1"/>
  <c r="AC13" i="32"/>
  <c r="AC29" i="32" s="1"/>
  <c r="AC31" i="32" s="1"/>
  <c r="B56" i="38"/>
  <c r="B58" i="38" s="1"/>
  <c r="X56" i="38"/>
  <c r="X58" i="38" s="1"/>
  <c r="H56" i="38"/>
  <c r="H58" i="38" s="1"/>
  <c r="AG56" i="38"/>
  <c r="AG58" i="38" s="1"/>
  <c r="M56" i="38"/>
  <c r="M58" i="38" s="1"/>
  <c r="R56" i="38"/>
  <c r="R58" i="38" s="1"/>
  <c r="AB56" i="38"/>
  <c r="AB58" i="38" s="1"/>
  <c r="AC56" i="38"/>
  <c r="AC58" i="38" s="1"/>
  <c r="N56" i="38"/>
  <c r="N58" i="38" s="1"/>
  <c r="AF56" i="38"/>
  <c r="AF58" i="38" s="1"/>
  <c r="I56" i="38"/>
  <c r="I58" i="38" s="1"/>
  <c r="AI56" i="38"/>
  <c r="AI58" i="38" s="1"/>
  <c r="AE56" i="38"/>
  <c r="AE58" i="38" s="1"/>
  <c r="T56" i="38"/>
  <c r="T58" i="38" s="1"/>
  <c r="P56" i="38"/>
  <c r="P58" i="38" s="1"/>
  <c r="D56" i="38"/>
  <c r="D58" i="38" s="1"/>
  <c r="AA56" i="38"/>
  <c r="AA58" i="38" s="1"/>
  <c r="V56" i="38"/>
  <c r="V58" i="38" s="1"/>
  <c r="F56" i="38"/>
  <c r="F58" i="38" s="1"/>
  <c r="Q56" i="38"/>
  <c r="Q58" i="38" s="1"/>
  <c r="L56" i="38"/>
  <c r="L58" i="38" s="1"/>
  <c r="Y56" i="38"/>
  <c r="Y58" i="38" s="1"/>
  <c r="J56" i="38"/>
  <c r="J58" i="38" s="1"/>
  <c r="U56" i="38"/>
  <c r="U58" i="38" s="1"/>
  <c r="E56" i="38"/>
  <c r="E58" i="38" s="1"/>
  <c r="AH56" i="38"/>
  <c r="AH58" i="38" s="1"/>
  <c r="AD56" i="38"/>
  <c r="AD58" i="38" s="1"/>
  <c r="Z56" i="38"/>
  <c r="Z58" i="38" s="1"/>
  <c r="W56" i="38"/>
  <c r="W58" i="38" s="1"/>
  <c r="S56" i="38"/>
  <c r="S58" i="38" s="1"/>
  <c r="O56" i="38"/>
  <c r="O58" i="38" s="1"/>
  <c r="K56" i="38"/>
  <c r="K58" i="38" s="1"/>
  <c r="G56" i="38"/>
  <c r="G58" i="38" s="1"/>
  <c r="C56" i="38"/>
  <c r="C58" i="38" s="1"/>
  <c r="R28" i="61"/>
  <c r="R13" i="32" s="1"/>
  <c r="R29" i="32" s="1"/>
  <c r="R31" i="32" s="1"/>
  <c r="Q28" i="61"/>
  <c r="Q13" i="32" s="1"/>
  <c r="Q29" i="32" s="1"/>
  <c r="Q31" i="32" s="1"/>
  <c r="P28" i="61"/>
  <c r="P13" i="32" s="1"/>
  <c r="P29" i="32" s="1"/>
  <c r="P31" i="32" s="1"/>
  <c r="O28" i="61"/>
  <c r="O13" i="32" s="1"/>
  <c r="O29" i="32" s="1"/>
  <c r="O31" i="32" s="1"/>
  <c r="N28" i="61"/>
  <c r="N13" i="32" s="1"/>
  <c r="N29" i="32" s="1"/>
  <c r="N31" i="32" s="1"/>
  <c r="M28" i="61"/>
  <c r="M13" i="32" s="1"/>
  <c r="M29" i="32" s="1"/>
  <c r="M31" i="32" s="1"/>
  <c r="L28" i="61"/>
  <c r="L13" i="32" s="1"/>
  <c r="L29" i="32" s="1"/>
  <c r="L31" i="32" s="1"/>
  <c r="K28" i="61"/>
  <c r="K13" i="32" s="1"/>
  <c r="K29" i="32" s="1"/>
  <c r="K31" i="32" s="1"/>
  <c r="J28" i="61"/>
  <c r="J13" i="32" s="1"/>
  <c r="J29" i="32" s="1"/>
  <c r="J31" i="32" s="1"/>
  <c r="I28" i="61"/>
  <c r="I13" i="32" s="1"/>
  <c r="I29" i="32" s="1"/>
  <c r="I31" i="32" s="1"/>
  <c r="H28" i="61"/>
  <c r="H13" i="32" s="1"/>
  <c r="H29" i="32" s="1"/>
  <c r="H31" i="32" s="1"/>
  <c r="G28" i="61"/>
  <c r="G13" i="32" s="1"/>
  <c r="G29" i="32" s="1"/>
  <c r="G31" i="32" s="1"/>
  <c r="F28" i="61"/>
  <c r="F13" i="32" s="1"/>
  <c r="F29" i="32" s="1"/>
  <c r="F31" i="32" s="1"/>
  <c r="E28" i="61"/>
  <c r="E13" i="32" s="1"/>
  <c r="E29" i="32" s="1"/>
  <c r="E31" i="32" s="1"/>
  <c r="D28" i="61"/>
  <c r="D13" i="32" s="1"/>
  <c r="D29" i="32" s="1"/>
  <c r="D31" i="32" s="1"/>
  <c r="C28" i="61"/>
  <c r="C13" i="32" s="1"/>
  <c r="C29" i="32" s="1"/>
  <c r="C31" i="32" s="1"/>
  <c r="B28" i="61"/>
  <c r="B13" i="32" s="1"/>
  <c r="B29" i="32" s="1"/>
  <c r="B31" i="32" s="1"/>
  <c r="B30" i="61" l="1"/>
  <c r="C30" i="61"/>
  <c r="G30" i="61"/>
  <c r="K30" i="61"/>
  <c r="O30" i="61"/>
  <c r="E30" i="61"/>
  <c r="I30" i="61"/>
  <c r="M30" i="61"/>
  <c r="Q30" i="61"/>
  <c r="F30" i="61"/>
  <c r="J30" i="61"/>
  <c r="N30" i="61"/>
  <c r="R30" i="61"/>
  <c r="D30" i="61"/>
  <c r="H30" i="61"/>
  <c r="L30" i="61"/>
  <c r="P30" i="61"/>
  <c r="AJ15" i="32"/>
  <c r="AK16" i="38"/>
  <c r="AK17" i="38"/>
  <c r="AK18" i="38"/>
  <c r="AK19" i="38"/>
  <c r="AK20" i="38"/>
  <c r="AK15" i="38"/>
  <c r="AJ19" i="32" l="1"/>
  <c r="AJ18" i="32"/>
  <c r="AJ17" i="32"/>
  <c r="AJ16" i="32"/>
  <c r="AJ13" i="32"/>
  <c r="AJ57" i="38"/>
  <c r="AJ30" i="32" s="1"/>
  <c r="AK54" i="38"/>
  <c r="AK55" i="38"/>
  <c r="AK53" i="38"/>
  <c r="AK47" i="38"/>
  <c r="AK48" i="38"/>
  <c r="AK49" i="38"/>
  <c r="AK50" i="38"/>
  <c r="AK51" i="38"/>
  <c r="AK52" i="38"/>
  <c r="AK46" i="38"/>
  <c r="AK44" i="38"/>
  <c r="AK45" i="38"/>
  <c r="AK43" i="38"/>
  <c r="AK39" i="38"/>
  <c r="AK40" i="38"/>
  <c r="AK41" i="38"/>
  <c r="AK42" i="38"/>
  <c r="AK38" i="38"/>
  <c r="AK30" i="38"/>
  <c r="AK31" i="38"/>
  <c r="AK32" i="38"/>
  <c r="AK33" i="38"/>
  <c r="AK34" i="38"/>
  <c r="AK35" i="38"/>
  <c r="AK36" i="38"/>
  <c r="AK37" i="38"/>
  <c r="AK29" i="38"/>
  <c r="AK22" i="38"/>
  <c r="AK23" i="38"/>
  <c r="AK24" i="38"/>
  <c r="AK25" i="38"/>
  <c r="AK26" i="38"/>
  <c r="AK27" i="38"/>
  <c r="AK28" i="38"/>
  <c r="AK21" i="38"/>
  <c r="AK14" i="38"/>
  <c r="AK13" i="38"/>
  <c r="AL14" i="68"/>
  <c r="AL15" i="68" s="1"/>
  <c r="AL16" i="68" s="1"/>
  <c r="AL17" i="68" s="1"/>
  <c r="AL18" i="68" s="1"/>
  <c r="AL19" i="68" s="1"/>
  <c r="AL20" i="68" s="1"/>
  <c r="AL21" i="68" s="1"/>
  <c r="AL22" i="68" s="1"/>
  <c r="AL23" i="68" s="1"/>
  <c r="AL24" i="68" s="1"/>
  <c r="AL25" i="68" s="1"/>
  <c r="AL26" i="68" s="1"/>
  <c r="AL27" i="68" s="1"/>
  <c r="AL14" i="67"/>
  <c r="AL15" i="67" s="1"/>
  <c r="AL16" i="67" s="1"/>
  <c r="AL17" i="67" s="1"/>
  <c r="AL18" i="67" s="1"/>
  <c r="AL19" i="67" s="1"/>
  <c r="AL20" i="67" s="1"/>
  <c r="AL21" i="67" s="1"/>
  <c r="AL22" i="67" s="1"/>
  <c r="AL23" i="67" s="1"/>
  <c r="AL24" i="67" s="1"/>
  <c r="AL25" i="67" s="1"/>
  <c r="AL26" i="67" s="1"/>
  <c r="AL27" i="67" s="1"/>
  <c r="AL14" i="66"/>
  <c r="AL15" i="66" s="1"/>
  <c r="AL16" i="66" s="1"/>
  <c r="AL17" i="66" s="1"/>
  <c r="AL18" i="66" s="1"/>
  <c r="AL19" i="66" s="1"/>
  <c r="AL20" i="66" s="1"/>
  <c r="AL21" i="66" s="1"/>
  <c r="AL22" i="66" s="1"/>
  <c r="AL23" i="66" s="1"/>
  <c r="AL24" i="66" s="1"/>
  <c r="AL25" i="66" s="1"/>
  <c r="AL26" i="66" s="1"/>
  <c r="AL27" i="66" s="1"/>
  <c r="AL14" i="65"/>
  <c r="AL15" i="65" s="1"/>
  <c r="AL16" i="65" s="1"/>
  <c r="AL17" i="65" s="1"/>
  <c r="AL18" i="65" s="1"/>
  <c r="AL19" i="65" s="1"/>
  <c r="AL20" i="65" s="1"/>
  <c r="AL21" i="65" s="1"/>
  <c r="AL22" i="65" s="1"/>
  <c r="AL23" i="65" s="1"/>
  <c r="AL24" i="65" s="1"/>
  <c r="AL25" i="65" s="1"/>
  <c r="AL26" i="65" s="1"/>
  <c r="AL27" i="65" s="1"/>
  <c r="AL14" i="64"/>
  <c r="AL15" i="64" s="1"/>
  <c r="AL16" i="64" s="1"/>
  <c r="AL17" i="64" s="1"/>
  <c r="AL18" i="64" s="1"/>
  <c r="AL19" i="64" s="1"/>
  <c r="AL20" i="64" s="1"/>
  <c r="AL21" i="64" s="1"/>
  <c r="AL22" i="64" s="1"/>
  <c r="AL23" i="64" s="1"/>
  <c r="AL24" i="64" s="1"/>
  <c r="AL25" i="64" s="1"/>
  <c r="AL26" i="64" s="1"/>
  <c r="AL27" i="64" s="1"/>
  <c r="AL14" i="63"/>
  <c r="AL15" i="63" s="1"/>
  <c r="AL16" i="63" s="1"/>
  <c r="AL17" i="63" s="1"/>
  <c r="AL18" i="63" s="1"/>
  <c r="AL19" i="63" s="1"/>
  <c r="AL20" i="63" s="1"/>
  <c r="AL21" i="63" s="1"/>
  <c r="AL22" i="63" s="1"/>
  <c r="AL23" i="63" s="1"/>
  <c r="AL24" i="63" s="1"/>
  <c r="AL25" i="63" s="1"/>
  <c r="AL26" i="63" s="1"/>
  <c r="AL27" i="63" s="1"/>
  <c r="AL14" i="62"/>
  <c r="AL15" i="62" s="1"/>
  <c r="AL16" i="62" s="1"/>
  <c r="AL17" i="62" s="1"/>
  <c r="AL18" i="62" s="1"/>
  <c r="AL19" i="62" s="1"/>
  <c r="AL20" i="62" s="1"/>
  <c r="AL21" i="62" s="1"/>
  <c r="AL22" i="62" s="1"/>
  <c r="AL23" i="62" s="1"/>
  <c r="AL24" i="62" s="1"/>
  <c r="AL25" i="62" s="1"/>
  <c r="AL26" i="62" s="1"/>
  <c r="AL27" i="62" s="1"/>
  <c r="AJ14" i="32" l="1"/>
  <c r="AJ20" i="32"/>
  <c r="AL14" i="61" l="1"/>
  <c r="AL15" i="61" s="1"/>
  <c r="AL16" i="61" s="1"/>
  <c r="AL17" i="61" s="1"/>
  <c r="AL18" i="61" s="1"/>
  <c r="AL19" i="61" s="1"/>
  <c r="AL20" i="61" s="1"/>
  <c r="AL21" i="61" s="1"/>
  <c r="AL22" i="61" s="1"/>
  <c r="AL23" i="61" s="1"/>
  <c r="AL24" i="61" s="1"/>
  <c r="AL25" i="61" s="1"/>
  <c r="AL26" i="61" s="1"/>
  <c r="AL27" i="61" s="1"/>
  <c r="AM14" i="38" l="1"/>
  <c r="L5" i="38" l="1"/>
  <c r="B6" i="38"/>
  <c r="B3" i="38"/>
  <c r="AJ56" i="38" l="1"/>
  <c r="AJ58" i="38" l="1"/>
  <c r="AL14" i="32" l="1"/>
  <c r="AL15" i="32" l="1"/>
  <c r="AL16" i="32" s="1"/>
  <c r="AL17" i="32" s="1"/>
  <c r="AL18" i="32" s="1"/>
  <c r="AL19" i="32" s="1"/>
  <c r="AL20" i="32" s="1"/>
  <c r="AL21" i="32" s="1"/>
  <c r="AL22" i="32" s="1"/>
  <c r="AL23" i="32" s="1"/>
  <c r="AL24" i="32" s="1"/>
  <c r="AL25" i="32" s="1"/>
  <c r="AL26" i="32" s="1"/>
  <c r="AL27" i="32" s="1"/>
  <c r="AL28" i="32" s="1"/>
  <c r="AJ29" i="32"/>
  <c r="AJ31" i="32" s="1"/>
</calcChain>
</file>

<file path=xl/sharedStrings.xml><?xml version="1.0" encoding="utf-8"?>
<sst xmlns="http://schemas.openxmlformats.org/spreadsheetml/2006/main" count="634" uniqueCount="115">
  <si>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</si>
  <si>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</si>
  <si>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</si>
  <si>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</si>
  <si>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</si>
  <si>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</si>
  <si>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</si>
  <si>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</si>
  <si>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</si>
  <si>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</si>
  <si>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</si>
  <si>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</si>
  <si>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</si>
  <si>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</si>
  <si>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</si>
  <si>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</si>
  <si>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</si>
  <si>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</si>
  <si>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</si>
  <si>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</si>
  <si>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</si>
  <si>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</si>
  <si>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</si>
  <si>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</si>
  <si>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</si>
  <si>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</si>
  <si>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</si>
  <si>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</si>
  <si>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</si>
  <si>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</si>
  <si>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</si>
  <si>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</si>
  <si>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</si>
  <si>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</si>
  <si>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</si>
  <si>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</si>
  <si>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</si>
  <si>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</si>
  <si>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</si>
  <si>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</si>
  <si>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</si>
  <si>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</si>
  <si>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</si>
  <si>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</si>
  <si>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</si>
  <si>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</si>
  <si>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</si>
  <si>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</si>
  <si>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</si>
  <si>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</si>
  <si>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</si>
  <si>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</si>
  <si>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</si>
  <si>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</si>
  <si>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</si>
  <si>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</si>
  <si>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</si>
  <si>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</si>
  <si>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</si>
  <si>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</si>
  <si>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</si>
  <si>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</si>
  <si>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</si>
  <si>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صوبائی ذِمہ دار</t>
  </si>
  <si>
    <t>ڈِویژن</t>
  </si>
  <si>
    <t>گوجرانوالہ</t>
  </si>
  <si>
    <t>ہفتہ وار اجتماع</t>
  </si>
  <si>
    <t>نِگرانِ صوبائی مشاورت</t>
  </si>
  <si>
    <t xml:space="preserve">تعداد طلبہ محبوب عطار </t>
  </si>
  <si>
    <t>طلباء کی انفرادی کوشش سے کتنے عطاری بنے</t>
  </si>
  <si>
    <t xml:space="preserve">اس ماہ کتنے طلبہ نے </t>
  </si>
  <si>
    <t xml:space="preserve">جامعہ کے کتنے طلباء روزانہ </t>
  </si>
  <si>
    <t>نیک اعمال  کا رسالہ جمع کروایا؟</t>
  </si>
  <si>
    <t>12ماہ کے لئے سفر کیا</t>
  </si>
  <si>
    <t>جدول کے مطابق مدنی قافلے میں سفر کیا؟</t>
  </si>
  <si>
    <t xml:space="preserve">پیر شریف کا روزہ رکھنے والے </t>
  </si>
  <si>
    <t>علاقائی دورہ</t>
  </si>
  <si>
    <t>یوم تعطیل اعتکاف</t>
  </si>
  <si>
    <t>مدنی مذاکرہ</t>
  </si>
  <si>
    <t xml:space="preserve">ہفتہ وار اجتماع </t>
  </si>
  <si>
    <t xml:space="preserve">ظہر درس  </t>
  </si>
  <si>
    <t>اسلامی بھائیوں کے مدرسۃ المدینہ میں پڑھنے/پڑھانے والے</t>
  </si>
  <si>
    <t>چوک درس دیتے ہیں؟</t>
  </si>
  <si>
    <t>مسجددرس دیتے ہیں؟</t>
  </si>
  <si>
    <t xml:space="preserve">تہجد ادا کرتے </t>
  </si>
  <si>
    <t>مدنی قافلے کے مسافر بنے؟</t>
  </si>
  <si>
    <t xml:space="preserve">دیگر مدنی عملہ </t>
  </si>
  <si>
    <t>اساتذہ و ناظمین</t>
  </si>
  <si>
    <t>درجات</t>
  </si>
  <si>
    <t>رات گزانے والے</t>
  </si>
  <si>
    <t xml:space="preserve">تعداد
طلبہ </t>
  </si>
  <si>
    <t>کل درس</t>
  </si>
  <si>
    <t>نائٹ جامعہ</t>
  </si>
  <si>
    <t>تفسیر سننے/سنانے کا حلقہ</t>
  </si>
  <si>
    <t>اس ماہ طلبہ کی انفرادی کوشش سے کتنے اسلامی بھائیوں نے دینی کاموں میں شرکت کی۔</t>
  </si>
  <si>
    <t xml:space="preserve"> کتنے طلبہ ہفتہ وار دینی کاموں میں شرکت کرتے ہیں؟</t>
  </si>
  <si>
    <t>دینی ماحول سے منسلک ہوئے</t>
  </si>
  <si>
    <t>نیک اعمال کے رسائل جمع کروانے والے بنے؟</t>
  </si>
  <si>
    <t>فجر کے لئے جگاتے</t>
  </si>
  <si>
    <t>میں شرکت کرنے والے</t>
  </si>
  <si>
    <t>رخشان</t>
  </si>
  <si>
    <t>ڈی جی خان</t>
  </si>
  <si>
    <t>بلتستان</t>
  </si>
  <si>
    <t>دیامر</t>
  </si>
  <si>
    <t>پونچھ</t>
  </si>
  <si>
    <t>شعبہ نِگران</t>
  </si>
  <si>
    <t>طلباء</t>
  </si>
  <si>
    <t xml:space="preserve">کل طلباء </t>
  </si>
  <si>
    <t>جامعۃ المدینہ و طلباء</t>
  </si>
  <si>
    <t>بنیادی معلومات(تعداد)</t>
  </si>
  <si>
    <t>مقیم جامعہ</t>
  </si>
  <si>
    <t>غیر مقیم جامعہ</t>
  </si>
  <si>
    <t>کل جامعہ</t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</si>
  <si>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(جامعۃ المدینہ بوائز)</t>
    </r>
  </si>
  <si>
    <r>
      <t xml:space="preserve">پاکستان ماہانہ کارکردگی فارم </t>
    </r>
    <r>
      <rPr>
        <sz val="13"/>
        <rFont val="Alvi Nastaleeq"/>
      </rPr>
      <t>(جامعۃ المدینہ بوائز)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</si>
</sst>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2"/>
      <name val="Jameel Noori Nastaleeq"/>
    </font>
    <font>
      <sz val="10"/>
      <name val="Jameel Noori Nastaleeq"/>
    </font>
    <font>
      <sz val="14"/>
      <name val="UL Sajid Heading"/>
      <charset val="178"/>
    </font>
    <font>
      <sz val="16"/>
      <name val="UL Sajid Heading"/>
      <charset val="178"/>
    </font>
    <font>
      <sz val="8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0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44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8" xfId="0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0" fontId="10" fillId="0" borderId="20" xfId="0" applyFont="1" applyBorder="1" applyAlignment="1" applyProtection="1">
      <alignment horizontal="center" vertical="center" shrinkToFit="1"/>
    </xf>
    <xf numFmtId="0" fontId="10" fillId="0" borderId="21" xfId="0" applyFont="1" applyBorder="1" applyAlignment="1" applyProtection="1">
      <alignment horizontal="center" vertical="center" shrinkToFit="1"/>
    </xf>
    <xf numFmtId="1" fontId="15" fillId="2" borderId="46" xfId="1" applyNumberFormat="1" applyFont="1" applyFill="1" applyBorder="1" applyAlignment="1" applyProtection="1">
      <alignment horizontal="center" vertical="center" shrinkToFit="1"/>
    </xf>
    <xf numFmtId="1" fontId="15" fillId="2" borderId="65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39" xfId="1" applyNumberFormat="1" applyFont="1" applyFill="1" applyBorder="1" applyAlignment="1" applyProtection="1">
      <alignment horizontal="center" vertical="center" shrinkToFit="1"/>
    </xf>
    <xf numFmtId="1" fontId="15" fillId="2" borderId="40" xfId="1" applyNumberFormat="1" applyFont="1" applyFill="1" applyBorder="1" applyAlignment="1" applyProtection="1">
      <alignment horizontal="center" vertical="center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66" xfId="1" applyNumberFormat="1" applyFont="1" applyFill="1" applyBorder="1" applyAlignment="1" applyProtection="1">
      <alignment horizontal="center" vertical="center" wrapText="1" shrinkToFit="1"/>
    </xf>
    <xf numFmtId="38" fontId="15" fillId="2" borderId="43" xfId="1" applyNumberFormat="1" applyFont="1" applyFill="1" applyBorder="1" applyAlignment="1" applyProtection="1">
      <alignment horizontal="center" vertical="center" wrapText="1" shrinkToFit="1"/>
    </xf>
    <xf numFmtId="38" fontId="15" fillId="2" borderId="44" xfId="1" applyNumberFormat="1" applyFont="1" applyFill="1" applyBorder="1" applyAlignment="1" applyProtection="1">
      <alignment horizontal="center" vertical="center" wrapText="1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1" xfId="0" applyNumberFormat="1" applyFont="1" applyBorder="1" applyAlignment="1" applyProtection="1">
      <alignment shrinkToFit="1" readingOrder="2"/>
    </xf>
    <xf numFmtId="0" fontId="7" fillId="0" borderId="58" xfId="2" applyFont="1" applyFill="1" applyBorder="1" applyAlignment="1" applyProtection="1">
      <alignment horizontal="center" vertical="center" wrapText="1" shrinkToFit="1"/>
    </xf>
    <xf numFmtId="0" fontId="7" fillId="0" borderId="26" xfId="2" applyFont="1" applyFill="1" applyBorder="1" applyAlignment="1" applyProtection="1">
      <alignment horizontal="center" vertical="center" wrapText="1" shrinkToFit="1"/>
    </xf>
    <xf numFmtId="0" fontId="11" fillId="0" borderId="26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3" xfId="0" applyFont="1" applyFill="1" applyBorder="1" applyAlignment="1" applyProtection="1">
      <alignment vertical="center" wrapText="1" shrinkToFit="1"/>
    </xf>
    <xf numFmtId="0" fontId="8" fillId="2" borderId="34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5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55" xfId="1" applyNumberFormat="1" applyFont="1" applyBorder="1" applyAlignment="1" applyProtection="1">
      <alignment horizontal="center" vertical="center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0" borderId="25" xfId="1" applyNumberFormat="1" applyFont="1" applyBorder="1" applyAlignment="1" applyProtection="1">
      <alignment horizontal="center" vertical="center" shrinkToFit="1"/>
    </xf>
    <xf numFmtId="1" fontId="10" fillId="0" borderId="55" xfId="2" applyNumberFormat="1" applyFont="1" applyFill="1" applyBorder="1" applyAlignment="1" applyProtection="1">
      <alignment horizontal="center" vertical="center" wrapText="1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25" xfId="2" applyNumberFormat="1" applyFont="1" applyFill="1" applyBorder="1" applyAlignment="1" applyProtection="1">
      <alignment horizontal="center" vertical="center" wrapText="1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60" xfId="1" applyNumberFormat="1" applyFont="1" applyFill="1" applyBorder="1" applyAlignment="1" applyProtection="1">
      <alignment horizontal="center" vertical="center" wrapText="1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5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74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64" xfId="1" applyNumberFormat="1" applyFont="1" applyFill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2" borderId="59" xfId="1" applyNumberFormat="1" applyFont="1" applyFill="1" applyBorder="1" applyAlignment="1" applyProtection="1">
      <alignment horizontal="center" vertical="center" shrinkToFit="1"/>
    </xf>
    <xf numFmtId="1" fontId="10" fillId="2" borderId="75" xfId="1" applyNumberFormat="1" applyFont="1" applyFill="1" applyBorder="1" applyAlignment="1" applyProtection="1">
      <alignment horizontal="center" vertical="center" shrinkToFit="1"/>
    </xf>
    <xf numFmtId="1" fontId="10" fillId="2" borderId="73" xfId="1" applyNumberFormat="1" applyFont="1" applyFill="1" applyBorder="1" applyAlignment="1" applyProtection="1">
      <alignment horizontal="center" vertical="center" shrinkToFit="1"/>
    </xf>
    <xf numFmtId="1" fontId="10" fillId="2" borderId="77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9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38" fontId="15" fillId="2" borderId="62" xfId="1" applyNumberFormat="1" applyFont="1" applyFill="1" applyBorder="1" applyAlignment="1" applyProtection="1">
      <alignment horizontal="center" vertical="center" wrapText="1" shrinkToFit="1"/>
    </xf>
    <xf numFmtId="1" fontId="15" fillId="2" borderId="79" xfId="1" applyNumberFormat="1" applyFont="1" applyFill="1" applyBorder="1" applyAlignment="1" applyProtection="1">
      <alignment horizontal="center" vertical="center" shrinkToFit="1"/>
    </xf>
    <xf numFmtId="38" fontId="15" fillId="2" borderId="80" xfId="1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1" fontId="10" fillId="2" borderId="81" xfId="1" applyNumberFormat="1" applyFont="1" applyFill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vertical="center" wrapText="1" shrinkToFit="1"/>
    </xf>
    <xf numFmtId="1" fontId="15" fillId="0" borderId="54" xfId="1" applyNumberFormat="1" applyFont="1" applyBorder="1" applyAlignment="1" applyProtection="1">
      <alignment horizontal="center" vertical="center" shrinkToFit="1"/>
      <protection locked="0"/>
    </xf>
    <xf numFmtId="1" fontId="15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3" xfId="1" applyNumberFormat="1" applyFont="1" applyBorder="1" applyAlignment="1" applyProtection="1">
      <alignment horizontal="center" vertical="center" shrinkToFit="1"/>
      <protection locked="0"/>
    </xf>
    <xf numFmtId="0" fontId="11" fillId="0" borderId="26" xfId="2" applyFont="1" applyFill="1" applyBorder="1" applyAlignment="1" applyProtection="1">
      <alignment horizontal="center" vertical="center" wrapText="1" shrinkToFit="1"/>
      <protection locked="0"/>
    </xf>
    <xf numFmtId="0" fontId="7" fillId="0" borderId="26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0" fillId="2" borderId="37" xfId="1" applyNumberFormat="1" applyFont="1" applyFill="1" applyBorder="1" applyAlignment="1" applyProtection="1">
      <alignment horizontal="center" vertical="center" shrinkToFit="1"/>
    </xf>
    <xf numFmtId="38" fontId="10" fillId="2" borderId="72" xfId="1" applyNumberFormat="1" applyFont="1" applyFill="1" applyBorder="1" applyAlignment="1" applyProtection="1">
      <alignment horizontal="center" vertical="center" wrapText="1" shrinkToFit="1"/>
    </xf>
    <xf numFmtId="0" fontId="2" fillId="0" borderId="58" xfId="2" applyFont="1" applyFill="1" applyBorder="1" applyAlignment="1" applyProtection="1">
      <alignment horizontal="center" vertical="center" wrapText="1" shrinkToFit="1"/>
    </xf>
    <xf numFmtId="1" fontId="2" fillId="0" borderId="26" xfId="2" applyNumberFormat="1" applyFont="1" applyFill="1" applyBorder="1" applyAlignment="1" applyProtection="1">
      <alignment horizontal="center" vertical="center" wrapText="1" shrinkToFit="1"/>
    </xf>
    <xf numFmtId="0" fontId="2" fillId="0" borderId="26" xfId="2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6" xfId="1" applyNumberFormat="1" applyFont="1" applyBorder="1" applyAlignment="1" applyProtection="1">
      <alignment horizontal="center" vertical="center" shrinkToFit="1"/>
      <protection locked="0"/>
    </xf>
    <xf numFmtId="1" fontId="15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9" xfId="1" applyNumberFormat="1" applyFont="1" applyBorder="1" applyAlignment="1" applyProtection="1">
      <alignment horizontal="center" vertical="center" shrinkToFit="1"/>
      <protection locked="0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0" borderId="84" xfId="1" applyNumberFormat="1" applyFont="1" applyFill="1" applyBorder="1" applyAlignment="1" applyProtection="1">
      <alignment horizontal="center" vertical="center" shrinkToFit="1"/>
    </xf>
    <xf numFmtId="1" fontId="10" fillId="0" borderId="82" xfId="2" applyNumberFormat="1" applyFont="1" applyFill="1" applyBorder="1" applyAlignment="1" applyProtection="1">
      <alignment horizontal="center" vertical="center" wrapText="1" shrinkToFit="1"/>
    </xf>
    <xf numFmtId="1" fontId="10" fillId="0" borderId="82" xfId="1" applyNumberFormat="1" applyFont="1" applyBorder="1" applyAlignment="1" applyProtection="1">
      <alignment horizontal="center" vertical="center" shrinkToFit="1"/>
    </xf>
    <xf numFmtId="1" fontId="10" fillId="2" borderId="85" xfId="1" applyNumberFormat="1" applyFont="1" applyFill="1" applyBorder="1" applyAlignment="1" applyProtection="1">
      <alignment horizontal="center" vertical="center" shrinkToFit="1"/>
    </xf>
    <xf numFmtId="38" fontId="10" fillId="2" borderId="83" xfId="1" applyNumberFormat="1" applyFont="1" applyFill="1" applyBorder="1" applyAlignment="1" applyProtection="1">
      <alignment horizontal="center" vertical="center" wrapText="1" shrinkToFit="1"/>
    </xf>
    <xf numFmtId="1" fontId="15" fillId="0" borderId="54" xfId="1" applyNumberFormat="1" applyFont="1" applyBorder="1" applyAlignment="1" applyProtection="1">
      <alignment horizontal="center" vertical="center" shrinkToFit="1"/>
    </xf>
    <xf numFmtId="1" fontId="15" fillId="0" borderId="2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0" fontId="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4" xfId="1" applyNumberFormat="1" applyFont="1" applyBorder="1" applyAlignment="1" applyProtection="1">
      <alignment horizontal="center" vertical="center" shrinkToFit="1"/>
      <protection locked="0"/>
    </xf>
    <xf numFmtId="1" fontId="15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1" applyNumberFormat="1" applyFont="1" applyBorder="1" applyAlignment="1" applyProtection="1">
      <alignment horizontal="center" vertical="center" shrinkToFit="1"/>
      <protection locked="0"/>
    </xf>
    <xf numFmtId="0" fontId="7" fillId="2" borderId="33" xfId="0" applyFont="1" applyFill="1" applyBorder="1" applyAlignment="1" applyProtection="1">
      <alignment vertical="center" wrapText="1"/>
    </xf>
    <xf numFmtId="0" fontId="7" fillId="2" borderId="15" xfId="0" applyFont="1" applyFill="1" applyBorder="1" applyAlignment="1" applyProtection="1">
      <alignment horizontal="center" vertical="center" textRotation="90" shrinkToFit="1"/>
    </xf>
    <xf numFmtId="0" fontId="20" fillId="2" borderId="15" xfId="0" applyFont="1" applyFill="1" applyBorder="1" applyAlignment="1" applyProtection="1">
      <alignment horizontal="center" vertical="center" textRotation="90" shrinkToFit="1" readingOrder="2"/>
    </xf>
    <xf numFmtId="0" fontId="20" fillId="2" borderId="16" xfId="0" applyFont="1" applyFill="1" applyBorder="1" applyAlignment="1" applyProtection="1">
      <alignment horizontal="center" vertical="center" textRotation="90" shrinkToFit="1" readingOrder="2"/>
    </xf>
    <xf numFmtId="0" fontId="4" fillId="2" borderId="14" xfId="0" applyFont="1" applyFill="1" applyBorder="1" applyAlignment="1" applyProtection="1">
      <alignment horizontal="center" vertical="center" textRotation="90" wrapText="1" shrinkToFit="1" readingOrder="2"/>
    </xf>
    <xf numFmtId="0" fontId="7" fillId="2" borderId="44" xfId="0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textRotation="90" wrapText="1" shrinkToFit="1"/>
    </xf>
    <xf numFmtId="0" fontId="7" fillId="2" borderId="17" xfId="0" applyFont="1" applyFill="1" applyBorder="1" applyAlignment="1" applyProtection="1">
      <alignment horizontal="center" vertical="center" textRotation="90" wrapText="1" shrinkToFit="1"/>
    </xf>
    <xf numFmtId="1" fontId="15" fillId="0" borderId="58" xfId="1" applyNumberFormat="1" applyFont="1" applyBorder="1" applyAlignment="1" applyProtection="1">
      <alignment horizontal="center" vertical="center" shrinkToFit="1"/>
      <protection locked="0"/>
    </xf>
    <xf numFmtId="1" fontId="15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93" xfId="1" applyNumberFormat="1" applyFont="1" applyFill="1" applyBorder="1" applyAlignment="1" applyProtection="1">
      <alignment horizontal="center" vertical="center" shrinkToFit="1"/>
    </xf>
    <xf numFmtId="1" fontId="15" fillId="0" borderId="26" xfId="1" applyNumberFormat="1" applyFont="1" applyBorder="1" applyAlignment="1" applyProtection="1">
      <alignment horizontal="center" vertical="center" shrinkToFit="1"/>
      <protection locked="0"/>
    </xf>
    <xf numFmtId="38" fontId="15" fillId="2" borderId="92" xfId="1" applyNumberFormat="1" applyFont="1" applyFill="1" applyBorder="1" applyAlignment="1" applyProtection="1">
      <alignment horizontal="center" vertical="center" wrapText="1" shrinkToFit="1"/>
    </xf>
    <xf numFmtId="1" fontId="15" fillId="0" borderId="59" xfId="1" applyNumberFormat="1" applyFont="1" applyBorder="1" applyAlignment="1" applyProtection="1">
      <alignment horizontal="center" vertical="center" shrinkToFi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  <protection locked="0"/>
    </xf>
    <xf numFmtId="1" fontId="15" fillId="0" borderId="55" xfId="1" applyNumberFormat="1" applyFont="1" applyBorder="1" applyAlignment="1" applyProtection="1">
      <alignment horizontal="center" vertical="center" shrinkToFit="1"/>
      <protection locked="0"/>
    </xf>
    <xf numFmtId="1" fontId="15" fillId="2" borderId="53" xfId="1" applyNumberFormat="1" applyFont="1" applyFill="1" applyBorder="1" applyAlignment="1" applyProtection="1">
      <alignment horizontal="center" vertical="center" shrinkToFit="1"/>
    </xf>
    <xf numFmtId="38" fontId="15" fillId="2" borderId="5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vertical="center" wrapText="1" shrinkToFit="1"/>
    </xf>
    <xf numFmtId="1" fontId="10" fillId="0" borderId="58" xfId="1" applyNumberFormat="1" applyFont="1" applyFill="1" applyBorder="1" applyAlignment="1" applyProtection="1">
      <alignment horizontal="center" vertical="center" shrinkToFit="1"/>
    </xf>
    <xf numFmtId="1" fontId="10" fillId="0" borderId="26" xfId="2" applyNumberFormat="1" applyFont="1" applyFill="1" applyBorder="1" applyAlignment="1" applyProtection="1">
      <alignment horizontal="center" vertical="center" wrapText="1" shrinkToFit="1"/>
    </xf>
    <xf numFmtId="1" fontId="10" fillId="0" borderId="26" xfId="1" applyNumberFormat="1" applyFont="1" applyBorder="1" applyAlignment="1" applyProtection="1">
      <alignment horizontal="center" vertical="center" shrinkToFit="1"/>
    </xf>
    <xf numFmtId="1" fontId="10" fillId="2" borderId="49" xfId="1" applyNumberFormat="1" applyFont="1" applyFill="1" applyBorder="1" applyAlignment="1" applyProtection="1">
      <alignment horizontal="center" vertical="center" shrinkToFit="1"/>
    </xf>
    <xf numFmtId="38" fontId="10" fillId="2" borderId="57" xfId="1" applyNumberFormat="1" applyFont="1" applyFill="1" applyBorder="1" applyAlignment="1" applyProtection="1">
      <alignment horizontal="center" vertical="center" wrapText="1" shrinkToFit="1"/>
    </xf>
    <xf numFmtId="1" fontId="10" fillId="0" borderId="64" xfId="1" applyNumberFormat="1" applyFont="1" applyBorder="1" applyAlignment="1" applyProtection="1">
      <alignment horizontal="center" vertical="center" shrinkToFit="1"/>
    </xf>
    <xf numFmtId="1" fontId="15" fillId="0" borderId="59" xfId="1" applyNumberFormat="1" applyFont="1" applyBorder="1" applyAlignment="1" applyProtection="1">
      <alignment horizontal="center" vertical="center" shrinkToFit="1"/>
    </xf>
    <xf numFmtId="1" fontId="15" fillId="0" borderId="55" xfId="1" applyNumberFormat="1" applyFont="1" applyBorder="1" applyAlignment="1" applyProtection="1">
      <alignment horizontal="center" vertical="center" shrinkToFit="1"/>
    </xf>
    <xf numFmtId="1" fontId="15" fillId="3" borderId="54" xfId="3" applyNumberFormat="1" applyFont="1" applyFill="1" applyBorder="1" applyAlignment="1" applyProtection="1">
      <alignment horizontal="center" vertical="center" shrinkToFit="1"/>
    </xf>
    <xf numFmtId="1" fontId="15" fillId="0" borderId="76" xfId="1" applyNumberFormat="1" applyFont="1" applyBorder="1" applyAlignment="1" applyProtection="1">
      <alignment horizontal="center" vertical="center" shrinkToFit="1"/>
    </xf>
    <xf numFmtId="1" fontId="15" fillId="0" borderId="19" xfId="1" applyNumberFormat="1" applyFont="1" applyBorder="1" applyAlignment="1" applyProtection="1">
      <alignment horizontal="center" vertical="center" shrinkToFit="1"/>
    </xf>
    <xf numFmtId="1" fontId="15" fillId="3" borderId="76" xfId="3" applyNumberFormat="1" applyFont="1" applyFill="1" applyBorder="1" applyAlignment="1" applyProtection="1">
      <alignment horizontal="center" vertical="center" shrinkToFit="1"/>
    </xf>
    <xf numFmtId="0" fontId="7" fillId="0" borderId="41" xfId="3" applyNumberFormat="1" applyFont="1" applyBorder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center" vertical="center" textRotation="90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 shrinkToFit="1"/>
    </xf>
    <xf numFmtId="0" fontId="20" fillId="2" borderId="17" xfId="0" applyFont="1" applyFill="1" applyBorder="1" applyAlignment="1" applyProtection="1">
      <alignment horizontal="center" vertical="center" textRotation="90" shrinkToFit="1" readingOrder="2"/>
    </xf>
    <xf numFmtId="1" fontId="15" fillId="0" borderId="84" xfId="1" applyNumberFormat="1" applyFont="1" applyBorder="1" applyAlignment="1" applyProtection="1">
      <alignment horizontal="center" vertical="center" shrinkToFit="1"/>
      <protection locked="0"/>
    </xf>
    <xf numFmtId="1" fontId="15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95" xfId="1" applyNumberFormat="1" applyFont="1" applyFill="1" applyBorder="1" applyAlignment="1" applyProtection="1">
      <alignment horizontal="center" vertical="center" shrinkToFit="1"/>
    </xf>
    <xf numFmtId="1" fontId="15" fillId="0" borderId="82" xfId="1" applyNumberFormat="1" applyFont="1" applyBorder="1" applyAlignment="1" applyProtection="1">
      <alignment horizontal="center" vertical="center" shrinkToFit="1"/>
      <protection locked="0"/>
    </xf>
    <xf numFmtId="38" fontId="15" fillId="2" borderId="96" xfId="1" applyNumberFormat="1" applyFont="1" applyFill="1" applyBorder="1" applyAlignment="1" applyProtection="1">
      <alignment horizontal="center" vertical="center" wrapText="1" shrinkToFit="1"/>
    </xf>
    <xf numFmtId="0" fontId="20" fillId="2" borderId="56" xfId="0" applyFont="1" applyFill="1" applyBorder="1" applyAlignment="1" applyProtection="1">
      <alignment horizontal="center" vertical="center" textRotation="90" shrinkToFit="1" readingOrder="2"/>
    </xf>
    <xf numFmtId="1" fontId="10" fillId="0" borderId="54" xfId="1" applyNumberFormat="1" applyFont="1" applyFill="1" applyBorder="1" applyAlignment="1" applyProtection="1">
      <alignment horizontal="center" vertical="center" shrinkToFit="1"/>
    </xf>
    <xf numFmtId="1" fontId="10" fillId="0" borderId="23" xfId="2" applyNumberFormat="1" applyFont="1" applyFill="1" applyBorder="1" applyAlignment="1" applyProtection="1">
      <alignment horizontal="center" vertical="center" wrapText="1" shrinkToFit="1"/>
    </xf>
    <xf numFmtId="1" fontId="10" fillId="0" borderId="23" xfId="1" applyNumberFormat="1" applyFont="1" applyBorder="1" applyAlignment="1" applyProtection="1">
      <alignment horizontal="center" vertical="center" shrinkToFit="1"/>
    </xf>
    <xf numFmtId="1" fontId="10" fillId="2" borderId="33" xfId="1" applyNumberFormat="1" applyFont="1" applyFill="1" applyBorder="1" applyAlignment="1" applyProtection="1">
      <alignment horizontal="center" vertical="center" shrinkToFit="1"/>
    </xf>
    <xf numFmtId="38" fontId="10" fillId="2" borderId="56" xfId="1" applyNumberFormat="1" applyFont="1" applyFill="1" applyBorder="1" applyAlignment="1" applyProtection="1">
      <alignment horizontal="center" vertical="center" wrapText="1" shrinkToFit="1"/>
    </xf>
    <xf numFmtId="1" fontId="10" fillId="0" borderId="54" xfId="1" applyNumberFormat="1" applyFont="1" applyBorder="1" applyAlignment="1" applyProtection="1">
      <alignment horizontal="center" vertical="center" shrinkToFit="1"/>
    </xf>
    <xf numFmtId="1" fontId="15" fillId="0" borderId="84" xfId="1" applyNumberFormat="1" applyFont="1" applyBorder="1" applyAlignment="1" applyProtection="1">
      <alignment horizontal="center" vertical="center" shrinkToFit="1"/>
    </xf>
    <xf numFmtId="1" fontId="15" fillId="0" borderId="82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0" fontId="7" fillId="2" borderId="47" xfId="0" applyFont="1" applyFill="1" applyBorder="1" applyAlignment="1" applyProtection="1">
      <alignment horizontal="center" vertical="center" textRotation="90" wrapText="1" shrinkToFit="1"/>
    </xf>
    <xf numFmtId="1" fontId="15" fillId="3" borderId="64" xfId="3" applyNumberFormat="1" applyFont="1" applyFill="1" applyBorder="1" applyAlignment="1" applyProtection="1">
      <alignment horizontal="center" vertical="center" shrinkToFit="1"/>
    </xf>
    <xf numFmtId="1" fontId="15" fillId="0" borderId="25" xfId="1" applyNumberFormat="1" applyFont="1" applyBorder="1" applyAlignment="1" applyProtection="1">
      <alignment horizontal="center" vertical="center" shrinkToFit="1"/>
    </xf>
    <xf numFmtId="1" fontId="15" fillId="0" borderId="64" xfId="1" applyNumberFormat="1" applyFont="1" applyBorder="1" applyAlignment="1" applyProtection="1">
      <alignment horizontal="center" vertical="center" shrinkToFit="1"/>
    </xf>
    <xf numFmtId="1" fontId="15" fillId="3" borderId="58" xfId="3" applyNumberFormat="1" applyFont="1" applyFill="1" applyBorder="1" applyAlignment="1" applyProtection="1">
      <alignment horizontal="center" vertical="center" shrinkToFit="1"/>
    </xf>
    <xf numFmtId="1" fontId="15" fillId="0" borderId="26" xfId="1" applyNumberFormat="1" applyFont="1" applyBorder="1" applyAlignment="1" applyProtection="1">
      <alignment horizontal="center" vertical="center" shrinkToFit="1"/>
    </xf>
    <xf numFmtId="0" fontId="7" fillId="2" borderId="83" xfId="0" applyFont="1" applyFill="1" applyBorder="1" applyAlignment="1" applyProtection="1">
      <alignment horizontal="center" vertical="center" textRotation="90" shrinkToFit="1"/>
    </xf>
    <xf numFmtId="1" fontId="10" fillId="0" borderId="76" xfId="1" applyNumberFormat="1" applyFont="1" applyFill="1" applyBorder="1" applyAlignment="1" applyProtection="1">
      <alignment horizontal="center" vertical="center" shrinkToFit="1"/>
    </xf>
    <xf numFmtId="1" fontId="10" fillId="0" borderId="19" xfId="2" applyNumberFormat="1" applyFont="1" applyFill="1" applyBorder="1" applyAlignment="1" applyProtection="1">
      <alignment horizontal="center" vertical="center" wrapText="1" shrinkToFit="1"/>
    </xf>
    <xf numFmtId="1" fontId="10" fillId="0" borderId="19" xfId="1" applyNumberFormat="1" applyFont="1" applyBorder="1" applyAlignment="1" applyProtection="1">
      <alignment horizontal="center" vertical="center" shrinkToFit="1"/>
    </xf>
    <xf numFmtId="1" fontId="10" fillId="2" borderId="30" xfId="1" applyNumberFormat="1" applyFont="1" applyFill="1" applyBorder="1" applyAlignment="1" applyProtection="1">
      <alignment horizontal="center" vertical="center" shrinkToFit="1"/>
    </xf>
    <xf numFmtId="38" fontId="10" fillId="2" borderId="22" xfId="1" applyNumberFormat="1" applyFont="1" applyFill="1" applyBorder="1" applyAlignment="1" applyProtection="1">
      <alignment horizontal="center" vertical="center" wrapText="1" shrinkToFit="1"/>
    </xf>
    <xf numFmtId="1" fontId="15" fillId="4" borderId="7" xfId="1" applyNumberFormat="1" applyFont="1" applyFill="1" applyBorder="1" applyAlignment="1" applyProtection="1">
      <alignment horizontal="center" vertical="center" shrinkToFit="1"/>
    </xf>
    <xf numFmtId="0" fontId="20" fillId="4" borderId="15" xfId="0" applyFont="1" applyFill="1" applyBorder="1" applyAlignment="1" applyProtection="1">
      <alignment horizontal="center" vertical="center" textRotation="90" shrinkToFit="1" readingOrder="2"/>
    </xf>
    <xf numFmtId="1" fontId="10" fillId="4" borderId="7" xfId="1" applyNumberFormat="1" applyFont="1" applyFill="1" applyBorder="1" applyAlignment="1" applyProtection="1">
      <alignment horizontal="center" vertical="center" shrinkToFit="1"/>
    </xf>
    <xf numFmtId="1" fontId="10" fillId="4" borderId="11" xfId="2" applyNumberFormat="1" applyFont="1" applyFill="1" applyBorder="1" applyAlignment="1" applyProtection="1">
      <alignment horizontal="center" vertical="center" wrapText="1" shrinkToFit="1"/>
    </xf>
    <xf numFmtId="1" fontId="10" fillId="4" borderId="11" xfId="1" applyNumberFormat="1" applyFont="1" applyFill="1" applyBorder="1" applyAlignment="1" applyProtection="1">
      <alignment horizontal="center" vertical="center" shrinkToFit="1"/>
    </xf>
    <xf numFmtId="1" fontId="10" fillId="4" borderId="73" xfId="1" applyNumberFormat="1" applyFont="1" applyFill="1" applyBorder="1" applyAlignment="1" applyProtection="1">
      <alignment horizontal="center" vertical="center" shrinkToFit="1"/>
    </xf>
    <xf numFmtId="38" fontId="10" fillId="4" borderId="15" xfId="1" applyNumberFormat="1" applyFont="1" applyFill="1" applyBorder="1" applyAlignment="1" applyProtection="1">
      <alignment horizontal="center" vertical="center" wrapText="1" shrinkToFit="1"/>
    </xf>
    <xf numFmtId="1" fontId="15" fillId="4" borderId="11" xfId="1" applyNumberFormat="1" applyFont="1" applyFill="1" applyBorder="1" applyAlignment="1" applyProtection="1">
      <alignment horizontal="center" vertical="center" shrinkToFit="1"/>
    </xf>
    <xf numFmtId="1" fontId="15" fillId="4" borderId="39" xfId="1" applyNumberFormat="1" applyFont="1" applyFill="1" applyBorder="1" applyAlignment="1" applyProtection="1">
      <alignment horizontal="center" vertical="center" shrinkToFit="1"/>
    </xf>
    <xf numFmtId="38" fontId="15" fillId="4" borderId="44" xfId="1" applyNumberFormat="1" applyFont="1" applyFill="1" applyBorder="1" applyAlignment="1" applyProtection="1">
      <alignment horizontal="center" vertical="center" wrapText="1" shrinkToFit="1"/>
    </xf>
    <xf numFmtId="0" fontId="20" fillId="2" borderId="57" xfId="0" applyFont="1" applyFill="1" applyBorder="1" applyAlignment="1" applyProtection="1">
      <alignment horizontal="center" vertical="center" textRotation="90" shrinkToFit="1" readingOrder="2"/>
    </xf>
    <xf numFmtId="1" fontId="15" fillId="4" borderId="58" xfId="1" applyNumberFormat="1" applyFont="1" applyFill="1" applyBorder="1" applyAlignment="1" applyProtection="1">
      <alignment horizontal="center" vertical="center" shrinkToFit="1"/>
    </xf>
    <xf numFmtId="0" fontId="20" fillId="2" borderId="83" xfId="0" applyFont="1" applyFill="1" applyBorder="1" applyAlignment="1" applyProtection="1">
      <alignment horizontal="center" vertical="center" textRotation="90" shrinkToFit="1" readingOrder="2"/>
    </xf>
    <xf numFmtId="0" fontId="20" fillId="4" borderId="14" xfId="0" applyFont="1" applyFill="1" applyBorder="1" applyAlignment="1" applyProtection="1">
      <alignment horizontal="center" vertical="center" textRotation="90" shrinkToFit="1" readingOrder="2"/>
    </xf>
    <xf numFmtId="1" fontId="10" fillId="4" borderId="6" xfId="1" applyNumberFormat="1" applyFont="1" applyFill="1" applyBorder="1" applyAlignment="1" applyProtection="1">
      <alignment horizontal="center" vertical="center" shrinkToFit="1"/>
    </xf>
    <xf numFmtId="1" fontId="10" fillId="4" borderId="10" xfId="2" applyNumberFormat="1" applyFont="1" applyFill="1" applyBorder="1" applyAlignment="1" applyProtection="1">
      <alignment horizontal="center" vertical="center" wrapText="1" shrinkToFit="1"/>
    </xf>
    <xf numFmtId="1" fontId="10" fillId="4" borderId="10" xfId="1" applyNumberFormat="1" applyFont="1" applyFill="1" applyBorder="1" applyAlignment="1" applyProtection="1">
      <alignment horizontal="center" vertical="center" shrinkToFit="1"/>
    </xf>
    <xf numFmtId="1" fontId="10" fillId="4" borderId="75" xfId="1" applyNumberFormat="1" applyFont="1" applyFill="1" applyBorder="1" applyAlignment="1" applyProtection="1">
      <alignment horizontal="center" vertical="center" shrinkToFit="1"/>
    </xf>
    <xf numFmtId="38" fontId="10" fillId="4" borderId="14" xfId="1" applyNumberFormat="1" applyFont="1" applyFill="1" applyBorder="1" applyAlignment="1" applyProtection="1">
      <alignment horizontal="center" vertical="center" wrapText="1" shrinkToFit="1"/>
    </xf>
    <xf numFmtId="1" fontId="15" fillId="4" borderId="6" xfId="1" applyNumberFormat="1" applyFont="1" applyFill="1" applyBorder="1" applyAlignment="1" applyProtection="1">
      <alignment horizontal="center" vertical="center" shrinkToFit="1"/>
    </xf>
    <xf numFmtId="1" fontId="15" fillId="4" borderId="10" xfId="1" applyNumberFormat="1" applyFont="1" applyFill="1" applyBorder="1" applyAlignment="1" applyProtection="1">
      <alignment horizontal="center" vertical="center" shrinkToFit="1"/>
    </xf>
    <xf numFmtId="1" fontId="15" fillId="4" borderId="24" xfId="1" applyNumberFormat="1" applyFont="1" applyFill="1" applyBorder="1" applyAlignment="1" applyProtection="1">
      <alignment horizontal="center" vertical="center" shrinkToFit="1"/>
    </xf>
    <xf numFmtId="38" fontId="15" fillId="4" borderId="43" xfId="1" applyNumberFormat="1" applyFont="1" applyFill="1" applyBorder="1" applyAlignment="1" applyProtection="1">
      <alignment horizontal="center" vertical="center" wrapText="1" shrinkToFit="1"/>
    </xf>
    <xf numFmtId="1" fontId="15" fillId="0" borderId="98" xfId="1" applyNumberFormat="1" applyFont="1" applyFill="1" applyBorder="1" applyAlignment="1" applyProtection="1">
      <alignment horizontal="center" vertical="center" shrinkToFit="1"/>
      <protection locked="0"/>
    </xf>
    <xf numFmtId="1" fontId="15" fillId="4" borderId="99" xfId="1" applyNumberFormat="1" applyFont="1" applyFill="1" applyBorder="1" applyAlignment="1" applyProtection="1">
      <alignment horizontal="center" vertical="center" shrinkToFit="1"/>
    </xf>
    <xf numFmtId="1" fontId="15" fillId="4" borderId="100" xfId="1" applyNumberFormat="1" applyFont="1" applyFill="1" applyBorder="1" applyAlignment="1" applyProtection="1">
      <alignment horizontal="center" vertical="center" shrinkToFit="1"/>
    </xf>
    <xf numFmtId="1" fontId="15" fillId="0" borderId="9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6" xfId="1" applyNumberFormat="1" applyFont="1" applyBorder="1" applyAlignment="1" applyProtection="1">
      <alignment horizontal="center" vertical="center" shrinkToFit="1"/>
      <protection locked="0"/>
    </xf>
    <xf numFmtId="1" fontId="15" fillId="4" borderId="73" xfId="1" applyNumberFormat="1" applyFont="1" applyFill="1" applyBorder="1" applyAlignment="1" applyProtection="1">
      <alignment horizontal="center" vertical="center" shrinkToFit="1"/>
    </xf>
    <xf numFmtId="1" fontId="15" fillId="4" borderId="49" xfId="1" applyNumberFormat="1" applyFont="1" applyFill="1" applyBorder="1" applyAlignment="1" applyProtection="1">
      <alignment horizontal="center" vertical="center" shrinkToFit="1"/>
    </xf>
    <xf numFmtId="1" fontId="15" fillId="4" borderId="44" xfId="1" applyNumberFormat="1" applyFont="1" applyFill="1" applyBorder="1" applyAlignment="1" applyProtection="1">
      <alignment horizontal="center" vertical="center" shrinkToFit="1"/>
    </xf>
    <xf numFmtId="1" fontId="15" fillId="4" borderId="92" xfId="1" applyNumberFormat="1" applyFont="1" applyFill="1" applyBorder="1" applyAlignment="1" applyProtection="1">
      <alignment horizontal="center" vertical="center" shrinkToFit="1"/>
    </xf>
    <xf numFmtId="0" fontId="7" fillId="2" borderId="49" xfId="0" applyFont="1" applyFill="1" applyBorder="1" applyAlignment="1" applyProtection="1">
      <alignment vertical="center" wrapText="1"/>
    </xf>
    <xf numFmtId="0" fontId="7" fillId="0" borderId="0" xfId="0" applyFont="1" applyAlignment="1" applyProtection="1">
      <alignment horizontal="left" vertical="center" wrapText="1" shrinkToFit="1"/>
    </xf>
    <xf numFmtId="164" fontId="7" fillId="0" borderId="36" xfId="3" applyNumberFormat="1" applyFont="1" applyBorder="1" applyAlignment="1" applyProtection="1">
      <alignment horizontal="right" vertical="center"/>
      <protection locked="0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41" xfId="0" applyNumberFormat="1" applyFont="1" applyBorder="1" applyAlignment="1" applyProtection="1">
      <alignment horizontal="center" vertical="center" shrinkToFi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61" xfId="0" applyFont="1" applyBorder="1" applyAlignment="1" applyProtection="1">
      <alignment horizontal="center" vertical="center" wrapText="1" shrinkToFit="1"/>
      <protection locked="0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14" fillId="2" borderId="33" xfId="0" applyFont="1" applyFill="1" applyBorder="1" applyAlignment="1" applyProtection="1">
      <alignment horizontal="center" vertical="center" wrapText="1" shrinkToFit="1"/>
    </xf>
    <xf numFmtId="0" fontId="14" fillId="2" borderId="34" xfId="0" applyFont="1" applyFill="1" applyBorder="1" applyAlignment="1" applyProtection="1">
      <alignment horizontal="center" vertical="center" wrapText="1" shrinkToFit="1"/>
    </xf>
    <xf numFmtId="0" fontId="3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50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5" xfId="3" applyFont="1" applyFill="1" applyBorder="1" applyAlignment="1" applyProtection="1">
      <alignment horizontal="center" vertical="center"/>
      <protection locked="0"/>
    </xf>
    <xf numFmtId="0" fontId="3" fillId="2" borderId="23" xfId="3" applyFont="1" applyFill="1" applyBorder="1" applyAlignment="1" applyProtection="1">
      <alignment horizontal="center" vertical="center"/>
      <protection locked="0"/>
    </xf>
    <xf numFmtId="0" fontId="3" fillId="2" borderId="26" xfId="3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4" fillId="2" borderId="51" xfId="0" applyFont="1" applyFill="1" applyBorder="1" applyAlignment="1" applyProtection="1">
      <alignment horizontal="center" vertical="center" textRotation="90" wrapText="1" shrinkToFit="1"/>
    </xf>
    <xf numFmtId="0" fontId="4" fillId="2" borderId="68" xfId="0" applyFont="1" applyFill="1" applyBorder="1" applyAlignment="1" applyProtection="1">
      <alignment horizontal="center" vertical="center" textRotation="90" wrapText="1" shrinkToFit="1"/>
    </xf>
    <xf numFmtId="0" fontId="4" fillId="2" borderId="52" xfId="0" applyFont="1" applyFill="1" applyBorder="1" applyAlignment="1" applyProtection="1">
      <alignment horizontal="center" vertical="center" textRotation="90" wrapText="1" shrinkToFit="1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14" fontId="14" fillId="2" borderId="59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34" xfId="0" applyNumberFormat="1" applyFont="1" applyFill="1" applyBorder="1" applyAlignment="1" applyProtection="1">
      <alignment horizontal="center" vertical="center" wrapText="1" shrinkToFit="1"/>
    </xf>
    <xf numFmtId="14" fontId="14" fillId="2" borderId="55" xfId="0" applyNumberFormat="1" applyFont="1" applyFill="1" applyBorder="1" applyAlignment="1" applyProtection="1">
      <alignment horizontal="center" vertical="center" wrapText="1" shrinkToFit="1"/>
    </xf>
    <xf numFmtId="14" fontId="14" fillId="2" borderId="23" xfId="0" applyNumberFormat="1" applyFont="1" applyFill="1" applyBorder="1" applyAlignment="1" applyProtection="1">
      <alignment horizontal="center" vertical="center" wrapText="1" shrinkToFit="1"/>
    </xf>
    <xf numFmtId="14" fontId="14" fillId="2" borderId="21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4" fillId="2" borderId="90" xfId="0" applyFont="1" applyFill="1" applyBorder="1" applyAlignment="1" applyProtection="1">
      <alignment horizontal="center" vertical="center" textRotation="90" wrapText="1" shrinkToFit="1" readingOrder="2"/>
    </xf>
    <xf numFmtId="0" fontId="4" fillId="2" borderId="50" xfId="0" applyFont="1" applyFill="1" applyBorder="1" applyAlignment="1" applyProtection="1">
      <alignment horizontal="center" vertical="center" textRotation="90" wrapText="1" shrinkToFit="1" readingOrder="2"/>
    </xf>
    <xf numFmtId="0" fontId="4" fillId="2" borderId="66" xfId="0" applyFont="1" applyFill="1" applyBorder="1" applyAlignment="1" applyProtection="1">
      <alignment horizontal="center" vertical="center" textRotation="90" wrapText="1" shrinkToFit="1" readingOrder="2"/>
    </xf>
    <xf numFmtId="0" fontId="7" fillId="2" borderId="12" xfId="0" applyFont="1" applyFill="1" applyBorder="1" applyAlignment="1" applyProtection="1">
      <alignment horizontal="center" vertical="center" textRotation="90" wrapText="1" shrinkToFit="1"/>
    </xf>
    <xf numFmtId="0" fontId="7" fillId="2" borderId="16" xfId="0" applyFont="1" applyFill="1" applyBorder="1" applyAlignment="1" applyProtection="1">
      <alignment horizontal="center" vertical="center" textRotation="90" wrapText="1" shrinkToFit="1"/>
    </xf>
    <xf numFmtId="0" fontId="7" fillId="2" borderId="11" xfId="0" applyFont="1" applyFill="1" applyBorder="1" applyAlignment="1" applyProtection="1">
      <alignment horizontal="center" vertical="center" textRotation="90" wrapText="1" shrinkToFit="1"/>
    </xf>
    <xf numFmtId="0" fontId="7" fillId="2" borderId="15" xfId="0" applyFont="1" applyFill="1" applyBorder="1" applyAlignment="1" applyProtection="1">
      <alignment horizontal="center" vertical="center" textRotation="90" wrapText="1" shrinkToFit="1"/>
    </xf>
    <xf numFmtId="0" fontId="7" fillId="2" borderId="23" xfId="0" applyFont="1" applyFill="1" applyBorder="1" applyAlignment="1" applyProtection="1">
      <alignment horizontal="center" vertical="center" textRotation="90" wrapText="1" shrinkToFit="1"/>
    </xf>
    <xf numFmtId="0" fontId="7" fillId="2" borderId="56" xfId="0" applyFont="1" applyFill="1" applyBorder="1" applyAlignment="1" applyProtection="1">
      <alignment horizontal="center" vertical="center" textRotation="90" wrapText="1" shrinkToFit="1"/>
    </xf>
    <xf numFmtId="0" fontId="7" fillId="2" borderId="63" xfId="0" applyFont="1" applyFill="1" applyBorder="1" applyAlignment="1" applyProtection="1">
      <alignment horizontal="center" vertical="center" textRotation="90" wrapText="1" shrinkToFit="1"/>
    </xf>
    <xf numFmtId="0" fontId="7" fillId="2" borderId="80" xfId="0" applyFont="1" applyFill="1" applyBorder="1" applyAlignment="1" applyProtection="1">
      <alignment horizontal="center" vertical="center" textRotation="90" wrapText="1" shrinkToFit="1"/>
    </xf>
    <xf numFmtId="0" fontId="7" fillId="2" borderId="70" xfId="0" applyFont="1" applyFill="1" applyBorder="1" applyAlignment="1" applyProtection="1">
      <alignment horizontal="center" vertical="center" textRotation="90" wrapText="1" shrinkToFit="1"/>
    </xf>
    <xf numFmtId="0" fontId="7" fillId="2" borderId="62" xfId="0" applyFont="1" applyFill="1" applyBorder="1" applyAlignment="1" applyProtection="1">
      <alignment horizontal="center" vertical="center" textRotation="90" wrapText="1" shrinkToFit="1"/>
    </xf>
    <xf numFmtId="0" fontId="6" fillId="2" borderId="11" xfId="0" applyFont="1" applyFill="1" applyBorder="1" applyAlignment="1" applyProtection="1">
      <alignment horizontal="center" vertical="center" wrapText="1" shrinkToFit="1"/>
    </xf>
    <xf numFmtId="0" fontId="6" fillId="2" borderId="12" xfId="0" applyFont="1" applyFill="1" applyBorder="1" applyAlignment="1" applyProtection="1">
      <alignment horizontal="center" vertical="center" wrapText="1" shrinkToFit="1"/>
    </xf>
    <xf numFmtId="0" fontId="6" fillId="2" borderId="10" xfId="0" applyFont="1" applyFill="1" applyBorder="1" applyAlignment="1" applyProtection="1">
      <alignment horizontal="center" vertical="center" wrapText="1" shrinkToFit="1"/>
    </xf>
    <xf numFmtId="0" fontId="7" fillId="2" borderId="10" xfId="0" applyFont="1" applyFill="1" applyBorder="1" applyAlignment="1" applyProtection="1">
      <alignment horizontal="center" vertical="center" textRotation="90" wrapText="1" shrinkToFit="1"/>
    </xf>
    <xf numFmtId="0" fontId="7" fillId="2" borderId="14" xfId="0" applyFont="1" applyFill="1" applyBorder="1" applyAlignment="1" applyProtection="1">
      <alignment horizontal="center" vertical="center" textRotation="90" wrapText="1" shrinkToFit="1"/>
    </xf>
    <xf numFmtId="0" fontId="7" fillId="0" borderId="4" xfId="0" applyFont="1" applyBorder="1" applyAlignment="1" applyProtection="1">
      <alignment horizontal="center" shrinkToFit="1"/>
    </xf>
    <xf numFmtId="0" fontId="4" fillId="2" borderId="97" xfId="0" applyFont="1" applyFill="1" applyBorder="1" applyAlignment="1" applyProtection="1">
      <alignment horizontal="center" vertical="center" textRotation="90" wrapText="1" shrinkToFit="1" readingOrder="2"/>
    </xf>
    <xf numFmtId="0" fontId="4" fillId="2" borderId="96" xfId="0" applyFont="1" applyFill="1" applyBorder="1" applyAlignment="1" applyProtection="1">
      <alignment horizontal="center" vertical="center" textRotation="90" wrapText="1" shrinkToFit="1" readingOrder="2"/>
    </xf>
    <xf numFmtId="0" fontId="4" fillId="2" borderId="86" xfId="0" applyFont="1" applyFill="1" applyBorder="1" applyAlignment="1" applyProtection="1">
      <alignment horizontal="center" vertical="center" textRotation="90" wrapText="1" shrinkToFit="1" readingOrder="2"/>
    </xf>
    <xf numFmtId="0" fontId="4" fillId="2" borderId="45" xfId="0" applyFont="1" applyFill="1" applyBorder="1" applyAlignment="1" applyProtection="1">
      <alignment horizontal="center" vertical="center" textRotation="90" wrapText="1" shrinkToFit="1" readingOrder="2"/>
    </xf>
    <xf numFmtId="0" fontId="20" fillId="2" borderId="91" xfId="0" applyFont="1" applyFill="1" applyBorder="1" applyAlignment="1" applyProtection="1">
      <alignment horizontal="center" vertical="center" textRotation="90" shrinkToFit="1" readingOrder="2"/>
    </xf>
    <xf numFmtId="0" fontId="20" fillId="2" borderId="47" xfId="0" applyFont="1" applyFill="1" applyBorder="1" applyAlignment="1" applyProtection="1">
      <alignment horizontal="center" vertical="center" textRotation="90" shrinkToFit="1" readingOrder="2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7" fillId="2" borderId="42" xfId="0" applyFont="1" applyFill="1" applyBorder="1" applyAlignment="1" applyProtection="1">
      <alignment horizontal="center" vertical="center" wrapText="1" shrinkToFit="1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0" fontId="7" fillId="2" borderId="62" xfId="0" applyFont="1" applyFill="1" applyBorder="1" applyAlignment="1" applyProtection="1">
      <alignment horizontal="center" vertical="center" wrapText="1" shrinkToFit="1"/>
    </xf>
    <xf numFmtId="0" fontId="7" fillId="2" borderId="35" xfId="0" applyFont="1" applyFill="1" applyBorder="1" applyAlignment="1" applyProtection="1">
      <alignment horizontal="center" vertical="center" wrapText="1" shrinkToFit="1"/>
    </xf>
    <xf numFmtId="0" fontId="7" fillId="2" borderId="23" xfId="0" applyFont="1" applyFill="1" applyBorder="1" applyAlignment="1" applyProtection="1">
      <alignment horizontal="center" vertical="center" wrapText="1" shrinkToFit="1"/>
    </xf>
    <xf numFmtId="0" fontId="7" fillId="2" borderId="21" xfId="0" applyFont="1" applyFill="1" applyBorder="1" applyAlignment="1" applyProtection="1">
      <alignment horizontal="center" vertical="center" wrapText="1" shrinkToFit="1"/>
    </xf>
    <xf numFmtId="0" fontId="13" fillId="2" borderId="26" xfId="0" applyFont="1" applyFill="1" applyBorder="1" applyAlignment="1" applyProtection="1">
      <alignment horizontal="center" vertical="center" wrapText="1" shrinkToFit="1"/>
    </xf>
    <xf numFmtId="0" fontId="13" fillId="2" borderId="88" xfId="0" applyFont="1" applyFill="1" applyBorder="1" applyAlignment="1" applyProtection="1">
      <alignment horizontal="center" vertical="center" wrapText="1" shrinkToFit="1"/>
    </xf>
    <xf numFmtId="0" fontId="13" fillId="2" borderId="57" xfId="0" applyFont="1" applyFill="1" applyBorder="1" applyAlignment="1" applyProtection="1">
      <alignment horizontal="center" vertical="center" wrapText="1" shrinkToFit="1"/>
    </xf>
    <xf numFmtId="0" fontId="7" fillId="2" borderId="48" xfId="0" applyFont="1" applyFill="1" applyBorder="1" applyAlignment="1" applyProtection="1">
      <alignment horizontal="center" vertical="center" textRotation="90" wrapText="1" shrinkToFit="1"/>
    </xf>
    <xf numFmtId="0" fontId="7" fillId="2" borderId="89" xfId="0" applyFont="1" applyFill="1" applyBorder="1" applyAlignment="1" applyProtection="1">
      <alignment horizontal="center" vertical="center" textRotation="90" wrapText="1" shrinkToFit="1"/>
    </xf>
    <xf numFmtId="0" fontId="7" fillId="2" borderId="38" xfId="0" applyFont="1" applyFill="1" applyBorder="1" applyAlignment="1" applyProtection="1">
      <alignment horizontal="center" vertical="center" textRotation="90" wrapText="1" shrinkToFi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7" fillId="0" borderId="41" xfId="3" applyNumberFormat="1" applyFont="1" applyBorder="1" applyAlignment="1" applyProtection="1">
      <alignment horizontal="left" vertical="center"/>
    </xf>
    <xf numFmtId="0" fontId="7" fillId="2" borderId="90" xfId="0" applyFont="1" applyFill="1" applyBorder="1" applyAlignment="1" applyProtection="1">
      <alignment horizontal="center" vertical="center" textRotation="90" wrapText="1" shrinkToFit="1"/>
    </xf>
    <xf numFmtId="0" fontId="7" fillId="2" borderId="66" xfId="0" applyFont="1" applyFill="1" applyBorder="1" applyAlignment="1" applyProtection="1">
      <alignment horizontal="center" vertical="center" textRotation="90" wrapText="1" shrinkToFi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7" fillId="2" borderId="87" xfId="0" applyFont="1" applyFill="1" applyBorder="1" applyAlignment="1" applyProtection="1">
      <alignment horizontal="center" vertical="center" wrapText="1" shrinkToFit="1"/>
    </xf>
    <xf numFmtId="0" fontId="7" fillId="2" borderId="91" xfId="0" applyFont="1" applyFill="1" applyBorder="1" applyAlignment="1" applyProtection="1">
      <alignment horizontal="center" vertical="center" wrapText="1" shrinkToFit="1"/>
    </xf>
    <xf numFmtId="0" fontId="7" fillId="2" borderId="11" xfId="0" applyFont="1" applyFill="1" applyBorder="1" applyAlignment="1" applyProtection="1">
      <alignment horizontal="center" vertical="center" wrapText="1" shrinkToFit="1"/>
    </xf>
    <xf numFmtId="0" fontId="7" fillId="2" borderId="13" xfId="0" applyFont="1" applyFill="1" applyBorder="1" applyAlignment="1" applyProtection="1">
      <alignment horizontal="center" vertical="center" wrapText="1" shrinkToFit="1"/>
    </xf>
    <xf numFmtId="0" fontId="7" fillId="2" borderId="19" xfId="0" applyFont="1" applyFill="1" applyBorder="1" applyAlignment="1" applyProtection="1">
      <alignment horizontal="center" vertical="center" textRotation="90" wrapText="1" shrinkToFit="1"/>
    </xf>
    <xf numFmtId="0" fontId="21" fillId="2" borderId="70" xfId="0" applyFont="1" applyFill="1" applyBorder="1" applyAlignment="1" applyProtection="1">
      <alignment horizontal="center" vertical="center" textRotation="90" wrapText="1" shrinkToFit="1"/>
    </xf>
    <xf numFmtId="0" fontId="21" fillId="2" borderId="62" xfId="0" applyFont="1" applyFill="1" applyBorder="1" applyAlignment="1" applyProtection="1">
      <alignment horizontal="center" vertical="center" textRotation="90" wrapText="1" shrinkToFit="1"/>
    </xf>
    <xf numFmtId="0" fontId="7" fillId="2" borderId="90" xfId="0" applyFont="1" applyFill="1" applyBorder="1" applyAlignment="1" applyProtection="1">
      <alignment horizontal="center" vertical="center" wrapText="1" shrinkToFit="1"/>
    </xf>
    <xf numFmtId="0" fontId="7" fillId="2" borderId="70" xfId="0" applyFont="1" applyFill="1" applyBorder="1" applyAlignment="1" applyProtection="1">
      <alignment horizontal="center" vertical="center" wrapText="1" shrinkToFit="1"/>
    </xf>
    <xf numFmtId="0" fontId="7" fillId="2" borderId="12" xfId="0" applyFont="1" applyFill="1" applyBorder="1" applyAlignment="1" applyProtection="1">
      <alignment horizontal="center" vertical="center" wrapText="1" shrinkToFit="1"/>
    </xf>
    <xf numFmtId="0" fontId="7" fillId="2" borderId="10" xfId="0" applyFont="1" applyFill="1" applyBorder="1" applyAlignment="1" applyProtection="1">
      <alignment horizontal="center" vertical="center" wrapText="1" shrinkToFit="1"/>
    </xf>
    <xf numFmtId="0" fontId="2" fillId="2" borderId="58" xfId="0" applyFont="1" applyFill="1" applyBorder="1" applyAlignment="1" applyProtection="1">
      <alignment horizontal="center" vertical="center" wrapText="1" shrinkToFit="1"/>
    </xf>
    <xf numFmtId="0" fontId="2" fillId="2" borderId="76" xfId="0" applyFont="1" applyFill="1" applyBorder="1" applyAlignment="1" applyProtection="1">
      <alignment horizontal="center" vertical="center" wrapText="1" shrinkToFi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35" xfId="0" applyFont="1" applyFill="1" applyBorder="1" applyAlignment="1" applyProtection="1">
      <alignment horizontal="center" vertical="center" wrapText="1" shrinkToFit="1"/>
    </xf>
    <xf numFmtId="0" fontId="3" fillId="0" borderId="19" xfId="2" applyFont="1" applyFill="1" applyBorder="1" applyAlignment="1" applyProtection="1">
      <alignment horizontal="center" vertical="center" textRotation="90" wrapText="1" shrinkToFit="1"/>
    </xf>
    <xf numFmtId="0" fontId="19" fillId="0" borderId="19" xfId="2" applyFont="1" applyFill="1" applyBorder="1" applyAlignment="1" applyProtection="1">
      <alignment horizontal="center" vertical="center" textRotation="90" wrapText="1" shrinkToFit="1"/>
    </xf>
    <xf numFmtId="0" fontId="3" fillId="0" borderId="63" xfId="2" applyFont="1" applyFill="1" applyBorder="1" applyAlignment="1" applyProtection="1">
      <alignment horizontal="center" vertical="center" textRotation="90" wrapText="1" shrinkToFit="1"/>
    </xf>
    <xf numFmtId="0" fontId="3" fillId="0" borderId="78" xfId="2" applyFont="1" applyFill="1" applyBorder="1" applyAlignment="1" applyProtection="1">
      <alignment horizontal="center" vertical="center" textRotation="90" wrapText="1" shrinkToFit="1"/>
    </xf>
    <xf numFmtId="0" fontId="3" fillId="0" borderId="76" xfId="2" applyFont="1" applyFill="1" applyBorder="1" applyAlignment="1" applyProtection="1">
      <alignment horizontal="center" vertical="center" textRotation="90" wrapText="1" shrinkToFit="1"/>
    </xf>
    <xf numFmtId="0" fontId="19" fillId="0" borderId="63" xfId="2" applyFont="1" applyFill="1" applyBorder="1" applyAlignment="1" applyProtection="1">
      <alignment horizontal="center" vertical="center" textRotation="90" wrapText="1" shrinkToFit="1"/>
    </xf>
    <xf numFmtId="0" fontId="19" fillId="0" borderId="78" xfId="2" applyFont="1" applyFill="1" applyBorder="1" applyAlignment="1" applyProtection="1">
      <alignment horizontal="center" vertical="center" textRotation="90" wrapText="1" shrinkToFit="1"/>
    </xf>
    <xf numFmtId="0" fontId="19" fillId="0" borderId="76" xfId="2" applyFont="1" applyFill="1" applyBorder="1" applyAlignment="1" applyProtection="1">
      <alignment horizontal="center" vertical="center" textRotation="90" wrapText="1" shrinkToFi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0" fontId="4" fillId="0" borderId="50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19" xfId="3" applyNumberFormat="1" applyFont="1" applyFill="1" applyBorder="1" applyAlignment="1" applyProtection="1">
      <alignment horizontal="center" vertical="center" shrinkToFit="1"/>
    </xf>
    <xf numFmtId="0" fontId="3" fillId="2" borderId="19" xfId="3" applyFont="1" applyFill="1" applyBorder="1" applyAlignment="1" applyProtection="1">
      <alignment horizontal="center" vertical="center"/>
    </xf>
    <xf numFmtId="0" fontId="7" fillId="2" borderId="97" xfId="0" applyFont="1" applyFill="1" applyBorder="1" applyAlignment="1" applyProtection="1">
      <alignment horizontal="center" vertical="center" wrapText="1" shrinkToFit="1"/>
    </xf>
    <xf numFmtId="0" fontId="7" fillId="2" borderId="94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1" fillId="2" borderId="90" xfId="0" applyFont="1" applyFill="1" applyBorder="1" applyAlignment="1" applyProtection="1">
      <alignment horizontal="center" vertical="center" textRotation="90" wrapText="1" shrinkToFit="1"/>
    </xf>
    <xf numFmtId="0" fontId="21" fillId="2" borderId="66" xfId="0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13" fillId="2" borderId="19" xfId="0" applyFont="1" applyFill="1" applyBorder="1" applyAlignment="1" applyProtection="1">
      <alignment horizontal="center" vertical="center" textRotation="90" wrapText="1" shrinkToFit="1"/>
    </xf>
    <xf numFmtId="0" fontId="13" fillId="2" borderId="63" xfId="0" applyFont="1" applyFill="1" applyBorder="1" applyAlignment="1" applyProtection="1">
      <alignment horizontal="center" vertical="center" textRotation="90" wrapText="1" shrinkToFit="1"/>
    </xf>
    <xf numFmtId="0" fontId="13" fillId="2" borderId="22" xfId="0" applyFont="1" applyFill="1" applyBorder="1" applyAlignment="1" applyProtection="1">
      <alignment horizontal="center" vertical="center" textRotation="90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71" xfId="0" applyFont="1" applyBorder="1" applyAlignment="1" applyProtection="1">
      <alignment horizontal="center" vertical="center" wrapText="1" shrinkToFit="1"/>
    </xf>
    <xf numFmtId="0" fontId="3" fillId="0" borderId="32" xfId="0" applyFont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3" fillId="0" borderId="67" xfId="0" applyFont="1" applyBorder="1" applyAlignment="1" applyProtection="1">
      <alignment horizontal="center" vertical="center" wrapText="1" shrinkToFit="1"/>
    </xf>
    <xf numFmtId="14" fontId="14" fillId="2" borderId="53" xfId="0" applyNumberFormat="1" applyFont="1" applyFill="1" applyBorder="1" applyAlignment="1" applyProtection="1">
      <alignment horizontal="center" vertical="center" wrapText="1" shrinkToFit="1"/>
    </xf>
    <xf numFmtId="14" fontId="14" fillId="2" borderId="41" xfId="0" applyNumberFormat="1" applyFont="1" applyFill="1" applyBorder="1" applyAlignment="1" applyProtection="1">
      <alignment horizontal="center" vertical="center" wrapText="1" shrinkToFit="1"/>
    </xf>
    <xf numFmtId="14" fontId="14" fillId="2" borderId="42" xfId="0" applyNumberFormat="1" applyFont="1" applyFill="1" applyBorder="1" applyAlignment="1" applyProtection="1">
      <alignment horizontal="center" vertical="center" wrapText="1" shrinkToFit="1"/>
    </xf>
    <xf numFmtId="14" fontId="14" fillId="2" borderId="68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69" xfId="0" applyNumberFormat="1" applyFont="1" applyFill="1" applyBorder="1" applyAlignment="1" applyProtection="1">
      <alignment horizontal="center" vertical="center" wrapText="1" shrinkToFit="1"/>
    </xf>
    <xf numFmtId="0" fontId="3" fillId="0" borderId="79" xfId="2" applyFont="1" applyFill="1" applyBorder="1" applyAlignment="1" applyProtection="1">
      <alignment horizontal="center" vertical="center" textRotation="90" wrapText="1" shrinkToFit="1"/>
    </xf>
    <xf numFmtId="0" fontId="4" fillId="2" borderId="87" xfId="0" applyFont="1" applyFill="1" applyBorder="1" applyAlignment="1" applyProtection="1">
      <alignment horizontal="center" vertical="center" textRotation="90" wrapText="1" shrinkToFit="1" readingOrder="2"/>
    </xf>
    <xf numFmtId="0" fontId="4" fillId="2" borderId="44" xfId="0" applyFont="1" applyFill="1" applyBorder="1" applyAlignment="1" applyProtection="1">
      <alignment horizontal="center" vertical="center" textRotation="90" wrapText="1" shrinkToFit="1" readingOrder="2"/>
    </xf>
    <xf numFmtId="0" fontId="4" fillId="2" borderId="82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24" fillId="2" borderId="11" xfId="0" applyFont="1" applyFill="1" applyBorder="1" applyAlignment="1" applyProtection="1">
      <alignment horizontal="center" vertical="center" wrapText="1" shrinkToFit="1"/>
    </xf>
    <xf numFmtId="0" fontId="24" fillId="2" borderId="12" xfId="0" applyFont="1" applyFill="1" applyBorder="1" applyAlignment="1" applyProtection="1">
      <alignment horizontal="center" vertical="center" wrapText="1" shrinkToFit="1"/>
    </xf>
    <xf numFmtId="0" fontId="24" fillId="2" borderId="10" xfId="0" applyFont="1" applyFill="1" applyBorder="1" applyAlignment="1" applyProtection="1">
      <alignment horizontal="center" vertical="center" wrapText="1" shrinkToFit="1"/>
    </xf>
    <xf numFmtId="0" fontId="22" fillId="0" borderId="0" xfId="0" applyFont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14" fontId="14" fillId="0" borderId="6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1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4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3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70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52" xfId="0" applyFont="1" applyBorder="1" applyAlignment="1" applyProtection="1">
      <alignment horizontal="center" vertical="center" wrapText="1" shrinkToFit="1"/>
      <protection locked="0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3" fillId="0" borderId="35" xfId="0" applyFont="1" applyBorder="1" applyAlignment="1" applyProtection="1">
      <alignment horizontal="center" vertical="center" wrapText="1" shrinkToFit="1"/>
      <protection locked="0"/>
    </xf>
    <xf numFmtId="0" fontId="4" fillId="2" borderId="63" xfId="0" applyFont="1" applyFill="1" applyBorder="1" applyAlignment="1" applyProtection="1">
      <alignment horizontal="center" vertical="center" textRotation="90" wrapText="1" shrinkToFit="1" readingOrder="2"/>
    </xf>
    <xf numFmtId="0" fontId="4" fillId="2" borderId="78" xfId="0" applyFont="1" applyFill="1" applyBorder="1" applyAlignment="1" applyProtection="1">
      <alignment horizontal="center" vertical="center" textRotation="90" wrapText="1" shrinkToFit="1" readingOrder="2"/>
    </xf>
    <xf numFmtId="0" fontId="4" fillId="2" borderId="80" xfId="0" applyFont="1" applyFill="1" applyBorder="1" applyAlignment="1" applyProtection="1">
      <alignment horizontal="center" vertical="center" textRotation="90" wrapText="1" shrinkToFit="1" readingOrder="2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1" xfId="0" applyFont="1" applyFill="1" applyBorder="1" applyAlignment="1" applyProtection="1">
      <alignment horizontal="center" vertical="center" wrapText="1" shrinkToFit="1"/>
    </xf>
    <xf numFmtId="0" fontId="4" fillId="2" borderId="42" xfId="0" applyFont="1" applyFill="1" applyBorder="1" applyAlignment="1" applyProtection="1">
      <alignment horizontal="center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</xf>
    <xf numFmtId="0" fontId="4" fillId="2" borderId="21" xfId="0" applyFont="1" applyFill="1" applyBorder="1" applyAlignment="1" applyProtection="1">
      <alignment horizontal="center" vertical="center" wrapText="1" shrinkToFit="1"/>
    </xf>
    <xf numFmtId="0" fontId="4" fillId="2" borderId="56" xfId="0" applyFont="1" applyFill="1" applyBorder="1" applyAlignment="1" applyProtection="1">
      <alignment horizontal="center" vertical="center" shrinkToFit="1"/>
    </xf>
    <xf numFmtId="0" fontId="4" fillId="2" borderId="61" xfId="0" applyFont="1" applyFill="1" applyBorder="1" applyAlignment="1" applyProtection="1">
      <alignment horizontal="center" vertical="center" shrinkToFit="1"/>
    </xf>
    <xf numFmtId="0" fontId="3" fillId="0" borderId="0" xfId="3" applyFont="1" applyFill="1" applyBorder="1" applyAlignment="1" applyProtection="1">
      <alignment horizontal="center" vertical="center"/>
    </xf>
    <xf numFmtId="0" fontId="14" fillId="0" borderId="60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61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2" borderId="5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 shrinkToFi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49" xfId="0" applyFont="1" applyFill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34"/>
  <sheetViews>
    <sheetView showGridLines="0" zoomScaleNormal="100" zoomScaleSheetLayoutView="100" workbookViewId="0">
      <selection activeCell="AQ11" sqref="AQ11"/>
    </sheetView>
  </sheetViews>
  <sheetFormatPr defaultColWidth="9.28515625" defaultRowHeight="17.25"/>
  <cols>
    <col min="1" max="1" width="0.85546875" style="11" customWidth="1"/>
    <col min="2" max="3" width="3.85546875" style="11" customWidth="1"/>
    <col min="4" max="4" width="3.85546875" style="144" customWidth="1"/>
    <col min="5" max="5" width="3.85546875" style="98" customWidth="1"/>
    <col min="6" max="6" width="3.85546875" style="184" customWidth="1"/>
    <col min="7" max="11" width="3.85546875" style="11" customWidth="1"/>
    <col min="12" max="12" width="3.85546875" style="144" customWidth="1"/>
    <col min="13" max="13" width="3.85546875" style="184" customWidth="1"/>
    <col min="14" max="16" width="3.85546875" style="11" customWidth="1"/>
    <col min="17" max="17" width="3.85546875" style="96" customWidth="1"/>
    <col min="18" max="18" width="3.85546875" style="144" customWidth="1"/>
    <col min="19" max="19" width="3.85546875" style="11" customWidth="1"/>
    <col min="20" max="20" width="3.85546875" style="144" customWidth="1"/>
    <col min="21" max="22" width="3.85546875" style="98" customWidth="1"/>
    <col min="23" max="24" width="3.85546875" style="11" customWidth="1"/>
    <col min="25" max="25" width="3.85546875" style="144" customWidth="1"/>
    <col min="26" max="27" width="3.85546875" style="11" customWidth="1"/>
    <col min="28" max="28" width="3.85546875" style="96" customWidth="1"/>
    <col min="29" max="29" width="3.85546875" style="144" customWidth="1"/>
    <col min="30" max="33" width="3.85546875" style="11" customWidth="1"/>
    <col min="34" max="34" width="3.85546875" style="184" customWidth="1"/>
    <col min="35" max="35" width="3.85546875" style="98" customWidth="1"/>
    <col min="36" max="36" width="3.85546875" style="11" customWidth="1"/>
    <col min="37" max="37" width="10.85546875" style="11" customWidth="1"/>
    <col min="38" max="38" width="3.140625" style="11" customWidth="1"/>
    <col min="39" max="39" width="0.7109375" style="11" customWidth="1"/>
    <col min="40" max="41" width="9.28515625" style="11"/>
    <col min="42" max="42" width="9.28515625" style="59"/>
    <col min="43" max="43" width="9.28515625" style="11"/>
    <col min="44" max="44" width="9.28515625" style="59"/>
    <col min="45" max="46" width="9.28515625" style="11"/>
    <col min="47" max="47" width="9.28515625" style="59"/>
    <col min="48" max="59" width="9.28515625" style="11"/>
    <col min="60" max="60" width="9.28515625" style="59"/>
    <col min="61" max="16384" width="9.28515625" style="11"/>
  </cols>
  <sheetData>
    <row r="1" spans="1:39" ht="3.7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39" ht="23.1" customHeight="1">
      <c r="A2" s="1"/>
      <c r="B2" s="265" t="s">
        <v>6</v>
      </c>
      <c r="C2" s="266"/>
      <c r="D2" s="266"/>
      <c r="E2" s="266"/>
      <c r="F2" s="266"/>
      <c r="G2" s="266"/>
      <c r="H2" s="267"/>
      <c r="I2" s="10"/>
      <c r="J2" s="290" t="s">
        <v>114</v>
      </c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42"/>
      <c r="AG2" s="284" t="s">
        <v>14</v>
      </c>
      <c r="AH2" s="285"/>
      <c r="AI2" s="285"/>
      <c r="AJ2" s="285"/>
      <c r="AK2" s="285"/>
      <c r="AL2" s="286"/>
      <c r="AM2" s="2"/>
    </row>
    <row r="3" spans="1:39" ht="23.1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42"/>
      <c r="AG3" s="287"/>
      <c r="AH3" s="288"/>
      <c r="AI3" s="288"/>
      <c r="AJ3" s="288"/>
      <c r="AK3" s="288"/>
      <c r="AL3" s="289"/>
      <c r="AM3" s="2"/>
    </row>
    <row r="4" spans="1:39" ht="5.0999999999999996" customHeight="1" thickBot="1">
      <c r="A4" s="1"/>
      <c r="B4" s="42"/>
      <c r="C4" s="42"/>
      <c r="G4" s="59"/>
      <c r="H4" s="10"/>
      <c r="I4" s="10"/>
      <c r="J4" s="10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59"/>
      <c r="AF4" s="42"/>
      <c r="AG4" s="287"/>
      <c r="AH4" s="288"/>
      <c r="AI4" s="288"/>
      <c r="AJ4" s="288"/>
      <c r="AK4" s="288"/>
      <c r="AL4" s="289"/>
      <c r="AM4" s="2"/>
    </row>
    <row r="5" spans="1:39" ht="23.1" customHeight="1">
      <c r="A5" s="1"/>
      <c r="B5" s="265" t="s">
        <v>105</v>
      </c>
      <c r="C5" s="266"/>
      <c r="D5" s="266"/>
      <c r="E5" s="266"/>
      <c r="F5" s="266"/>
      <c r="G5" s="266"/>
      <c r="H5" s="267"/>
      <c r="I5" s="12"/>
      <c r="J5" s="12"/>
      <c r="K5" s="268"/>
      <c r="L5" s="269"/>
      <c r="M5" s="269"/>
      <c r="N5" s="269"/>
      <c r="O5" s="270"/>
      <c r="P5" s="271" t="s">
        <v>0</v>
      </c>
      <c r="Q5" s="272"/>
      <c r="R5" s="272"/>
      <c r="S5" s="272"/>
      <c r="T5" s="140"/>
      <c r="U5" s="97"/>
      <c r="V5" s="97"/>
      <c r="W5" s="273"/>
      <c r="X5" s="274"/>
      <c r="Y5" s="274"/>
      <c r="Z5" s="275"/>
      <c r="AA5" s="250" t="s">
        <v>10</v>
      </c>
      <c r="AB5" s="250"/>
      <c r="AC5" s="250"/>
      <c r="AD5" s="250"/>
      <c r="AE5" s="12"/>
      <c r="AF5" s="12"/>
      <c r="AG5" s="256"/>
      <c r="AH5" s="257"/>
      <c r="AI5" s="257"/>
      <c r="AJ5" s="257"/>
      <c r="AK5" s="257"/>
      <c r="AL5" s="258"/>
      <c r="AM5" s="2"/>
    </row>
    <row r="6" spans="1:39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42"/>
      <c r="AD6" s="42"/>
      <c r="AE6" s="12"/>
      <c r="AF6" s="12"/>
      <c r="AG6" s="256"/>
      <c r="AH6" s="257"/>
      <c r="AI6" s="257"/>
      <c r="AJ6" s="257"/>
      <c r="AK6" s="257"/>
      <c r="AL6" s="258"/>
      <c r="AM6" s="2"/>
    </row>
    <row r="7" spans="1:39" ht="19.5" customHeight="1" thickBot="1">
      <c r="A7" s="1"/>
      <c r="B7" s="259"/>
      <c r="C7" s="260"/>
      <c r="D7" s="260"/>
      <c r="E7" s="260"/>
      <c r="F7" s="260"/>
      <c r="G7" s="260"/>
      <c r="H7" s="261"/>
      <c r="I7" s="42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259"/>
      <c r="AH7" s="260"/>
      <c r="AI7" s="260"/>
      <c r="AJ7" s="260"/>
      <c r="AK7" s="260"/>
      <c r="AL7" s="261"/>
      <c r="AM7" s="2"/>
    </row>
    <row r="8" spans="1:3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276"/>
      <c r="AL9" s="277"/>
      <c r="AM9" s="5"/>
    </row>
    <row r="10" spans="1:39" s="6" customFormat="1" ht="32.25" customHeight="1">
      <c r="A10" s="7"/>
      <c r="B10" s="278" t="s">
        <v>68</v>
      </c>
      <c r="C10" s="292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305" t="s">
        <v>94</v>
      </c>
      <c r="W10" s="306"/>
      <c r="X10" s="306"/>
      <c r="Y10" s="307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19</v>
      </c>
      <c r="AL10" s="327" t="s">
        <v>2</v>
      </c>
      <c r="AM10" s="5"/>
    </row>
    <row r="11" spans="1:39" s="6" customFormat="1" ht="44.25" customHeight="1">
      <c r="A11" s="7"/>
      <c r="B11" s="279"/>
      <c r="C11" s="293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1"/>
      <c r="M11" s="342" t="s">
        <v>80</v>
      </c>
      <c r="N11" s="343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01" t="s">
        <v>98</v>
      </c>
      <c r="U11" s="333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311" t="s">
        <v>86</v>
      </c>
      <c r="AA11" s="313" t="s">
        <v>87</v>
      </c>
      <c r="AB11" s="315" t="s">
        <v>88</v>
      </c>
      <c r="AC11" s="335" t="s">
        <v>108</v>
      </c>
      <c r="AD11" s="336"/>
      <c r="AE11" s="336"/>
      <c r="AF11" s="336"/>
      <c r="AG11" s="336"/>
      <c r="AH11" s="336"/>
      <c r="AI11" s="336"/>
      <c r="AJ11" s="337"/>
      <c r="AK11" s="325"/>
      <c r="AL11" s="328"/>
      <c r="AM11" s="5"/>
    </row>
    <row r="12" spans="1:39" s="6" customFormat="1" ht="106.5" customHeight="1" thickBot="1">
      <c r="A12" s="7"/>
      <c r="B12" s="280"/>
      <c r="C12" s="294"/>
      <c r="D12" s="298"/>
      <c r="E12" s="296"/>
      <c r="F12" s="309"/>
      <c r="G12" s="300"/>
      <c r="H12" s="302"/>
      <c r="I12" s="302"/>
      <c r="J12" s="304"/>
      <c r="K12" s="154" t="s">
        <v>89</v>
      </c>
      <c r="L12" s="205" t="s">
        <v>99</v>
      </c>
      <c r="M12" s="302"/>
      <c r="N12" s="344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02"/>
      <c r="U12" s="334"/>
      <c r="V12" s="298"/>
      <c r="W12" s="296"/>
      <c r="X12" s="296"/>
      <c r="Y12" s="309"/>
      <c r="Z12" s="312"/>
      <c r="AA12" s="314"/>
      <c r="AB12" s="316"/>
      <c r="AC12" s="218" t="s">
        <v>107</v>
      </c>
      <c r="AD12" s="230" t="s">
        <v>112</v>
      </c>
      <c r="AE12" s="229" t="s">
        <v>106</v>
      </c>
      <c r="AF12" s="152" t="s">
        <v>92</v>
      </c>
      <c r="AG12" s="152" t="s">
        <v>106</v>
      </c>
      <c r="AH12" s="152" t="s">
        <v>111</v>
      </c>
      <c r="AI12" s="152" t="s">
        <v>106</v>
      </c>
      <c r="AJ12" s="153" t="s">
        <v>110</v>
      </c>
      <c r="AK12" s="326"/>
      <c r="AL12" s="329"/>
      <c r="AM12" s="5"/>
    </row>
    <row r="13" spans="1:39" s="6" customFormat="1" ht="23.1" customHeight="1">
      <c r="A13" s="4"/>
      <c r="B13" s="175">
        <f>کراچی!B28</f>
        <v>0</v>
      </c>
      <c r="C13" s="208">
        <f>کراچی!C28</f>
        <v>0</v>
      </c>
      <c r="D13" s="36">
        <f>کراچی!D28</f>
        <v>0</v>
      </c>
      <c r="E13" s="38">
        <f>کراچی!E28</f>
        <v>0</v>
      </c>
      <c r="F13" s="37">
        <f>کراچی!F28</f>
        <v>0</v>
      </c>
      <c r="G13" s="209">
        <f>کراچی!G28</f>
        <v>0</v>
      </c>
      <c r="H13" s="180">
        <f>کراچی!H28</f>
        <v>0</v>
      </c>
      <c r="I13" s="177">
        <f>کراچی!I28</f>
        <v>0</v>
      </c>
      <c r="J13" s="180">
        <f>کراچی!J28</f>
        <v>0</v>
      </c>
      <c r="K13" s="177">
        <f>کراچی!K28</f>
        <v>0</v>
      </c>
      <c r="L13" s="206">
        <f>کراچی!L28</f>
        <v>0</v>
      </c>
      <c r="M13" s="180">
        <f>کراچی!M28</f>
        <v>0</v>
      </c>
      <c r="N13" s="209">
        <f>کراچی!N28</f>
        <v>0</v>
      </c>
      <c r="O13" s="136">
        <f>کراچی!O28</f>
        <v>0</v>
      </c>
      <c r="P13" s="178">
        <f>کراچی!P28</f>
        <v>0</v>
      </c>
      <c r="Q13" s="36">
        <f>کراچی!Q28</f>
        <v>0</v>
      </c>
      <c r="R13" s="37">
        <f>کراچی!R28</f>
        <v>0</v>
      </c>
      <c r="S13" s="208">
        <f>کراچی!S28</f>
        <v>0</v>
      </c>
      <c r="T13" s="178">
        <f>کراچی!T28</f>
        <v>0</v>
      </c>
      <c r="U13" s="136">
        <f>کراچی!U28</f>
        <v>0</v>
      </c>
      <c r="V13" s="36">
        <f>کراچی!V28</f>
        <v>0</v>
      </c>
      <c r="W13" s="38">
        <f>کراچی!W28</f>
        <v>0</v>
      </c>
      <c r="X13" s="38">
        <f>کراچی!X28</f>
        <v>0</v>
      </c>
      <c r="Y13" s="37">
        <f>کراچی!Y28</f>
        <v>0</v>
      </c>
      <c r="Z13" s="201">
        <f>کراچی!Z28</f>
        <v>0</v>
      </c>
      <c r="AA13" s="38">
        <f>کراچی!AA28</f>
        <v>0</v>
      </c>
      <c r="AB13" s="203">
        <f>کراچی!AB28</f>
        <v>0</v>
      </c>
      <c r="AC13" s="217">
        <f>کراچی!AC28</f>
        <v>0</v>
      </c>
      <c r="AD13" s="236">
        <f>کراچی!AD28</f>
        <v>0</v>
      </c>
      <c r="AE13" s="201">
        <f>کراچی!AE28</f>
        <v>0</v>
      </c>
      <c r="AF13" s="38">
        <f>کراچی!AF28</f>
        <v>0</v>
      </c>
      <c r="AG13" s="38">
        <f>کراچی!AG28</f>
        <v>0</v>
      </c>
      <c r="AH13" s="38">
        <f>کراچی!AH28</f>
        <v>0</v>
      </c>
      <c r="AI13" s="38">
        <f>کراچی!AI28</f>
        <v>0</v>
      </c>
      <c r="AJ13" s="68">
        <f>کراچی!AJ28</f>
        <v>0</v>
      </c>
      <c r="AK13" s="45" t="s">
        <v>7</v>
      </c>
      <c r="AL13" s="21">
        <v>1</v>
      </c>
      <c r="AM13" s="5"/>
    </row>
    <row r="14" spans="1:39" s="6" customFormat="1" ht="23.1" customHeight="1">
      <c r="A14" s="4"/>
      <c r="B14" s="176">
        <f>'انٹیریئر سندھ'!B28</f>
        <v>0</v>
      </c>
      <c r="C14" s="207">
        <f>'انٹیریئر سندھ'!C28</f>
        <v>0</v>
      </c>
      <c r="D14" s="36">
        <f>'انٹیریئر سندھ'!D28</f>
        <v>0</v>
      </c>
      <c r="E14" s="38">
        <f>'انٹیریئر سندھ'!E28</f>
        <v>0</v>
      </c>
      <c r="F14" s="37">
        <f>'انٹیریئر سندھ'!F28</f>
        <v>0</v>
      </c>
      <c r="G14" s="209">
        <f>'انٹیریئر سندھ'!G28</f>
        <v>0</v>
      </c>
      <c r="H14" s="180">
        <f>'انٹیریئر سندھ'!H28</f>
        <v>0</v>
      </c>
      <c r="I14" s="177">
        <f>'انٹیریئر سندھ'!I28</f>
        <v>0</v>
      </c>
      <c r="J14" s="180">
        <f>'انٹیریئر سندھ'!J28</f>
        <v>0</v>
      </c>
      <c r="K14" s="177">
        <f>'انٹیریئر سندھ'!K28</f>
        <v>0</v>
      </c>
      <c r="L14" s="206">
        <f>'انٹیریئر سندھ'!L28</f>
        <v>0</v>
      </c>
      <c r="M14" s="180">
        <f>'انٹیریئر سندھ'!M28</f>
        <v>0</v>
      </c>
      <c r="N14" s="209">
        <f>'انٹیریئر سندھ'!N28</f>
        <v>0</v>
      </c>
      <c r="O14" s="137">
        <f>'انٹیریئر سندھ'!O28</f>
        <v>0</v>
      </c>
      <c r="P14" s="179">
        <f>'انٹیریئر سندھ'!P28</f>
        <v>0</v>
      </c>
      <c r="Q14" s="39">
        <f>'انٹیریئر سندھ'!Q28</f>
        <v>0</v>
      </c>
      <c r="R14" s="40">
        <f>'انٹیریئر سندھ'!R28</f>
        <v>0</v>
      </c>
      <c r="S14" s="207">
        <f>'انٹیریئر سندھ'!S28</f>
        <v>0</v>
      </c>
      <c r="T14" s="179">
        <f>'انٹیریئر سندھ'!T28</f>
        <v>0</v>
      </c>
      <c r="U14" s="137">
        <f>'انٹیریئر سندھ'!U28</f>
        <v>0</v>
      </c>
      <c r="V14" s="39">
        <f>'انٹیریئر سندھ'!V28</f>
        <v>0</v>
      </c>
      <c r="W14" s="41">
        <f>'انٹیریئر سندھ'!W28</f>
        <v>0</v>
      </c>
      <c r="X14" s="41">
        <f>'انٹیریئر سندھ'!X28</f>
        <v>0</v>
      </c>
      <c r="Y14" s="40">
        <f>'انٹیریئر سندھ'!Y28</f>
        <v>0</v>
      </c>
      <c r="Z14" s="202">
        <f>'انٹیریئر سندھ'!Z28</f>
        <v>0</v>
      </c>
      <c r="AA14" s="41">
        <f>'انٹیریئر سندھ'!AA28</f>
        <v>0</v>
      </c>
      <c r="AB14" s="204">
        <f>'انٹیریئر سندھ'!AB28</f>
        <v>0</v>
      </c>
      <c r="AC14" s="224">
        <f>'انٹیریئر سندھ'!AC28</f>
        <v>0</v>
      </c>
      <c r="AD14" s="237">
        <f>'انٹیریئر سندھ'!AD28</f>
        <v>0</v>
      </c>
      <c r="AE14" s="202">
        <f>'انٹیریئر سندھ'!AE28</f>
        <v>0</v>
      </c>
      <c r="AF14" s="41">
        <f>'انٹیریئر سندھ'!AF28</f>
        <v>0</v>
      </c>
      <c r="AG14" s="41">
        <f>'انٹیریئر سندھ'!AG28</f>
        <v>0</v>
      </c>
      <c r="AH14" s="41">
        <f>'انٹیریئر سندھ'!AH28</f>
        <v>0</v>
      </c>
      <c r="AI14" s="41">
        <f>'انٹیریئر سندھ'!AI28</f>
        <v>0</v>
      </c>
      <c r="AJ14" s="40">
        <f>'انٹیریئر سندھ'!AJ28</f>
        <v>0</v>
      </c>
      <c r="AK14" s="46" t="s">
        <v>62</v>
      </c>
      <c r="AL14" s="24">
        <f>AL13+1</f>
        <v>2</v>
      </c>
      <c r="AM14" s="5"/>
    </row>
    <row r="15" spans="1:39" s="6" customFormat="1" ht="23.1" customHeight="1">
      <c r="A15" s="4"/>
      <c r="B15" s="176">
        <f>بلوچستان!B28</f>
        <v>0</v>
      </c>
      <c r="C15" s="207">
        <f>بلوچستان!C28</f>
        <v>0</v>
      </c>
      <c r="D15" s="39">
        <f>بلوچستان!D28</f>
        <v>0</v>
      </c>
      <c r="E15" s="41">
        <f>بلوچستان!E28</f>
        <v>0</v>
      </c>
      <c r="F15" s="40">
        <f>بلوچستان!F28</f>
        <v>0</v>
      </c>
      <c r="G15" s="210">
        <f>بلوچستان!G28</f>
        <v>0</v>
      </c>
      <c r="H15" s="179">
        <f>بلوچستان!H28</f>
        <v>0</v>
      </c>
      <c r="I15" s="137">
        <f>بلوچستان!I28</f>
        <v>0</v>
      </c>
      <c r="J15" s="179">
        <f>بلوچستان!J28</f>
        <v>0</v>
      </c>
      <c r="K15" s="137">
        <f>بلوچستان!K28</f>
        <v>0</v>
      </c>
      <c r="L15" s="207">
        <f>بلوچستان!L28</f>
        <v>0</v>
      </c>
      <c r="M15" s="179">
        <f>بلوچستان!M28</f>
        <v>0</v>
      </c>
      <c r="N15" s="210">
        <f>بلوچستان!N28</f>
        <v>0</v>
      </c>
      <c r="O15" s="137">
        <f>بلوچستان!O28</f>
        <v>0</v>
      </c>
      <c r="P15" s="179">
        <f>بلوچستان!P28</f>
        <v>0</v>
      </c>
      <c r="Q15" s="39">
        <f>بلوچستان!Q28</f>
        <v>0</v>
      </c>
      <c r="R15" s="40">
        <f>بلوچستان!R28</f>
        <v>0</v>
      </c>
      <c r="S15" s="207">
        <f>بلوچستان!S28</f>
        <v>0</v>
      </c>
      <c r="T15" s="179">
        <f>بلوچستان!T28</f>
        <v>0</v>
      </c>
      <c r="U15" s="137">
        <f>بلوچستان!U28</f>
        <v>0</v>
      </c>
      <c r="V15" s="39">
        <f>بلوچستان!V28</f>
        <v>0</v>
      </c>
      <c r="W15" s="41">
        <f>بلوچستان!W28</f>
        <v>0</v>
      </c>
      <c r="X15" s="41">
        <f>بلوچستان!X28</f>
        <v>0</v>
      </c>
      <c r="Y15" s="40">
        <f>بلوچستان!Y28</f>
        <v>0</v>
      </c>
      <c r="Z15" s="202">
        <f>بلوچستان!Z28</f>
        <v>0</v>
      </c>
      <c r="AA15" s="41">
        <f>بلوچستان!AA28</f>
        <v>0</v>
      </c>
      <c r="AB15" s="204">
        <f>بلوچستان!AB28</f>
        <v>0</v>
      </c>
      <c r="AC15" s="224">
        <f>بلوچستان!AC28</f>
        <v>0</v>
      </c>
      <c r="AD15" s="237">
        <f>بلوچستان!AD28</f>
        <v>0</v>
      </c>
      <c r="AE15" s="202">
        <f>بلوچستان!AE28</f>
        <v>0</v>
      </c>
      <c r="AF15" s="41">
        <f>بلوچستان!AF28</f>
        <v>0</v>
      </c>
      <c r="AG15" s="41">
        <f>بلوچستان!AG28</f>
        <v>0</v>
      </c>
      <c r="AH15" s="41">
        <f>بلوچستان!AH28</f>
        <v>0</v>
      </c>
      <c r="AI15" s="41">
        <f>بلوچستان!AI28</f>
        <v>0</v>
      </c>
      <c r="AJ15" s="40">
        <f>بلوچستان!AJ28</f>
        <v>0</v>
      </c>
      <c r="AK15" s="46" t="s">
        <v>13</v>
      </c>
      <c r="AL15" s="24">
        <f>AL14+1</f>
        <v>3</v>
      </c>
      <c r="AM15" s="5"/>
    </row>
    <row r="16" spans="1:39" s="6" customFormat="1" ht="23.1" customHeight="1">
      <c r="A16" s="4"/>
      <c r="B16" s="176">
        <f>پنجاب!B28</f>
        <v>0</v>
      </c>
      <c r="C16" s="207">
        <f>پنجاب!C28</f>
        <v>0</v>
      </c>
      <c r="D16" s="39">
        <f>پنجاب!D28</f>
        <v>0</v>
      </c>
      <c r="E16" s="41">
        <f>پنجاب!E28</f>
        <v>0</v>
      </c>
      <c r="F16" s="40">
        <f>پنجاب!F28</f>
        <v>0</v>
      </c>
      <c r="G16" s="210">
        <f>پنجاب!G28</f>
        <v>0</v>
      </c>
      <c r="H16" s="179">
        <f>پنجاب!H28</f>
        <v>0</v>
      </c>
      <c r="I16" s="137">
        <f>پنجاب!I28</f>
        <v>0</v>
      </c>
      <c r="J16" s="179">
        <f>پنجاب!J28</f>
        <v>0</v>
      </c>
      <c r="K16" s="137">
        <f>پنجاب!K28</f>
        <v>0</v>
      </c>
      <c r="L16" s="207">
        <f>پنجاب!L28</f>
        <v>0</v>
      </c>
      <c r="M16" s="179">
        <f>پنجاب!M28</f>
        <v>0</v>
      </c>
      <c r="N16" s="210">
        <f>پنجاب!N28</f>
        <v>0</v>
      </c>
      <c r="O16" s="137">
        <f>پنجاب!O28</f>
        <v>0</v>
      </c>
      <c r="P16" s="179">
        <f>پنجاب!P28</f>
        <v>0</v>
      </c>
      <c r="Q16" s="39">
        <f>پنجاب!Q28</f>
        <v>0</v>
      </c>
      <c r="R16" s="40">
        <f>پنجاب!R28</f>
        <v>0</v>
      </c>
      <c r="S16" s="207">
        <f>پنجاب!S28</f>
        <v>0</v>
      </c>
      <c r="T16" s="179">
        <f>پنجاب!T28</f>
        <v>0</v>
      </c>
      <c r="U16" s="137">
        <f>پنجاب!U28</f>
        <v>0</v>
      </c>
      <c r="V16" s="39">
        <f>پنجاب!V28</f>
        <v>0</v>
      </c>
      <c r="W16" s="41">
        <f>پنجاب!W28</f>
        <v>0</v>
      </c>
      <c r="X16" s="41">
        <f>پنجاب!X28</f>
        <v>0</v>
      </c>
      <c r="Y16" s="40">
        <f>پنجاب!Y28</f>
        <v>0</v>
      </c>
      <c r="Z16" s="202">
        <f>پنجاب!Z28</f>
        <v>0</v>
      </c>
      <c r="AA16" s="41">
        <f>پنجاب!AA28</f>
        <v>0</v>
      </c>
      <c r="AB16" s="204">
        <f>پنجاب!AB28</f>
        <v>0</v>
      </c>
      <c r="AC16" s="224">
        <f>پنجاب!AC28</f>
        <v>0</v>
      </c>
      <c r="AD16" s="237">
        <f>پنجاب!AD28</f>
        <v>0</v>
      </c>
      <c r="AE16" s="202">
        <f>پنجاب!AE28</f>
        <v>0</v>
      </c>
      <c r="AF16" s="41">
        <f>پنجاب!AF28</f>
        <v>0</v>
      </c>
      <c r="AG16" s="41">
        <f>پنجاب!AG28</f>
        <v>0</v>
      </c>
      <c r="AH16" s="41">
        <f>پنجاب!AH28</f>
        <v>0</v>
      </c>
      <c r="AI16" s="41">
        <f>پنجاب!AI28</f>
        <v>0</v>
      </c>
      <c r="AJ16" s="40">
        <f>پنجاب!AJ28</f>
        <v>0</v>
      </c>
      <c r="AK16" s="47" t="s">
        <v>22</v>
      </c>
      <c r="AL16" s="24">
        <f>AL15+1</f>
        <v>4</v>
      </c>
      <c r="AM16" s="5"/>
    </row>
    <row r="17" spans="1:39" s="6" customFormat="1" ht="23.1" customHeight="1">
      <c r="A17" s="4"/>
      <c r="B17" s="176">
        <f>'اسلام آباد'!B28</f>
        <v>0</v>
      </c>
      <c r="C17" s="207">
        <f>'اسلام آباد'!C28</f>
        <v>0</v>
      </c>
      <c r="D17" s="39">
        <f>'اسلام آباد'!D28</f>
        <v>0</v>
      </c>
      <c r="E17" s="41">
        <f>'اسلام آباد'!E28</f>
        <v>0</v>
      </c>
      <c r="F17" s="40">
        <f>'اسلام آباد'!F28</f>
        <v>0</v>
      </c>
      <c r="G17" s="210">
        <f>'اسلام آباد'!G28</f>
        <v>0</v>
      </c>
      <c r="H17" s="179">
        <f>'اسلام آباد'!H28</f>
        <v>0</v>
      </c>
      <c r="I17" s="137">
        <f>'اسلام آباد'!I28</f>
        <v>0</v>
      </c>
      <c r="J17" s="179">
        <f>'اسلام آباد'!J28</f>
        <v>0</v>
      </c>
      <c r="K17" s="137">
        <f>'اسلام آباد'!K28</f>
        <v>0</v>
      </c>
      <c r="L17" s="207">
        <f>'اسلام آباد'!L28</f>
        <v>0</v>
      </c>
      <c r="M17" s="179">
        <f>'اسلام آباد'!M28</f>
        <v>0</v>
      </c>
      <c r="N17" s="210">
        <f>'اسلام آباد'!N28</f>
        <v>0</v>
      </c>
      <c r="O17" s="137">
        <f>'اسلام آباد'!O28</f>
        <v>0</v>
      </c>
      <c r="P17" s="179">
        <f>'اسلام آباد'!P28</f>
        <v>0</v>
      </c>
      <c r="Q17" s="39">
        <f>'اسلام آباد'!Q28</f>
        <v>0</v>
      </c>
      <c r="R17" s="40">
        <f>'اسلام آباد'!R28</f>
        <v>0</v>
      </c>
      <c r="S17" s="207">
        <f>'اسلام آباد'!S28</f>
        <v>0</v>
      </c>
      <c r="T17" s="179">
        <f>'اسلام آباد'!T28</f>
        <v>0</v>
      </c>
      <c r="U17" s="137">
        <f>'اسلام آباد'!U28</f>
        <v>0</v>
      </c>
      <c r="V17" s="39">
        <f>'اسلام آباد'!V28</f>
        <v>0</v>
      </c>
      <c r="W17" s="41">
        <f>'اسلام آباد'!W28</f>
        <v>0</v>
      </c>
      <c r="X17" s="41">
        <f>'اسلام آباد'!X28</f>
        <v>0</v>
      </c>
      <c r="Y17" s="40">
        <f>'اسلام آباد'!Y28</f>
        <v>0</v>
      </c>
      <c r="Z17" s="202">
        <f>'اسلام آباد'!Z28</f>
        <v>0</v>
      </c>
      <c r="AA17" s="41">
        <f>'اسلام آباد'!AA28</f>
        <v>0</v>
      </c>
      <c r="AB17" s="204">
        <f>'اسلام آباد'!AB28</f>
        <v>0</v>
      </c>
      <c r="AC17" s="224">
        <f>'اسلام آباد'!AC28</f>
        <v>0</v>
      </c>
      <c r="AD17" s="237">
        <f>'اسلام آباد'!AD28</f>
        <v>0</v>
      </c>
      <c r="AE17" s="202">
        <f>'اسلام آباد'!AE28</f>
        <v>0</v>
      </c>
      <c r="AF17" s="41">
        <f>'اسلام آباد'!AF28</f>
        <v>0</v>
      </c>
      <c r="AG17" s="41">
        <f>'اسلام آباد'!AG28</f>
        <v>0</v>
      </c>
      <c r="AH17" s="41">
        <f>'اسلام آباد'!AH28</f>
        <v>0</v>
      </c>
      <c r="AI17" s="41">
        <f>'اسلام آباد'!AI28</f>
        <v>0</v>
      </c>
      <c r="AJ17" s="40">
        <f>'اسلام آباد'!AJ28</f>
        <v>0</v>
      </c>
      <c r="AK17" s="46" t="s">
        <v>8</v>
      </c>
      <c r="AL17" s="25">
        <f t="shared" ref="AL17:AL28" si="0">AL16+1</f>
        <v>5</v>
      </c>
      <c r="AM17" s="5"/>
    </row>
    <row r="18" spans="1:39" s="6" customFormat="1" ht="23.1" customHeight="1">
      <c r="A18" s="4"/>
      <c r="B18" s="176">
        <f>'گلگت بلتستان'!B28</f>
        <v>0</v>
      </c>
      <c r="C18" s="207">
        <f>'گلگت بلتستان'!C28</f>
        <v>0</v>
      </c>
      <c r="D18" s="39">
        <f>'گلگت بلتستان'!D28</f>
        <v>0</v>
      </c>
      <c r="E18" s="41">
        <f>'گلگت بلتستان'!E28</f>
        <v>0</v>
      </c>
      <c r="F18" s="40">
        <f>'گلگت بلتستان'!F28</f>
        <v>0</v>
      </c>
      <c r="G18" s="210">
        <f>'گلگت بلتستان'!G28</f>
        <v>0</v>
      </c>
      <c r="H18" s="179">
        <f>'گلگت بلتستان'!H28</f>
        <v>0</v>
      </c>
      <c r="I18" s="137">
        <f>'گلگت بلتستان'!I28</f>
        <v>0</v>
      </c>
      <c r="J18" s="179">
        <f>'گلگت بلتستان'!J28</f>
        <v>0</v>
      </c>
      <c r="K18" s="137">
        <f>'گلگت بلتستان'!K28</f>
        <v>0</v>
      </c>
      <c r="L18" s="207">
        <f>'گلگت بلتستان'!L28</f>
        <v>0</v>
      </c>
      <c r="M18" s="179">
        <f>'گلگت بلتستان'!M28</f>
        <v>0</v>
      </c>
      <c r="N18" s="210">
        <f>'گلگت بلتستان'!N28</f>
        <v>0</v>
      </c>
      <c r="O18" s="137">
        <f>'گلگت بلتستان'!O28</f>
        <v>0</v>
      </c>
      <c r="P18" s="179">
        <f>'گلگت بلتستان'!P28</f>
        <v>0</v>
      </c>
      <c r="Q18" s="39">
        <f>'گلگت بلتستان'!Q28</f>
        <v>0</v>
      </c>
      <c r="R18" s="40">
        <f>'گلگت بلتستان'!R28</f>
        <v>0</v>
      </c>
      <c r="S18" s="207">
        <f>'گلگت بلتستان'!S28</f>
        <v>0</v>
      </c>
      <c r="T18" s="179">
        <f>'گلگت بلتستان'!T28</f>
        <v>0</v>
      </c>
      <c r="U18" s="137">
        <f>'گلگت بلتستان'!U28</f>
        <v>0</v>
      </c>
      <c r="V18" s="39">
        <f>'گلگت بلتستان'!V28</f>
        <v>0</v>
      </c>
      <c r="W18" s="41">
        <f>'گلگت بلتستان'!W28</f>
        <v>0</v>
      </c>
      <c r="X18" s="41">
        <f>'گلگت بلتستان'!X28</f>
        <v>0</v>
      </c>
      <c r="Y18" s="40">
        <f>'گلگت بلتستان'!Y28</f>
        <v>0</v>
      </c>
      <c r="Z18" s="202">
        <f>'گلگت بلتستان'!Z28</f>
        <v>0</v>
      </c>
      <c r="AA18" s="41">
        <f>'گلگت بلتستان'!AA28</f>
        <v>0</v>
      </c>
      <c r="AB18" s="204">
        <f>'گلگت بلتستان'!AB28</f>
        <v>0</v>
      </c>
      <c r="AC18" s="224">
        <f>'گلگت بلتستان'!AC28</f>
        <v>0</v>
      </c>
      <c r="AD18" s="237">
        <f>'گلگت بلتستان'!AD28</f>
        <v>0</v>
      </c>
      <c r="AE18" s="202">
        <f>'گلگت بلتستان'!AE28</f>
        <v>0</v>
      </c>
      <c r="AF18" s="41">
        <f>'گلگت بلتستان'!AF28</f>
        <v>0</v>
      </c>
      <c r="AG18" s="41">
        <f>'گلگت بلتستان'!AG28</f>
        <v>0</v>
      </c>
      <c r="AH18" s="41">
        <f>'گلگت بلتستان'!AH28</f>
        <v>0</v>
      </c>
      <c r="AI18" s="41">
        <f>'گلگت بلتستان'!AI28</f>
        <v>0</v>
      </c>
      <c r="AJ18" s="40">
        <f>'گلگت بلتستان'!AJ28</f>
        <v>0</v>
      </c>
      <c r="AK18" s="46" t="s">
        <v>23</v>
      </c>
      <c r="AL18" s="25">
        <f t="shared" si="0"/>
        <v>6</v>
      </c>
      <c r="AM18" s="5"/>
    </row>
    <row r="19" spans="1:39" s="6" customFormat="1" ht="23.1" customHeight="1">
      <c r="A19" s="4"/>
      <c r="B19" s="176">
        <f>'خیبر پختونخوا'!B28</f>
        <v>0</v>
      </c>
      <c r="C19" s="207">
        <f>'خیبر پختونخوا'!C28</f>
        <v>0</v>
      </c>
      <c r="D19" s="39">
        <f>'خیبر پختونخوا'!D28</f>
        <v>0</v>
      </c>
      <c r="E19" s="41">
        <f>'خیبر پختونخوا'!E28</f>
        <v>0</v>
      </c>
      <c r="F19" s="40">
        <f>'خیبر پختونخوا'!F28</f>
        <v>0</v>
      </c>
      <c r="G19" s="210">
        <f>'خیبر پختونخوا'!G28</f>
        <v>0</v>
      </c>
      <c r="H19" s="179">
        <f>'خیبر پختونخوا'!H28</f>
        <v>0</v>
      </c>
      <c r="I19" s="137">
        <f>'خیبر پختونخوا'!I28</f>
        <v>0</v>
      </c>
      <c r="J19" s="179">
        <f>'خیبر پختونخوا'!J28</f>
        <v>0</v>
      </c>
      <c r="K19" s="137">
        <f>'خیبر پختونخوا'!K28</f>
        <v>0</v>
      </c>
      <c r="L19" s="207">
        <f>'خیبر پختونخوا'!L28</f>
        <v>0</v>
      </c>
      <c r="M19" s="179">
        <f>'خیبر پختونخوا'!M28</f>
        <v>0</v>
      </c>
      <c r="N19" s="210">
        <f>'خیبر پختونخوا'!N28</f>
        <v>0</v>
      </c>
      <c r="O19" s="137">
        <f>'خیبر پختونخوا'!O28</f>
        <v>0</v>
      </c>
      <c r="P19" s="179">
        <f>'خیبر پختونخوا'!P28</f>
        <v>0</v>
      </c>
      <c r="Q19" s="39">
        <f>'خیبر پختونخوا'!Q28</f>
        <v>0</v>
      </c>
      <c r="R19" s="40">
        <f>'خیبر پختونخوا'!R28</f>
        <v>0</v>
      </c>
      <c r="S19" s="207">
        <f>'خیبر پختونخوا'!S28</f>
        <v>0</v>
      </c>
      <c r="T19" s="179">
        <f>'خیبر پختونخوا'!T28</f>
        <v>0</v>
      </c>
      <c r="U19" s="137">
        <f>'خیبر پختونخوا'!U28</f>
        <v>0</v>
      </c>
      <c r="V19" s="39">
        <f>'خیبر پختونخوا'!V28</f>
        <v>0</v>
      </c>
      <c r="W19" s="41">
        <f>'خیبر پختونخوا'!W28</f>
        <v>0</v>
      </c>
      <c r="X19" s="41">
        <f>'خیبر پختونخوا'!X28</f>
        <v>0</v>
      </c>
      <c r="Y19" s="40">
        <f>'خیبر پختونخوا'!Y28</f>
        <v>0</v>
      </c>
      <c r="Z19" s="202">
        <f>'خیبر پختونخوا'!Z28</f>
        <v>0</v>
      </c>
      <c r="AA19" s="41">
        <f>'خیبر پختونخوا'!AA28</f>
        <v>0</v>
      </c>
      <c r="AB19" s="204">
        <f>'خیبر پختونخوا'!AB28</f>
        <v>0</v>
      </c>
      <c r="AC19" s="224">
        <f>'خیبر پختونخوا'!AC28</f>
        <v>0</v>
      </c>
      <c r="AD19" s="237">
        <f>'خیبر پختونخوا'!AD28</f>
        <v>0</v>
      </c>
      <c r="AE19" s="202">
        <f>'خیبر پختونخوا'!AE28</f>
        <v>0</v>
      </c>
      <c r="AF19" s="41">
        <f>'خیبر پختونخوا'!AF28</f>
        <v>0</v>
      </c>
      <c r="AG19" s="41">
        <f>'خیبر پختونخوا'!AG28</f>
        <v>0</v>
      </c>
      <c r="AH19" s="41">
        <f>'خیبر پختونخوا'!AH28</f>
        <v>0</v>
      </c>
      <c r="AI19" s="41">
        <f>'خیبر پختونخوا'!AI28</f>
        <v>0</v>
      </c>
      <c r="AJ19" s="40">
        <f>'خیبر پختونخوا'!AJ28</f>
        <v>0</v>
      </c>
      <c r="AK19" s="46" t="s">
        <v>20</v>
      </c>
      <c r="AL19" s="25">
        <f t="shared" si="0"/>
        <v>7</v>
      </c>
      <c r="AM19" s="5"/>
    </row>
    <row r="20" spans="1:39" s="6" customFormat="1" ht="23.1" customHeight="1" thickBot="1">
      <c r="A20" s="4"/>
      <c r="B20" s="176">
        <f>کشمیر!B28</f>
        <v>0</v>
      </c>
      <c r="C20" s="207">
        <f>کشمیر!C28</f>
        <v>0</v>
      </c>
      <c r="D20" s="39">
        <f>کشمیر!D28</f>
        <v>0</v>
      </c>
      <c r="E20" s="41">
        <f>کشمیر!E28</f>
        <v>0</v>
      </c>
      <c r="F20" s="40">
        <f>کشمیر!F28</f>
        <v>0</v>
      </c>
      <c r="G20" s="210">
        <f>کشمیر!G28</f>
        <v>0</v>
      </c>
      <c r="H20" s="179">
        <f>کشمیر!H28</f>
        <v>0</v>
      </c>
      <c r="I20" s="177">
        <f>کشمیر!I28</f>
        <v>0</v>
      </c>
      <c r="J20" s="180">
        <f>کشمیر!J28</f>
        <v>0</v>
      </c>
      <c r="K20" s="177">
        <f>کشمیر!K28</f>
        <v>0</v>
      </c>
      <c r="L20" s="206">
        <f>کشمیر!L28</f>
        <v>0</v>
      </c>
      <c r="M20" s="180">
        <f>کشمیر!M28</f>
        <v>0</v>
      </c>
      <c r="N20" s="209">
        <f>کشمیر!N28</f>
        <v>0</v>
      </c>
      <c r="O20" s="137">
        <f>کشمیر!O28</f>
        <v>0</v>
      </c>
      <c r="P20" s="179">
        <f>کشمیر!P28</f>
        <v>0</v>
      </c>
      <c r="Q20" s="39">
        <f>کشمیر!Q28</f>
        <v>0</v>
      </c>
      <c r="R20" s="40">
        <f>کشمیر!R28</f>
        <v>0</v>
      </c>
      <c r="S20" s="207">
        <f>کشمیر!S28</f>
        <v>0</v>
      </c>
      <c r="T20" s="179">
        <f>کشمیر!T28</f>
        <v>0</v>
      </c>
      <c r="U20" s="137">
        <f>کشمیر!U28</f>
        <v>0</v>
      </c>
      <c r="V20" s="39">
        <f>کشمیر!V28</f>
        <v>0</v>
      </c>
      <c r="W20" s="41">
        <f>کشمیر!W28</f>
        <v>0</v>
      </c>
      <c r="X20" s="41">
        <f>کشمیر!X28</f>
        <v>0</v>
      </c>
      <c r="Y20" s="40">
        <f>کشمیر!Y28</f>
        <v>0</v>
      </c>
      <c r="Z20" s="202">
        <f>کشمیر!Z28</f>
        <v>0</v>
      </c>
      <c r="AA20" s="41">
        <f>کشمیر!AA28</f>
        <v>0</v>
      </c>
      <c r="AB20" s="204">
        <f>کشمیر!AB28</f>
        <v>0</v>
      </c>
      <c r="AC20" s="224">
        <f>کشمیر!AC28</f>
        <v>0</v>
      </c>
      <c r="AD20" s="237">
        <f>کشمیر!AD28</f>
        <v>0</v>
      </c>
      <c r="AE20" s="202">
        <f>کشمیر!AE28</f>
        <v>0</v>
      </c>
      <c r="AF20" s="41">
        <f>کشمیر!AF28</f>
        <v>0</v>
      </c>
      <c r="AG20" s="41">
        <f>کشمیر!AG28</f>
        <v>0</v>
      </c>
      <c r="AH20" s="41">
        <f>کشمیر!AH28</f>
        <v>0</v>
      </c>
      <c r="AI20" s="41">
        <f>کشمیر!AI28</f>
        <v>0</v>
      </c>
      <c r="AJ20" s="40">
        <f>کشمیر!AJ28</f>
        <v>0</v>
      </c>
      <c r="AK20" s="46" t="s">
        <v>21</v>
      </c>
      <c r="AL20" s="25">
        <f t="shared" si="0"/>
        <v>8</v>
      </c>
      <c r="AM20" s="5"/>
    </row>
    <row r="21" spans="1:39" s="6" customFormat="1" ht="27" hidden="1" customHeight="1">
      <c r="A21" s="4"/>
      <c r="B21" s="176"/>
      <c r="C21" s="207"/>
      <c r="D21" s="39"/>
      <c r="E21" s="41"/>
      <c r="F21" s="40"/>
      <c r="G21" s="210"/>
      <c r="H21" s="179"/>
      <c r="I21" s="177"/>
      <c r="J21" s="180"/>
      <c r="K21" s="177"/>
      <c r="L21" s="206"/>
      <c r="M21" s="180"/>
      <c r="N21" s="209"/>
      <c r="O21" s="137"/>
      <c r="P21" s="179"/>
      <c r="Q21" s="39"/>
      <c r="R21" s="40"/>
      <c r="S21" s="207"/>
      <c r="T21" s="179"/>
      <c r="U21" s="137"/>
      <c r="V21" s="39"/>
      <c r="W21" s="41"/>
      <c r="X21" s="41"/>
      <c r="Y21" s="40"/>
      <c r="Z21" s="202"/>
      <c r="AA21" s="41"/>
      <c r="AB21" s="204"/>
      <c r="AC21" s="224"/>
      <c r="AD21" s="237"/>
      <c r="AE21" s="202"/>
      <c r="AF21" s="41"/>
      <c r="AG21" s="41"/>
      <c r="AH21" s="41"/>
      <c r="AI21" s="41"/>
      <c r="AJ21" s="40"/>
      <c r="AK21" s="46"/>
      <c r="AL21" s="25">
        <f t="shared" si="0"/>
        <v>9</v>
      </c>
      <c r="AM21" s="5"/>
    </row>
    <row r="22" spans="1:39" s="6" customFormat="1" ht="27" hidden="1" customHeight="1">
      <c r="A22" s="4"/>
      <c r="B22" s="176"/>
      <c r="C22" s="207"/>
      <c r="D22" s="39"/>
      <c r="E22" s="41"/>
      <c r="F22" s="40"/>
      <c r="G22" s="210"/>
      <c r="H22" s="179"/>
      <c r="I22" s="177"/>
      <c r="J22" s="180"/>
      <c r="K22" s="177"/>
      <c r="L22" s="206"/>
      <c r="M22" s="180"/>
      <c r="N22" s="209"/>
      <c r="O22" s="137"/>
      <c r="P22" s="179"/>
      <c r="Q22" s="39"/>
      <c r="R22" s="40"/>
      <c r="S22" s="207"/>
      <c r="T22" s="179"/>
      <c r="U22" s="137"/>
      <c r="V22" s="39"/>
      <c r="W22" s="41"/>
      <c r="X22" s="41"/>
      <c r="Y22" s="40"/>
      <c r="Z22" s="202"/>
      <c r="AA22" s="41"/>
      <c r="AB22" s="204"/>
      <c r="AC22" s="224"/>
      <c r="AD22" s="237"/>
      <c r="AE22" s="202"/>
      <c r="AF22" s="41"/>
      <c r="AG22" s="41"/>
      <c r="AH22" s="41"/>
      <c r="AI22" s="41"/>
      <c r="AJ22" s="40"/>
      <c r="AK22" s="46"/>
      <c r="AL22" s="25">
        <f t="shared" si="0"/>
        <v>10</v>
      </c>
      <c r="AM22" s="5"/>
    </row>
    <row r="23" spans="1:39" s="6" customFormat="1" ht="27" hidden="1" customHeight="1">
      <c r="A23" s="4"/>
      <c r="B23" s="176"/>
      <c r="C23" s="207"/>
      <c r="D23" s="39"/>
      <c r="E23" s="41"/>
      <c r="F23" s="40"/>
      <c r="G23" s="210"/>
      <c r="H23" s="179"/>
      <c r="I23" s="177"/>
      <c r="J23" s="180"/>
      <c r="K23" s="177"/>
      <c r="L23" s="206"/>
      <c r="M23" s="180"/>
      <c r="N23" s="209"/>
      <c r="O23" s="137"/>
      <c r="P23" s="179"/>
      <c r="Q23" s="39"/>
      <c r="R23" s="40"/>
      <c r="S23" s="207"/>
      <c r="T23" s="179"/>
      <c r="U23" s="137"/>
      <c r="V23" s="39"/>
      <c r="W23" s="41"/>
      <c r="X23" s="41"/>
      <c r="Y23" s="40"/>
      <c r="Z23" s="202"/>
      <c r="AA23" s="41"/>
      <c r="AB23" s="204"/>
      <c r="AC23" s="224"/>
      <c r="AD23" s="237"/>
      <c r="AE23" s="202"/>
      <c r="AF23" s="41"/>
      <c r="AG23" s="41"/>
      <c r="AH23" s="41"/>
      <c r="AI23" s="41"/>
      <c r="AJ23" s="40"/>
      <c r="AK23" s="46"/>
      <c r="AL23" s="25">
        <f t="shared" si="0"/>
        <v>11</v>
      </c>
      <c r="AM23" s="5"/>
    </row>
    <row r="24" spans="1:39" s="6" customFormat="1" ht="27" hidden="1" customHeight="1">
      <c r="A24" s="4"/>
      <c r="B24" s="176"/>
      <c r="C24" s="207"/>
      <c r="D24" s="39"/>
      <c r="E24" s="41"/>
      <c r="F24" s="40"/>
      <c r="G24" s="210"/>
      <c r="H24" s="179"/>
      <c r="I24" s="177"/>
      <c r="J24" s="180"/>
      <c r="K24" s="177"/>
      <c r="L24" s="206"/>
      <c r="M24" s="180"/>
      <c r="N24" s="209"/>
      <c r="O24" s="137"/>
      <c r="P24" s="179"/>
      <c r="Q24" s="39"/>
      <c r="R24" s="40"/>
      <c r="S24" s="207"/>
      <c r="T24" s="179"/>
      <c r="U24" s="137"/>
      <c r="V24" s="39"/>
      <c r="W24" s="41"/>
      <c r="X24" s="41"/>
      <c r="Y24" s="40"/>
      <c r="Z24" s="202"/>
      <c r="AA24" s="41"/>
      <c r="AB24" s="204"/>
      <c r="AC24" s="224"/>
      <c r="AD24" s="237"/>
      <c r="AE24" s="202"/>
      <c r="AF24" s="41"/>
      <c r="AG24" s="41"/>
      <c r="AH24" s="41"/>
      <c r="AI24" s="41"/>
      <c r="AJ24" s="40"/>
      <c r="AK24" s="46"/>
      <c r="AL24" s="25">
        <f t="shared" si="0"/>
        <v>12</v>
      </c>
      <c r="AM24" s="5"/>
    </row>
    <row r="25" spans="1:39" s="6" customFormat="1" ht="27" hidden="1" customHeight="1">
      <c r="A25" s="4"/>
      <c r="B25" s="176"/>
      <c r="C25" s="207"/>
      <c r="D25" s="39"/>
      <c r="E25" s="41"/>
      <c r="F25" s="40"/>
      <c r="G25" s="210"/>
      <c r="H25" s="179"/>
      <c r="I25" s="177"/>
      <c r="J25" s="180"/>
      <c r="K25" s="177"/>
      <c r="L25" s="206"/>
      <c r="M25" s="180"/>
      <c r="N25" s="209"/>
      <c r="O25" s="137"/>
      <c r="P25" s="179"/>
      <c r="Q25" s="39"/>
      <c r="R25" s="40"/>
      <c r="S25" s="207"/>
      <c r="T25" s="179"/>
      <c r="U25" s="137"/>
      <c r="V25" s="39"/>
      <c r="W25" s="41"/>
      <c r="X25" s="41"/>
      <c r="Y25" s="40"/>
      <c r="Z25" s="202"/>
      <c r="AA25" s="41"/>
      <c r="AB25" s="204"/>
      <c r="AC25" s="224"/>
      <c r="AD25" s="237"/>
      <c r="AE25" s="202"/>
      <c r="AF25" s="41"/>
      <c r="AG25" s="41"/>
      <c r="AH25" s="41"/>
      <c r="AI25" s="41"/>
      <c r="AJ25" s="40"/>
      <c r="AK25" s="46"/>
      <c r="AL25" s="25">
        <f t="shared" si="0"/>
        <v>13</v>
      </c>
      <c r="AM25" s="5"/>
    </row>
    <row r="26" spans="1:39" s="6" customFormat="1" ht="27" hidden="1" customHeight="1">
      <c r="A26" s="4"/>
      <c r="B26" s="176"/>
      <c r="C26" s="207"/>
      <c r="D26" s="39"/>
      <c r="E26" s="41"/>
      <c r="F26" s="40"/>
      <c r="G26" s="210"/>
      <c r="H26" s="179"/>
      <c r="I26" s="177"/>
      <c r="J26" s="180"/>
      <c r="K26" s="177"/>
      <c r="L26" s="206"/>
      <c r="M26" s="180"/>
      <c r="N26" s="209"/>
      <c r="O26" s="137"/>
      <c r="P26" s="179"/>
      <c r="Q26" s="39"/>
      <c r="R26" s="40"/>
      <c r="S26" s="207"/>
      <c r="T26" s="179"/>
      <c r="U26" s="137"/>
      <c r="V26" s="39"/>
      <c r="W26" s="41"/>
      <c r="X26" s="41"/>
      <c r="Y26" s="40"/>
      <c r="Z26" s="202"/>
      <c r="AA26" s="41"/>
      <c r="AB26" s="204"/>
      <c r="AC26" s="224"/>
      <c r="AD26" s="237"/>
      <c r="AE26" s="202"/>
      <c r="AF26" s="41"/>
      <c r="AG26" s="41"/>
      <c r="AH26" s="41"/>
      <c r="AI26" s="41"/>
      <c r="AJ26" s="40"/>
      <c r="AK26" s="46"/>
      <c r="AL26" s="25">
        <f t="shared" si="0"/>
        <v>14</v>
      </c>
      <c r="AM26" s="5"/>
    </row>
    <row r="27" spans="1:39" s="6" customFormat="1" ht="27" hidden="1" customHeight="1">
      <c r="A27" s="4"/>
      <c r="B27" s="176"/>
      <c r="C27" s="207"/>
      <c r="D27" s="39"/>
      <c r="E27" s="41"/>
      <c r="F27" s="40"/>
      <c r="G27" s="210"/>
      <c r="H27" s="179"/>
      <c r="I27" s="177"/>
      <c r="J27" s="180"/>
      <c r="K27" s="177"/>
      <c r="L27" s="206"/>
      <c r="M27" s="180"/>
      <c r="N27" s="209"/>
      <c r="O27" s="137"/>
      <c r="P27" s="179"/>
      <c r="Q27" s="39"/>
      <c r="R27" s="40"/>
      <c r="S27" s="207"/>
      <c r="T27" s="179"/>
      <c r="U27" s="137"/>
      <c r="V27" s="39"/>
      <c r="W27" s="41"/>
      <c r="X27" s="41"/>
      <c r="Y27" s="40"/>
      <c r="Z27" s="202"/>
      <c r="AA27" s="41"/>
      <c r="AB27" s="204"/>
      <c r="AC27" s="224"/>
      <c r="AD27" s="237"/>
      <c r="AE27" s="202"/>
      <c r="AF27" s="41"/>
      <c r="AG27" s="41"/>
      <c r="AH27" s="41"/>
      <c r="AI27" s="41"/>
      <c r="AJ27" s="40"/>
      <c r="AK27" s="46"/>
      <c r="AL27" s="25">
        <f t="shared" si="0"/>
        <v>15</v>
      </c>
      <c r="AM27" s="5"/>
    </row>
    <row r="28" spans="1:39" s="6" customFormat="1" ht="27" hidden="1" customHeight="1" thickBot="1">
      <c r="A28" s="4"/>
      <c r="B28" s="176"/>
      <c r="C28" s="207"/>
      <c r="D28" s="39"/>
      <c r="E28" s="41"/>
      <c r="F28" s="40"/>
      <c r="G28" s="210"/>
      <c r="H28" s="179"/>
      <c r="I28" s="177"/>
      <c r="J28" s="180"/>
      <c r="K28" s="177"/>
      <c r="L28" s="206"/>
      <c r="M28" s="180"/>
      <c r="N28" s="209"/>
      <c r="O28" s="137"/>
      <c r="P28" s="179"/>
      <c r="Q28" s="39"/>
      <c r="R28" s="40"/>
      <c r="S28" s="207"/>
      <c r="T28" s="179"/>
      <c r="U28" s="137"/>
      <c r="V28" s="39"/>
      <c r="W28" s="41"/>
      <c r="X28" s="41"/>
      <c r="Y28" s="40"/>
      <c r="Z28" s="202"/>
      <c r="AA28" s="41"/>
      <c r="AB28" s="204"/>
      <c r="AC28" s="224"/>
      <c r="AD28" s="237"/>
      <c r="AE28" s="202"/>
      <c r="AF28" s="41"/>
      <c r="AG28" s="41"/>
      <c r="AH28" s="41"/>
      <c r="AI28" s="41"/>
      <c r="AJ28" s="40"/>
      <c r="AK28" s="46"/>
      <c r="AL28" s="25">
        <f t="shared" si="0"/>
        <v>16</v>
      </c>
      <c r="AM28" s="5"/>
    </row>
    <row r="29" spans="1:39" s="6" customFormat="1" ht="23.1" customHeight="1">
      <c r="A29" s="4"/>
      <c r="B29" s="166">
        <f t="shared" ref="B29:AI29" si="1">SUM(B13:B28)</f>
        <v>0</v>
      </c>
      <c r="C29" s="27">
        <f t="shared" si="1"/>
        <v>0</v>
      </c>
      <c r="D29" s="29">
        <f t="shared" si="1"/>
        <v>0</v>
      </c>
      <c r="E29" s="30">
        <f t="shared" si="1"/>
        <v>0</v>
      </c>
      <c r="F29" s="28">
        <f t="shared" si="1"/>
        <v>0</v>
      </c>
      <c r="G29" s="160">
        <f t="shared" si="1"/>
        <v>0</v>
      </c>
      <c r="H29" s="102">
        <f t="shared" si="1"/>
        <v>0</v>
      </c>
      <c r="I29" s="100">
        <f t="shared" si="1"/>
        <v>0</v>
      </c>
      <c r="J29" s="102">
        <f t="shared" si="1"/>
        <v>0</v>
      </c>
      <c r="K29" s="100">
        <f t="shared" si="1"/>
        <v>0</v>
      </c>
      <c r="L29" s="27">
        <f t="shared" si="1"/>
        <v>0</v>
      </c>
      <c r="M29" s="102">
        <f t="shared" si="1"/>
        <v>0</v>
      </c>
      <c r="N29" s="160">
        <f t="shared" si="1"/>
        <v>0</v>
      </c>
      <c r="O29" s="100">
        <f t="shared" si="1"/>
        <v>0</v>
      </c>
      <c r="P29" s="102">
        <f t="shared" si="1"/>
        <v>0</v>
      </c>
      <c r="Q29" s="29">
        <f t="shared" si="1"/>
        <v>0</v>
      </c>
      <c r="R29" s="28">
        <f t="shared" si="1"/>
        <v>0</v>
      </c>
      <c r="S29" s="27">
        <f t="shared" si="1"/>
        <v>0</v>
      </c>
      <c r="T29" s="102">
        <f t="shared" si="1"/>
        <v>0</v>
      </c>
      <c r="U29" s="100">
        <f t="shared" si="1"/>
        <v>0</v>
      </c>
      <c r="V29" s="29">
        <f t="shared" si="1"/>
        <v>0</v>
      </c>
      <c r="W29" s="30">
        <f t="shared" si="1"/>
        <v>0</v>
      </c>
      <c r="X29" s="30">
        <f t="shared" si="1"/>
        <v>0</v>
      </c>
      <c r="Y29" s="28">
        <f t="shared" si="1"/>
        <v>0</v>
      </c>
      <c r="Z29" s="191">
        <f t="shared" si="1"/>
        <v>0</v>
      </c>
      <c r="AA29" s="30">
        <f t="shared" si="1"/>
        <v>0</v>
      </c>
      <c r="AB29" s="26">
        <f t="shared" si="1"/>
        <v>0</v>
      </c>
      <c r="AC29" s="225">
        <f t="shared" si="1"/>
        <v>0</v>
      </c>
      <c r="AD29" s="238">
        <f t="shared" si="1"/>
        <v>0</v>
      </c>
      <c r="AE29" s="191">
        <f t="shared" si="1"/>
        <v>0</v>
      </c>
      <c r="AF29" s="30">
        <f t="shared" si="1"/>
        <v>0</v>
      </c>
      <c r="AG29" s="30">
        <f t="shared" si="1"/>
        <v>0</v>
      </c>
      <c r="AH29" s="30">
        <f t="shared" si="1"/>
        <v>0</v>
      </c>
      <c r="AI29" s="30">
        <f t="shared" si="1"/>
        <v>0</v>
      </c>
      <c r="AJ29" s="28">
        <f>SUM(AJ13:AJ28)</f>
        <v>0</v>
      </c>
      <c r="AK29" s="317" t="s">
        <v>4</v>
      </c>
      <c r="AL29" s="318"/>
      <c r="AM29" s="5"/>
    </row>
    <row r="30" spans="1:39" s="6" customFormat="1" ht="23.1" customHeight="1">
      <c r="A30" s="4"/>
      <c r="B30" s="176">
        <f>'Pakistan,Division'!B57</f>
        <v>0</v>
      </c>
      <c r="C30" s="207">
        <f>'Pakistan,Division'!C57</f>
        <v>0</v>
      </c>
      <c r="D30" s="39">
        <f>'Pakistan,Division'!D57</f>
        <v>0</v>
      </c>
      <c r="E30" s="41">
        <f>'Pakistan,Division'!E57</f>
        <v>0</v>
      </c>
      <c r="F30" s="40">
        <f>'Pakistan,Division'!F57</f>
        <v>0</v>
      </c>
      <c r="G30" s="210">
        <f>'Pakistan,Division'!G57</f>
        <v>0</v>
      </c>
      <c r="H30" s="179">
        <f>'Pakistan,Division'!H57</f>
        <v>0</v>
      </c>
      <c r="I30" s="137">
        <f>'Pakistan,Division'!I57</f>
        <v>0</v>
      </c>
      <c r="J30" s="179">
        <f>'Pakistan,Division'!J57</f>
        <v>0</v>
      </c>
      <c r="K30" s="137">
        <f>'Pakistan,Division'!K57</f>
        <v>0</v>
      </c>
      <c r="L30" s="207">
        <f>'Pakistan,Division'!L57</f>
        <v>0</v>
      </c>
      <c r="M30" s="179">
        <f>'Pakistan,Division'!M57</f>
        <v>0</v>
      </c>
      <c r="N30" s="210">
        <f>'Pakistan,Division'!N57</f>
        <v>0</v>
      </c>
      <c r="O30" s="137">
        <f>'Pakistan,Division'!O57</f>
        <v>0</v>
      </c>
      <c r="P30" s="179">
        <f>'Pakistan,Division'!P57</f>
        <v>0</v>
      </c>
      <c r="Q30" s="39">
        <f>'Pakistan,Division'!Q57</f>
        <v>0</v>
      </c>
      <c r="R30" s="40">
        <f>'Pakistan,Division'!R57</f>
        <v>0</v>
      </c>
      <c r="S30" s="207">
        <f>'Pakistan,Division'!S57</f>
        <v>0</v>
      </c>
      <c r="T30" s="179">
        <f>'Pakistan,Division'!T57</f>
        <v>0</v>
      </c>
      <c r="U30" s="137">
        <f>'Pakistan,Division'!U57</f>
        <v>0</v>
      </c>
      <c r="V30" s="39">
        <f>'Pakistan,Division'!V57</f>
        <v>0</v>
      </c>
      <c r="W30" s="41">
        <f>'Pakistan,Division'!W57</f>
        <v>0</v>
      </c>
      <c r="X30" s="41">
        <f>'Pakistan,Division'!X57</f>
        <v>0</v>
      </c>
      <c r="Y30" s="40">
        <f>'Pakistan,Division'!Y57</f>
        <v>0</v>
      </c>
      <c r="Z30" s="202">
        <f>'Pakistan,Division'!Z57</f>
        <v>0</v>
      </c>
      <c r="AA30" s="41">
        <f>'Pakistan,Division'!AA57</f>
        <v>0</v>
      </c>
      <c r="AB30" s="204">
        <f>'Pakistan,Division'!AB57</f>
        <v>0</v>
      </c>
      <c r="AC30" s="224">
        <f>'Pakistan,Division'!AC57</f>
        <v>0</v>
      </c>
      <c r="AD30" s="237">
        <f>'Pakistan,Division'!AD57</f>
        <v>0</v>
      </c>
      <c r="AE30" s="202">
        <f>'Pakistan,Division'!AE57</f>
        <v>0</v>
      </c>
      <c r="AF30" s="41">
        <f>'Pakistan,Division'!AF57</f>
        <v>0</v>
      </c>
      <c r="AG30" s="41">
        <f>'Pakistan,Division'!AG57</f>
        <v>0</v>
      </c>
      <c r="AH30" s="41">
        <f>'Pakistan,Division'!AH57</f>
        <v>0</v>
      </c>
      <c r="AI30" s="41">
        <f>'Pakistan,Division'!AI57</f>
        <v>0</v>
      </c>
      <c r="AJ30" s="40">
        <f>'Pakistan,Division'!AJ57</f>
        <v>0</v>
      </c>
      <c r="AK30" s="322" t="s">
        <v>3</v>
      </c>
      <c r="AL30" s="323"/>
      <c r="AM30" s="5"/>
    </row>
    <row r="31" spans="1:39" s="6" customFormat="1" ht="23.1" customHeight="1" thickBot="1">
      <c r="A31" s="4"/>
      <c r="B31" s="167">
        <f t="shared" ref="B31:AI31" si="2">IF(SUM(B29:B30)=0,0,IF(B30=0,1*100.0001,IF(B29=0,1*-100.0001,(B29/B30*100-100))))</f>
        <v>0</v>
      </c>
      <c r="C31" s="32">
        <f t="shared" si="2"/>
        <v>0</v>
      </c>
      <c r="D31" s="34">
        <f t="shared" si="2"/>
        <v>0</v>
      </c>
      <c r="E31" s="35">
        <f t="shared" si="2"/>
        <v>0</v>
      </c>
      <c r="F31" s="33">
        <f t="shared" si="2"/>
        <v>0</v>
      </c>
      <c r="G31" s="162">
        <f t="shared" si="2"/>
        <v>0</v>
      </c>
      <c r="H31" s="103">
        <f t="shared" si="2"/>
        <v>0</v>
      </c>
      <c r="I31" s="101">
        <f t="shared" si="2"/>
        <v>0</v>
      </c>
      <c r="J31" s="103">
        <f t="shared" si="2"/>
        <v>0</v>
      </c>
      <c r="K31" s="101">
        <f t="shared" si="2"/>
        <v>0</v>
      </c>
      <c r="L31" s="32">
        <f t="shared" si="2"/>
        <v>0</v>
      </c>
      <c r="M31" s="103">
        <f t="shared" si="2"/>
        <v>0</v>
      </c>
      <c r="N31" s="162">
        <f t="shared" si="2"/>
        <v>0</v>
      </c>
      <c r="O31" s="101">
        <f t="shared" si="2"/>
        <v>0</v>
      </c>
      <c r="P31" s="103">
        <f t="shared" si="2"/>
        <v>0</v>
      </c>
      <c r="Q31" s="34">
        <f t="shared" si="2"/>
        <v>0</v>
      </c>
      <c r="R31" s="33">
        <f t="shared" si="2"/>
        <v>0</v>
      </c>
      <c r="S31" s="32">
        <f t="shared" si="2"/>
        <v>0</v>
      </c>
      <c r="T31" s="103">
        <f t="shared" si="2"/>
        <v>0</v>
      </c>
      <c r="U31" s="101">
        <f t="shared" si="2"/>
        <v>0</v>
      </c>
      <c r="V31" s="34">
        <f t="shared" si="2"/>
        <v>0</v>
      </c>
      <c r="W31" s="35">
        <f t="shared" si="2"/>
        <v>0</v>
      </c>
      <c r="X31" s="35">
        <f t="shared" si="2"/>
        <v>0</v>
      </c>
      <c r="Y31" s="33">
        <f t="shared" si="2"/>
        <v>0</v>
      </c>
      <c r="Z31" s="193">
        <f t="shared" si="2"/>
        <v>0</v>
      </c>
      <c r="AA31" s="35">
        <f t="shared" si="2"/>
        <v>0</v>
      </c>
      <c r="AB31" s="31">
        <f t="shared" si="2"/>
        <v>0</v>
      </c>
      <c r="AC31" s="226">
        <f t="shared" si="2"/>
        <v>0</v>
      </c>
      <c r="AD31" s="239">
        <f t="shared" si="2"/>
        <v>0</v>
      </c>
      <c r="AE31" s="193">
        <f t="shared" si="2"/>
        <v>0</v>
      </c>
      <c r="AF31" s="35">
        <f t="shared" si="2"/>
        <v>0</v>
      </c>
      <c r="AG31" s="35">
        <f t="shared" si="2"/>
        <v>0</v>
      </c>
      <c r="AH31" s="35">
        <f t="shared" si="2"/>
        <v>0</v>
      </c>
      <c r="AI31" s="35">
        <f t="shared" si="2"/>
        <v>0</v>
      </c>
      <c r="AJ31" s="33">
        <f>IF(SUM(AJ29:AJ30)=0,0,IF(AJ30=0,1*100.0001,IF(AJ29=0,1*-100.0001,(AJ29/AJ30*100-100))))</f>
        <v>0</v>
      </c>
      <c r="AK31" s="320" t="s">
        <v>17</v>
      </c>
      <c r="AL31" s="321"/>
      <c r="AM31" s="5"/>
    </row>
    <row r="32" spans="1:39" s="6" customFormat="1" ht="23.1" customHeight="1">
      <c r="A32" s="4"/>
      <c r="B32" s="251"/>
      <c r="C32" s="251"/>
      <c r="D32" s="251"/>
      <c r="E32" s="251"/>
      <c r="F32" s="251"/>
      <c r="G32" s="251"/>
      <c r="H32" s="332" t="s">
        <v>1</v>
      </c>
      <c r="I32" s="332"/>
      <c r="J32" s="332"/>
      <c r="K32" s="332"/>
      <c r="L32" s="332"/>
      <c r="M32" s="181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253" t="s">
        <v>16</v>
      </c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5"/>
    </row>
    <row r="33" spans="1:39" s="6" customFormat="1" ht="23.1" customHeight="1" thickBot="1">
      <c r="A33" s="8"/>
      <c r="B33" s="252" t="s">
        <v>12</v>
      </c>
      <c r="C33" s="252"/>
      <c r="D33" s="252"/>
      <c r="E33" s="252"/>
      <c r="F33" s="252"/>
      <c r="G33" s="252"/>
      <c r="H33" s="252"/>
      <c r="I33" s="255">
        <v>44581</v>
      </c>
      <c r="J33" s="255"/>
      <c r="K33" s="255"/>
      <c r="L33" s="255"/>
      <c r="M33" s="255"/>
      <c r="N33" s="255"/>
      <c r="O33" s="254" t="s">
        <v>9</v>
      </c>
      <c r="P33" s="254"/>
      <c r="Q33" s="254"/>
      <c r="R33" s="254"/>
      <c r="S33" s="254"/>
      <c r="T33" s="319" t="s">
        <v>11</v>
      </c>
      <c r="U33" s="319"/>
      <c r="V33" s="319"/>
      <c r="W33" s="319"/>
      <c r="X33" s="319"/>
      <c r="Y33" s="139"/>
      <c r="Z33" s="310" t="s">
        <v>24</v>
      </c>
      <c r="AA33" s="310"/>
      <c r="AB33" s="310"/>
      <c r="AC33" s="310"/>
      <c r="AD33" s="310"/>
      <c r="AE33" s="310"/>
      <c r="AF33" s="310"/>
      <c r="AG33" s="310"/>
      <c r="AH33" s="310"/>
      <c r="AI33" s="310"/>
      <c r="AJ33" s="310"/>
      <c r="AK33" s="310"/>
      <c r="AL33" s="310"/>
      <c r="AM33" s="9"/>
    </row>
    <row r="34" spans="1:39" ht="18" thickTop="1"/>
  </sheetData>
  <sheetProtection algorithmName="SHA-512" hashValue="cq3PlCgWM0I3DWeLlkx1WcuF+bVW1jXTqElyBxgI0FM+zBNKm63Eahmf6ITtGNmtNvspXk87AxYUnO542ciQgA==" saltValue="MC1lgmE0BfGqbeEqoOyZSQ==" spinCount="100000" sheet="1" formatCells="0" formatColumns="0" formatRows="0" insertColumns="0" insertRows="0" insertHyperlinks="0" deleteColumns="0" deleteRows="0" sort="0" autoFilter="0" pivotTables="0"/>
  <mergeCells count="60">
    <mergeCell ref="K9:L9"/>
    <mergeCell ref="O9:P9"/>
    <mergeCell ref="D10:F10"/>
    <mergeCell ref="G10:L10"/>
    <mergeCell ref="M10:U10"/>
    <mergeCell ref="H32:L32"/>
    <mergeCell ref="S11:S12"/>
    <mergeCell ref="T11:T12"/>
    <mergeCell ref="AC11:AJ11"/>
    <mergeCell ref="Q11:R11"/>
    <mergeCell ref="U11:U12"/>
    <mergeCell ref="V11:V12"/>
    <mergeCell ref="K11:L11"/>
    <mergeCell ref="M11:M12"/>
    <mergeCell ref="N11:N12"/>
    <mergeCell ref="O11:P11"/>
    <mergeCell ref="Z33:AL33"/>
    <mergeCell ref="X11:X12"/>
    <mergeCell ref="Y11:Y12"/>
    <mergeCell ref="Z11:Z12"/>
    <mergeCell ref="AA11:AA12"/>
    <mergeCell ref="AB11:AB12"/>
    <mergeCell ref="AK29:AL29"/>
    <mergeCell ref="T33:X33"/>
    <mergeCell ref="AK31:AL31"/>
    <mergeCell ref="AK30:AL30"/>
    <mergeCell ref="AK10:AK12"/>
    <mergeCell ref="AL10:AL12"/>
    <mergeCell ref="Z10:AJ10"/>
    <mergeCell ref="C10:C12"/>
    <mergeCell ref="W11:W12"/>
    <mergeCell ref="D11:D12"/>
    <mergeCell ref="E11:E12"/>
    <mergeCell ref="G11:G12"/>
    <mergeCell ref="H11:H12"/>
    <mergeCell ref="I11:I12"/>
    <mergeCell ref="J11:J12"/>
    <mergeCell ref="V10:Y10"/>
    <mergeCell ref="F11:F12"/>
    <mergeCell ref="A1:AM1"/>
    <mergeCell ref="B2:H2"/>
    <mergeCell ref="AG2:AL4"/>
    <mergeCell ref="B3:H3"/>
    <mergeCell ref="J2:AE3"/>
    <mergeCell ref="AA5:AD5"/>
    <mergeCell ref="B32:G32"/>
    <mergeCell ref="B33:H33"/>
    <mergeCell ref="X32:AL32"/>
    <mergeCell ref="O33:S33"/>
    <mergeCell ref="I33:N33"/>
    <mergeCell ref="AG5:AL7"/>
    <mergeCell ref="B6:H7"/>
    <mergeCell ref="J7:AE7"/>
    <mergeCell ref="B5:H5"/>
    <mergeCell ref="K5:O5"/>
    <mergeCell ref="P5:S5"/>
    <mergeCell ref="W5:Z5"/>
    <mergeCell ref="Q9:R9"/>
    <mergeCell ref="AK9:AL9"/>
    <mergeCell ref="B10:B12"/>
  </mergeCells>
  <printOptions horizontalCentered="1"/>
  <pageMargins left="0" right="0" top="0.2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V13" sqref="V13"/>
    </sheetView>
  </sheetViews>
  <sheetFormatPr defaultColWidth="9.28515625" defaultRowHeight="17.25"/>
  <cols>
    <col min="1" max="1" width="0.85546875" style="98" customWidth="1"/>
    <col min="2" max="14" width="3.85546875" style="98" customWidth="1"/>
    <col min="15" max="18" width="3.85546875" style="184" customWidth="1"/>
    <col min="19" max="19" width="3.85546875" style="98" customWidth="1"/>
    <col min="20" max="24" width="3.85546875" style="138" customWidth="1"/>
    <col min="25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6.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9.5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59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58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7" t="s">
        <v>104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 thickBo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113"/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hidden="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113"/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hidden="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113"/>
      <c r="AL18" s="25">
        <f t="shared" si="1"/>
        <v>6</v>
      </c>
      <c r="AM18" s="5"/>
    </row>
    <row r="19" spans="1:87" s="6" customFormat="1" ht="23.1" hidden="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113"/>
      <c r="AL19" s="25">
        <f t="shared" si="1"/>
        <v>7</v>
      </c>
      <c r="AM19" s="5"/>
    </row>
    <row r="20" spans="1:87" s="6" customFormat="1" ht="23.1" hidden="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113"/>
      <c r="AL20" s="25">
        <f t="shared" si="1"/>
        <v>8</v>
      </c>
      <c r="AM20" s="5"/>
    </row>
    <row r="21" spans="1:87" s="6" customFormat="1" ht="23.1" hidden="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KYJkZtozy7CkzuzYJLJSZZinLn3ywZkvuRQMZYnfmBPTrQxFulxwEmPU5ffUTEaY6Wm/b8PaVaYaqGAY0WldeQ==" saltValue="r+SrdtbQkAEPk1Sf+VNXbA==" spinCount="100000" sheet="1" formatCells="0" formatColumns="0" formatRows="0" insertColumns="0" insertRows="0" insertHyperlinks="0" deleteColumns="0" deleteRows="0" sort="0" autoFilter="0" pivotTables="0"/>
  <mergeCells count="71">
    <mergeCell ref="W11:W12"/>
    <mergeCell ref="AA11:AA12"/>
    <mergeCell ref="AB11:AB12"/>
    <mergeCell ref="X11:X12"/>
    <mergeCell ref="Q11:R11"/>
    <mergeCell ref="S11:S12"/>
    <mergeCell ref="T11:T12"/>
    <mergeCell ref="U11:U12"/>
    <mergeCell ref="V11:V12"/>
    <mergeCell ref="Y11:Y12"/>
    <mergeCell ref="Z11:Z12"/>
    <mergeCell ref="B6:H7"/>
    <mergeCell ref="J7:AE7"/>
    <mergeCell ref="M10:U10"/>
    <mergeCell ref="V10:Y10"/>
    <mergeCell ref="Z10:AJ10"/>
    <mergeCell ref="K9:L9"/>
    <mergeCell ref="AG6:AL7"/>
    <mergeCell ref="O9:P9"/>
    <mergeCell ref="Q9:R9"/>
    <mergeCell ref="B10:B12"/>
    <mergeCell ref="C10:C12"/>
    <mergeCell ref="D10:F10"/>
    <mergeCell ref="G10:L10"/>
    <mergeCell ref="D11:D12"/>
    <mergeCell ref="E11:E12"/>
    <mergeCell ref="AC11:AJ11"/>
    <mergeCell ref="A1:AM1"/>
    <mergeCell ref="AG2:AL2"/>
    <mergeCell ref="AG3:AL3"/>
    <mergeCell ref="AG4:AL4"/>
    <mergeCell ref="Z5:AC5"/>
    <mergeCell ref="AG5:AL5"/>
    <mergeCell ref="B2:H2"/>
    <mergeCell ref="J2:AE4"/>
    <mergeCell ref="B3:H3"/>
    <mergeCell ref="B5:H5"/>
    <mergeCell ref="L5:P5"/>
    <mergeCell ref="Q5:T5"/>
    <mergeCell ref="V5:Y5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C31:AL31"/>
    <mergeCell ref="I37:J37"/>
    <mergeCell ref="K37:L37"/>
    <mergeCell ref="AT16:BA17"/>
    <mergeCell ref="CD16:CI17"/>
    <mergeCell ref="BE17:BZ17"/>
    <mergeCell ref="AK28:AL28"/>
    <mergeCell ref="AK29:AL29"/>
    <mergeCell ref="AK30:AL30"/>
    <mergeCell ref="K11:L11"/>
    <mergeCell ref="O11:P11"/>
    <mergeCell ref="F11:F12"/>
    <mergeCell ref="G11:G12"/>
    <mergeCell ref="H11:H12"/>
    <mergeCell ref="I11:I12"/>
    <mergeCell ref="J11:J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J65"/>
  <sheetViews>
    <sheetView showGridLines="0" zoomScaleNormal="100" zoomScaleSheetLayoutView="100" workbookViewId="0">
      <selection activeCell="AR12" sqref="AR12"/>
    </sheetView>
  </sheetViews>
  <sheetFormatPr defaultColWidth="9.28515625" defaultRowHeight="17.25"/>
  <cols>
    <col min="1" max="1" width="0.85546875" style="19" customWidth="1"/>
    <col min="2" max="3" width="3.85546875" style="19" customWidth="1"/>
    <col min="4" max="4" width="3.85546875" style="98" customWidth="1"/>
    <col min="5" max="6" width="3.85546875" style="19" customWidth="1"/>
    <col min="7" max="7" width="3.85546875" style="184" customWidth="1"/>
    <col min="8" max="13" width="3.85546875" style="19" customWidth="1"/>
    <col min="14" max="14" width="3.85546875" style="184" customWidth="1"/>
    <col min="15" max="15" width="3.85546875" style="19" customWidth="1"/>
    <col min="16" max="16" width="3.85546875" style="96" customWidth="1"/>
    <col min="17" max="17" width="3.85546875" style="98" customWidth="1"/>
    <col min="18" max="21" width="3.85546875" style="144" customWidth="1"/>
    <col min="22" max="22" width="3.85546875" style="184" customWidth="1"/>
    <col min="23" max="23" width="3.85546875" style="144" customWidth="1"/>
    <col min="24" max="25" width="3.85546875" style="98" customWidth="1"/>
    <col min="26" max="30" width="3.85546875" style="19" customWidth="1"/>
    <col min="31" max="31" width="3.85546875" style="96" customWidth="1"/>
    <col min="32" max="34" width="3.85546875" style="19" customWidth="1"/>
    <col min="35" max="35" width="3.85546875" style="98" customWidth="1"/>
    <col min="36" max="36" width="3.85546875" style="19" customWidth="1"/>
    <col min="37" max="37" width="8.140625" style="19" customWidth="1"/>
    <col min="38" max="38" width="3.85546875" style="19" customWidth="1"/>
    <col min="39" max="39" width="3.5703125" style="19" customWidth="1"/>
    <col min="40" max="40" width="0.7109375" style="19" customWidth="1"/>
    <col min="41" max="42" width="9.28515625" style="19"/>
    <col min="43" max="43" width="9.28515625" style="67"/>
    <col min="44" max="44" width="9.28515625" style="59"/>
    <col min="45" max="46" width="9.28515625" style="144"/>
    <col min="47" max="47" width="9.28515625" style="19"/>
    <col min="48" max="48" width="9.28515625" style="67"/>
    <col min="49" max="50" width="9.28515625" style="19"/>
    <col min="51" max="51" width="9.28515625" style="67"/>
    <col min="52" max="53" width="9.28515625" style="19"/>
    <col min="54" max="54" width="9.28515625" style="67"/>
    <col min="55" max="62" width="9.28515625" style="19"/>
    <col min="63" max="63" width="9.28515625" style="59"/>
    <col min="64" max="72" width="9.28515625" style="19"/>
    <col min="73" max="73" width="9.28515625" style="144"/>
    <col min="74" max="16384" width="9.28515625" style="19"/>
  </cols>
  <sheetData>
    <row r="1" spans="1:88" ht="5.25" customHeight="1" thickTop="1" thickBot="1">
      <c r="A1" s="365"/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7"/>
    </row>
    <row r="2" spans="1:88" ht="25.5" customHeight="1">
      <c r="A2" s="13"/>
      <c r="B2" s="265" t="s">
        <v>6</v>
      </c>
      <c r="C2" s="266"/>
      <c r="D2" s="266"/>
      <c r="E2" s="266"/>
      <c r="F2" s="266"/>
      <c r="G2" s="266"/>
      <c r="H2" s="266"/>
      <c r="I2" s="267"/>
      <c r="J2" s="10"/>
      <c r="K2" s="290" t="s">
        <v>114</v>
      </c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42"/>
      <c r="AG2" s="395" t="s">
        <v>15</v>
      </c>
      <c r="AH2" s="396"/>
      <c r="AI2" s="396"/>
      <c r="AJ2" s="396"/>
      <c r="AK2" s="396"/>
      <c r="AL2" s="396"/>
      <c r="AM2" s="397"/>
      <c r="AN2" s="14"/>
    </row>
    <row r="3" spans="1:88" ht="26.25" customHeight="1" thickBot="1">
      <c r="A3" s="13"/>
      <c r="B3" s="378">
        <f>'Pakistan, Suba'!B3:H3</f>
        <v>0</v>
      </c>
      <c r="C3" s="379"/>
      <c r="D3" s="379"/>
      <c r="E3" s="379"/>
      <c r="F3" s="379"/>
      <c r="G3" s="379"/>
      <c r="H3" s="379"/>
      <c r="I3" s="380"/>
      <c r="J3" s="10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42"/>
      <c r="AG3" s="398"/>
      <c r="AH3" s="399"/>
      <c r="AI3" s="399"/>
      <c r="AJ3" s="399"/>
      <c r="AK3" s="399"/>
      <c r="AL3" s="399"/>
      <c r="AM3" s="400"/>
      <c r="AN3" s="14"/>
    </row>
    <row r="4" spans="1:88" ht="5.0999999999999996" customHeight="1" thickBot="1">
      <c r="A4" s="13"/>
      <c r="B4" s="42"/>
      <c r="C4" s="42"/>
      <c r="E4" s="144"/>
      <c r="F4" s="144"/>
      <c r="H4" s="59"/>
      <c r="I4" s="10"/>
      <c r="J4" s="10"/>
      <c r="K4" s="10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42"/>
      <c r="AF4" s="42"/>
      <c r="AG4" s="398"/>
      <c r="AH4" s="399"/>
      <c r="AI4" s="399"/>
      <c r="AJ4" s="399"/>
      <c r="AK4" s="399"/>
      <c r="AL4" s="399"/>
      <c r="AM4" s="400"/>
      <c r="AN4" s="14"/>
    </row>
    <row r="5" spans="1:88" ht="24.75" customHeight="1">
      <c r="A5" s="13"/>
      <c r="B5" s="265" t="s">
        <v>105</v>
      </c>
      <c r="C5" s="266"/>
      <c r="D5" s="266"/>
      <c r="E5" s="266"/>
      <c r="F5" s="266"/>
      <c r="G5" s="266"/>
      <c r="H5" s="266"/>
      <c r="I5" s="267"/>
      <c r="J5" s="12"/>
      <c r="L5" s="370">
        <f>'Pakistan, Suba'!K5</f>
        <v>0</v>
      </c>
      <c r="M5" s="370"/>
      <c r="N5" s="370"/>
      <c r="O5" s="370"/>
      <c r="P5" s="370"/>
      <c r="Q5" s="368" t="s">
        <v>0</v>
      </c>
      <c r="R5" s="369"/>
      <c r="S5" s="369"/>
      <c r="T5" s="369"/>
      <c r="U5" s="141"/>
      <c r="V5" s="183"/>
      <c r="W5" s="371">
        <f>'Pakistan, Suba'!W5</f>
        <v>0</v>
      </c>
      <c r="X5" s="371"/>
      <c r="Y5" s="371"/>
      <c r="Z5" s="371"/>
      <c r="AA5" s="368" t="s">
        <v>10</v>
      </c>
      <c r="AB5" s="369"/>
      <c r="AC5" s="369"/>
      <c r="AD5" s="369"/>
      <c r="AE5" s="108"/>
      <c r="AF5" s="12"/>
      <c r="AG5" s="387">
        <f>'Pakistan, Suba'!AG5</f>
        <v>0</v>
      </c>
      <c r="AH5" s="388"/>
      <c r="AI5" s="389"/>
      <c r="AJ5" s="389"/>
      <c r="AK5" s="389"/>
      <c r="AL5" s="389"/>
      <c r="AM5" s="390"/>
      <c r="AN5" s="14"/>
    </row>
    <row r="6" spans="1:88" ht="5.0999999999999996" customHeight="1">
      <c r="A6" s="13"/>
      <c r="B6" s="381">
        <f>'Pakistan, Suba'!B6:H7</f>
        <v>0</v>
      </c>
      <c r="C6" s="382"/>
      <c r="D6" s="382"/>
      <c r="E6" s="382"/>
      <c r="F6" s="382"/>
      <c r="G6" s="382"/>
      <c r="H6" s="382"/>
      <c r="I6" s="38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42"/>
      <c r="AD6" s="96"/>
      <c r="AE6" s="12"/>
      <c r="AF6" s="12"/>
      <c r="AG6" s="387"/>
      <c r="AH6" s="388"/>
      <c r="AI6" s="389"/>
      <c r="AJ6" s="389"/>
      <c r="AK6" s="389"/>
      <c r="AL6" s="389"/>
      <c r="AM6" s="390"/>
      <c r="AN6" s="14"/>
    </row>
    <row r="7" spans="1:88" ht="23.25" customHeight="1" thickBot="1">
      <c r="A7" s="13"/>
      <c r="B7" s="378"/>
      <c r="C7" s="379"/>
      <c r="D7" s="379"/>
      <c r="E7" s="379"/>
      <c r="F7" s="379"/>
      <c r="G7" s="379"/>
      <c r="H7" s="379"/>
      <c r="I7" s="380"/>
      <c r="J7" s="42"/>
      <c r="K7" s="262" t="s">
        <v>5</v>
      </c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391"/>
      <c r="AH7" s="392"/>
      <c r="AI7" s="393"/>
      <c r="AJ7" s="393"/>
      <c r="AK7" s="393"/>
      <c r="AL7" s="393"/>
      <c r="AM7" s="394"/>
      <c r="AN7" s="14"/>
    </row>
    <row r="8" spans="1:88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4"/>
    </row>
    <row r="9" spans="1:88" s="6" customFormat="1" ht="18" customHeight="1">
      <c r="A9" s="16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50"/>
      <c r="AL9" s="50"/>
      <c r="AM9" s="51"/>
      <c r="AN9" s="17"/>
    </row>
    <row r="10" spans="1:88" s="6" customFormat="1" ht="52.5" customHeight="1">
      <c r="A10" s="18"/>
      <c r="B10" s="278" t="s">
        <v>68</v>
      </c>
      <c r="C10" s="292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305" t="s">
        <v>94</v>
      </c>
      <c r="W10" s="306"/>
      <c r="X10" s="306"/>
      <c r="Y10" s="307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84" t="s">
        <v>19</v>
      </c>
      <c r="AM10" s="327" t="s">
        <v>2</v>
      </c>
      <c r="AN10" s="17"/>
      <c r="AU10" s="374"/>
      <c r="AV10" s="374"/>
      <c r="AW10" s="374"/>
      <c r="AX10" s="374"/>
      <c r="AY10" s="374"/>
      <c r="AZ10" s="374"/>
      <c r="BA10" s="374"/>
      <c r="BB10" s="374"/>
      <c r="BC10" s="374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9"/>
      <c r="CA10" s="49"/>
      <c r="CB10" s="49"/>
      <c r="CC10" s="49"/>
      <c r="CD10" s="377"/>
      <c r="CE10" s="377"/>
      <c r="CF10" s="377"/>
      <c r="CG10" s="377"/>
      <c r="CH10" s="377"/>
      <c r="CI10" s="377"/>
      <c r="CJ10" s="377"/>
    </row>
    <row r="11" spans="1:88" s="6" customFormat="1" ht="39" customHeight="1">
      <c r="A11" s="18"/>
      <c r="B11" s="279"/>
      <c r="C11" s="293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3" t="s">
        <v>77</v>
      </c>
      <c r="J11" s="301" t="s">
        <v>78</v>
      </c>
      <c r="K11" s="340" t="s">
        <v>79</v>
      </c>
      <c r="L11" s="348"/>
      <c r="M11" s="299" t="s">
        <v>80</v>
      </c>
      <c r="N11" s="375" t="s">
        <v>81</v>
      </c>
      <c r="O11" s="338" t="s">
        <v>82</v>
      </c>
      <c r="P11" s="373"/>
      <c r="Q11" s="372" t="s">
        <v>83</v>
      </c>
      <c r="R11" s="339"/>
      <c r="S11" s="333" t="s">
        <v>93</v>
      </c>
      <c r="T11" s="301" t="s">
        <v>98</v>
      </c>
      <c r="U11" s="333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311" t="s">
        <v>86</v>
      </c>
      <c r="AA11" s="313" t="s">
        <v>87</v>
      </c>
      <c r="AB11" s="315" t="s">
        <v>88</v>
      </c>
      <c r="AC11" s="335" t="s">
        <v>108</v>
      </c>
      <c r="AD11" s="336"/>
      <c r="AE11" s="336"/>
      <c r="AF11" s="336"/>
      <c r="AG11" s="336"/>
      <c r="AH11" s="336"/>
      <c r="AI11" s="336"/>
      <c r="AJ11" s="337"/>
      <c r="AK11" s="325"/>
      <c r="AL11" s="385"/>
      <c r="AM11" s="328"/>
      <c r="AN11" s="17"/>
      <c r="AU11" s="142"/>
      <c r="AV11" s="142"/>
      <c r="AW11" s="142"/>
      <c r="AX11" s="142"/>
      <c r="AY11" s="142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9"/>
      <c r="CA11" s="49"/>
      <c r="CB11" s="49"/>
      <c r="CC11" s="49"/>
      <c r="CD11" s="377"/>
      <c r="CE11" s="377"/>
      <c r="CF11" s="377"/>
      <c r="CG11" s="377"/>
      <c r="CH11" s="377"/>
      <c r="CI11" s="377"/>
      <c r="CJ11" s="377"/>
    </row>
    <row r="12" spans="1:88" s="6" customFormat="1" ht="127.5" customHeight="1" thickBot="1">
      <c r="A12" s="18"/>
      <c r="B12" s="280"/>
      <c r="C12" s="294"/>
      <c r="D12" s="298"/>
      <c r="E12" s="296"/>
      <c r="F12" s="309"/>
      <c r="G12" s="300"/>
      <c r="H12" s="302"/>
      <c r="I12" s="304"/>
      <c r="J12" s="302"/>
      <c r="K12" s="154" t="s">
        <v>89</v>
      </c>
      <c r="L12" s="155" t="s">
        <v>99</v>
      </c>
      <c r="M12" s="304"/>
      <c r="N12" s="376"/>
      <c r="O12" s="150" t="s">
        <v>90</v>
      </c>
      <c r="P12" s="182" t="s">
        <v>91</v>
      </c>
      <c r="Q12" s="211" t="s">
        <v>90</v>
      </c>
      <c r="R12" s="156" t="s">
        <v>91</v>
      </c>
      <c r="S12" s="334"/>
      <c r="T12" s="302"/>
      <c r="U12" s="334"/>
      <c r="V12" s="298"/>
      <c r="W12" s="296"/>
      <c r="X12" s="296"/>
      <c r="Y12" s="309"/>
      <c r="Z12" s="312"/>
      <c r="AA12" s="314"/>
      <c r="AB12" s="316"/>
      <c r="AC12" s="218" t="s">
        <v>107</v>
      </c>
      <c r="AD12" s="230" t="s">
        <v>112</v>
      </c>
      <c r="AE12" s="229" t="s">
        <v>106</v>
      </c>
      <c r="AF12" s="152" t="s">
        <v>92</v>
      </c>
      <c r="AG12" s="152" t="s">
        <v>106</v>
      </c>
      <c r="AH12" s="152" t="s">
        <v>111</v>
      </c>
      <c r="AI12" s="152" t="s">
        <v>106</v>
      </c>
      <c r="AJ12" s="153" t="s">
        <v>110</v>
      </c>
      <c r="AK12" s="326"/>
      <c r="AL12" s="386"/>
      <c r="AM12" s="329"/>
      <c r="AN12" s="17"/>
      <c r="AU12" s="168"/>
      <c r="AV12" s="168"/>
      <c r="AW12" s="168"/>
      <c r="AX12" s="168"/>
      <c r="AY12" s="168"/>
      <c r="AZ12" s="168"/>
      <c r="BA12" s="168"/>
      <c r="BB12" s="168"/>
      <c r="BC12" s="16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9"/>
      <c r="CA12" s="49"/>
      <c r="CB12" s="49"/>
      <c r="CC12" s="49"/>
      <c r="CD12" s="377"/>
      <c r="CE12" s="377"/>
      <c r="CF12" s="377"/>
      <c r="CG12" s="377"/>
      <c r="CH12" s="377"/>
      <c r="CI12" s="377"/>
      <c r="CJ12" s="377"/>
    </row>
    <row r="13" spans="1:88" s="6" customFormat="1" ht="27" customHeight="1">
      <c r="A13" s="16"/>
      <c r="B13" s="84">
        <f>کراچی!B13</f>
        <v>0</v>
      </c>
      <c r="C13" s="174">
        <f>کراچی!C13</f>
        <v>0</v>
      </c>
      <c r="D13" s="123">
        <f>کراچی!D13</f>
        <v>0</v>
      </c>
      <c r="E13" s="121">
        <f>کراچی!E13</f>
        <v>0</v>
      </c>
      <c r="F13" s="85">
        <f>کراچی!F13</f>
        <v>0</v>
      </c>
      <c r="G13" s="200">
        <f>کراچی!G13</f>
        <v>0</v>
      </c>
      <c r="H13" s="212">
        <f>کراچی!H13</f>
        <v>0</v>
      </c>
      <c r="I13" s="195">
        <f>کراچی!I13</f>
        <v>0</v>
      </c>
      <c r="J13" s="212">
        <f>کراچی!J13</f>
        <v>0</v>
      </c>
      <c r="K13" s="120">
        <f>کراچی!K13</f>
        <v>0</v>
      </c>
      <c r="L13" s="87">
        <f>کراچی!L13</f>
        <v>0</v>
      </c>
      <c r="M13" s="169">
        <f>کراچی!M13</f>
        <v>0</v>
      </c>
      <c r="N13" s="195">
        <f>کراچی!N13</f>
        <v>0</v>
      </c>
      <c r="O13" s="120">
        <f>کراچی!O13</f>
        <v>0</v>
      </c>
      <c r="P13" s="87">
        <f>کراچی!P13</f>
        <v>0</v>
      </c>
      <c r="Q13" s="131">
        <f>کراچی!Q13</f>
        <v>0</v>
      </c>
      <c r="R13" s="87">
        <f>کراچی!R13</f>
        <v>0</v>
      </c>
      <c r="S13" s="86">
        <f>کراچی!S13</f>
        <v>0</v>
      </c>
      <c r="T13" s="212">
        <f>کراچی!T13</f>
        <v>0</v>
      </c>
      <c r="U13" s="195">
        <f>کراچی!U13</f>
        <v>0</v>
      </c>
      <c r="V13" s="120">
        <f>کراچی!V13</f>
        <v>0</v>
      </c>
      <c r="W13" s="88">
        <f>کراچی!W13</f>
        <v>0</v>
      </c>
      <c r="X13" s="88">
        <f>کراچی!X13</f>
        <v>0</v>
      </c>
      <c r="Y13" s="87">
        <f>کراچی!Y13</f>
        <v>0</v>
      </c>
      <c r="Z13" s="131">
        <f>کراچی!Z13</f>
        <v>0</v>
      </c>
      <c r="AA13" s="88">
        <f>کراچی!AA13</f>
        <v>0</v>
      </c>
      <c r="AB13" s="130">
        <f>کراچی!AB13</f>
        <v>0</v>
      </c>
      <c r="AC13" s="219">
        <f>کراچی!AC13</f>
        <v>0</v>
      </c>
      <c r="AD13" s="231">
        <f>کراچی!AD13</f>
        <v>0</v>
      </c>
      <c r="AE13" s="131">
        <f>کراچی!AE13</f>
        <v>0</v>
      </c>
      <c r="AF13" s="88">
        <f>کراچی!AF13</f>
        <v>0</v>
      </c>
      <c r="AG13" s="121">
        <f>کراچی!AG13</f>
        <v>0</v>
      </c>
      <c r="AH13" s="121">
        <f>کراچی!AH13</f>
        <v>0</v>
      </c>
      <c r="AI13" s="121">
        <f>کراچی!AI13</f>
        <v>0</v>
      </c>
      <c r="AJ13" s="85">
        <f>کراچی!AJ13</f>
        <v>0</v>
      </c>
      <c r="AK13" s="117" t="str">
        <f>کراچی!AK13</f>
        <v>ڈویژن -1</v>
      </c>
      <c r="AL13" s="401" t="s">
        <v>7</v>
      </c>
      <c r="AM13" s="21">
        <v>1</v>
      </c>
      <c r="AN13" s="17"/>
      <c r="AU13" s="49"/>
      <c r="AV13" s="49"/>
      <c r="AW13" s="49"/>
      <c r="AX13" s="49"/>
      <c r="AY13" s="49"/>
      <c r="AZ13" s="49"/>
      <c r="BA13" s="49"/>
      <c r="BB13" s="49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9"/>
      <c r="CA13" s="49"/>
      <c r="CB13" s="49"/>
      <c r="CC13" s="49"/>
      <c r="CD13" s="377"/>
      <c r="CE13" s="377"/>
      <c r="CF13" s="377"/>
      <c r="CG13" s="377"/>
      <c r="CH13" s="377"/>
      <c r="CI13" s="377"/>
      <c r="CJ13" s="377"/>
    </row>
    <row r="14" spans="1:88" s="6" customFormat="1" ht="27" customHeight="1">
      <c r="A14" s="16"/>
      <c r="B14" s="84">
        <f>کراچی!B14</f>
        <v>0</v>
      </c>
      <c r="C14" s="174">
        <f>کراچی!C14</f>
        <v>0</v>
      </c>
      <c r="D14" s="123">
        <f>کراچی!D14</f>
        <v>0</v>
      </c>
      <c r="E14" s="121">
        <f>کراچی!E14</f>
        <v>0</v>
      </c>
      <c r="F14" s="85">
        <f>کراچی!F14</f>
        <v>0</v>
      </c>
      <c r="G14" s="200">
        <f>کراچی!G14</f>
        <v>0</v>
      </c>
      <c r="H14" s="212">
        <f>کراچی!H14</f>
        <v>0</v>
      </c>
      <c r="I14" s="195">
        <f>کراچی!I14</f>
        <v>0</v>
      </c>
      <c r="J14" s="212">
        <f>کراچی!J14</f>
        <v>0</v>
      </c>
      <c r="K14" s="120">
        <f>کراچی!K14</f>
        <v>0</v>
      </c>
      <c r="L14" s="87">
        <f>کراچی!L14</f>
        <v>0</v>
      </c>
      <c r="M14" s="169">
        <f>کراچی!M14</f>
        <v>0</v>
      </c>
      <c r="N14" s="195">
        <f>کراچی!N14</f>
        <v>0</v>
      </c>
      <c r="O14" s="120">
        <f>کراچی!O14</f>
        <v>0</v>
      </c>
      <c r="P14" s="87">
        <f>کراچی!P14</f>
        <v>0</v>
      </c>
      <c r="Q14" s="131">
        <f>کراچی!Q14</f>
        <v>0</v>
      </c>
      <c r="R14" s="87">
        <f>کراچی!R14</f>
        <v>0</v>
      </c>
      <c r="S14" s="86">
        <f>کراچی!S14</f>
        <v>0</v>
      </c>
      <c r="T14" s="212">
        <f>کراچی!T14</f>
        <v>0</v>
      </c>
      <c r="U14" s="195">
        <f>کراچی!U14</f>
        <v>0</v>
      </c>
      <c r="V14" s="120">
        <f>کراچی!V14</f>
        <v>0</v>
      </c>
      <c r="W14" s="88">
        <f>کراچی!W14</f>
        <v>0</v>
      </c>
      <c r="X14" s="88">
        <f>کراچی!X14</f>
        <v>0</v>
      </c>
      <c r="Y14" s="87">
        <f>کراچی!Y14</f>
        <v>0</v>
      </c>
      <c r="Z14" s="131">
        <f>کراچی!Z14</f>
        <v>0</v>
      </c>
      <c r="AA14" s="88">
        <f>کراچی!AA14</f>
        <v>0</v>
      </c>
      <c r="AB14" s="130">
        <f>کراچی!AB14</f>
        <v>0</v>
      </c>
      <c r="AC14" s="219">
        <f>کراچی!AC14</f>
        <v>0</v>
      </c>
      <c r="AD14" s="231">
        <f>کراچی!AD14</f>
        <v>0</v>
      </c>
      <c r="AE14" s="131">
        <f>کراچی!AE14</f>
        <v>0</v>
      </c>
      <c r="AF14" s="88">
        <f>کراچی!AF14</f>
        <v>0</v>
      </c>
      <c r="AG14" s="121">
        <f>کراچی!AG14</f>
        <v>0</v>
      </c>
      <c r="AH14" s="121">
        <f>کراچی!AH14</f>
        <v>0</v>
      </c>
      <c r="AI14" s="121">
        <f>کراچی!AI14</f>
        <v>0</v>
      </c>
      <c r="AJ14" s="85">
        <f>کراچی!AJ14</f>
        <v>0</v>
      </c>
      <c r="AK14" s="117" t="str">
        <f>کراچی!AK14</f>
        <v>ڈویژن -2</v>
      </c>
      <c r="AL14" s="361"/>
      <c r="AM14" s="95">
        <f>AM13+1</f>
        <v>2</v>
      </c>
      <c r="AN14" s="17"/>
      <c r="AU14" s="49"/>
      <c r="AV14" s="49"/>
      <c r="AW14" s="49"/>
      <c r="AX14" s="49"/>
      <c r="AY14" s="49"/>
      <c r="AZ14" s="49"/>
      <c r="BA14" s="49"/>
      <c r="BB14" s="49"/>
      <c r="BC14" s="48"/>
      <c r="BD14" s="48"/>
      <c r="BE14" s="48"/>
      <c r="BF14" s="48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143"/>
      <c r="BV14" s="93"/>
      <c r="BW14" s="93"/>
      <c r="BX14" s="93"/>
      <c r="BY14" s="93"/>
      <c r="BZ14" s="49"/>
      <c r="CA14" s="49"/>
      <c r="CB14" s="49"/>
      <c r="CC14" s="49"/>
      <c r="CD14" s="94"/>
      <c r="CE14" s="94"/>
      <c r="CF14" s="94"/>
      <c r="CG14" s="94"/>
      <c r="CH14" s="94"/>
      <c r="CI14" s="94"/>
      <c r="CJ14" s="94"/>
    </row>
    <row r="15" spans="1:88" s="6" customFormat="1" ht="27" customHeight="1">
      <c r="A15" s="16"/>
      <c r="B15" s="73">
        <f>'انٹیریئر سندھ'!B13</f>
        <v>0</v>
      </c>
      <c r="C15" s="75">
        <f>'انٹیریئر سندھ'!C13</f>
        <v>0</v>
      </c>
      <c r="D15" s="122">
        <f>'انٹیریئر سندھ'!D13</f>
        <v>0</v>
      </c>
      <c r="E15" s="76">
        <f>'انٹیریئر سندھ'!E13</f>
        <v>0</v>
      </c>
      <c r="F15" s="74">
        <f>'انٹیریئر سندھ'!F13</f>
        <v>0</v>
      </c>
      <c r="G15" s="196">
        <f>'انٹیریئر سندھ'!G13</f>
        <v>0</v>
      </c>
      <c r="H15" s="213">
        <f>'انٹیریئر سندھ'!H13</f>
        <v>0</v>
      </c>
      <c r="I15" s="196">
        <f>'انٹیریئر سندھ'!I13</f>
        <v>0</v>
      </c>
      <c r="J15" s="213">
        <f>'انٹیریئر سندھ'!J13</f>
        <v>0</v>
      </c>
      <c r="K15" s="122">
        <f>'انٹیریئر سندھ'!K13</f>
        <v>0</v>
      </c>
      <c r="L15" s="74">
        <f>'انٹیریئر سندھ'!L13</f>
        <v>0</v>
      </c>
      <c r="M15" s="170">
        <f>'انٹیریئر سندھ'!M13</f>
        <v>0</v>
      </c>
      <c r="N15" s="196">
        <f>'انٹیریئر سندھ'!N13</f>
        <v>0</v>
      </c>
      <c r="O15" s="122">
        <f>'انٹیریئر سندھ'!O13</f>
        <v>0</v>
      </c>
      <c r="P15" s="74">
        <f>'انٹیریئر سندھ'!P13</f>
        <v>0</v>
      </c>
      <c r="Q15" s="132">
        <f>'انٹیریئر سندھ'!Q13</f>
        <v>0</v>
      </c>
      <c r="R15" s="74">
        <f>'انٹیریئر سندھ'!R13</f>
        <v>0</v>
      </c>
      <c r="S15" s="75">
        <f>'انٹیریئر سندھ'!S13</f>
        <v>0</v>
      </c>
      <c r="T15" s="213">
        <f>'انٹیریئر سندھ'!T13</f>
        <v>0</v>
      </c>
      <c r="U15" s="196">
        <f>'انٹیریئر سندھ'!U13</f>
        <v>0</v>
      </c>
      <c r="V15" s="122">
        <f>'انٹیریئر سندھ'!V13</f>
        <v>0</v>
      </c>
      <c r="W15" s="76">
        <f>'انٹیریئر سندھ'!W13</f>
        <v>0</v>
      </c>
      <c r="X15" s="76">
        <f>'انٹیریئر سندھ'!X13</f>
        <v>0</v>
      </c>
      <c r="Y15" s="74">
        <f>'انٹیریئر سندھ'!Y13</f>
        <v>0</v>
      </c>
      <c r="Z15" s="132">
        <f>'انٹیریئر سندھ'!Z13</f>
        <v>0</v>
      </c>
      <c r="AA15" s="76">
        <f>'انٹیریئر سندھ'!AA13</f>
        <v>0</v>
      </c>
      <c r="AB15" s="104">
        <f>'انٹیریئر سندھ'!AB13</f>
        <v>0</v>
      </c>
      <c r="AC15" s="220">
        <f>'انٹیریئر سندھ'!AC13</f>
        <v>0</v>
      </c>
      <c r="AD15" s="232">
        <f>'انٹیریئر سندھ'!AD13</f>
        <v>0</v>
      </c>
      <c r="AE15" s="132">
        <f>'انٹیریئر سندھ'!AE13</f>
        <v>0</v>
      </c>
      <c r="AF15" s="76">
        <f>'انٹیریئر سندھ'!AF13</f>
        <v>0</v>
      </c>
      <c r="AG15" s="76">
        <f>'انٹیریئر سندھ'!AG13</f>
        <v>0</v>
      </c>
      <c r="AH15" s="77">
        <f>'انٹیریئر سندھ'!AH13</f>
        <v>0</v>
      </c>
      <c r="AI15" s="121">
        <f>'انٹیریئر سندھ'!AI13</f>
        <v>0</v>
      </c>
      <c r="AJ15" s="85">
        <f>'انٹیریئر سندھ'!AJ13</f>
        <v>0</v>
      </c>
      <c r="AK15" s="118" t="str">
        <f>'انٹیریئر سندھ'!AK13</f>
        <v>حیدرآباد</v>
      </c>
      <c r="AL15" s="357" t="s">
        <v>62</v>
      </c>
      <c r="AM15" s="24">
        <f t="shared" ref="AM15:AM55" si="0">AM14+1</f>
        <v>3</v>
      </c>
      <c r="AN15" s="17"/>
    </row>
    <row r="16" spans="1:88" s="6" customFormat="1" ht="27" customHeight="1">
      <c r="A16" s="16"/>
      <c r="B16" s="73">
        <f>'انٹیریئر سندھ'!B14</f>
        <v>0</v>
      </c>
      <c r="C16" s="75">
        <f>'انٹیریئر سندھ'!C14</f>
        <v>0</v>
      </c>
      <c r="D16" s="122">
        <f>'انٹیریئر سندھ'!D14</f>
        <v>0</v>
      </c>
      <c r="E16" s="76">
        <f>'انٹیریئر سندھ'!E14</f>
        <v>0</v>
      </c>
      <c r="F16" s="74">
        <f>'انٹیریئر سندھ'!F14</f>
        <v>0</v>
      </c>
      <c r="G16" s="196">
        <f>'انٹیریئر سندھ'!G14</f>
        <v>0</v>
      </c>
      <c r="H16" s="213">
        <f>'انٹیریئر سندھ'!H14</f>
        <v>0</v>
      </c>
      <c r="I16" s="196">
        <f>'انٹیریئر سندھ'!I14</f>
        <v>0</v>
      </c>
      <c r="J16" s="213">
        <f>'انٹیریئر سندھ'!J14</f>
        <v>0</v>
      </c>
      <c r="K16" s="122">
        <f>'انٹیریئر سندھ'!K14</f>
        <v>0</v>
      </c>
      <c r="L16" s="74">
        <f>'انٹیریئر سندھ'!L14</f>
        <v>0</v>
      </c>
      <c r="M16" s="170">
        <f>'انٹیریئر سندھ'!M14</f>
        <v>0</v>
      </c>
      <c r="N16" s="196">
        <f>'انٹیریئر سندھ'!N14</f>
        <v>0</v>
      </c>
      <c r="O16" s="122">
        <f>'انٹیریئر سندھ'!O14</f>
        <v>0</v>
      </c>
      <c r="P16" s="74">
        <f>'انٹیریئر سندھ'!P14</f>
        <v>0</v>
      </c>
      <c r="Q16" s="132">
        <f>'انٹیریئر سندھ'!Q14</f>
        <v>0</v>
      </c>
      <c r="R16" s="74">
        <f>'انٹیریئر سندھ'!R14</f>
        <v>0</v>
      </c>
      <c r="S16" s="75">
        <f>'انٹیریئر سندھ'!S14</f>
        <v>0</v>
      </c>
      <c r="T16" s="213">
        <f>'انٹیریئر سندھ'!T14</f>
        <v>0</v>
      </c>
      <c r="U16" s="196">
        <f>'انٹیریئر سندھ'!U14</f>
        <v>0</v>
      </c>
      <c r="V16" s="122">
        <f>'انٹیریئر سندھ'!V14</f>
        <v>0</v>
      </c>
      <c r="W16" s="76">
        <f>'انٹیریئر سندھ'!W14</f>
        <v>0</v>
      </c>
      <c r="X16" s="76">
        <f>'انٹیریئر سندھ'!X14</f>
        <v>0</v>
      </c>
      <c r="Y16" s="74">
        <f>'انٹیریئر سندھ'!Y14</f>
        <v>0</v>
      </c>
      <c r="Z16" s="132">
        <f>'انٹیریئر سندھ'!Z14</f>
        <v>0</v>
      </c>
      <c r="AA16" s="76">
        <f>'انٹیریئر سندھ'!AA14</f>
        <v>0</v>
      </c>
      <c r="AB16" s="104">
        <f>'انٹیریئر سندھ'!AB14</f>
        <v>0</v>
      </c>
      <c r="AC16" s="220">
        <f>'انٹیریئر سندھ'!AC14</f>
        <v>0</v>
      </c>
      <c r="AD16" s="232">
        <f>'انٹیریئر سندھ'!AD14</f>
        <v>0</v>
      </c>
      <c r="AE16" s="132">
        <f>'انٹیریئر سندھ'!AE14</f>
        <v>0</v>
      </c>
      <c r="AF16" s="76">
        <f>'انٹیریئر سندھ'!AF14</f>
        <v>0</v>
      </c>
      <c r="AG16" s="76">
        <f>'انٹیریئر سندھ'!AG14</f>
        <v>0</v>
      </c>
      <c r="AH16" s="77">
        <f>'انٹیریئر سندھ'!AH14</f>
        <v>0</v>
      </c>
      <c r="AI16" s="121">
        <f>'انٹیریئر سندھ'!AI14</f>
        <v>0</v>
      </c>
      <c r="AJ16" s="85">
        <f>'انٹیریئر سندھ'!AJ14</f>
        <v>0</v>
      </c>
      <c r="AK16" s="118" t="str">
        <f>'انٹیریئر سندھ'!AK14</f>
        <v>بھنبھور</v>
      </c>
      <c r="AL16" s="357"/>
      <c r="AM16" s="24">
        <f t="shared" si="0"/>
        <v>4</v>
      </c>
      <c r="AN16" s="17"/>
    </row>
    <row r="17" spans="1:40" s="6" customFormat="1" ht="27" customHeight="1">
      <c r="A17" s="16"/>
      <c r="B17" s="73">
        <f>'انٹیریئر سندھ'!B15</f>
        <v>0</v>
      </c>
      <c r="C17" s="75">
        <f>'انٹیریئر سندھ'!C15</f>
        <v>0</v>
      </c>
      <c r="D17" s="122">
        <f>'انٹیریئر سندھ'!D15</f>
        <v>0</v>
      </c>
      <c r="E17" s="76">
        <f>'انٹیریئر سندھ'!E15</f>
        <v>0</v>
      </c>
      <c r="F17" s="74">
        <f>'انٹیریئر سندھ'!F15</f>
        <v>0</v>
      </c>
      <c r="G17" s="196">
        <f>'انٹیریئر سندھ'!G15</f>
        <v>0</v>
      </c>
      <c r="H17" s="213">
        <f>'انٹیریئر سندھ'!H15</f>
        <v>0</v>
      </c>
      <c r="I17" s="196">
        <f>'انٹیریئر سندھ'!I15</f>
        <v>0</v>
      </c>
      <c r="J17" s="213">
        <f>'انٹیریئر سندھ'!J15</f>
        <v>0</v>
      </c>
      <c r="K17" s="122">
        <f>'انٹیریئر سندھ'!K15</f>
        <v>0</v>
      </c>
      <c r="L17" s="74">
        <f>'انٹیریئر سندھ'!L15</f>
        <v>0</v>
      </c>
      <c r="M17" s="170">
        <f>'انٹیریئر سندھ'!M15</f>
        <v>0</v>
      </c>
      <c r="N17" s="196">
        <f>'انٹیریئر سندھ'!N15</f>
        <v>0</v>
      </c>
      <c r="O17" s="122">
        <f>'انٹیریئر سندھ'!O15</f>
        <v>0</v>
      </c>
      <c r="P17" s="74">
        <f>'انٹیریئر سندھ'!P15</f>
        <v>0</v>
      </c>
      <c r="Q17" s="132">
        <f>'انٹیریئر سندھ'!Q15</f>
        <v>0</v>
      </c>
      <c r="R17" s="74">
        <f>'انٹیریئر سندھ'!R15</f>
        <v>0</v>
      </c>
      <c r="S17" s="75">
        <f>'انٹیریئر سندھ'!S15</f>
        <v>0</v>
      </c>
      <c r="T17" s="213">
        <f>'انٹیریئر سندھ'!T15</f>
        <v>0</v>
      </c>
      <c r="U17" s="196">
        <f>'انٹیریئر سندھ'!U15</f>
        <v>0</v>
      </c>
      <c r="V17" s="122">
        <f>'انٹیریئر سندھ'!V15</f>
        <v>0</v>
      </c>
      <c r="W17" s="76">
        <f>'انٹیریئر سندھ'!W15</f>
        <v>0</v>
      </c>
      <c r="X17" s="76">
        <f>'انٹیریئر سندھ'!X15</f>
        <v>0</v>
      </c>
      <c r="Y17" s="74">
        <f>'انٹیریئر سندھ'!Y15</f>
        <v>0</v>
      </c>
      <c r="Z17" s="132">
        <f>'انٹیریئر سندھ'!Z15</f>
        <v>0</v>
      </c>
      <c r="AA17" s="76">
        <f>'انٹیریئر سندھ'!AA15</f>
        <v>0</v>
      </c>
      <c r="AB17" s="104">
        <f>'انٹیریئر سندھ'!AB15</f>
        <v>0</v>
      </c>
      <c r="AC17" s="220">
        <f>'انٹیریئر سندھ'!AC15</f>
        <v>0</v>
      </c>
      <c r="AD17" s="232">
        <f>'انٹیریئر سندھ'!AD15</f>
        <v>0</v>
      </c>
      <c r="AE17" s="132">
        <f>'انٹیریئر سندھ'!AE15</f>
        <v>0</v>
      </c>
      <c r="AF17" s="76">
        <f>'انٹیریئر سندھ'!AF15</f>
        <v>0</v>
      </c>
      <c r="AG17" s="76">
        <f>'انٹیریئر سندھ'!AG15</f>
        <v>0</v>
      </c>
      <c r="AH17" s="77">
        <f>'انٹیریئر سندھ'!AH15</f>
        <v>0</v>
      </c>
      <c r="AI17" s="121">
        <f>'انٹیریئر سندھ'!AI15</f>
        <v>0</v>
      </c>
      <c r="AJ17" s="85">
        <f>'انٹیریئر سندھ'!AJ15</f>
        <v>0</v>
      </c>
      <c r="AK17" s="118" t="str">
        <f>'انٹیریئر سندھ'!AK15</f>
        <v>میرپورخاص</v>
      </c>
      <c r="AL17" s="357"/>
      <c r="AM17" s="24">
        <f t="shared" si="0"/>
        <v>5</v>
      </c>
      <c r="AN17" s="17"/>
    </row>
    <row r="18" spans="1:40" s="6" customFormat="1" ht="27" customHeight="1">
      <c r="A18" s="16"/>
      <c r="B18" s="73">
        <f>'انٹیریئر سندھ'!B16</f>
        <v>0</v>
      </c>
      <c r="C18" s="75">
        <f>'انٹیریئر سندھ'!C16</f>
        <v>0</v>
      </c>
      <c r="D18" s="122">
        <f>'انٹیریئر سندھ'!D16</f>
        <v>0</v>
      </c>
      <c r="E18" s="76">
        <f>'انٹیریئر سندھ'!E16</f>
        <v>0</v>
      </c>
      <c r="F18" s="74">
        <f>'انٹیریئر سندھ'!F16</f>
        <v>0</v>
      </c>
      <c r="G18" s="196">
        <f>'انٹیریئر سندھ'!G16</f>
        <v>0</v>
      </c>
      <c r="H18" s="213">
        <f>'انٹیریئر سندھ'!H16</f>
        <v>0</v>
      </c>
      <c r="I18" s="196">
        <f>'انٹیریئر سندھ'!I16</f>
        <v>0</v>
      </c>
      <c r="J18" s="213">
        <f>'انٹیریئر سندھ'!J16</f>
        <v>0</v>
      </c>
      <c r="K18" s="122">
        <f>'انٹیریئر سندھ'!K16</f>
        <v>0</v>
      </c>
      <c r="L18" s="74">
        <f>'انٹیریئر سندھ'!L16</f>
        <v>0</v>
      </c>
      <c r="M18" s="170">
        <f>'انٹیریئر سندھ'!M16</f>
        <v>0</v>
      </c>
      <c r="N18" s="196">
        <f>'انٹیریئر سندھ'!N16</f>
        <v>0</v>
      </c>
      <c r="O18" s="122">
        <f>'انٹیریئر سندھ'!O16</f>
        <v>0</v>
      </c>
      <c r="P18" s="74">
        <f>'انٹیریئر سندھ'!P16</f>
        <v>0</v>
      </c>
      <c r="Q18" s="132">
        <f>'انٹیریئر سندھ'!Q16</f>
        <v>0</v>
      </c>
      <c r="R18" s="74">
        <f>'انٹیریئر سندھ'!R16</f>
        <v>0</v>
      </c>
      <c r="S18" s="75">
        <f>'انٹیریئر سندھ'!S16</f>
        <v>0</v>
      </c>
      <c r="T18" s="213">
        <f>'انٹیریئر سندھ'!T16</f>
        <v>0</v>
      </c>
      <c r="U18" s="196">
        <f>'انٹیریئر سندھ'!U16</f>
        <v>0</v>
      </c>
      <c r="V18" s="122">
        <f>'انٹیریئر سندھ'!V16</f>
        <v>0</v>
      </c>
      <c r="W18" s="76">
        <f>'انٹیریئر سندھ'!W16</f>
        <v>0</v>
      </c>
      <c r="X18" s="76">
        <f>'انٹیریئر سندھ'!X16</f>
        <v>0</v>
      </c>
      <c r="Y18" s="74">
        <f>'انٹیریئر سندھ'!Y16</f>
        <v>0</v>
      </c>
      <c r="Z18" s="132">
        <f>'انٹیریئر سندھ'!Z16</f>
        <v>0</v>
      </c>
      <c r="AA18" s="76">
        <f>'انٹیریئر سندھ'!AA16</f>
        <v>0</v>
      </c>
      <c r="AB18" s="104">
        <f>'انٹیریئر سندھ'!AB16</f>
        <v>0</v>
      </c>
      <c r="AC18" s="220">
        <f>'انٹیریئر سندھ'!AC16</f>
        <v>0</v>
      </c>
      <c r="AD18" s="232">
        <f>'انٹیریئر سندھ'!AD16</f>
        <v>0</v>
      </c>
      <c r="AE18" s="132">
        <f>'انٹیریئر سندھ'!AE16</f>
        <v>0</v>
      </c>
      <c r="AF18" s="76">
        <f>'انٹیریئر سندھ'!AF16</f>
        <v>0</v>
      </c>
      <c r="AG18" s="76">
        <f>'انٹیریئر سندھ'!AG16</f>
        <v>0</v>
      </c>
      <c r="AH18" s="77">
        <f>'انٹیریئر سندھ'!AH16</f>
        <v>0</v>
      </c>
      <c r="AI18" s="121">
        <f>'انٹیریئر سندھ'!AI16</f>
        <v>0</v>
      </c>
      <c r="AJ18" s="85">
        <f>'انٹیریئر سندھ'!AJ16</f>
        <v>0</v>
      </c>
      <c r="AK18" s="118" t="str">
        <f>'انٹیریئر سندھ'!AK16</f>
        <v>نواب شاہ</v>
      </c>
      <c r="AL18" s="357"/>
      <c r="AM18" s="24">
        <f t="shared" si="0"/>
        <v>6</v>
      </c>
      <c r="AN18" s="17"/>
    </row>
    <row r="19" spans="1:40" s="6" customFormat="1" ht="27" customHeight="1">
      <c r="A19" s="16"/>
      <c r="B19" s="73">
        <f>'انٹیریئر سندھ'!B17</f>
        <v>0</v>
      </c>
      <c r="C19" s="75">
        <f>'انٹیریئر سندھ'!C17</f>
        <v>0</v>
      </c>
      <c r="D19" s="122">
        <f>'انٹیریئر سندھ'!D17</f>
        <v>0</v>
      </c>
      <c r="E19" s="76">
        <f>'انٹیریئر سندھ'!E17</f>
        <v>0</v>
      </c>
      <c r="F19" s="74">
        <f>'انٹیریئر سندھ'!F17</f>
        <v>0</v>
      </c>
      <c r="G19" s="196">
        <f>'انٹیریئر سندھ'!G17</f>
        <v>0</v>
      </c>
      <c r="H19" s="213">
        <f>'انٹیریئر سندھ'!H17</f>
        <v>0</v>
      </c>
      <c r="I19" s="196">
        <f>'انٹیریئر سندھ'!I17</f>
        <v>0</v>
      </c>
      <c r="J19" s="213">
        <f>'انٹیریئر سندھ'!J17</f>
        <v>0</v>
      </c>
      <c r="K19" s="122">
        <f>'انٹیریئر سندھ'!K17</f>
        <v>0</v>
      </c>
      <c r="L19" s="74">
        <f>'انٹیریئر سندھ'!L17</f>
        <v>0</v>
      </c>
      <c r="M19" s="170">
        <f>'انٹیریئر سندھ'!M17</f>
        <v>0</v>
      </c>
      <c r="N19" s="196">
        <f>'انٹیریئر سندھ'!N17</f>
        <v>0</v>
      </c>
      <c r="O19" s="122">
        <f>'انٹیریئر سندھ'!O17</f>
        <v>0</v>
      </c>
      <c r="P19" s="74">
        <f>'انٹیریئر سندھ'!P17</f>
        <v>0</v>
      </c>
      <c r="Q19" s="132">
        <f>'انٹیریئر سندھ'!Q17</f>
        <v>0</v>
      </c>
      <c r="R19" s="74">
        <f>'انٹیریئر سندھ'!R17</f>
        <v>0</v>
      </c>
      <c r="S19" s="75">
        <f>'انٹیریئر سندھ'!S17</f>
        <v>0</v>
      </c>
      <c r="T19" s="213">
        <f>'انٹیریئر سندھ'!T17</f>
        <v>0</v>
      </c>
      <c r="U19" s="196">
        <f>'انٹیریئر سندھ'!U17</f>
        <v>0</v>
      </c>
      <c r="V19" s="122">
        <f>'انٹیریئر سندھ'!V17</f>
        <v>0</v>
      </c>
      <c r="W19" s="76">
        <f>'انٹیریئر سندھ'!W17</f>
        <v>0</v>
      </c>
      <c r="X19" s="76">
        <f>'انٹیریئر سندھ'!X17</f>
        <v>0</v>
      </c>
      <c r="Y19" s="74">
        <f>'انٹیریئر سندھ'!Y17</f>
        <v>0</v>
      </c>
      <c r="Z19" s="132">
        <f>'انٹیریئر سندھ'!Z17</f>
        <v>0</v>
      </c>
      <c r="AA19" s="76">
        <f>'انٹیریئر سندھ'!AA17</f>
        <v>0</v>
      </c>
      <c r="AB19" s="104">
        <f>'انٹیریئر سندھ'!AB17</f>
        <v>0</v>
      </c>
      <c r="AC19" s="220">
        <f>'انٹیریئر سندھ'!AC17</f>
        <v>0</v>
      </c>
      <c r="AD19" s="232">
        <f>'انٹیریئر سندھ'!AD17</f>
        <v>0</v>
      </c>
      <c r="AE19" s="132">
        <f>'انٹیریئر سندھ'!AE17</f>
        <v>0</v>
      </c>
      <c r="AF19" s="76">
        <f>'انٹیریئر سندھ'!AF17</f>
        <v>0</v>
      </c>
      <c r="AG19" s="76">
        <f>'انٹیریئر سندھ'!AG17</f>
        <v>0</v>
      </c>
      <c r="AH19" s="77">
        <f>'انٹیریئر سندھ'!AH17</f>
        <v>0</v>
      </c>
      <c r="AI19" s="121">
        <f>'انٹیریئر سندھ'!AI17</f>
        <v>0</v>
      </c>
      <c r="AJ19" s="85">
        <f>'انٹیریئر سندھ'!AJ17</f>
        <v>0</v>
      </c>
      <c r="AK19" s="118" t="str">
        <f>'انٹیریئر سندھ'!AK17</f>
        <v>سکھر</v>
      </c>
      <c r="AL19" s="357"/>
      <c r="AM19" s="24">
        <f t="shared" si="0"/>
        <v>7</v>
      </c>
      <c r="AN19" s="17"/>
    </row>
    <row r="20" spans="1:40" s="6" customFormat="1" ht="27" customHeight="1">
      <c r="A20" s="16"/>
      <c r="B20" s="73">
        <f>'انٹیریئر سندھ'!B18</f>
        <v>0</v>
      </c>
      <c r="C20" s="75">
        <f>'انٹیریئر سندھ'!C18</f>
        <v>0</v>
      </c>
      <c r="D20" s="122">
        <f>'انٹیریئر سندھ'!D18</f>
        <v>0</v>
      </c>
      <c r="E20" s="76">
        <f>'انٹیریئر سندھ'!E18</f>
        <v>0</v>
      </c>
      <c r="F20" s="74">
        <f>'انٹیریئر سندھ'!F18</f>
        <v>0</v>
      </c>
      <c r="G20" s="196">
        <f>'انٹیریئر سندھ'!G18</f>
        <v>0</v>
      </c>
      <c r="H20" s="213">
        <f>'انٹیریئر سندھ'!H18</f>
        <v>0</v>
      </c>
      <c r="I20" s="196">
        <f>'انٹیریئر سندھ'!I18</f>
        <v>0</v>
      </c>
      <c r="J20" s="213">
        <f>'انٹیریئر سندھ'!J18</f>
        <v>0</v>
      </c>
      <c r="K20" s="122">
        <f>'انٹیریئر سندھ'!K18</f>
        <v>0</v>
      </c>
      <c r="L20" s="74">
        <f>'انٹیریئر سندھ'!L18</f>
        <v>0</v>
      </c>
      <c r="M20" s="170">
        <f>'انٹیریئر سندھ'!M18</f>
        <v>0</v>
      </c>
      <c r="N20" s="196">
        <f>'انٹیریئر سندھ'!N18</f>
        <v>0</v>
      </c>
      <c r="O20" s="122">
        <f>'انٹیریئر سندھ'!O18</f>
        <v>0</v>
      </c>
      <c r="P20" s="74">
        <f>'انٹیریئر سندھ'!P18</f>
        <v>0</v>
      </c>
      <c r="Q20" s="132">
        <f>'انٹیریئر سندھ'!Q18</f>
        <v>0</v>
      </c>
      <c r="R20" s="74">
        <f>'انٹیریئر سندھ'!R18</f>
        <v>0</v>
      </c>
      <c r="S20" s="75">
        <f>'انٹیریئر سندھ'!S18</f>
        <v>0</v>
      </c>
      <c r="T20" s="213">
        <f>'انٹیریئر سندھ'!T18</f>
        <v>0</v>
      </c>
      <c r="U20" s="196">
        <f>'انٹیریئر سندھ'!U18</f>
        <v>0</v>
      </c>
      <c r="V20" s="122">
        <f>'انٹیریئر سندھ'!V18</f>
        <v>0</v>
      </c>
      <c r="W20" s="76">
        <f>'انٹیریئر سندھ'!W18</f>
        <v>0</v>
      </c>
      <c r="X20" s="76">
        <f>'انٹیریئر سندھ'!X18</f>
        <v>0</v>
      </c>
      <c r="Y20" s="74">
        <f>'انٹیریئر سندھ'!Y18</f>
        <v>0</v>
      </c>
      <c r="Z20" s="132">
        <f>'انٹیریئر سندھ'!Z18</f>
        <v>0</v>
      </c>
      <c r="AA20" s="76">
        <f>'انٹیریئر سندھ'!AA18</f>
        <v>0</v>
      </c>
      <c r="AB20" s="104">
        <f>'انٹیریئر سندھ'!AB18</f>
        <v>0</v>
      </c>
      <c r="AC20" s="220">
        <f>'انٹیریئر سندھ'!AC18</f>
        <v>0</v>
      </c>
      <c r="AD20" s="232">
        <f>'انٹیریئر سندھ'!AD18</f>
        <v>0</v>
      </c>
      <c r="AE20" s="132">
        <f>'انٹیریئر سندھ'!AE18</f>
        <v>0</v>
      </c>
      <c r="AF20" s="76">
        <f>'انٹیریئر سندھ'!AF18</f>
        <v>0</v>
      </c>
      <c r="AG20" s="76">
        <f>'انٹیریئر سندھ'!AG18</f>
        <v>0</v>
      </c>
      <c r="AH20" s="77">
        <f>'انٹیریئر سندھ'!AH18</f>
        <v>0</v>
      </c>
      <c r="AI20" s="121">
        <f>'انٹیریئر سندھ'!AI18</f>
        <v>0</v>
      </c>
      <c r="AJ20" s="85">
        <f>'انٹیریئر سندھ'!AJ18</f>
        <v>0</v>
      </c>
      <c r="AK20" s="118" t="str">
        <f>'انٹیریئر سندھ'!AK18</f>
        <v>لاڑکانہ</v>
      </c>
      <c r="AL20" s="357"/>
      <c r="AM20" s="24">
        <f t="shared" si="0"/>
        <v>8</v>
      </c>
      <c r="AN20" s="17"/>
    </row>
    <row r="21" spans="1:40" s="6" customFormat="1" ht="27" customHeight="1">
      <c r="A21" s="16"/>
      <c r="B21" s="73">
        <f>بلوچستان!B13</f>
        <v>0</v>
      </c>
      <c r="C21" s="75">
        <f>بلوچستان!C13</f>
        <v>0</v>
      </c>
      <c r="D21" s="122">
        <f>بلوچستان!D13</f>
        <v>0</v>
      </c>
      <c r="E21" s="76">
        <f>بلوچستان!E13</f>
        <v>0</v>
      </c>
      <c r="F21" s="74">
        <f>بلوچستان!F13</f>
        <v>0</v>
      </c>
      <c r="G21" s="196">
        <f>بلوچستان!G13</f>
        <v>0</v>
      </c>
      <c r="H21" s="213">
        <f>بلوچستان!H13</f>
        <v>0</v>
      </c>
      <c r="I21" s="196">
        <f>بلوچستان!I13</f>
        <v>0</v>
      </c>
      <c r="J21" s="213">
        <f>بلوچستان!J13</f>
        <v>0</v>
      </c>
      <c r="K21" s="122">
        <f>بلوچستان!K13</f>
        <v>0</v>
      </c>
      <c r="L21" s="74">
        <f>بلوچستان!L13</f>
        <v>0</v>
      </c>
      <c r="M21" s="170">
        <f>بلوچستان!M13</f>
        <v>0</v>
      </c>
      <c r="N21" s="196">
        <f>بلوچستان!N13</f>
        <v>0</v>
      </c>
      <c r="O21" s="122">
        <f>بلوچستان!O13</f>
        <v>0</v>
      </c>
      <c r="P21" s="74">
        <f>بلوچستان!P13</f>
        <v>0</v>
      </c>
      <c r="Q21" s="132">
        <f>بلوچستان!Q13</f>
        <v>0</v>
      </c>
      <c r="R21" s="74">
        <f>بلوچستان!R13</f>
        <v>0</v>
      </c>
      <c r="S21" s="75">
        <f>بلوچستان!S13</f>
        <v>0</v>
      </c>
      <c r="T21" s="213">
        <f>بلوچستان!T13</f>
        <v>0</v>
      </c>
      <c r="U21" s="196">
        <f>بلوچستان!U13</f>
        <v>0</v>
      </c>
      <c r="V21" s="122">
        <f>بلوچستان!V13</f>
        <v>0</v>
      </c>
      <c r="W21" s="76">
        <f>بلوچستان!W13</f>
        <v>0</v>
      </c>
      <c r="X21" s="76">
        <f>بلوچستان!X13</f>
        <v>0</v>
      </c>
      <c r="Y21" s="74">
        <f>بلوچستان!Y13</f>
        <v>0</v>
      </c>
      <c r="Z21" s="132">
        <f>بلوچستان!Z13</f>
        <v>0</v>
      </c>
      <c r="AA21" s="76">
        <f>بلوچستان!AA13</f>
        <v>0</v>
      </c>
      <c r="AB21" s="104">
        <f>بلوچستان!AB13</f>
        <v>0</v>
      </c>
      <c r="AC21" s="220">
        <f>بلوچستان!AC13</f>
        <v>0</v>
      </c>
      <c r="AD21" s="232">
        <f>بلوچستان!AD13</f>
        <v>0</v>
      </c>
      <c r="AE21" s="132">
        <f>بلوچستان!AE13</f>
        <v>0</v>
      </c>
      <c r="AF21" s="76">
        <f>بلوچستان!AF13</f>
        <v>0</v>
      </c>
      <c r="AG21" s="76">
        <f>بلوچستان!AG13</f>
        <v>0</v>
      </c>
      <c r="AH21" s="77">
        <f>بلوچستان!AH13</f>
        <v>0</v>
      </c>
      <c r="AI21" s="121">
        <f>بلوچستان!AI13</f>
        <v>0</v>
      </c>
      <c r="AJ21" s="85">
        <f>بلوچستان!AJ13</f>
        <v>0</v>
      </c>
      <c r="AK21" s="118" t="str">
        <f>بلوچستان!AK13</f>
        <v>قلات</v>
      </c>
      <c r="AL21" s="362" t="s">
        <v>13</v>
      </c>
      <c r="AM21" s="24">
        <f t="shared" si="0"/>
        <v>9</v>
      </c>
      <c r="AN21" s="17"/>
    </row>
    <row r="22" spans="1:40" s="6" customFormat="1" ht="27" customHeight="1">
      <c r="A22" s="16"/>
      <c r="B22" s="73">
        <f>بلوچستان!B14</f>
        <v>0</v>
      </c>
      <c r="C22" s="75">
        <f>بلوچستان!C14</f>
        <v>0</v>
      </c>
      <c r="D22" s="122">
        <f>بلوچستان!D14</f>
        <v>0</v>
      </c>
      <c r="E22" s="76">
        <f>بلوچستان!E14</f>
        <v>0</v>
      </c>
      <c r="F22" s="74">
        <f>بلوچستان!F14</f>
        <v>0</v>
      </c>
      <c r="G22" s="196">
        <f>بلوچستان!G14</f>
        <v>0</v>
      </c>
      <c r="H22" s="213">
        <f>بلوچستان!H14</f>
        <v>0</v>
      </c>
      <c r="I22" s="196">
        <f>بلوچستان!I14</f>
        <v>0</v>
      </c>
      <c r="J22" s="213">
        <f>بلوچستان!J14</f>
        <v>0</v>
      </c>
      <c r="K22" s="122">
        <f>بلوچستان!K14</f>
        <v>0</v>
      </c>
      <c r="L22" s="74">
        <f>بلوچستان!L14</f>
        <v>0</v>
      </c>
      <c r="M22" s="170">
        <f>بلوچستان!M14</f>
        <v>0</v>
      </c>
      <c r="N22" s="196">
        <f>بلوچستان!N14</f>
        <v>0</v>
      </c>
      <c r="O22" s="122">
        <f>بلوچستان!O14</f>
        <v>0</v>
      </c>
      <c r="P22" s="74">
        <f>بلوچستان!P14</f>
        <v>0</v>
      </c>
      <c r="Q22" s="132">
        <f>بلوچستان!Q14</f>
        <v>0</v>
      </c>
      <c r="R22" s="74">
        <f>بلوچستان!R14</f>
        <v>0</v>
      </c>
      <c r="S22" s="75">
        <f>بلوچستان!S14</f>
        <v>0</v>
      </c>
      <c r="T22" s="213">
        <f>بلوچستان!T14</f>
        <v>0</v>
      </c>
      <c r="U22" s="196">
        <f>بلوچستان!U14</f>
        <v>0</v>
      </c>
      <c r="V22" s="122">
        <f>بلوچستان!V14</f>
        <v>0</v>
      </c>
      <c r="W22" s="76">
        <f>بلوچستان!W14</f>
        <v>0</v>
      </c>
      <c r="X22" s="76">
        <f>بلوچستان!X14</f>
        <v>0</v>
      </c>
      <c r="Y22" s="74">
        <f>بلوچستان!Y14</f>
        <v>0</v>
      </c>
      <c r="Z22" s="132">
        <f>بلوچستان!Z14</f>
        <v>0</v>
      </c>
      <c r="AA22" s="76">
        <f>بلوچستان!AA14</f>
        <v>0</v>
      </c>
      <c r="AB22" s="104">
        <f>بلوچستان!AB14</f>
        <v>0</v>
      </c>
      <c r="AC22" s="220">
        <f>بلوچستان!AC14</f>
        <v>0</v>
      </c>
      <c r="AD22" s="232">
        <f>بلوچستان!AD14</f>
        <v>0</v>
      </c>
      <c r="AE22" s="132">
        <f>بلوچستان!AE14</f>
        <v>0</v>
      </c>
      <c r="AF22" s="76">
        <f>بلوچستان!AF14</f>
        <v>0</v>
      </c>
      <c r="AG22" s="76">
        <f>بلوچستان!AG14</f>
        <v>0</v>
      </c>
      <c r="AH22" s="77">
        <f>بلوچستان!AH14</f>
        <v>0</v>
      </c>
      <c r="AI22" s="121">
        <f>بلوچستان!AI14</f>
        <v>0</v>
      </c>
      <c r="AJ22" s="85">
        <f>بلوچستان!AJ14</f>
        <v>0</v>
      </c>
      <c r="AK22" s="118" t="str">
        <f>بلوچستان!AK14</f>
        <v>مکران</v>
      </c>
      <c r="AL22" s="363"/>
      <c r="AM22" s="24">
        <f t="shared" si="0"/>
        <v>10</v>
      </c>
      <c r="AN22" s="17"/>
    </row>
    <row r="23" spans="1:40" s="6" customFormat="1" ht="27" customHeight="1">
      <c r="A23" s="16"/>
      <c r="B23" s="73">
        <f>بلوچستان!B15</f>
        <v>0</v>
      </c>
      <c r="C23" s="75">
        <f>بلوچستان!C15</f>
        <v>0</v>
      </c>
      <c r="D23" s="122">
        <f>بلوچستان!D15</f>
        <v>0</v>
      </c>
      <c r="E23" s="76">
        <f>بلوچستان!E15</f>
        <v>0</v>
      </c>
      <c r="F23" s="74">
        <f>بلوچستان!F15</f>
        <v>0</v>
      </c>
      <c r="G23" s="196">
        <f>بلوچستان!G15</f>
        <v>0</v>
      </c>
      <c r="H23" s="213">
        <f>بلوچستان!H15</f>
        <v>0</v>
      </c>
      <c r="I23" s="196">
        <f>بلوچستان!I15</f>
        <v>0</v>
      </c>
      <c r="J23" s="213">
        <f>بلوچستان!J15</f>
        <v>0</v>
      </c>
      <c r="K23" s="122">
        <f>بلوچستان!K15</f>
        <v>0</v>
      </c>
      <c r="L23" s="74">
        <f>بلوچستان!L15</f>
        <v>0</v>
      </c>
      <c r="M23" s="170">
        <f>بلوچستان!M15</f>
        <v>0</v>
      </c>
      <c r="N23" s="196">
        <f>بلوچستان!N15</f>
        <v>0</v>
      </c>
      <c r="O23" s="122">
        <f>بلوچستان!O15</f>
        <v>0</v>
      </c>
      <c r="P23" s="74">
        <f>بلوچستان!P15</f>
        <v>0</v>
      </c>
      <c r="Q23" s="132">
        <f>بلوچستان!Q15</f>
        <v>0</v>
      </c>
      <c r="R23" s="74">
        <f>بلوچستان!R15</f>
        <v>0</v>
      </c>
      <c r="S23" s="75">
        <f>بلوچستان!S15</f>
        <v>0</v>
      </c>
      <c r="T23" s="213">
        <f>بلوچستان!T15</f>
        <v>0</v>
      </c>
      <c r="U23" s="196">
        <f>بلوچستان!U15</f>
        <v>0</v>
      </c>
      <c r="V23" s="122">
        <f>بلوچستان!V15</f>
        <v>0</v>
      </c>
      <c r="W23" s="76">
        <f>بلوچستان!W15</f>
        <v>0</v>
      </c>
      <c r="X23" s="76">
        <f>بلوچستان!X15</f>
        <v>0</v>
      </c>
      <c r="Y23" s="74">
        <f>بلوچستان!Y15</f>
        <v>0</v>
      </c>
      <c r="Z23" s="132">
        <f>بلوچستان!Z15</f>
        <v>0</v>
      </c>
      <c r="AA23" s="76">
        <f>بلوچستان!AA15</f>
        <v>0</v>
      </c>
      <c r="AB23" s="104">
        <f>بلوچستان!AB15</f>
        <v>0</v>
      </c>
      <c r="AC23" s="220">
        <f>بلوچستان!AC15</f>
        <v>0</v>
      </c>
      <c r="AD23" s="232">
        <f>بلوچستان!AD15</f>
        <v>0</v>
      </c>
      <c r="AE23" s="132">
        <f>بلوچستان!AE15</f>
        <v>0</v>
      </c>
      <c r="AF23" s="76">
        <f>بلوچستان!AF15</f>
        <v>0</v>
      </c>
      <c r="AG23" s="76">
        <f>بلوچستان!AG15</f>
        <v>0</v>
      </c>
      <c r="AH23" s="77">
        <f>بلوچستان!AH15</f>
        <v>0</v>
      </c>
      <c r="AI23" s="121">
        <f>بلوچستان!AI15</f>
        <v>0</v>
      </c>
      <c r="AJ23" s="85">
        <f>بلوچستان!AJ15</f>
        <v>0</v>
      </c>
      <c r="AK23" s="118" t="str">
        <f>بلوچستان!AK15</f>
        <v>کوئٹہ</v>
      </c>
      <c r="AL23" s="363"/>
      <c r="AM23" s="24">
        <f t="shared" si="0"/>
        <v>11</v>
      </c>
      <c r="AN23" s="17"/>
    </row>
    <row r="24" spans="1:40" s="6" customFormat="1" ht="27" customHeight="1">
      <c r="A24" s="16"/>
      <c r="B24" s="73">
        <f>بلوچستان!B16</f>
        <v>0</v>
      </c>
      <c r="C24" s="75">
        <f>بلوچستان!C16</f>
        <v>0</v>
      </c>
      <c r="D24" s="122">
        <f>بلوچستان!D16</f>
        <v>0</v>
      </c>
      <c r="E24" s="76">
        <f>بلوچستان!E16</f>
        <v>0</v>
      </c>
      <c r="F24" s="74">
        <f>بلوچستان!F16</f>
        <v>0</v>
      </c>
      <c r="G24" s="196">
        <f>بلوچستان!G16</f>
        <v>0</v>
      </c>
      <c r="H24" s="213">
        <f>بلوچستان!H16</f>
        <v>0</v>
      </c>
      <c r="I24" s="196">
        <f>بلوچستان!I16</f>
        <v>0</v>
      </c>
      <c r="J24" s="213">
        <f>بلوچستان!J16</f>
        <v>0</v>
      </c>
      <c r="K24" s="122">
        <f>بلوچستان!K16</f>
        <v>0</v>
      </c>
      <c r="L24" s="74">
        <f>بلوچستان!L16</f>
        <v>0</v>
      </c>
      <c r="M24" s="170">
        <f>بلوچستان!M16</f>
        <v>0</v>
      </c>
      <c r="N24" s="196">
        <f>بلوچستان!N16</f>
        <v>0</v>
      </c>
      <c r="O24" s="122">
        <f>بلوچستان!O16</f>
        <v>0</v>
      </c>
      <c r="P24" s="74">
        <f>بلوچستان!P16</f>
        <v>0</v>
      </c>
      <c r="Q24" s="132">
        <f>بلوچستان!Q16</f>
        <v>0</v>
      </c>
      <c r="R24" s="74">
        <f>بلوچستان!R16</f>
        <v>0</v>
      </c>
      <c r="S24" s="75">
        <f>بلوچستان!S16</f>
        <v>0</v>
      </c>
      <c r="T24" s="213">
        <f>بلوچستان!T16</f>
        <v>0</v>
      </c>
      <c r="U24" s="196">
        <f>بلوچستان!U16</f>
        <v>0</v>
      </c>
      <c r="V24" s="122">
        <f>بلوچستان!V16</f>
        <v>0</v>
      </c>
      <c r="W24" s="76">
        <f>بلوچستان!W16</f>
        <v>0</v>
      </c>
      <c r="X24" s="76">
        <f>بلوچستان!X16</f>
        <v>0</v>
      </c>
      <c r="Y24" s="74">
        <f>بلوچستان!Y16</f>
        <v>0</v>
      </c>
      <c r="Z24" s="132">
        <f>بلوچستان!Z16</f>
        <v>0</v>
      </c>
      <c r="AA24" s="76">
        <f>بلوچستان!AA16</f>
        <v>0</v>
      </c>
      <c r="AB24" s="104">
        <f>بلوچستان!AB16</f>
        <v>0</v>
      </c>
      <c r="AC24" s="220">
        <f>بلوچستان!AC16</f>
        <v>0</v>
      </c>
      <c r="AD24" s="232">
        <f>بلوچستان!AD16</f>
        <v>0</v>
      </c>
      <c r="AE24" s="132">
        <f>بلوچستان!AE16</f>
        <v>0</v>
      </c>
      <c r="AF24" s="76">
        <f>بلوچستان!AF16</f>
        <v>0</v>
      </c>
      <c r="AG24" s="76">
        <f>بلوچستان!AG16</f>
        <v>0</v>
      </c>
      <c r="AH24" s="77">
        <f>بلوچستان!AH16</f>
        <v>0</v>
      </c>
      <c r="AI24" s="121">
        <f>بلوچستان!AI16</f>
        <v>0</v>
      </c>
      <c r="AJ24" s="85">
        <f>بلوچستان!AJ16</f>
        <v>0</v>
      </c>
      <c r="AK24" s="118" t="str">
        <f>بلوچستان!AK16</f>
        <v>ژوب</v>
      </c>
      <c r="AL24" s="363"/>
      <c r="AM24" s="24">
        <f t="shared" si="0"/>
        <v>12</v>
      </c>
      <c r="AN24" s="17"/>
    </row>
    <row r="25" spans="1:40" s="6" customFormat="1" ht="27" customHeight="1">
      <c r="A25" s="16"/>
      <c r="B25" s="73">
        <f>بلوچستان!B17</f>
        <v>0</v>
      </c>
      <c r="C25" s="75">
        <f>بلوچستان!C17</f>
        <v>0</v>
      </c>
      <c r="D25" s="122">
        <f>بلوچستان!D17</f>
        <v>0</v>
      </c>
      <c r="E25" s="76">
        <f>بلوچستان!E17</f>
        <v>0</v>
      </c>
      <c r="F25" s="74">
        <f>بلوچستان!F17</f>
        <v>0</v>
      </c>
      <c r="G25" s="196">
        <f>بلوچستان!G17</f>
        <v>0</v>
      </c>
      <c r="H25" s="213">
        <f>بلوچستان!H17</f>
        <v>0</v>
      </c>
      <c r="I25" s="196">
        <f>بلوچستان!I17</f>
        <v>0</v>
      </c>
      <c r="J25" s="213">
        <f>بلوچستان!J17</f>
        <v>0</v>
      </c>
      <c r="K25" s="122">
        <f>بلوچستان!K17</f>
        <v>0</v>
      </c>
      <c r="L25" s="74">
        <f>بلوچستان!L17</f>
        <v>0</v>
      </c>
      <c r="M25" s="170">
        <f>بلوچستان!M17</f>
        <v>0</v>
      </c>
      <c r="N25" s="196">
        <f>بلوچستان!N17</f>
        <v>0</v>
      </c>
      <c r="O25" s="122">
        <f>بلوچستان!O17</f>
        <v>0</v>
      </c>
      <c r="P25" s="74">
        <f>بلوچستان!P17</f>
        <v>0</v>
      </c>
      <c r="Q25" s="132">
        <f>بلوچستان!Q17</f>
        <v>0</v>
      </c>
      <c r="R25" s="74">
        <f>بلوچستان!R17</f>
        <v>0</v>
      </c>
      <c r="S25" s="75">
        <f>بلوچستان!S17</f>
        <v>0</v>
      </c>
      <c r="T25" s="213">
        <f>بلوچستان!T17</f>
        <v>0</v>
      </c>
      <c r="U25" s="196">
        <f>بلوچستان!U17</f>
        <v>0</v>
      </c>
      <c r="V25" s="122">
        <f>بلوچستان!V17</f>
        <v>0</v>
      </c>
      <c r="W25" s="76">
        <f>بلوچستان!W17</f>
        <v>0</v>
      </c>
      <c r="X25" s="76">
        <f>بلوچستان!X17</f>
        <v>0</v>
      </c>
      <c r="Y25" s="74">
        <f>بلوچستان!Y17</f>
        <v>0</v>
      </c>
      <c r="Z25" s="132">
        <f>بلوچستان!Z17</f>
        <v>0</v>
      </c>
      <c r="AA25" s="76">
        <f>بلوچستان!AA17</f>
        <v>0</v>
      </c>
      <c r="AB25" s="104">
        <f>بلوچستان!AB17</f>
        <v>0</v>
      </c>
      <c r="AC25" s="220">
        <f>بلوچستان!AC17</f>
        <v>0</v>
      </c>
      <c r="AD25" s="232">
        <f>بلوچستان!AD17</f>
        <v>0</v>
      </c>
      <c r="AE25" s="132">
        <f>بلوچستان!AE17</f>
        <v>0</v>
      </c>
      <c r="AF25" s="76">
        <f>بلوچستان!AF17</f>
        <v>0</v>
      </c>
      <c r="AG25" s="76">
        <f>بلوچستان!AG17</f>
        <v>0</v>
      </c>
      <c r="AH25" s="77">
        <f>بلوچستان!AH17</f>
        <v>0</v>
      </c>
      <c r="AI25" s="121">
        <f>بلوچستان!AI17</f>
        <v>0</v>
      </c>
      <c r="AJ25" s="85">
        <f>بلوچستان!AJ17</f>
        <v>0</v>
      </c>
      <c r="AK25" s="118" t="str">
        <f>بلوچستان!AK17</f>
        <v>سبی</v>
      </c>
      <c r="AL25" s="363"/>
      <c r="AM25" s="24">
        <f t="shared" si="0"/>
        <v>13</v>
      </c>
      <c r="AN25" s="17"/>
    </row>
    <row r="26" spans="1:40" s="6" customFormat="1" ht="27" customHeight="1">
      <c r="A26" s="16"/>
      <c r="B26" s="73">
        <f>بلوچستان!B18</f>
        <v>0</v>
      </c>
      <c r="C26" s="75">
        <f>بلوچستان!C18</f>
        <v>0</v>
      </c>
      <c r="D26" s="122">
        <f>بلوچستان!D18</f>
        <v>0</v>
      </c>
      <c r="E26" s="76">
        <f>بلوچستان!E18</f>
        <v>0</v>
      </c>
      <c r="F26" s="74">
        <f>بلوچستان!F18</f>
        <v>0</v>
      </c>
      <c r="G26" s="196">
        <f>بلوچستان!G18</f>
        <v>0</v>
      </c>
      <c r="H26" s="213">
        <f>بلوچستان!H18</f>
        <v>0</v>
      </c>
      <c r="I26" s="196">
        <f>بلوچستان!I18</f>
        <v>0</v>
      </c>
      <c r="J26" s="213">
        <f>بلوچستان!J18</f>
        <v>0</v>
      </c>
      <c r="K26" s="122">
        <f>بلوچستان!K18</f>
        <v>0</v>
      </c>
      <c r="L26" s="74">
        <f>بلوچستان!L18</f>
        <v>0</v>
      </c>
      <c r="M26" s="170">
        <f>بلوچستان!M18</f>
        <v>0</v>
      </c>
      <c r="N26" s="196">
        <f>بلوچستان!N18</f>
        <v>0</v>
      </c>
      <c r="O26" s="122">
        <f>بلوچستان!O18</f>
        <v>0</v>
      </c>
      <c r="P26" s="74">
        <f>بلوچستان!P18</f>
        <v>0</v>
      </c>
      <c r="Q26" s="132">
        <f>بلوچستان!Q18</f>
        <v>0</v>
      </c>
      <c r="R26" s="74">
        <f>بلوچستان!R18</f>
        <v>0</v>
      </c>
      <c r="S26" s="75">
        <f>بلوچستان!S18</f>
        <v>0</v>
      </c>
      <c r="T26" s="213">
        <f>بلوچستان!T18</f>
        <v>0</v>
      </c>
      <c r="U26" s="196">
        <f>بلوچستان!U18</f>
        <v>0</v>
      </c>
      <c r="V26" s="122">
        <f>بلوچستان!V18</f>
        <v>0</v>
      </c>
      <c r="W26" s="76">
        <f>بلوچستان!W18</f>
        <v>0</v>
      </c>
      <c r="X26" s="76">
        <f>بلوچستان!X18</f>
        <v>0</v>
      </c>
      <c r="Y26" s="74">
        <f>بلوچستان!Y18</f>
        <v>0</v>
      </c>
      <c r="Z26" s="132">
        <f>بلوچستان!Z18</f>
        <v>0</v>
      </c>
      <c r="AA26" s="76">
        <f>بلوچستان!AA18</f>
        <v>0</v>
      </c>
      <c r="AB26" s="104">
        <f>بلوچستان!AB18</f>
        <v>0</v>
      </c>
      <c r="AC26" s="220">
        <f>بلوچستان!AC18</f>
        <v>0</v>
      </c>
      <c r="AD26" s="232">
        <f>بلوچستان!AD18</f>
        <v>0</v>
      </c>
      <c r="AE26" s="132">
        <f>بلوچستان!AE18</f>
        <v>0</v>
      </c>
      <c r="AF26" s="76">
        <f>بلوچستان!AF18</f>
        <v>0</v>
      </c>
      <c r="AG26" s="76">
        <f>بلوچستان!AG18</f>
        <v>0</v>
      </c>
      <c r="AH26" s="77">
        <f>بلوچستان!AH18</f>
        <v>0</v>
      </c>
      <c r="AI26" s="121">
        <f>بلوچستان!AI18</f>
        <v>0</v>
      </c>
      <c r="AJ26" s="85">
        <f>بلوچستان!AJ18</f>
        <v>0</v>
      </c>
      <c r="AK26" s="118" t="str">
        <f>بلوچستان!AK18</f>
        <v>رخشان</v>
      </c>
      <c r="AL26" s="363"/>
      <c r="AM26" s="24">
        <f t="shared" si="0"/>
        <v>14</v>
      </c>
      <c r="AN26" s="17"/>
    </row>
    <row r="27" spans="1:40" s="6" customFormat="1" ht="27" customHeight="1">
      <c r="A27" s="16"/>
      <c r="B27" s="73">
        <f>بلوچستان!B19</f>
        <v>0</v>
      </c>
      <c r="C27" s="75">
        <f>بلوچستان!C19</f>
        <v>0</v>
      </c>
      <c r="D27" s="122">
        <f>بلوچستان!D19</f>
        <v>0</v>
      </c>
      <c r="E27" s="76">
        <f>بلوچستان!E19</f>
        <v>0</v>
      </c>
      <c r="F27" s="74">
        <f>بلوچستان!F19</f>
        <v>0</v>
      </c>
      <c r="G27" s="196">
        <f>بلوچستان!G19</f>
        <v>0</v>
      </c>
      <c r="H27" s="213">
        <f>بلوچستان!H19</f>
        <v>0</v>
      </c>
      <c r="I27" s="196">
        <f>بلوچستان!I19</f>
        <v>0</v>
      </c>
      <c r="J27" s="213">
        <f>بلوچستان!J19</f>
        <v>0</v>
      </c>
      <c r="K27" s="122">
        <f>بلوچستان!K19</f>
        <v>0</v>
      </c>
      <c r="L27" s="74">
        <f>بلوچستان!L19</f>
        <v>0</v>
      </c>
      <c r="M27" s="170">
        <f>بلوچستان!M19</f>
        <v>0</v>
      </c>
      <c r="N27" s="196">
        <f>بلوچستان!N19</f>
        <v>0</v>
      </c>
      <c r="O27" s="122">
        <f>بلوچستان!O19</f>
        <v>0</v>
      </c>
      <c r="P27" s="74">
        <f>بلوچستان!P19</f>
        <v>0</v>
      </c>
      <c r="Q27" s="132">
        <f>بلوچستان!Q19</f>
        <v>0</v>
      </c>
      <c r="R27" s="74">
        <f>بلوچستان!R19</f>
        <v>0</v>
      </c>
      <c r="S27" s="75">
        <f>بلوچستان!S19</f>
        <v>0</v>
      </c>
      <c r="T27" s="213">
        <f>بلوچستان!T19</f>
        <v>0</v>
      </c>
      <c r="U27" s="196">
        <f>بلوچستان!U19</f>
        <v>0</v>
      </c>
      <c r="V27" s="122">
        <f>بلوچستان!V19</f>
        <v>0</v>
      </c>
      <c r="W27" s="76">
        <f>بلوچستان!W19</f>
        <v>0</v>
      </c>
      <c r="X27" s="76">
        <f>بلوچستان!X19</f>
        <v>0</v>
      </c>
      <c r="Y27" s="74">
        <f>بلوچستان!Y19</f>
        <v>0</v>
      </c>
      <c r="Z27" s="132">
        <f>بلوچستان!Z19</f>
        <v>0</v>
      </c>
      <c r="AA27" s="76">
        <f>بلوچستان!AA19</f>
        <v>0</v>
      </c>
      <c r="AB27" s="104">
        <f>بلوچستان!AB19</f>
        <v>0</v>
      </c>
      <c r="AC27" s="220">
        <f>بلوچستان!AC19</f>
        <v>0</v>
      </c>
      <c r="AD27" s="232">
        <f>بلوچستان!AD19</f>
        <v>0</v>
      </c>
      <c r="AE27" s="132">
        <f>بلوچستان!AE19</f>
        <v>0</v>
      </c>
      <c r="AF27" s="76">
        <f>بلوچستان!AF19</f>
        <v>0</v>
      </c>
      <c r="AG27" s="76">
        <f>بلوچستان!AG19</f>
        <v>0</v>
      </c>
      <c r="AH27" s="77">
        <f>بلوچستان!AH19</f>
        <v>0</v>
      </c>
      <c r="AI27" s="121">
        <f>بلوچستان!AI19</f>
        <v>0</v>
      </c>
      <c r="AJ27" s="85">
        <f>بلوچستان!AJ19</f>
        <v>0</v>
      </c>
      <c r="AK27" s="118" t="str">
        <f>بلوچستان!AK19</f>
        <v>نصیر آباد</v>
      </c>
      <c r="AL27" s="363"/>
      <c r="AM27" s="24">
        <f t="shared" si="0"/>
        <v>15</v>
      </c>
      <c r="AN27" s="17"/>
    </row>
    <row r="28" spans="1:40" s="6" customFormat="1" ht="27" customHeight="1">
      <c r="A28" s="16"/>
      <c r="B28" s="73">
        <f>بلوچستان!B20</f>
        <v>0</v>
      </c>
      <c r="C28" s="75">
        <f>بلوچستان!C20</f>
        <v>0</v>
      </c>
      <c r="D28" s="122">
        <f>بلوچستان!D20</f>
        <v>0</v>
      </c>
      <c r="E28" s="76">
        <f>بلوچستان!E20</f>
        <v>0</v>
      </c>
      <c r="F28" s="74">
        <f>بلوچستان!F20</f>
        <v>0</v>
      </c>
      <c r="G28" s="196">
        <f>بلوچستان!G20</f>
        <v>0</v>
      </c>
      <c r="H28" s="213">
        <f>بلوچستان!H20</f>
        <v>0</v>
      </c>
      <c r="I28" s="196">
        <f>بلوچستان!I20</f>
        <v>0</v>
      </c>
      <c r="J28" s="213">
        <f>بلوچستان!J20</f>
        <v>0</v>
      </c>
      <c r="K28" s="122">
        <f>بلوچستان!K20</f>
        <v>0</v>
      </c>
      <c r="L28" s="74">
        <f>بلوچستان!L20</f>
        <v>0</v>
      </c>
      <c r="M28" s="170">
        <f>بلوچستان!M20</f>
        <v>0</v>
      </c>
      <c r="N28" s="196">
        <f>بلوچستان!N20</f>
        <v>0</v>
      </c>
      <c r="O28" s="122">
        <f>بلوچستان!O20</f>
        <v>0</v>
      </c>
      <c r="P28" s="74">
        <f>بلوچستان!P20</f>
        <v>0</v>
      </c>
      <c r="Q28" s="132">
        <f>بلوچستان!Q20</f>
        <v>0</v>
      </c>
      <c r="R28" s="74">
        <f>بلوچستان!R20</f>
        <v>0</v>
      </c>
      <c r="S28" s="75">
        <f>بلوچستان!S20</f>
        <v>0</v>
      </c>
      <c r="T28" s="213">
        <f>بلوچستان!T20</f>
        <v>0</v>
      </c>
      <c r="U28" s="196">
        <f>بلوچستان!U20</f>
        <v>0</v>
      </c>
      <c r="V28" s="122">
        <f>بلوچستان!V20</f>
        <v>0</v>
      </c>
      <c r="W28" s="76">
        <f>بلوچستان!W20</f>
        <v>0</v>
      </c>
      <c r="X28" s="76">
        <f>بلوچستان!X20</f>
        <v>0</v>
      </c>
      <c r="Y28" s="74">
        <f>بلوچستان!Y20</f>
        <v>0</v>
      </c>
      <c r="Z28" s="132">
        <f>بلوچستان!Z20</f>
        <v>0</v>
      </c>
      <c r="AA28" s="76">
        <f>بلوچستان!AA20</f>
        <v>0</v>
      </c>
      <c r="AB28" s="104">
        <f>بلوچستان!AB20</f>
        <v>0</v>
      </c>
      <c r="AC28" s="220">
        <f>بلوچستان!AC20</f>
        <v>0</v>
      </c>
      <c r="AD28" s="232">
        <f>بلوچستان!AD20</f>
        <v>0</v>
      </c>
      <c r="AE28" s="132">
        <f>بلوچستان!AE20</f>
        <v>0</v>
      </c>
      <c r="AF28" s="76">
        <f>بلوچستان!AF20</f>
        <v>0</v>
      </c>
      <c r="AG28" s="76">
        <f>بلوچستان!AG20</f>
        <v>0</v>
      </c>
      <c r="AH28" s="77">
        <f>بلوچستان!AH20</f>
        <v>0</v>
      </c>
      <c r="AI28" s="121">
        <f>بلوچستان!AI20</f>
        <v>0</v>
      </c>
      <c r="AJ28" s="85">
        <f>بلوچستان!AJ20</f>
        <v>0</v>
      </c>
      <c r="AK28" s="118" t="str">
        <f>بلوچستان!AK20</f>
        <v>لورالائی</v>
      </c>
      <c r="AL28" s="364"/>
      <c r="AM28" s="24">
        <f t="shared" si="0"/>
        <v>16</v>
      </c>
      <c r="AN28" s="17"/>
    </row>
    <row r="29" spans="1:40" s="6" customFormat="1" ht="27" customHeight="1">
      <c r="A29" s="16"/>
      <c r="B29" s="73">
        <f>پنجاب!B13</f>
        <v>0</v>
      </c>
      <c r="C29" s="75">
        <f>پنجاب!C13</f>
        <v>0</v>
      </c>
      <c r="D29" s="122">
        <f>پنجاب!D13</f>
        <v>0</v>
      </c>
      <c r="E29" s="76">
        <f>پنجاب!E13</f>
        <v>0</v>
      </c>
      <c r="F29" s="74">
        <f>پنجاب!F13</f>
        <v>0</v>
      </c>
      <c r="G29" s="196">
        <f>پنجاب!G13</f>
        <v>0</v>
      </c>
      <c r="H29" s="213">
        <f>پنجاب!H13</f>
        <v>0</v>
      </c>
      <c r="I29" s="196">
        <f>پنجاب!I13</f>
        <v>0</v>
      </c>
      <c r="J29" s="213">
        <f>پنجاب!J13</f>
        <v>0</v>
      </c>
      <c r="K29" s="122">
        <f>پنجاب!K13</f>
        <v>0</v>
      </c>
      <c r="L29" s="74">
        <f>پنجاب!L13</f>
        <v>0</v>
      </c>
      <c r="M29" s="170">
        <f>پنجاب!M13</f>
        <v>0</v>
      </c>
      <c r="N29" s="196">
        <f>پنجاب!N13</f>
        <v>0</v>
      </c>
      <c r="O29" s="122">
        <f>پنجاب!O13</f>
        <v>0</v>
      </c>
      <c r="P29" s="74">
        <f>پنجاب!P13</f>
        <v>0</v>
      </c>
      <c r="Q29" s="132">
        <f>پنجاب!Q13</f>
        <v>0</v>
      </c>
      <c r="R29" s="74">
        <f>پنجاب!R13</f>
        <v>0</v>
      </c>
      <c r="S29" s="75">
        <f>پنجاب!S13</f>
        <v>0</v>
      </c>
      <c r="T29" s="213">
        <f>پنجاب!T13</f>
        <v>0</v>
      </c>
      <c r="U29" s="196">
        <f>پنجاب!U13</f>
        <v>0</v>
      </c>
      <c r="V29" s="122">
        <f>پنجاب!V13</f>
        <v>0</v>
      </c>
      <c r="W29" s="76">
        <f>پنجاب!W13</f>
        <v>0</v>
      </c>
      <c r="X29" s="76">
        <f>پنجاب!X13</f>
        <v>0</v>
      </c>
      <c r="Y29" s="74">
        <f>پنجاب!Y13</f>
        <v>0</v>
      </c>
      <c r="Z29" s="132">
        <f>پنجاب!Z13</f>
        <v>0</v>
      </c>
      <c r="AA29" s="76">
        <f>پنجاب!AA13</f>
        <v>0</v>
      </c>
      <c r="AB29" s="104">
        <f>پنجاب!AB13</f>
        <v>0</v>
      </c>
      <c r="AC29" s="220">
        <f>پنجاب!AC13</f>
        <v>0</v>
      </c>
      <c r="AD29" s="232">
        <f>پنجاب!AD13</f>
        <v>0</v>
      </c>
      <c r="AE29" s="132">
        <f>پنجاب!AE13</f>
        <v>0</v>
      </c>
      <c r="AF29" s="76">
        <f>پنجاب!AF13</f>
        <v>0</v>
      </c>
      <c r="AG29" s="76">
        <f>پنجاب!AG13</f>
        <v>0</v>
      </c>
      <c r="AH29" s="77">
        <f>پنجاب!AH13</f>
        <v>0</v>
      </c>
      <c r="AI29" s="121">
        <f>پنجاب!AI13</f>
        <v>0</v>
      </c>
      <c r="AJ29" s="85">
        <f>پنجاب!AJ13</f>
        <v>0</v>
      </c>
      <c r="AK29" s="118" t="str">
        <f>پنجاب!AK13</f>
        <v>بہاولپور</v>
      </c>
      <c r="AL29" s="357" t="s">
        <v>22</v>
      </c>
      <c r="AM29" s="24">
        <f t="shared" si="0"/>
        <v>17</v>
      </c>
      <c r="AN29" s="17"/>
    </row>
    <row r="30" spans="1:40" s="6" customFormat="1" ht="27" customHeight="1">
      <c r="A30" s="16"/>
      <c r="B30" s="73">
        <f>پنجاب!B14</f>
        <v>0</v>
      </c>
      <c r="C30" s="75">
        <f>پنجاب!C14</f>
        <v>0</v>
      </c>
      <c r="D30" s="122">
        <f>پنجاب!D14</f>
        <v>0</v>
      </c>
      <c r="E30" s="76">
        <f>پنجاب!E14</f>
        <v>0</v>
      </c>
      <c r="F30" s="74">
        <f>پنجاب!F14</f>
        <v>0</v>
      </c>
      <c r="G30" s="196">
        <f>پنجاب!G14</f>
        <v>0</v>
      </c>
      <c r="H30" s="213">
        <f>پنجاب!H14</f>
        <v>0</v>
      </c>
      <c r="I30" s="196">
        <f>پنجاب!I14</f>
        <v>0</v>
      </c>
      <c r="J30" s="213">
        <f>پنجاب!J14</f>
        <v>0</v>
      </c>
      <c r="K30" s="122">
        <f>پنجاب!K14</f>
        <v>0</v>
      </c>
      <c r="L30" s="74">
        <f>پنجاب!L14</f>
        <v>0</v>
      </c>
      <c r="M30" s="170">
        <f>پنجاب!M14</f>
        <v>0</v>
      </c>
      <c r="N30" s="196">
        <f>پنجاب!N14</f>
        <v>0</v>
      </c>
      <c r="O30" s="122">
        <f>پنجاب!O14</f>
        <v>0</v>
      </c>
      <c r="P30" s="74">
        <f>پنجاب!P14</f>
        <v>0</v>
      </c>
      <c r="Q30" s="132">
        <f>پنجاب!Q14</f>
        <v>0</v>
      </c>
      <c r="R30" s="74">
        <f>پنجاب!R14</f>
        <v>0</v>
      </c>
      <c r="S30" s="75">
        <f>پنجاب!S14</f>
        <v>0</v>
      </c>
      <c r="T30" s="213">
        <f>پنجاب!T14</f>
        <v>0</v>
      </c>
      <c r="U30" s="196">
        <f>پنجاب!U14</f>
        <v>0</v>
      </c>
      <c r="V30" s="122">
        <f>پنجاب!V14</f>
        <v>0</v>
      </c>
      <c r="W30" s="76">
        <f>پنجاب!W14</f>
        <v>0</v>
      </c>
      <c r="X30" s="76">
        <f>پنجاب!X14</f>
        <v>0</v>
      </c>
      <c r="Y30" s="74">
        <f>پنجاب!Y14</f>
        <v>0</v>
      </c>
      <c r="Z30" s="132">
        <f>پنجاب!Z14</f>
        <v>0</v>
      </c>
      <c r="AA30" s="76">
        <f>پنجاب!AA14</f>
        <v>0</v>
      </c>
      <c r="AB30" s="104">
        <f>پنجاب!AB14</f>
        <v>0</v>
      </c>
      <c r="AC30" s="220">
        <f>پنجاب!AC14</f>
        <v>0</v>
      </c>
      <c r="AD30" s="232">
        <f>پنجاب!AD14</f>
        <v>0</v>
      </c>
      <c r="AE30" s="132">
        <f>پنجاب!AE14</f>
        <v>0</v>
      </c>
      <c r="AF30" s="76">
        <f>پنجاب!AF14</f>
        <v>0</v>
      </c>
      <c r="AG30" s="76">
        <f>پنجاب!AG14</f>
        <v>0</v>
      </c>
      <c r="AH30" s="77">
        <f>پنجاب!AH14</f>
        <v>0</v>
      </c>
      <c r="AI30" s="121">
        <f>پنجاب!AI14</f>
        <v>0</v>
      </c>
      <c r="AJ30" s="85">
        <f>پنجاب!AJ14</f>
        <v>0</v>
      </c>
      <c r="AK30" s="118" t="str">
        <f>پنجاب!AK14</f>
        <v>ڈی جی خان</v>
      </c>
      <c r="AL30" s="357"/>
      <c r="AM30" s="24">
        <f t="shared" si="0"/>
        <v>18</v>
      </c>
      <c r="AN30" s="17"/>
    </row>
    <row r="31" spans="1:40" s="6" customFormat="1" ht="27" customHeight="1">
      <c r="A31" s="16"/>
      <c r="B31" s="73">
        <f>پنجاب!B15</f>
        <v>0</v>
      </c>
      <c r="C31" s="75">
        <f>پنجاب!C15</f>
        <v>0</v>
      </c>
      <c r="D31" s="122">
        <f>پنجاب!D15</f>
        <v>0</v>
      </c>
      <c r="E31" s="76">
        <f>پنجاب!E15</f>
        <v>0</v>
      </c>
      <c r="F31" s="74">
        <f>پنجاب!F15</f>
        <v>0</v>
      </c>
      <c r="G31" s="196">
        <f>پنجاب!G15</f>
        <v>0</v>
      </c>
      <c r="H31" s="213">
        <f>پنجاب!H15</f>
        <v>0</v>
      </c>
      <c r="I31" s="196">
        <f>پنجاب!I15</f>
        <v>0</v>
      </c>
      <c r="J31" s="213">
        <f>پنجاب!J15</f>
        <v>0</v>
      </c>
      <c r="K31" s="122">
        <f>پنجاب!K15</f>
        <v>0</v>
      </c>
      <c r="L31" s="74">
        <f>پنجاب!L15</f>
        <v>0</v>
      </c>
      <c r="M31" s="170">
        <f>پنجاب!M15</f>
        <v>0</v>
      </c>
      <c r="N31" s="196">
        <f>پنجاب!N15</f>
        <v>0</v>
      </c>
      <c r="O31" s="122">
        <f>پنجاب!O15</f>
        <v>0</v>
      </c>
      <c r="P31" s="74">
        <f>پنجاب!P15</f>
        <v>0</v>
      </c>
      <c r="Q31" s="132">
        <f>پنجاب!Q15</f>
        <v>0</v>
      </c>
      <c r="R31" s="74">
        <f>پنجاب!R15</f>
        <v>0</v>
      </c>
      <c r="S31" s="75">
        <f>پنجاب!S15</f>
        <v>0</v>
      </c>
      <c r="T31" s="213">
        <f>پنجاب!T15</f>
        <v>0</v>
      </c>
      <c r="U31" s="196">
        <f>پنجاب!U15</f>
        <v>0</v>
      </c>
      <c r="V31" s="122">
        <f>پنجاب!V15</f>
        <v>0</v>
      </c>
      <c r="W31" s="76">
        <f>پنجاب!W15</f>
        <v>0</v>
      </c>
      <c r="X31" s="76">
        <f>پنجاب!X15</f>
        <v>0</v>
      </c>
      <c r="Y31" s="74">
        <f>پنجاب!Y15</f>
        <v>0</v>
      </c>
      <c r="Z31" s="132">
        <f>پنجاب!Z15</f>
        <v>0</v>
      </c>
      <c r="AA31" s="76">
        <f>پنجاب!AA15</f>
        <v>0</v>
      </c>
      <c r="AB31" s="104">
        <f>پنجاب!AB15</f>
        <v>0</v>
      </c>
      <c r="AC31" s="220">
        <f>پنجاب!AC15</f>
        <v>0</v>
      </c>
      <c r="AD31" s="232">
        <f>پنجاب!AD15</f>
        <v>0</v>
      </c>
      <c r="AE31" s="132">
        <f>پنجاب!AE15</f>
        <v>0</v>
      </c>
      <c r="AF31" s="76">
        <f>پنجاب!AF15</f>
        <v>0</v>
      </c>
      <c r="AG31" s="76">
        <f>پنجاب!AG15</f>
        <v>0</v>
      </c>
      <c r="AH31" s="77">
        <f>پنجاب!AH15</f>
        <v>0</v>
      </c>
      <c r="AI31" s="121">
        <f>پنجاب!AI15</f>
        <v>0</v>
      </c>
      <c r="AJ31" s="85">
        <f>پنجاب!AJ15</f>
        <v>0</v>
      </c>
      <c r="AK31" s="118" t="str">
        <f>پنجاب!AK15</f>
        <v>ملتان</v>
      </c>
      <c r="AL31" s="357"/>
      <c r="AM31" s="24">
        <f t="shared" si="0"/>
        <v>19</v>
      </c>
      <c r="AN31" s="17"/>
    </row>
    <row r="32" spans="1:40" s="6" customFormat="1" ht="27" customHeight="1">
      <c r="A32" s="16"/>
      <c r="B32" s="73">
        <f>پنجاب!B16</f>
        <v>0</v>
      </c>
      <c r="C32" s="75">
        <f>پنجاب!C16</f>
        <v>0</v>
      </c>
      <c r="D32" s="122">
        <f>پنجاب!D16</f>
        <v>0</v>
      </c>
      <c r="E32" s="76">
        <f>پنجاب!E16</f>
        <v>0</v>
      </c>
      <c r="F32" s="74">
        <f>پنجاب!F16</f>
        <v>0</v>
      </c>
      <c r="G32" s="196">
        <f>پنجاب!G16</f>
        <v>0</v>
      </c>
      <c r="H32" s="213">
        <f>پنجاب!H16</f>
        <v>0</v>
      </c>
      <c r="I32" s="196">
        <f>پنجاب!I16</f>
        <v>0</v>
      </c>
      <c r="J32" s="213">
        <f>پنجاب!J16</f>
        <v>0</v>
      </c>
      <c r="K32" s="122">
        <f>پنجاب!K16</f>
        <v>0</v>
      </c>
      <c r="L32" s="74">
        <f>پنجاب!L16</f>
        <v>0</v>
      </c>
      <c r="M32" s="170">
        <f>پنجاب!M16</f>
        <v>0</v>
      </c>
      <c r="N32" s="196">
        <f>پنجاب!N16</f>
        <v>0</v>
      </c>
      <c r="O32" s="122">
        <f>پنجاب!O16</f>
        <v>0</v>
      </c>
      <c r="P32" s="74">
        <f>پنجاب!P16</f>
        <v>0</v>
      </c>
      <c r="Q32" s="132">
        <f>پنجاب!Q16</f>
        <v>0</v>
      </c>
      <c r="R32" s="74">
        <f>پنجاب!R16</f>
        <v>0</v>
      </c>
      <c r="S32" s="75">
        <f>پنجاب!S16</f>
        <v>0</v>
      </c>
      <c r="T32" s="213">
        <f>پنجاب!T16</f>
        <v>0</v>
      </c>
      <c r="U32" s="196">
        <f>پنجاب!U16</f>
        <v>0</v>
      </c>
      <c r="V32" s="122">
        <f>پنجاب!V16</f>
        <v>0</v>
      </c>
      <c r="W32" s="76">
        <f>پنجاب!W16</f>
        <v>0</v>
      </c>
      <c r="X32" s="76">
        <f>پنجاب!X16</f>
        <v>0</v>
      </c>
      <c r="Y32" s="74">
        <f>پنجاب!Y16</f>
        <v>0</v>
      </c>
      <c r="Z32" s="132">
        <f>پنجاب!Z16</f>
        <v>0</v>
      </c>
      <c r="AA32" s="76">
        <f>پنجاب!AA16</f>
        <v>0</v>
      </c>
      <c r="AB32" s="104">
        <f>پنجاب!AB16</f>
        <v>0</v>
      </c>
      <c r="AC32" s="220">
        <f>پنجاب!AC16</f>
        <v>0</v>
      </c>
      <c r="AD32" s="232">
        <f>پنجاب!AD16</f>
        <v>0</v>
      </c>
      <c r="AE32" s="132">
        <f>پنجاب!AE16</f>
        <v>0</v>
      </c>
      <c r="AF32" s="76">
        <f>پنجاب!AF16</f>
        <v>0</v>
      </c>
      <c r="AG32" s="76">
        <f>پنجاب!AG16</f>
        <v>0</v>
      </c>
      <c r="AH32" s="77">
        <f>پنجاب!AH16</f>
        <v>0</v>
      </c>
      <c r="AI32" s="121">
        <f>پنجاب!AI16</f>
        <v>0</v>
      </c>
      <c r="AJ32" s="85">
        <f>پنجاب!AJ16</f>
        <v>0</v>
      </c>
      <c r="AK32" s="118" t="str">
        <f>پنجاب!AK16</f>
        <v>سرگودھا</v>
      </c>
      <c r="AL32" s="357"/>
      <c r="AM32" s="24">
        <f t="shared" si="0"/>
        <v>20</v>
      </c>
      <c r="AN32" s="17"/>
    </row>
    <row r="33" spans="1:40" s="6" customFormat="1" ht="27" customHeight="1">
      <c r="A33" s="16"/>
      <c r="B33" s="73">
        <f>پنجاب!B17</f>
        <v>0</v>
      </c>
      <c r="C33" s="75">
        <f>پنجاب!C17</f>
        <v>0</v>
      </c>
      <c r="D33" s="122">
        <f>پنجاب!D17</f>
        <v>0</v>
      </c>
      <c r="E33" s="76">
        <f>پنجاب!E17</f>
        <v>0</v>
      </c>
      <c r="F33" s="74">
        <f>پنجاب!F17</f>
        <v>0</v>
      </c>
      <c r="G33" s="196">
        <f>پنجاب!G17</f>
        <v>0</v>
      </c>
      <c r="H33" s="213">
        <f>پنجاب!H17</f>
        <v>0</v>
      </c>
      <c r="I33" s="196">
        <f>پنجاب!I17</f>
        <v>0</v>
      </c>
      <c r="J33" s="213">
        <f>پنجاب!J17</f>
        <v>0</v>
      </c>
      <c r="K33" s="122">
        <f>پنجاب!K17</f>
        <v>0</v>
      </c>
      <c r="L33" s="74">
        <f>پنجاب!L17</f>
        <v>0</v>
      </c>
      <c r="M33" s="170">
        <f>پنجاب!M17</f>
        <v>0</v>
      </c>
      <c r="N33" s="196">
        <f>پنجاب!N17</f>
        <v>0</v>
      </c>
      <c r="O33" s="122">
        <f>پنجاب!O17</f>
        <v>0</v>
      </c>
      <c r="P33" s="74">
        <f>پنجاب!P17</f>
        <v>0</v>
      </c>
      <c r="Q33" s="132">
        <f>پنجاب!Q17</f>
        <v>0</v>
      </c>
      <c r="R33" s="74">
        <f>پنجاب!R17</f>
        <v>0</v>
      </c>
      <c r="S33" s="75">
        <f>پنجاب!S17</f>
        <v>0</v>
      </c>
      <c r="T33" s="213">
        <f>پنجاب!T17</f>
        <v>0</v>
      </c>
      <c r="U33" s="196">
        <f>پنجاب!U17</f>
        <v>0</v>
      </c>
      <c r="V33" s="122">
        <f>پنجاب!V17</f>
        <v>0</v>
      </c>
      <c r="W33" s="76">
        <f>پنجاب!W17</f>
        <v>0</v>
      </c>
      <c r="X33" s="76">
        <f>پنجاب!X17</f>
        <v>0</v>
      </c>
      <c r="Y33" s="74">
        <f>پنجاب!Y17</f>
        <v>0</v>
      </c>
      <c r="Z33" s="132">
        <f>پنجاب!Z17</f>
        <v>0</v>
      </c>
      <c r="AA33" s="76">
        <f>پنجاب!AA17</f>
        <v>0</v>
      </c>
      <c r="AB33" s="104">
        <f>پنجاب!AB17</f>
        <v>0</v>
      </c>
      <c r="AC33" s="220">
        <f>پنجاب!AC17</f>
        <v>0</v>
      </c>
      <c r="AD33" s="232">
        <f>پنجاب!AD17</f>
        <v>0</v>
      </c>
      <c r="AE33" s="132">
        <f>پنجاب!AE17</f>
        <v>0</v>
      </c>
      <c r="AF33" s="76">
        <f>پنجاب!AF17</f>
        <v>0</v>
      </c>
      <c r="AG33" s="76">
        <f>پنجاب!AG17</f>
        <v>0</v>
      </c>
      <c r="AH33" s="77">
        <f>پنجاب!AH17</f>
        <v>0</v>
      </c>
      <c r="AI33" s="121">
        <f>پنجاب!AI17</f>
        <v>0</v>
      </c>
      <c r="AJ33" s="85">
        <f>پنجاب!AJ17</f>
        <v>0</v>
      </c>
      <c r="AK33" s="118" t="str">
        <f>پنجاب!AK17</f>
        <v>فیصل آباد</v>
      </c>
      <c r="AL33" s="357"/>
      <c r="AM33" s="24">
        <f t="shared" si="0"/>
        <v>21</v>
      </c>
      <c r="AN33" s="17"/>
    </row>
    <row r="34" spans="1:40" s="6" customFormat="1" ht="27" customHeight="1">
      <c r="A34" s="16"/>
      <c r="B34" s="73">
        <f>پنجاب!B18</f>
        <v>0</v>
      </c>
      <c r="C34" s="75">
        <f>پنجاب!C18</f>
        <v>0</v>
      </c>
      <c r="D34" s="122">
        <f>پنجاب!D18</f>
        <v>0</v>
      </c>
      <c r="E34" s="76">
        <f>پنجاب!E18</f>
        <v>0</v>
      </c>
      <c r="F34" s="74">
        <f>پنجاب!F18</f>
        <v>0</v>
      </c>
      <c r="G34" s="196">
        <f>پنجاب!G18</f>
        <v>0</v>
      </c>
      <c r="H34" s="213">
        <f>پنجاب!H18</f>
        <v>0</v>
      </c>
      <c r="I34" s="196">
        <f>پنجاب!I18</f>
        <v>0</v>
      </c>
      <c r="J34" s="213">
        <f>پنجاب!J18</f>
        <v>0</v>
      </c>
      <c r="K34" s="122">
        <f>پنجاب!K18</f>
        <v>0</v>
      </c>
      <c r="L34" s="74">
        <f>پنجاب!L18</f>
        <v>0</v>
      </c>
      <c r="M34" s="170">
        <f>پنجاب!M18</f>
        <v>0</v>
      </c>
      <c r="N34" s="196">
        <f>پنجاب!N18</f>
        <v>0</v>
      </c>
      <c r="O34" s="122">
        <f>پنجاب!O18</f>
        <v>0</v>
      </c>
      <c r="P34" s="74">
        <f>پنجاب!P18</f>
        <v>0</v>
      </c>
      <c r="Q34" s="132">
        <f>پنجاب!Q18</f>
        <v>0</v>
      </c>
      <c r="R34" s="74">
        <f>پنجاب!R18</f>
        <v>0</v>
      </c>
      <c r="S34" s="75">
        <f>پنجاب!S18</f>
        <v>0</v>
      </c>
      <c r="T34" s="213">
        <f>پنجاب!T18</f>
        <v>0</v>
      </c>
      <c r="U34" s="196">
        <f>پنجاب!U18</f>
        <v>0</v>
      </c>
      <c r="V34" s="122">
        <f>پنجاب!V18</f>
        <v>0</v>
      </c>
      <c r="W34" s="76">
        <f>پنجاب!W18</f>
        <v>0</v>
      </c>
      <c r="X34" s="76">
        <f>پنجاب!X18</f>
        <v>0</v>
      </c>
      <c r="Y34" s="74">
        <f>پنجاب!Y18</f>
        <v>0</v>
      </c>
      <c r="Z34" s="132">
        <f>پنجاب!Z18</f>
        <v>0</v>
      </c>
      <c r="AA34" s="76">
        <f>پنجاب!AA18</f>
        <v>0</v>
      </c>
      <c r="AB34" s="104">
        <f>پنجاب!AB18</f>
        <v>0</v>
      </c>
      <c r="AC34" s="220">
        <f>پنجاب!AC18</f>
        <v>0</v>
      </c>
      <c r="AD34" s="232">
        <f>پنجاب!AD18</f>
        <v>0</v>
      </c>
      <c r="AE34" s="132">
        <f>پنجاب!AE18</f>
        <v>0</v>
      </c>
      <c r="AF34" s="76">
        <f>پنجاب!AF18</f>
        <v>0</v>
      </c>
      <c r="AG34" s="76">
        <f>پنجاب!AG18</f>
        <v>0</v>
      </c>
      <c r="AH34" s="77">
        <f>پنجاب!AH18</f>
        <v>0</v>
      </c>
      <c r="AI34" s="121">
        <f>پنجاب!AI18</f>
        <v>0</v>
      </c>
      <c r="AJ34" s="85">
        <f>پنجاب!AJ18</f>
        <v>0</v>
      </c>
      <c r="AK34" s="118" t="str">
        <f>پنجاب!AK18</f>
        <v>ساہیوال</v>
      </c>
      <c r="AL34" s="357"/>
      <c r="AM34" s="24">
        <f t="shared" si="0"/>
        <v>22</v>
      </c>
      <c r="AN34" s="17"/>
    </row>
    <row r="35" spans="1:40" s="6" customFormat="1" ht="27" customHeight="1">
      <c r="A35" s="16"/>
      <c r="B35" s="73">
        <f>پنجاب!B19</f>
        <v>0</v>
      </c>
      <c r="C35" s="75">
        <f>پنجاب!C19</f>
        <v>0</v>
      </c>
      <c r="D35" s="122">
        <f>پنجاب!D19</f>
        <v>0</v>
      </c>
      <c r="E35" s="76">
        <f>پنجاب!E19</f>
        <v>0</v>
      </c>
      <c r="F35" s="74">
        <f>پنجاب!F19</f>
        <v>0</v>
      </c>
      <c r="G35" s="196">
        <f>پنجاب!G19</f>
        <v>0</v>
      </c>
      <c r="H35" s="213">
        <f>پنجاب!H19</f>
        <v>0</v>
      </c>
      <c r="I35" s="196">
        <f>پنجاب!I19</f>
        <v>0</v>
      </c>
      <c r="J35" s="213">
        <f>پنجاب!J19</f>
        <v>0</v>
      </c>
      <c r="K35" s="122">
        <f>پنجاب!K19</f>
        <v>0</v>
      </c>
      <c r="L35" s="74">
        <f>پنجاب!L19</f>
        <v>0</v>
      </c>
      <c r="M35" s="170">
        <f>پنجاب!M19</f>
        <v>0</v>
      </c>
      <c r="N35" s="196">
        <f>پنجاب!N19</f>
        <v>0</v>
      </c>
      <c r="O35" s="122">
        <f>پنجاب!O19</f>
        <v>0</v>
      </c>
      <c r="P35" s="74">
        <f>پنجاب!P19</f>
        <v>0</v>
      </c>
      <c r="Q35" s="132">
        <f>پنجاب!Q19</f>
        <v>0</v>
      </c>
      <c r="R35" s="74">
        <f>پنجاب!R19</f>
        <v>0</v>
      </c>
      <c r="S35" s="75">
        <f>پنجاب!S19</f>
        <v>0</v>
      </c>
      <c r="T35" s="213">
        <f>پنجاب!T19</f>
        <v>0</v>
      </c>
      <c r="U35" s="196">
        <f>پنجاب!U19</f>
        <v>0</v>
      </c>
      <c r="V35" s="122">
        <f>پنجاب!V19</f>
        <v>0</v>
      </c>
      <c r="W35" s="76">
        <f>پنجاب!W19</f>
        <v>0</v>
      </c>
      <c r="X35" s="76">
        <f>پنجاب!X19</f>
        <v>0</v>
      </c>
      <c r="Y35" s="74">
        <f>پنجاب!Y19</f>
        <v>0</v>
      </c>
      <c r="Z35" s="132">
        <f>پنجاب!Z19</f>
        <v>0</v>
      </c>
      <c r="AA35" s="76">
        <f>پنجاب!AA19</f>
        <v>0</v>
      </c>
      <c r="AB35" s="104">
        <f>پنجاب!AB19</f>
        <v>0</v>
      </c>
      <c r="AC35" s="220">
        <f>پنجاب!AC19</f>
        <v>0</v>
      </c>
      <c r="AD35" s="232">
        <f>پنجاب!AD19</f>
        <v>0</v>
      </c>
      <c r="AE35" s="132">
        <f>پنجاب!AE19</f>
        <v>0</v>
      </c>
      <c r="AF35" s="76">
        <f>پنجاب!AF19</f>
        <v>0</v>
      </c>
      <c r="AG35" s="76">
        <f>پنجاب!AG19</f>
        <v>0</v>
      </c>
      <c r="AH35" s="77">
        <f>پنجاب!AH19</f>
        <v>0</v>
      </c>
      <c r="AI35" s="121">
        <f>پنجاب!AI19</f>
        <v>0</v>
      </c>
      <c r="AJ35" s="85">
        <f>پنجاب!AJ19</f>
        <v>0</v>
      </c>
      <c r="AK35" s="118" t="str">
        <f>پنجاب!AK19</f>
        <v>گوجرانوالہ</v>
      </c>
      <c r="AL35" s="357"/>
      <c r="AM35" s="24">
        <f t="shared" si="0"/>
        <v>23</v>
      </c>
      <c r="AN35" s="17"/>
    </row>
    <row r="36" spans="1:40" s="6" customFormat="1" ht="27" customHeight="1">
      <c r="A36" s="16"/>
      <c r="B36" s="73">
        <f>پنجاب!B20</f>
        <v>0</v>
      </c>
      <c r="C36" s="75">
        <f>پنجاب!C20</f>
        <v>0</v>
      </c>
      <c r="D36" s="122">
        <f>پنجاب!D20</f>
        <v>0</v>
      </c>
      <c r="E36" s="76">
        <f>پنجاب!E20</f>
        <v>0</v>
      </c>
      <c r="F36" s="74">
        <f>پنجاب!F20</f>
        <v>0</v>
      </c>
      <c r="G36" s="196">
        <f>پنجاب!G20</f>
        <v>0</v>
      </c>
      <c r="H36" s="213">
        <f>پنجاب!H20</f>
        <v>0</v>
      </c>
      <c r="I36" s="196">
        <f>پنجاب!I20</f>
        <v>0</v>
      </c>
      <c r="J36" s="213">
        <f>پنجاب!J20</f>
        <v>0</v>
      </c>
      <c r="K36" s="122">
        <f>پنجاب!K20</f>
        <v>0</v>
      </c>
      <c r="L36" s="74">
        <f>پنجاب!L20</f>
        <v>0</v>
      </c>
      <c r="M36" s="170">
        <f>پنجاب!M20</f>
        <v>0</v>
      </c>
      <c r="N36" s="196">
        <f>پنجاب!N20</f>
        <v>0</v>
      </c>
      <c r="O36" s="122">
        <f>پنجاب!O20</f>
        <v>0</v>
      </c>
      <c r="P36" s="74">
        <f>پنجاب!P20</f>
        <v>0</v>
      </c>
      <c r="Q36" s="132">
        <f>پنجاب!Q20</f>
        <v>0</v>
      </c>
      <c r="R36" s="74">
        <f>پنجاب!R20</f>
        <v>0</v>
      </c>
      <c r="S36" s="75">
        <f>پنجاب!S20</f>
        <v>0</v>
      </c>
      <c r="T36" s="213">
        <f>پنجاب!T20</f>
        <v>0</v>
      </c>
      <c r="U36" s="196">
        <f>پنجاب!U20</f>
        <v>0</v>
      </c>
      <c r="V36" s="122">
        <f>پنجاب!V20</f>
        <v>0</v>
      </c>
      <c r="W36" s="76">
        <f>پنجاب!W20</f>
        <v>0</v>
      </c>
      <c r="X36" s="76">
        <f>پنجاب!X20</f>
        <v>0</v>
      </c>
      <c r="Y36" s="74">
        <f>پنجاب!Y20</f>
        <v>0</v>
      </c>
      <c r="Z36" s="132">
        <f>پنجاب!Z20</f>
        <v>0</v>
      </c>
      <c r="AA36" s="76">
        <f>پنجاب!AA20</f>
        <v>0</v>
      </c>
      <c r="AB36" s="104">
        <f>پنجاب!AB20</f>
        <v>0</v>
      </c>
      <c r="AC36" s="220">
        <f>پنجاب!AC20</f>
        <v>0</v>
      </c>
      <c r="AD36" s="232">
        <f>پنجاب!AD20</f>
        <v>0</v>
      </c>
      <c r="AE36" s="132">
        <f>پنجاب!AE20</f>
        <v>0</v>
      </c>
      <c r="AF36" s="76">
        <f>پنجاب!AF20</f>
        <v>0</v>
      </c>
      <c r="AG36" s="76">
        <f>پنجاب!AG20</f>
        <v>0</v>
      </c>
      <c r="AH36" s="77">
        <f>پنجاب!AH20</f>
        <v>0</v>
      </c>
      <c r="AI36" s="121">
        <f>پنجاب!AI20</f>
        <v>0</v>
      </c>
      <c r="AJ36" s="85">
        <f>پنجاب!AJ20</f>
        <v>0</v>
      </c>
      <c r="AK36" s="118" t="str">
        <f>پنجاب!AK20</f>
        <v>لاہور</v>
      </c>
      <c r="AL36" s="357"/>
      <c r="AM36" s="24">
        <f t="shared" si="0"/>
        <v>24</v>
      </c>
      <c r="AN36" s="17"/>
    </row>
    <row r="37" spans="1:40" s="6" customFormat="1" ht="27" customHeight="1">
      <c r="A37" s="16"/>
      <c r="B37" s="73">
        <f>پنجاب!B21</f>
        <v>0</v>
      </c>
      <c r="C37" s="75">
        <f>پنجاب!C21</f>
        <v>0</v>
      </c>
      <c r="D37" s="122">
        <f>پنجاب!D21</f>
        <v>0</v>
      </c>
      <c r="E37" s="76">
        <f>پنجاب!E21</f>
        <v>0</v>
      </c>
      <c r="F37" s="74">
        <f>پنجاب!F21</f>
        <v>0</v>
      </c>
      <c r="G37" s="196">
        <f>پنجاب!G21</f>
        <v>0</v>
      </c>
      <c r="H37" s="213">
        <f>پنجاب!H21</f>
        <v>0</v>
      </c>
      <c r="I37" s="196">
        <f>پنجاب!I21</f>
        <v>0</v>
      </c>
      <c r="J37" s="213">
        <f>پنجاب!J21</f>
        <v>0</v>
      </c>
      <c r="K37" s="122">
        <f>پنجاب!K21</f>
        <v>0</v>
      </c>
      <c r="L37" s="74">
        <f>پنجاب!L21</f>
        <v>0</v>
      </c>
      <c r="M37" s="170">
        <f>پنجاب!M21</f>
        <v>0</v>
      </c>
      <c r="N37" s="196">
        <f>پنجاب!N21</f>
        <v>0</v>
      </c>
      <c r="O37" s="122">
        <f>پنجاب!O21</f>
        <v>0</v>
      </c>
      <c r="P37" s="74">
        <f>پنجاب!P21</f>
        <v>0</v>
      </c>
      <c r="Q37" s="132">
        <f>پنجاب!Q21</f>
        <v>0</v>
      </c>
      <c r="R37" s="74">
        <f>پنجاب!R21</f>
        <v>0</v>
      </c>
      <c r="S37" s="75">
        <f>پنجاب!S21</f>
        <v>0</v>
      </c>
      <c r="T37" s="213">
        <f>پنجاب!T21</f>
        <v>0</v>
      </c>
      <c r="U37" s="196">
        <f>پنجاب!U21</f>
        <v>0</v>
      </c>
      <c r="V37" s="122">
        <f>پنجاب!V21</f>
        <v>0</v>
      </c>
      <c r="W37" s="76">
        <f>پنجاب!W21</f>
        <v>0</v>
      </c>
      <c r="X37" s="76">
        <f>پنجاب!X21</f>
        <v>0</v>
      </c>
      <c r="Y37" s="74">
        <f>پنجاب!Y21</f>
        <v>0</v>
      </c>
      <c r="Z37" s="132">
        <f>پنجاب!Z21</f>
        <v>0</v>
      </c>
      <c r="AA37" s="76">
        <f>پنجاب!AA21</f>
        <v>0</v>
      </c>
      <c r="AB37" s="104">
        <f>پنجاب!AB21</f>
        <v>0</v>
      </c>
      <c r="AC37" s="220">
        <f>پنجاب!AC21</f>
        <v>0</v>
      </c>
      <c r="AD37" s="232">
        <f>پنجاب!AD21</f>
        <v>0</v>
      </c>
      <c r="AE37" s="132">
        <f>پنجاب!AE21</f>
        <v>0</v>
      </c>
      <c r="AF37" s="76">
        <f>پنجاب!AF21</f>
        <v>0</v>
      </c>
      <c r="AG37" s="76">
        <f>پنجاب!AG21</f>
        <v>0</v>
      </c>
      <c r="AH37" s="77">
        <f>پنجاب!AH21</f>
        <v>0</v>
      </c>
      <c r="AI37" s="121">
        <f>پنجاب!AI21</f>
        <v>0</v>
      </c>
      <c r="AJ37" s="85">
        <f>پنجاب!AJ21</f>
        <v>0</v>
      </c>
      <c r="AK37" s="118" t="str">
        <f>پنجاب!AK21</f>
        <v>راولپنڈی</v>
      </c>
      <c r="AL37" s="357"/>
      <c r="AM37" s="24">
        <f t="shared" si="0"/>
        <v>25</v>
      </c>
      <c r="AN37" s="17"/>
    </row>
    <row r="38" spans="1:40" s="6" customFormat="1" ht="27" customHeight="1">
      <c r="A38" s="16"/>
      <c r="B38" s="73">
        <f>'اسلام آباد'!B13</f>
        <v>0</v>
      </c>
      <c r="C38" s="75">
        <f>'اسلام آباد'!C13</f>
        <v>0</v>
      </c>
      <c r="D38" s="122">
        <f>'اسلام آباد'!D13</f>
        <v>0</v>
      </c>
      <c r="E38" s="76">
        <f>'اسلام آباد'!E13</f>
        <v>0</v>
      </c>
      <c r="F38" s="74">
        <f>'اسلام آباد'!F13</f>
        <v>0</v>
      </c>
      <c r="G38" s="196">
        <f>'اسلام آباد'!G13</f>
        <v>0</v>
      </c>
      <c r="H38" s="213">
        <f>'اسلام آباد'!H13</f>
        <v>0</v>
      </c>
      <c r="I38" s="196">
        <f>'اسلام آباد'!I13</f>
        <v>0</v>
      </c>
      <c r="J38" s="213">
        <f>'اسلام آباد'!J13</f>
        <v>0</v>
      </c>
      <c r="K38" s="122">
        <f>'اسلام آباد'!K13</f>
        <v>0</v>
      </c>
      <c r="L38" s="74">
        <f>'اسلام آباد'!L13</f>
        <v>0</v>
      </c>
      <c r="M38" s="170">
        <f>'اسلام آباد'!M13</f>
        <v>0</v>
      </c>
      <c r="N38" s="196">
        <f>'اسلام آباد'!N13</f>
        <v>0</v>
      </c>
      <c r="O38" s="122">
        <f>'اسلام آباد'!O13</f>
        <v>0</v>
      </c>
      <c r="P38" s="74">
        <f>'اسلام آباد'!P13</f>
        <v>0</v>
      </c>
      <c r="Q38" s="132">
        <f>'اسلام آباد'!Q13</f>
        <v>0</v>
      </c>
      <c r="R38" s="74">
        <f>'اسلام آباد'!R13</f>
        <v>0</v>
      </c>
      <c r="S38" s="75">
        <f>'اسلام آباد'!S13</f>
        <v>0</v>
      </c>
      <c r="T38" s="213">
        <f>'اسلام آباد'!T13</f>
        <v>0</v>
      </c>
      <c r="U38" s="196">
        <f>'اسلام آباد'!U13</f>
        <v>0</v>
      </c>
      <c r="V38" s="122">
        <f>'اسلام آباد'!V13</f>
        <v>0</v>
      </c>
      <c r="W38" s="76">
        <f>'اسلام آباد'!W13</f>
        <v>0</v>
      </c>
      <c r="X38" s="76">
        <f>'اسلام آباد'!X13</f>
        <v>0</v>
      </c>
      <c r="Y38" s="74">
        <f>'اسلام آباد'!Y13</f>
        <v>0</v>
      </c>
      <c r="Z38" s="132">
        <f>'اسلام آباد'!Z13</f>
        <v>0</v>
      </c>
      <c r="AA38" s="76">
        <f>'اسلام آباد'!AA13</f>
        <v>0</v>
      </c>
      <c r="AB38" s="104">
        <f>'اسلام آباد'!AB13</f>
        <v>0</v>
      </c>
      <c r="AC38" s="220">
        <f>'اسلام آباد'!AC13</f>
        <v>0</v>
      </c>
      <c r="AD38" s="232">
        <f>'اسلام آباد'!AD13</f>
        <v>0</v>
      </c>
      <c r="AE38" s="132">
        <f>'اسلام آباد'!AE13</f>
        <v>0</v>
      </c>
      <c r="AF38" s="76">
        <f>'اسلام آباد'!AF13</f>
        <v>0</v>
      </c>
      <c r="AG38" s="76">
        <f>'اسلام آباد'!AG13</f>
        <v>0</v>
      </c>
      <c r="AH38" s="77">
        <f>'اسلام آباد'!AH13</f>
        <v>0</v>
      </c>
      <c r="AI38" s="121">
        <f>'اسلام آباد'!AI13</f>
        <v>0</v>
      </c>
      <c r="AJ38" s="85">
        <f>'اسلام آباد'!AJ13</f>
        <v>0</v>
      </c>
      <c r="AK38" s="118" t="str">
        <f>'اسلام آباد'!AK13</f>
        <v>زون-1</v>
      </c>
      <c r="AL38" s="357" t="s">
        <v>8</v>
      </c>
      <c r="AM38" s="24">
        <f t="shared" si="0"/>
        <v>26</v>
      </c>
      <c r="AN38" s="17"/>
    </row>
    <row r="39" spans="1:40" s="6" customFormat="1" ht="27" customHeight="1">
      <c r="A39" s="16"/>
      <c r="B39" s="73">
        <f>'اسلام آباد'!B14</f>
        <v>0</v>
      </c>
      <c r="C39" s="75">
        <f>'اسلام آباد'!C14</f>
        <v>0</v>
      </c>
      <c r="D39" s="122">
        <f>'اسلام آباد'!D14</f>
        <v>0</v>
      </c>
      <c r="E39" s="76">
        <f>'اسلام آباد'!E14</f>
        <v>0</v>
      </c>
      <c r="F39" s="74">
        <f>'اسلام آباد'!F14</f>
        <v>0</v>
      </c>
      <c r="G39" s="196">
        <f>'اسلام آباد'!G14</f>
        <v>0</v>
      </c>
      <c r="H39" s="213">
        <f>'اسلام آباد'!H14</f>
        <v>0</v>
      </c>
      <c r="I39" s="196">
        <f>'اسلام آباد'!I14</f>
        <v>0</v>
      </c>
      <c r="J39" s="213">
        <f>'اسلام آباد'!J14</f>
        <v>0</v>
      </c>
      <c r="K39" s="122">
        <f>'اسلام آباد'!K14</f>
        <v>0</v>
      </c>
      <c r="L39" s="74">
        <f>'اسلام آباد'!L14</f>
        <v>0</v>
      </c>
      <c r="M39" s="170">
        <f>'اسلام آباد'!M14</f>
        <v>0</v>
      </c>
      <c r="N39" s="196">
        <f>'اسلام آباد'!N14</f>
        <v>0</v>
      </c>
      <c r="O39" s="122">
        <f>'اسلام آباد'!O14</f>
        <v>0</v>
      </c>
      <c r="P39" s="74">
        <f>'اسلام آباد'!P14</f>
        <v>0</v>
      </c>
      <c r="Q39" s="132">
        <f>'اسلام آباد'!Q14</f>
        <v>0</v>
      </c>
      <c r="R39" s="74">
        <f>'اسلام آباد'!R14</f>
        <v>0</v>
      </c>
      <c r="S39" s="75">
        <f>'اسلام آباد'!S14</f>
        <v>0</v>
      </c>
      <c r="T39" s="213">
        <f>'اسلام آباد'!T14</f>
        <v>0</v>
      </c>
      <c r="U39" s="196">
        <f>'اسلام آباد'!U14</f>
        <v>0</v>
      </c>
      <c r="V39" s="122">
        <f>'اسلام آباد'!V14</f>
        <v>0</v>
      </c>
      <c r="W39" s="76">
        <f>'اسلام آباد'!W14</f>
        <v>0</v>
      </c>
      <c r="X39" s="76">
        <f>'اسلام آباد'!X14</f>
        <v>0</v>
      </c>
      <c r="Y39" s="74">
        <f>'اسلام آباد'!Y14</f>
        <v>0</v>
      </c>
      <c r="Z39" s="132">
        <f>'اسلام آباد'!Z14</f>
        <v>0</v>
      </c>
      <c r="AA39" s="76">
        <f>'اسلام آباد'!AA14</f>
        <v>0</v>
      </c>
      <c r="AB39" s="104">
        <f>'اسلام آباد'!AB14</f>
        <v>0</v>
      </c>
      <c r="AC39" s="220">
        <f>'اسلام آباد'!AC14</f>
        <v>0</v>
      </c>
      <c r="AD39" s="232">
        <f>'اسلام آباد'!AD14</f>
        <v>0</v>
      </c>
      <c r="AE39" s="132">
        <f>'اسلام آباد'!AE14</f>
        <v>0</v>
      </c>
      <c r="AF39" s="76">
        <f>'اسلام آباد'!AF14</f>
        <v>0</v>
      </c>
      <c r="AG39" s="76">
        <f>'اسلام آباد'!AG14</f>
        <v>0</v>
      </c>
      <c r="AH39" s="77">
        <f>'اسلام آباد'!AH14</f>
        <v>0</v>
      </c>
      <c r="AI39" s="121">
        <f>'اسلام آباد'!AI14</f>
        <v>0</v>
      </c>
      <c r="AJ39" s="85">
        <f>'اسلام آباد'!AJ14</f>
        <v>0</v>
      </c>
      <c r="AK39" s="118" t="str">
        <f>'اسلام آباد'!AK14</f>
        <v>زون-2</v>
      </c>
      <c r="AL39" s="357"/>
      <c r="AM39" s="24">
        <f t="shared" si="0"/>
        <v>27</v>
      </c>
      <c r="AN39" s="17"/>
    </row>
    <row r="40" spans="1:40" s="6" customFormat="1" ht="27" customHeight="1">
      <c r="A40" s="16"/>
      <c r="B40" s="73">
        <f>'اسلام آباد'!B15</f>
        <v>0</v>
      </c>
      <c r="C40" s="75">
        <f>'اسلام آباد'!C15</f>
        <v>0</v>
      </c>
      <c r="D40" s="122">
        <f>'اسلام آباد'!D15</f>
        <v>0</v>
      </c>
      <c r="E40" s="76">
        <f>'اسلام آباد'!E15</f>
        <v>0</v>
      </c>
      <c r="F40" s="74">
        <f>'اسلام آباد'!F15</f>
        <v>0</v>
      </c>
      <c r="G40" s="196">
        <f>'اسلام آباد'!G15</f>
        <v>0</v>
      </c>
      <c r="H40" s="213">
        <f>'اسلام آباد'!H15</f>
        <v>0</v>
      </c>
      <c r="I40" s="196">
        <f>'اسلام آباد'!I15</f>
        <v>0</v>
      </c>
      <c r="J40" s="213">
        <f>'اسلام آباد'!J15</f>
        <v>0</v>
      </c>
      <c r="K40" s="122">
        <f>'اسلام آباد'!K15</f>
        <v>0</v>
      </c>
      <c r="L40" s="74">
        <f>'اسلام آباد'!L15</f>
        <v>0</v>
      </c>
      <c r="M40" s="170">
        <f>'اسلام آباد'!M15</f>
        <v>0</v>
      </c>
      <c r="N40" s="196">
        <f>'اسلام آباد'!N15</f>
        <v>0</v>
      </c>
      <c r="O40" s="122">
        <f>'اسلام آباد'!O15</f>
        <v>0</v>
      </c>
      <c r="P40" s="74">
        <f>'اسلام آباد'!P15</f>
        <v>0</v>
      </c>
      <c r="Q40" s="132">
        <f>'اسلام آباد'!Q15</f>
        <v>0</v>
      </c>
      <c r="R40" s="74">
        <f>'اسلام آباد'!R15</f>
        <v>0</v>
      </c>
      <c r="S40" s="75">
        <f>'اسلام آباد'!S15</f>
        <v>0</v>
      </c>
      <c r="T40" s="213">
        <f>'اسلام آباد'!T15</f>
        <v>0</v>
      </c>
      <c r="U40" s="196">
        <f>'اسلام آباد'!U15</f>
        <v>0</v>
      </c>
      <c r="V40" s="122">
        <f>'اسلام آباد'!V15</f>
        <v>0</v>
      </c>
      <c r="W40" s="76">
        <f>'اسلام آباد'!W15</f>
        <v>0</v>
      </c>
      <c r="X40" s="76">
        <f>'اسلام آباد'!X15</f>
        <v>0</v>
      </c>
      <c r="Y40" s="74">
        <f>'اسلام آباد'!Y15</f>
        <v>0</v>
      </c>
      <c r="Z40" s="132">
        <f>'اسلام آباد'!Z15</f>
        <v>0</v>
      </c>
      <c r="AA40" s="76">
        <f>'اسلام آباد'!AA15</f>
        <v>0</v>
      </c>
      <c r="AB40" s="104">
        <f>'اسلام آباد'!AB15</f>
        <v>0</v>
      </c>
      <c r="AC40" s="220">
        <f>'اسلام آباد'!AC15</f>
        <v>0</v>
      </c>
      <c r="AD40" s="232">
        <f>'اسلام آباد'!AD15</f>
        <v>0</v>
      </c>
      <c r="AE40" s="132">
        <f>'اسلام آباد'!AE15</f>
        <v>0</v>
      </c>
      <c r="AF40" s="76">
        <f>'اسلام آباد'!AF15</f>
        <v>0</v>
      </c>
      <c r="AG40" s="76">
        <f>'اسلام آباد'!AG15</f>
        <v>0</v>
      </c>
      <c r="AH40" s="77">
        <f>'اسلام آباد'!AH15</f>
        <v>0</v>
      </c>
      <c r="AI40" s="121">
        <f>'اسلام آباد'!AI15</f>
        <v>0</v>
      </c>
      <c r="AJ40" s="85">
        <f>'اسلام آباد'!AJ15</f>
        <v>0</v>
      </c>
      <c r="AK40" s="118" t="str">
        <f>'اسلام آباد'!AK15</f>
        <v>زون-3</v>
      </c>
      <c r="AL40" s="357"/>
      <c r="AM40" s="24">
        <f t="shared" si="0"/>
        <v>28</v>
      </c>
      <c r="AN40" s="17"/>
    </row>
    <row r="41" spans="1:40" s="6" customFormat="1" ht="27" customHeight="1">
      <c r="A41" s="16"/>
      <c r="B41" s="73">
        <f>'اسلام آباد'!B16</f>
        <v>0</v>
      </c>
      <c r="C41" s="75">
        <f>'اسلام آباد'!C16</f>
        <v>0</v>
      </c>
      <c r="D41" s="122">
        <f>'اسلام آباد'!D16</f>
        <v>0</v>
      </c>
      <c r="E41" s="76">
        <f>'اسلام آباد'!E16</f>
        <v>0</v>
      </c>
      <c r="F41" s="74">
        <f>'اسلام آباد'!F16</f>
        <v>0</v>
      </c>
      <c r="G41" s="196">
        <f>'اسلام آباد'!G16</f>
        <v>0</v>
      </c>
      <c r="H41" s="213">
        <f>'اسلام آباد'!H16</f>
        <v>0</v>
      </c>
      <c r="I41" s="196">
        <f>'اسلام آباد'!I16</f>
        <v>0</v>
      </c>
      <c r="J41" s="213">
        <f>'اسلام آباد'!J16</f>
        <v>0</v>
      </c>
      <c r="K41" s="122">
        <f>'اسلام آباد'!K16</f>
        <v>0</v>
      </c>
      <c r="L41" s="74">
        <f>'اسلام آباد'!L16</f>
        <v>0</v>
      </c>
      <c r="M41" s="170">
        <f>'اسلام آباد'!M16</f>
        <v>0</v>
      </c>
      <c r="N41" s="196">
        <f>'اسلام آباد'!N16</f>
        <v>0</v>
      </c>
      <c r="O41" s="122">
        <f>'اسلام آباد'!O16</f>
        <v>0</v>
      </c>
      <c r="P41" s="74">
        <f>'اسلام آباد'!P16</f>
        <v>0</v>
      </c>
      <c r="Q41" s="132">
        <f>'اسلام آباد'!Q16</f>
        <v>0</v>
      </c>
      <c r="R41" s="74">
        <f>'اسلام آباد'!R16</f>
        <v>0</v>
      </c>
      <c r="S41" s="75">
        <f>'اسلام آباد'!S16</f>
        <v>0</v>
      </c>
      <c r="T41" s="213">
        <f>'اسلام آباد'!T16</f>
        <v>0</v>
      </c>
      <c r="U41" s="196">
        <f>'اسلام آباد'!U16</f>
        <v>0</v>
      </c>
      <c r="V41" s="122">
        <f>'اسلام آباد'!V16</f>
        <v>0</v>
      </c>
      <c r="W41" s="76">
        <f>'اسلام آباد'!W16</f>
        <v>0</v>
      </c>
      <c r="X41" s="76">
        <f>'اسلام آباد'!X16</f>
        <v>0</v>
      </c>
      <c r="Y41" s="74">
        <f>'اسلام آباد'!Y16</f>
        <v>0</v>
      </c>
      <c r="Z41" s="132">
        <f>'اسلام آباد'!Z16</f>
        <v>0</v>
      </c>
      <c r="AA41" s="76">
        <f>'اسلام آباد'!AA16</f>
        <v>0</v>
      </c>
      <c r="AB41" s="104">
        <f>'اسلام آباد'!AB16</f>
        <v>0</v>
      </c>
      <c r="AC41" s="220">
        <f>'اسلام آباد'!AC16</f>
        <v>0</v>
      </c>
      <c r="AD41" s="232">
        <f>'اسلام آباد'!AD16</f>
        <v>0</v>
      </c>
      <c r="AE41" s="132">
        <f>'اسلام آباد'!AE16</f>
        <v>0</v>
      </c>
      <c r="AF41" s="76">
        <f>'اسلام آباد'!AF16</f>
        <v>0</v>
      </c>
      <c r="AG41" s="76">
        <f>'اسلام آباد'!AG16</f>
        <v>0</v>
      </c>
      <c r="AH41" s="77">
        <f>'اسلام آباد'!AH16</f>
        <v>0</v>
      </c>
      <c r="AI41" s="121">
        <f>'اسلام آباد'!AI16</f>
        <v>0</v>
      </c>
      <c r="AJ41" s="85">
        <f>'اسلام آباد'!AJ16</f>
        <v>0</v>
      </c>
      <c r="AK41" s="118" t="str">
        <f>'اسلام آباد'!AK16</f>
        <v>زون-4</v>
      </c>
      <c r="AL41" s="357"/>
      <c r="AM41" s="24">
        <f t="shared" si="0"/>
        <v>29</v>
      </c>
      <c r="AN41" s="17"/>
    </row>
    <row r="42" spans="1:40" s="6" customFormat="1" ht="27" customHeight="1">
      <c r="A42" s="16"/>
      <c r="B42" s="73">
        <f>'اسلام آباد'!B17</f>
        <v>0</v>
      </c>
      <c r="C42" s="75">
        <f>'اسلام آباد'!C17</f>
        <v>0</v>
      </c>
      <c r="D42" s="122">
        <f>'اسلام آباد'!D17</f>
        <v>0</v>
      </c>
      <c r="E42" s="76">
        <f>'اسلام آباد'!E17</f>
        <v>0</v>
      </c>
      <c r="F42" s="74">
        <f>'اسلام آباد'!F17</f>
        <v>0</v>
      </c>
      <c r="G42" s="196">
        <f>'اسلام آباد'!G17</f>
        <v>0</v>
      </c>
      <c r="H42" s="213">
        <f>'اسلام آباد'!H17</f>
        <v>0</v>
      </c>
      <c r="I42" s="196">
        <f>'اسلام آباد'!I17</f>
        <v>0</v>
      </c>
      <c r="J42" s="213">
        <f>'اسلام آباد'!J17</f>
        <v>0</v>
      </c>
      <c r="K42" s="122">
        <f>'اسلام آباد'!K17</f>
        <v>0</v>
      </c>
      <c r="L42" s="74">
        <f>'اسلام آباد'!L17</f>
        <v>0</v>
      </c>
      <c r="M42" s="170">
        <f>'اسلام آباد'!M17</f>
        <v>0</v>
      </c>
      <c r="N42" s="196">
        <f>'اسلام آباد'!N17</f>
        <v>0</v>
      </c>
      <c r="O42" s="122">
        <f>'اسلام آباد'!O17</f>
        <v>0</v>
      </c>
      <c r="P42" s="74">
        <f>'اسلام آباد'!P17</f>
        <v>0</v>
      </c>
      <c r="Q42" s="132">
        <f>'اسلام آباد'!Q17</f>
        <v>0</v>
      </c>
      <c r="R42" s="74">
        <f>'اسلام آباد'!R17</f>
        <v>0</v>
      </c>
      <c r="S42" s="75">
        <f>'اسلام آباد'!S17</f>
        <v>0</v>
      </c>
      <c r="T42" s="213">
        <f>'اسلام آباد'!T17</f>
        <v>0</v>
      </c>
      <c r="U42" s="196">
        <f>'اسلام آباد'!U17</f>
        <v>0</v>
      </c>
      <c r="V42" s="122">
        <f>'اسلام آباد'!V17</f>
        <v>0</v>
      </c>
      <c r="W42" s="76">
        <f>'اسلام آباد'!W17</f>
        <v>0</v>
      </c>
      <c r="X42" s="76">
        <f>'اسلام آباد'!X17</f>
        <v>0</v>
      </c>
      <c r="Y42" s="74">
        <f>'اسلام آباد'!Y17</f>
        <v>0</v>
      </c>
      <c r="Z42" s="132">
        <f>'اسلام آباد'!Z17</f>
        <v>0</v>
      </c>
      <c r="AA42" s="76">
        <f>'اسلام آباد'!AA17</f>
        <v>0</v>
      </c>
      <c r="AB42" s="104">
        <f>'اسلام آباد'!AB17</f>
        <v>0</v>
      </c>
      <c r="AC42" s="220">
        <f>'اسلام آباد'!AC17</f>
        <v>0</v>
      </c>
      <c r="AD42" s="232">
        <f>'اسلام آباد'!AD17</f>
        <v>0</v>
      </c>
      <c r="AE42" s="132">
        <f>'اسلام آباد'!AE17</f>
        <v>0</v>
      </c>
      <c r="AF42" s="76">
        <f>'اسلام آباد'!AF17</f>
        <v>0</v>
      </c>
      <c r="AG42" s="76">
        <f>'اسلام آباد'!AG17</f>
        <v>0</v>
      </c>
      <c r="AH42" s="77">
        <f>'اسلام آباد'!AH17</f>
        <v>0</v>
      </c>
      <c r="AI42" s="121">
        <f>'اسلام آباد'!AI17</f>
        <v>0</v>
      </c>
      <c r="AJ42" s="85">
        <f>'اسلام آباد'!AJ17</f>
        <v>0</v>
      </c>
      <c r="AK42" s="118" t="str">
        <f>'اسلام آباد'!AK17</f>
        <v>زون-5</v>
      </c>
      <c r="AL42" s="357"/>
      <c r="AM42" s="24">
        <f t="shared" si="0"/>
        <v>30</v>
      </c>
      <c r="AN42" s="17"/>
    </row>
    <row r="43" spans="1:40" s="6" customFormat="1" ht="27" customHeight="1">
      <c r="A43" s="16"/>
      <c r="B43" s="70">
        <f>'گلگت بلتستان'!B13</f>
        <v>0</v>
      </c>
      <c r="C43" s="72">
        <f>'گلگت بلتستان'!C13</f>
        <v>0</v>
      </c>
      <c r="D43" s="81">
        <f>'گلگت بلتستان'!D13</f>
        <v>0</v>
      </c>
      <c r="E43" s="77">
        <f>'گلگت بلتستان'!E13</f>
        <v>0</v>
      </c>
      <c r="F43" s="71">
        <f>'گلگت بلتستان'!F13</f>
        <v>0</v>
      </c>
      <c r="G43" s="197">
        <f>'گلگت بلتستان'!G13</f>
        <v>0</v>
      </c>
      <c r="H43" s="214">
        <f>'گلگت بلتستان'!H13</f>
        <v>0</v>
      </c>
      <c r="I43" s="197">
        <f>'گلگت بلتستان'!I13</f>
        <v>0</v>
      </c>
      <c r="J43" s="214">
        <f>'گلگت بلتستان'!J13</f>
        <v>0</v>
      </c>
      <c r="K43" s="81">
        <f>'گلگت بلتستان'!K13</f>
        <v>0</v>
      </c>
      <c r="L43" s="71">
        <f>'گلگت بلتستان'!L13</f>
        <v>0</v>
      </c>
      <c r="M43" s="171">
        <f>'گلگت بلتستان'!M13</f>
        <v>0</v>
      </c>
      <c r="N43" s="197">
        <f>'گلگت بلتستان'!N13</f>
        <v>0</v>
      </c>
      <c r="O43" s="81">
        <f>'گلگت بلتستان'!O13</f>
        <v>0</v>
      </c>
      <c r="P43" s="71">
        <f>'گلگت بلتستان'!P13</f>
        <v>0</v>
      </c>
      <c r="Q43" s="133">
        <f>'گلگت بلتستان'!Q13</f>
        <v>0</v>
      </c>
      <c r="R43" s="71">
        <f>'گلگت بلتستان'!R13</f>
        <v>0</v>
      </c>
      <c r="S43" s="72">
        <f>'گلگت بلتستان'!S13</f>
        <v>0</v>
      </c>
      <c r="T43" s="214">
        <f>'گلگت بلتستان'!T13</f>
        <v>0</v>
      </c>
      <c r="U43" s="197">
        <f>'گلگت بلتستان'!U13</f>
        <v>0</v>
      </c>
      <c r="V43" s="81">
        <f>'گلگت بلتستان'!V13</f>
        <v>0</v>
      </c>
      <c r="W43" s="77">
        <f>'گلگت بلتستان'!W13</f>
        <v>0</v>
      </c>
      <c r="X43" s="77">
        <f>'گلگت بلتستان'!X13</f>
        <v>0</v>
      </c>
      <c r="Y43" s="71">
        <f>'گلگت بلتستان'!Y13</f>
        <v>0</v>
      </c>
      <c r="Z43" s="133">
        <f>'گلگت بلتستان'!Z13</f>
        <v>0</v>
      </c>
      <c r="AA43" s="77">
        <f>'گلگت بلتستان'!AA13</f>
        <v>0</v>
      </c>
      <c r="AB43" s="105">
        <f>'گلگت بلتستان'!AB13</f>
        <v>0</v>
      </c>
      <c r="AC43" s="221">
        <f>'گلگت بلتستان'!AC13</f>
        <v>0</v>
      </c>
      <c r="AD43" s="233">
        <f>'گلگت بلتستان'!AD13</f>
        <v>0</v>
      </c>
      <c r="AE43" s="133">
        <f>'گلگت بلتستان'!AE13</f>
        <v>0</v>
      </c>
      <c r="AF43" s="77">
        <f>'گلگت بلتستان'!AF13</f>
        <v>0</v>
      </c>
      <c r="AG43" s="77">
        <f>'گلگت بلتستان'!AG13</f>
        <v>0</v>
      </c>
      <c r="AH43" s="77">
        <f>'گلگت بلتستان'!AH13</f>
        <v>0</v>
      </c>
      <c r="AI43" s="121">
        <f>'گلگت بلتستان'!AI13</f>
        <v>0</v>
      </c>
      <c r="AJ43" s="85">
        <f>'گلگت بلتستان'!AJ13</f>
        <v>0</v>
      </c>
      <c r="AK43" s="119" t="str">
        <f>'گلگت بلتستان'!AK13</f>
        <v xml:space="preserve">گلگت </v>
      </c>
      <c r="AL43" s="358" t="s">
        <v>23</v>
      </c>
      <c r="AM43" s="24">
        <f t="shared" si="0"/>
        <v>31</v>
      </c>
      <c r="AN43" s="17"/>
    </row>
    <row r="44" spans="1:40" s="6" customFormat="1" ht="27" customHeight="1">
      <c r="A44" s="16"/>
      <c r="B44" s="70">
        <f>'گلگت بلتستان'!B14</f>
        <v>0</v>
      </c>
      <c r="C44" s="72">
        <f>'گلگت بلتستان'!C14</f>
        <v>0</v>
      </c>
      <c r="D44" s="81">
        <f>'گلگت بلتستان'!D14</f>
        <v>0</v>
      </c>
      <c r="E44" s="77">
        <f>'گلگت بلتستان'!E14</f>
        <v>0</v>
      </c>
      <c r="F44" s="71">
        <f>'گلگت بلتستان'!F14</f>
        <v>0</v>
      </c>
      <c r="G44" s="197">
        <f>'گلگت بلتستان'!G14</f>
        <v>0</v>
      </c>
      <c r="H44" s="214">
        <f>'گلگت بلتستان'!H14</f>
        <v>0</v>
      </c>
      <c r="I44" s="197">
        <f>'گلگت بلتستان'!I14</f>
        <v>0</v>
      </c>
      <c r="J44" s="214">
        <f>'گلگت بلتستان'!J14</f>
        <v>0</v>
      </c>
      <c r="K44" s="81">
        <f>'گلگت بلتستان'!K14</f>
        <v>0</v>
      </c>
      <c r="L44" s="71">
        <f>'گلگت بلتستان'!L14</f>
        <v>0</v>
      </c>
      <c r="M44" s="171">
        <f>'گلگت بلتستان'!M14</f>
        <v>0</v>
      </c>
      <c r="N44" s="197">
        <f>'گلگت بلتستان'!N14</f>
        <v>0</v>
      </c>
      <c r="O44" s="81">
        <f>'گلگت بلتستان'!O14</f>
        <v>0</v>
      </c>
      <c r="P44" s="71">
        <f>'گلگت بلتستان'!P14</f>
        <v>0</v>
      </c>
      <c r="Q44" s="133">
        <f>'گلگت بلتستان'!Q14</f>
        <v>0</v>
      </c>
      <c r="R44" s="71">
        <f>'گلگت بلتستان'!R14</f>
        <v>0</v>
      </c>
      <c r="S44" s="72">
        <f>'گلگت بلتستان'!S14</f>
        <v>0</v>
      </c>
      <c r="T44" s="214">
        <f>'گلگت بلتستان'!T14</f>
        <v>0</v>
      </c>
      <c r="U44" s="197">
        <f>'گلگت بلتستان'!U14</f>
        <v>0</v>
      </c>
      <c r="V44" s="81">
        <f>'گلگت بلتستان'!V14</f>
        <v>0</v>
      </c>
      <c r="W44" s="77">
        <f>'گلگت بلتستان'!W14</f>
        <v>0</v>
      </c>
      <c r="X44" s="77">
        <f>'گلگت بلتستان'!X14</f>
        <v>0</v>
      </c>
      <c r="Y44" s="71">
        <f>'گلگت بلتستان'!Y14</f>
        <v>0</v>
      </c>
      <c r="Z44" s="133">
        <f>'گلگت بلتستان'!Z14</f>
        <v>0</v>
      </c>
      <c r="AA44" s="77">
        <f>'گلگت بلتستان'!AA14</f>
        <v>0</v>
      </c>
      <c r="AB44" s="105">
        <f>'گلگت بلتستان'!AB14</f>
        <v>0</v>
      </c>
      <c r="AC44" s="221">
        <f>'گلگت بلتستان'!AC14</f>
        <v>0</v>
      </c>
      <c r="AD44" s="233">
        <f>'گلگت بلتستان'!AD14</f>
        <v>0</v>
      </c>
      <c r="AE44" s="133">
        <f>'گلگت بلتستان'!AE14</f>
        <v>0</v>
      </c>
      <c r="AF44" s="77">
        <f>'گلگت بلتستان'!AF14</f>
        <v>0</v>
      </c>
      <c r="AG44" s="77">
        <f>'گلگت بلتستان'!AG14</f>
        <v>0</v>
      </c>
      <c r="AH44" s="77">
        <f>'گلگت بلتستان'!AH14</f>
        <v>0</v>
      </c>
      <c r="AI44" s="121">
        <f>'گلگت بلتستان'!AI14</f>
        <v>0</v>
      </c>
      <c r="AJ44" s="85">
        <f>'گلگت بلتستان'!AJ14</f>
        <v>0</v>
      </c>
      <c r="AK44" s="119" t="str">
        <f>'گلگت بلتستان'!AK14</f>
        <v>بلتستان</v>
      </c>
      <c r="AL44" s="358"/>
      <c r="AM44" s="24">
        <f t="shared" si="0"/>
        <v>32</v>
      </c>
      <c r="AN44" s="17"/>
    </row>
    <row r="45" spans="1:40" s="6" customFormat="1" ht="27" customHeight="1">
      <c r="A45" s="16"/>
      <c r="B45" s="70">
        <f>'گلگت بلتستان'!B15</f>
        <v>0</v>
      </c>
      <c r="C45" s="72">
        <f>'گلگت بلتستان'!C15</f>
        <v>0</v>
      </c>
      <c r="D45" s="81">
        <f>'گلگت بلتستان'!D15</f>
        <v>0</v>
      </c>
      <c r="E45" s="77">
        <f>'گلگت بلتستان'!E15</f>
        <v>0</v>
      </c>
      <c r="F45" s="71">
        <f>'گلگت بلتستان'!F15</f>
        <v>0</v>
      </c>
      <c r="G45" s="197">
        <f>'گلگت بلتستان'!G15</f>
        <v>0</v>
      </c>
      <c r="H45" s="214">
        <f>'گلگت بلتستان'!H15</f>
        <v>0</v>
      </c>
      <c r="I45" s="197">
        <f>'گلگت بلتستان'!I15</f>
        <v>0</v>
      </c>
      <c r="J45" s="214">
        <f>'گلگت بلتستان'!J15</f>
        <v>0</v>
      </c>
      <c r="K45" s="81">
        <f>'گلگت بلتستان'!K15</f>
        <v>0</v>
      </c>
      <c r="L45" s="71">
        <f>'گلگت بلتستان'!L15</f>
        <v>0</v>
      </c>
      <c r="M45" s="171">
        <f>'گلگت بلتستان'!M15</f>
        <v>0</v>
      </c>
      <c r="N45" s="197">
        <f>'گلگت بلتستان'!N15</f>
        <v>0</v>
      </c>
      <c r="O45" s="81">
        <f>'گلگت بلتستان'!O15</f>
        <v>0</v>
      </c>
      <c r="P45" s="71">
        <f>'گلگت بلتستان'!P15</f>
        <v>0</v>
      </c>
      <c r="Q45" s="133">
        <f>'گلگت بلتستان'!Q15</f>
        <v>0</v>
      </c>
      <c r="R45" s="71">
        <f>'گلگت بلتستان'!R15</f>
        <v>0</v>
      </c>
      <c r="S45" s="72">
        <f>'گلگت بلتستان'!S15</f>
        <v>0</v>
      </c>
      <c r="T45" s="214">
        <f>'گلگت بلتستان'!T15</f>
        <v>0</v>
      </c>
      <c r="U45" s="197">
        <f>'گلگت بلتستان'!U15</f>
        <v>0</v>
      </c>
      <c r="V45" s="81">
        <f>'گلگت بلتستان'!V15</f>
        <v>0</v>
      </c>
      <c r="W45" s="77">
        <f>'گلگت بلتستان'!W15</f>
        <v>0</v>
      </c>
      <c r="X45" s="77">
        <f>'گلگت بلتستان'!X15</f>
        <v>0</v>
      </c>
      <c r="Y45" s="71">
        <f>'گلگت بلتستان'!Y15</f>
        <v>0</v>
      </c>
      <c r="Z45" s="133">
        <f>'گلگت بلتستان'!Z15</f>
        <v>0</v>
      </c>
      <c r="AA45" s="77">
        <f>'گلگت بلتستان'!AA15</f>
        <v>0</v>
      </c>
      <c r="AB45" s="105">
        <f>'گلگت بلتستان'!AB15</f>
        <v>0</v>
      </c>
      <c r="AC45" s="221">
        <f>'گلگت بلتستان'!AC15</f>
        <v>0</v>
      </c>
      <c r="AD45" s="233">
        <f>'گلگت بلتستان'!AD15</f>
        <v>0</v>
      </c>
      <c r="AE45" s="133">
        <f>'گلگت بلتستان'!AE15</f>
        <v>0</v>
      </c>
      <c r="AF45" s="77">
        <f>'گلگت بلتستان'!AF15</f>
        <v>0</v>
      </c>
      <c r="AG45" s="77">
        <f>'گلگت بلتستان'!AG15</f>
        <v>0</v>
      </c>
      <c r="AH45" s="77">
        <f>'گلگت بلتستان'!AH15</f>
        <v>0</v>
      </c>
      <c r="AI45" s="121">
        <f>'گلگت بلتستان'!AI15</f>
        <v>0</v>
      </c>
      <c r="AJ45" s="85">
        <f>'گلگت بلتستان'!AJ15</f>
        <v>0</v>
      </c>
      <c r="AK45" s="119" t="str">
        <f>'گلگت بلتستان'!AK15</f>
        <v>دیامر</v>
      </c>
      <c r="AL45" s="358"/>
      <c r="AM45" s="24">
        <f t="shared" si="0"/>
        <v>33</v>
      </c>
      <c r="AN45" s="17"/>
    </row>
    <row r="46" spans="1:40" s="6" customFormat="1" ht="27" customHeight="1">
      <c r="A46" s="16"/>
      <c r="B46" s="70">
        <f>'خیبر پختونخوا'!B13</f>
        <v>0</v>
      </c>
      <c r="C46" s="72">
        <f>'خیبر پختونخوا'!C13</f>
        <v>0</v>
      </c>
      <c r="D46" s="81">
        <f>'خیبر پختونخوا'!D13</f>
        <v>0</v>
      </c>
      <c r="E46" s="77">
        <f>'خیبر پختونخوا'!E13</f>
        <v>0</v>
      </c>
      <c r="F46" s="71">
        <f>'خیبر پختونخوا'!F13</f>
        <v>0</v>
      </c>
      <c r="G46" s="197">
        <f>'خیبر پختونخوا'!G13</f>
        <v>0</v>
      </c>
      <c r="H46" s="214">
        <f>'خیبر پختونخوا'!H13</f>
        <v>0</v>
      </c>
      <c r="I46" s="197">
        <f>'خیبر پختونخوا'!I13</f>
        <v>0</v>
      </c>
      <c r="J46" s="214">
        <f>'خیبر پختونخوا'!J13</f>
        <v>0</v>
      </c>
      <c r="K46" s="81">
        <f>'خیبر پختونخوا'!K13</f>
        <v>0</v>
      </c>
      <c r="L46" s="71">
        <f>'خیبر پختونخوا'!L13</f>
        <v>0</v>
      </c>
      <c r="M46" s="171">
        <f>'خیبر پختونخوا'!M13</f>
        <v>0</v>
      </c>
      <c r="N46" s="197">
        <f>'خیبر پختونخوا'!N13</f>
        <v>0</v>
      </c>
      <c r="O46" s="81">
        <f>'خیبر پختونخوا'!O13</f>
        <v>0</v>
      </c>
      <c r="P46" s="71">
        <f>'خیبر پختونخوا'!P13</f>
        <v>0</v>
      </c>
      <c r="Q46" s="133">
        <f>'خیبر پختونخوا'!Q13</f>
        <v>0</v>
      </c>
      <c r="R46" s="71">
        <f>'خیبر پختونخوا'!R13</f>
        <v>0</v>
      </c>
      <c r="S46" s="72">
        <f>'خیبر پختونخوا'!S13</f>
        <v>0</v>
      </c>
      <c r="T46" s="214">
        <f>'خیبر پختونخوا'!T13</f>
        <v>0</v>
      </c>
      <c r="U46" s="197">
        <f>'خیبر پختونخوا'!U13</f>
        <v>0</v>
      </c>
      <c r="V46" s="81">
        <f>'خیبر پختونخوا'!V13</f>
        <v>0</v>
      </c>
      <c r="W46" s="77">
        <f>'خیبر پختونخوا'!W13</f>
        <v>0</v>
      </c>
      <c r="X46" s="77">
        <f>'خیبر پختونخوا'!X13</f>
        <v>0</v>
      </c>
      <c r="Y46" s="71">
        <f>'خیبر پختونخوا'!Y13</f>
        <v>0</v>
      </c>
      <c r="Z46" s="133">
        <f>'خیبر پختونخوا'!Z13</f>
        <v>0</v>
      </c>
      <c r="AA46" s="77">
        <f>'خیبر پختونخوا'!AA13</f>
        <v>0</v>
      </c>
      <c r="AB46" s="105">
        <f>'خیبر پختونخوا'!AB13</f>
        <v>0</v>
      </c>
      <c r="AC46" s="221">
        <f>'خیبر پختونخوا'!AC13</f>
        <v>0</v>
      </c>
      <c r="AD46" s="233">
        <f>'خیبر پختونخوا'!AD13</f>
        <v>0</v>
      </c>
      <c r="AE46" s="133">
        <f>'خیبر پختونخوا'!AE13</f>
        <v>0</v>
      </c>
      <c r="AF46" s="77">
        <f>'خیبر پختونخوا'!AF13</f>
        <v>0</v>
      </c>
      <c r="AG46" s="77">
        <f>'خیبر پختونخوا'!AG13</f>
        <v>0</v>
      </c>
      <c r="AH46" s="77">
        <f>'خیبر پختونخوا'!AH13</f>
        <v>0</v>
      </c>
      <c r="AI46" s="121">
        <f>'خیبر پختونخوا'!AI13</f>
        <v>0</v>
      </c>
      <c r="AJ46" s="85">
        <f>'خیبر پختونخوا'!AJ13</f>
        <v>0</v>
      </c>
      <c r="AK46" s="119" t="str">
        <f>'خیبر پختونخوا'!AK13</f>
        <v>ہزارہ</v>
      </c>
      <c r="AL46" s="359" t="s">
        <v>20</v>
      </c>
      <c r="AM46" s="24">
        <f t="shared" si="0"/>
        <v>34</v>
      </c>
      <c r="AN46" s="17"/>
    </row>
    <row r="47" spans="1:40" s="6" customFormat="1" ht="27" customHeight="1">
      <c r="A47" s="16"/>
      <c r="B47" s="70">
        <f>'خیبر پختونخوا'!B14</f>
        <v>0</v>
      </c>
      <c r="C47" s="72">
        <f>'خیبر پختونخوا'!C14</f>
        <v>0</v>
      </c>
      <c r="D47" s="81">
        <f>'خیبر پختونخوا'!D14</f>
        <v>0</v>
      </c>
      <c r="E47" s="77">
        <f>'خیبر پختونخوا'!E14</f>
        <v>0</v>
      </c>
      <c r="F47" s="71">
        <f>'خیبر پختونخوا'!F14</f>
        <v>0</v>
      </c>
      <c r="G47" s="197">
        <f>'خیبر پختونخوا'!G14</f>
        <v>0</v>
      </c>
      <c r="H47" s="214">
        <f>'خیبر پختونخوا'!H14</f>
        <v>0</v>
      </c>
      <c r="I47" s="197">
        <f>'خیبر پختونخوا'!I14</f>
        <v>0</v>
      </c>
      <c r="J47" s="214">
        <f>'خیبر پختونخوا'!J14</f>
        <v>0</v>
      </c>
      <c r="K47" s="81">
        <f>'خیبر پختونخوا'!K14</f>
        <v>0</v>
      </c>
      <c r="L47" s="71">
        <f>'خیبر پختونخوا'!L14</f>
        <v>0</v>
      </c>
      <c r="M47" s="171">
        <f>'خیبر پختونخوا'!M14</f>
        <v>0</v>
      </c>
      <c r="N47" s="197">
        <f>'خیبر پختونخوا'!N14</f>
        <v>0</v>
      </c>
      <c r="O47" s="81">
        <f>'خیبر پختونخوا'!O14</f>
        <v>0</v>
      </c>
      <c r="P47" s="71">
        <f>'خیبر پختونخوا'!P14</f>
        <v>0</v>
      </c>
      <c r="Q47" s="133">
        <f>'خیبر پختونخوا'!Q14</f>
        <v>0</v>
      </c>
      <c r="R47" s="71">
        <f>'خیبر پختونخوا'!R14</f>
        <v>0</v>
      </c>
      <c r="S47" s="72">
        <f>'خیبر پختونخوا'!S14</f>
        <v>0</v>
      </c>
      <c r="T47" s="214">
        <f>'خیبر پختونخوا'!T14</f>
        <v>0</v>
      </c>
      <c r="U47" s="197">
        <f>'خیبر پختونخوا'!U14</f>
        <v>0</v>
      </c>
      <c r="V47" s="81">
        <f>'خیبر پختونخوا'!V14</f>
        <v>0</v>
      </c>
      <c r="W47" s="77">
        <f>'خیبر پختونخوا'!W14</f>
        <v>0</v>
      </c>
      <c r="X47" s="77">
        <f>'خیبر پختونخوا'!X14</f>
        <v>0</v>
      </c>
      <c r="Y47" s="71">
        <f>'خیبر پختونخوا'!Y14</f>
        <v>0</v>
      </c>
      <c r="Z47" s="133">
        <f>'خیبر پختونخوا'!Z14</f>
        <v>0</v>
      </c>
      <c r="AA47" s="77">
        <f>'خیبر پختونخوا'!AA14</f>
        <v>0</v>
      </c>
      <c r="AB47" s="105">
        <f>'خیبر پختونخوا'!AB14</f>
        <v>0</v>
      </c>
      <c r="AC47" s="221">
        <f>'خیبر پختونخوا'!AC14</f>
        <v>0</v>
      </c>
      <c r="AD47" s="233">
        <f>'خیبر پختونخوا'!AD14</f>
        <v>0</v>
      </c>
      <c r="AE47" s="133">
        <f>'خیبر پختونخوا'!AE14</f>
        <v>0</v>
      </c>
      <c r="AF47" s="77">
        <f>'خیبر پختونخوا'!AF14</f>
        <v>0</v>
      </c>
      <c r="AG47" s="77">
        <f>'خیبر پختونخوا'!AG14</f>
        <v>0</v>
      </c>
      <c r="AH47" s="77">
        <f>'خیبر پختونخوا'!AH14</f>
        <v>0</v>
      </c>
      <c r="AI47" s="121">
        <f>'خیبر پختونخوا'!AI14</f>
        <v>0</v>
      </c>
      <c r="AJ47" s="85">
        <f>'خیبر پختونخوا'!AJ14</f>
        <v>0</v>
      </c>
      <c r="AK47" s="119" t="str">
        <f>'خیبر پختونخوا'!AK14</f>
        <v>بنوں</v>
      </c>
      <c r="AL47" s="360"/>
      <c r="AM47" s="24">
        <f t="shared" si="0"/>
        <v>35</v>
      </c>
      <c r="AN47" s="17"/>
    </row>
    <row r="48" spans="1:40" s="6" customFormat="1" ht="27" customHeight="1">
      <c r="A48" s="16"/>
      <c r="B48" s="70">
        <f>'خیبر پختونخوا'!B15</f>
        <v>0</v>
      </c>
      <c r="C48" s="72">
        <f>'خیبر پختونخوا'!C15</f>
        <v>0</v>
      </c>
      <c r="D48" s="81">
        <f>'خیبر پختونخوا'!D15</f>
        <v>0</v>
      </c>
      <c r="E48" s="77">
        <f>'خیبر پختونخوا'!E15</f>
        <v>0</v>
      </c>
      <c r="F48" s="71">
        <f>'خیبر پختونخوا'!F15</f>
        <v>0</v>
      </c>
      <c r="G48" s="197">
        <f>'خیبر پختونخوا'!G15</f>
        <v>0</v>
      </c>
      <c r="H48" s="214">
        <f>'خیبر پختونخوا'!H15</f>
        <v>0</v>
      </c>
      <c r="I48" s="197">
        <f>'خیبر پختونخوا'!I15</f>
        <v>0</v>
      </c>
      <c r="J48" s="214">
        <f>'خیبر پختونخوا'!J15</f>
        <v>0</v>
      </c>
      <c r="K48" s="81">
        <f>'خیبر پختونخوا'!K15</f>
        <v>0</v>
      </c>
      <c r="L48" s="71">
        <f>'خیبر پختونخوا'!L15</f>
        <v>0</v>
      </c>
      <c r="M48" s="171">
        <f>'خیبر پختونخوا'!M15</f>
        <v>0</v>
      </c>
      <c r="N48" s="197">
        <f>'خیبر پختونخوا'!N15</f>
        <v>0</v>
      </c>
      <c r="O48" s="81">
        <f>'خیبر پختونخوا'!O15</f>
        <v>0</v>
      </c>
      <c r="P48" s="71">
        <f>'خیبر پختونخوا'!P15</f>
        <v>0</v>
      </c>
      <c r="Q48" s="133">
        <f>'خیبر پختونخوا'!Q15</f>
        <v>0</v>
      </c>
      <c r="R48" s="71">
        <f>'خیبر پختونخوا'!R15</f>
        <v>0</v>
      </c>
      <c r="S48" s="72">
        <f>'خیبر پختونخوا'!S15</f>
        <v>0</v>
      </c>
      <c r="T48" s="214">
        <f>'خیبر پختونخوا'!T15</f>
        <v>0</v>
      </c>
      <c r="U48" s="197">
        <f>'خیبر پختونخوا'!U15</f>
        <v>0</v>
      </c>
      <c r="V48" s="81">
        <f>'خیبر پختونخوا'!V15</f>
        <v>0</v>
      </c>
      <c r="W48" s="77">
        <f>'خیبر پختونخوا'!W15</f>
        <v>0</v>
      </c>
      <c r="X48" s="77">
        <f>'خیبر پختونخوا'!X15</f>
        <v>0</v>
      </c>
      <c r="Y48" s="71">
        <f>'خیبر پختونخوا'!Y15</f>
        <v>0</v>
      </c>
      <c r="Z48" s="133">
        <f>'خیبر پختونخوا'!Z15</f>
        <v>0</v>
      </c>
      <c r="AA48" s="77">
        <f>'خیبر پختونخوا'!AA15</f>
        <v>0</v>
      </c>
      <c r="AB48" s="105">
        <f>'خیبر پختونخوا'!AB15</f>
        <v>0</v>
      </c>
      <c r="AC48" s="221">
        <f>'خیبر پختونخوا'!AC15</f>
        <v>0</v>
      </c>
      <c r="AD48" s="233">
        <f>'خیبر پختونخوا'!AD15</f>
        <v>0</v>
      </c>
      <c r="AE48" s="133">
        <f>'خیبر پختونخوا'!AE15</f>
        <v>0</v>
      </c>
      <c r="AF48" s="77">
        <f>'خیبر پختونخوا'!AF15</f>
        <v>0</v>
      </c>
      <c r="AG48" s="77">
        <f>'خیبر پختونخوا'!AG15</f>
        <v>0</v>
      </c>
      <c r="AH48" s="77">
        <f>'خیبر پختونخوا'!AH15</f>
        <v>0</v>
      </c>
      <c r="AI48" s="121">
        <f>'خیبر پختونخوا'!AI15</f>
        <v>0</v>
      </c>
      <c r="AJ48" s="85">
        <f>'خیبر پختونخوا'!AJ15</f>
        <v>0</v>
      </c>
      <c r="AK48" s="119" t="str">
        <f>'خیبر پختونخوا'!AK15</f>
        <v>ڈیرہ اسماعیل خان</v>
      </c>
      <c r="AL48" s="360"/>
      <c r="AM48" s="24">
        <f t="shared" si="0"/>
        <v>36</v>
      </c>
      <c r="AN48" s="17"/>
    </row>
    <row r="49" spans="1:40" s="6" customFormat="1" ht="27" customHeight="1">
      <c r="A49" s="16"/>
      <c r="B49" s="70">
        <f>'خیبر پختونخوا'!B16</f>
        <v>0</v>
      </c>
      <c r="C49" s="72">
        <f>'خیبر پختونخوا'!C16</f>
        <v>0</v>
      </c>
      <c r="D49" s="81">
        <f>'خیبر پختونخوا'!D16</f>
        <v>0</v>
      </c>
      <c r="E49" s="77">
        <f>'خیبر پختونخوا'!E16</f>
        <v>0</v>
      </c>
      <c r="F49" s="71">
        <f>'خیبر پختونخوا'!F16</f>
        <v>0</v>
      </c>
      <c r="G49" s="197">
        <f>'خیبر پختونخوا'!G16</f>
        <v>0</v>
      </c>
      <c r="H49" s="214">
        <f>'خیبر پختونخوا'!H16</f>
        <v>0</v>
      </c>
      <c r="I49" s="197">
        <f>'خیبر پختونخوا'!I16</f>
        <v>0</v>
      </c>
      <c r="J49" s="214">
        <f>'خیبر پختونخوا'!J16</f>
        <v>0</v>
      </c>
      <c r="K49" s="81">
        <f>'خیبر پختونخوا'!K16</f>
        <v>0</v>
      </c>
      <c r="L49" s="71">
        <f>'خیبر پختونخوا'!L16</f>
        <v>0</v>
      </c>
      <c r="M49" s="171">
        <f>'خیبر پختونخوا'!M16</f>
        <v>0</v>
      </c>
      <c r="N49" s="197">
        <f>'خیبر پختونخوا'!N16</f>
        <v>0</v>
      </c>
      <c r="O49" s="81">
        <f>'خیبر پختونخوا'!O16</f>
        <v>0</v>
      </c>
      <c r="P49" s="71">
        <f>'خیبر پختونخوا'!P16</f>
        <v>0</v>
      </c>
      <c r="Q49" s="133">
        <f>'خیبر پختونخوا'!Q16</f>
        <v>0</v>
      </c>
      <c r="R49" s="71">
        <f>'خیبر پختونخوا'!R16</f>
        <v>0</v>
      </c>
      <c r="S49" s="72">
        <f>'خیبر پختونخوا'!S16</f>
        <v>0</v>
      </c>
      <c r="T49" s="214">
        <f>'خیبر پختونخوا'!T16</f>
        <v>0</v>
      </c>
      <c r="U49" s="197">
        <f>'خیبر پختونخوا'!U16</f>
        <v>0</v>
      </c>
      <c r="V49" s="81">
        <f>'خیبر پختونخوا'!V16</f>
        <v>0</v>
      </c>
      <c r="W49" s="77">
        <f>'خیبر پختونخوا'!W16</f>
        <v>0</v>
      </c>
      <c r="X49" s="77">
        <f>'خیبر پختونخوا'!X16</f>
        <v>0</v>
      </c>
      <c r="Y49" s="71">
        <f>'خیبر پختونخوا'!Y16</f>
        <v>0</v>
      </c>
      <c r="Z49" s="133">
        <f>'خیبر پختونخوا'!Z16</f>
        <v>0</v>
      </c>
      <c r="AA49" s="77">
        <f>'خیبر پختونخوا'!AA16</f>
        <v>0</v>
      </c>
      <c r="AB49" s="105">
        <f>'خیبر پختونخوا'!AB16</f>
        <v>0</v>
      </c>
      <c r="AC49" s="221">
        <f>'خیبر پختونخوا'!AC16</f>
        <v>0</v>
      </c>
      <c r="AD49" s="233">
        <f>'خیبر پختونخوا'!AD16</f>
        <v>0</v>
      </c>
      <c r="AE49" s="133">
        <f>'خیبر پختونخوا'!AE16</f>
        <v>0</v>
      </c>
      <c r="AF49" s="77">
        <f>'خیبر پختونخوا'!AF16</f>
        <v>0</v>
      </c>
      <c r="AG49" s="77">
        <f>'خیبر پختونخوا'!AG16</f>
        <v>0</v>
      </c>
      <c r="AH49" s="77">
        <f>'خیبر پختونخوا'!AH16</f>
        <v>0</v>
      </c>
      <c r="AI49" s="121">
        <f>'خیبر پختونخوا'!AI16</f>
        <v>0</v>
      </c>
      <c r="AJ49" s="85">
        <f>'خیبر پختونخوا'!AJ16</f>
        <v>0</v>
      </c>
      <c r="AK49" s="119" t="str">
        <f>'خیبر پختونخوا'!AK16</f>
        <v>کوہاٹ</v>
      </c>
      <c r="AL49" s="360"/>
      <c r="AM49" s="24">
        <f t="shared" si="0"/>
        <v>37</v>
      </c>
      <c r="AN49" s="17"/>
    </row>
    <row r="50" spans="1:40" s="6" customFormat="1" ht="27" customHeight="1">
      <c r="A50" s="16"/>
      <c r="B50" s="70">
        <f>'خیبر پختونخوا'!B17</f>
        <v>0</v>
      </c>
      <c r="C50" s="72">
        <f>'خیبر پختونخوا'!C17</f>
        <v>0</v>
      </c>
      <c r="D50" s="81">
        <f>'خیبر پختونخوا'!D17</f>
        <v>0</v>
      </c>
      <c r="E50" s="77">
        <f>'خیبر پختونخوا'!E17</f>
        <v>0</v>
      </c>
      <c r="F50" s="71">
        <f>'خیبر پختونخوا'!F17</f>
        <v>0</v>
      </c>
      <c r="G50" s="197">
        <f>'خیبر پختونخوا'!G17</f>
        <v>0</v>
      </c>
      <c r="H50" s="214">
        <f>'خیبر پختونخوا'!H17</f>
        <v>0</v>
      </c>
      <c r="I50" s="197">
        <f>'خیبر پختونخوا'!I17</f>
        <v>0</v>
      </c>
      <c r="J50" s="214">
        <f>'خیبر پختونخوا'!J17</f>
        <v>0</v>
      </c>
      <c r="K50" s="81">
        <f>'خیبر پختونخوا'!K17</f>
        <v>0</v>
      </c>
      <c r="L50" s="71">
        <f>'خیبر پختونخوا'!L17</f>
        <v>0</v>
      </c>
      <c r="M50" s="171">
        <f>'خیبر پختونخوا'!M17</f>
        <v>0</v>
      </c>
      <c r="N50" s="197">
        <f>'خیبر پختونخوا'!N17</f>
        <v>0</v>
      </c>
      <c r="O50" s="81">
        <f>'خیبر پختونخوا'!O17</f>
        <v>0</v>
      </c>
      <c r="P50" s="71">
        <f>'خیبر پختونخوا'!P17</f>
        <v>0</v>
      </c>
      <c r="Q50" s="133">
        <f>'خیبر پختونخوا'!Q17</f>
        <v>0</v>
      </c>
      <c r="R50" s="71">
        <f>'خیبر پختونخوا'!R17</f>
        <v>0</v>
      </c>
      <c r="S50" s="72">
        <f>'خیبر پختونخوا'!S17</f>
        <v>0</v>
      </c>
      <c r="T50" s="214">
        <f>'خیبر پختونخوا'!T17</f>
        <v>0</v>
      </c>
      <c r="U50" s="197">
        <f>'خیبر پختونخوا'!U17</f>
        <v>0</v>
      </c>
      <c r="V50" s="81">
        <f>'خیبر پختونخوا'!V17</f>
        <v>0</v>
      </c>
      <c r="W50" s="77">
        <f>'خیبر پختونخوا'!W17</f>
        <v>0</v>
      </c>
      <c r="X50" s="77">
        <f>'خیبر پختونخوا'!X17</f>
        <v>0</v>
      </c>
      <c r="Y50" s="71">
        <f>'خیبر پختونخوا'!Y17</f>
        <v>0</v>
      </c>
      <c r="Z50" s="133">
        <f>'خیبر پختونخوا'!Z17</f>
        <v>0</v>
      </c>
      <c r="AA50" s="77">
        <f>'خیبر پختونخوا'!AA17</f>
        <v>0</v>
      </c>
      <c r="AB50" s="105">
        <f>'خیبر پختونخوا'!AB17</f>
        <v>0</v>
      </c>
      <c r="AC50" s="221">
        <f>'خیبر پختونخوا'!AC17</f>
        <v>0</v>
      </c>
      <c r="AD50" s="233">
        <f>'خیبر پختونخوا'!AD17</f>
        <v>0</v>
      </c>
      <c r="AE50" s="133">
        <f>'خیبر پختونخوا'!AE17</f>
        <v>0</v>
      </c>
      <c r="AF50" s="77">
        <f>'خیبر پختونخوا'!AF17</f>
        <v>0</v>
      </c>
      <c r="AG50" s="77">
        <f>'خیبر پختونخوا'!AG17</f>
        <v>0</v>
      </c>
      <c r="AH50" s="77">
        <f>'خیبر پختونخوا'!AH17</f>
        <v>0</v>
      </c>
      <c r="AI50" s="121">
        <f>'خیبر پختونخوا'!AI17</f>
        <v>0</v>
      </c>
      <c r="AJ50" s="85">
        <f>'خیبر پختونخوا'!AJ17</f>
        <v>0</v>
      </c>
      <c r="AK50" s="119" t="str">
        <f>'خیبر پختونخوا'!AK17</f>
        <v>مردان</v>
      </c>
      <c r="AL50" s="360"/>
      <c r="AM50" s="24">
        <f t="shared" si="0"/>
        <v>38</v>
      </c>
      <c r="AN50" s="17"/>
    </row>
    <row r="51" spans="1:40" s="6" customFormat="1" ht="27" customHeight="1">
      <c r="A51" s="16"/>
      <c r="B51" s="70">
        <f>'خیبر پختونخوا'!B18</f>
        <v>0</v>
      </c>
      <c r="C51" s="72">
        <f>'خیبر پختونخوا'!C18</f>
        <v>0</v>
      </c>
      <c r="D51" s="81">
        <f>'خیبر پختونخوا'!D18</f>
        <v>0</v>
      </c>
      <c r="E51" s="77">
        <f>'خیبر پختونخوا'!E18</f>
        <v>0</v>
      </c>
      <c r="F51" s="71">
        <f>'خیبر پختونخوا'!F18</f>
        <v>0</v>
      </c>
      <c r="G51" s="197">
        <f>'خیبر پختونخوا'!G18</f>
        <v>0</v>
      </c>
      <c r="H51" s="214">
        <f>'خیبر پختونخوا'!H18</f>
        <v>0</v>
      </c>
      <c r="I51" s="197">
        <f>'خیبر پختونخوا'!I18</f>
        <v>0</v>
      </c>
      <c r="J51" s="214">
        <f>'خیبر پختونخوا'!J18</f>
        <v>0</v>
      </c>
      <c r="K51" s="81">
        <f>'خیبر پختونخوا'!K18</f>
        <v>0</v>
      </c>
      <c r="L51" s="71">
        <f>'خیبر پختونخوا'!L18</f>
        <v>0</v>
      </c>
      <c r="M51" s="171">
        <f>'خیبر پختونخوا'!M18</f>
        <v>0</v>
      </c>
      <c r="N51" s="197">
        <f>'خیبر پختونخوا'!N18</f>
        <v>0</v>
      </c>
      <c r="O51" s="81">
        <f>'خیبر پختونخوا'!O18</f>
        <v>0</v>
      </c>
      <c r="P51" s="71">
        <f>'خیبر پختونخوا'!P18</f>
        <v>0</v>
      </c>
      <c r="Q51" s="133">
        <f>'خیبر پختونخوا'!Q18</f>
        <v>0</v>
      </c>
      <c r="R51" s="71">
        <f>'خیبر پختونخوا'!R18</f>
        <v>0</v>
      </c>
      <c r="S51" s="72">
        <f>'خیبر پختونخوا'!S18</f>
        <v>0</v>
      </c>
      <c r="T51" s="214">
        <f>'خیبر پختونخوا'!T18</f>
        <v>0</v>
      </c>
      <c r="U51" s="197">
        <f>'خیبر پختونخوا'!U18</f>
        <v>0</v>
      </c>
      <c r="V51" s="81">
        <f>'خیبر پختونخوا'!V18</f>
        <v>0</v>
      </c>
      <c r="W51" s="77">
        <f>'خیبر پختونخوا'!W18</f>
        <v>0</v>
      </c>
      <c r="X51" s="77">
        <f>'خیبر پختونخوا'!X18</f>
        <v>0</v>
      </c>
      <c r="Y51" s="71">
        <f>'خیبر پختونخوا'!Y18</f>
        <v>0</v>
      </c>
      <c r="Z51" s="133">
        <f>'خیبر پختونخوا'!Z18</f>
        <v>0</v>
      </c>
      <c r="AA51" s="77">
        <f>'خیبر پختونخوا'!AA18</f>
        <v>0</v>
      </c>
      <c r="AB51" s="105">
        <f>'خیبر پختونخوا'!AB18</f>
        <v>0</v>
      </c>
      <c r="AC51" s="221">
        <f>'خیبر پختونخوا'!AC18</f>
        <v>0</v>
      </c>
      <c r="AD51" s="233">
        <f>'خیبر پختونخوا'!AD18</f>
        <v>0</v>
      </c>
      <c r="AE51" s="133">
        <f>'خیبر پختونخوا'!AE18</f>
        <v>0</v>
      </c>
      <c r="AF51" s="77">
        <f>'خیبر پختونخوا'!AF18</f>
        <v>0</v>
      </c>
      <c r="AG51" s="77">
        <f>'خیبر پختونخوا'!AG18</f>
        <v>0</v>
      </c>
      <c r="AH51" s="77">
        <f>'خیبر پختونخوا'!AH18</f>
        <v>0</v>
      </c>
      <c r="AI51" s="121">
        <f>'خیبر پختونخوا'!AI18</f>
        <v>0</v>
      </c>
      <c r="AJ51" s="85">
        <f>'خیبر پختونخوا'!AJ18</f>
        <v>0</v>
      </c>
      <c r="AK51" s="119" t="str">
        <f>'خیبر پختونخوا'!AK18</f>
        <v>پشاور</v>
      </c>
      <c r="AL51" s="360"/>
      <c r="AM51" s="24">
        <f t="shared" si="0"/>
        <v>39</v>
      </c>
      <c r="AN51" s="17"/>
    </row>
    <row r="52" spans="1:40" s="6" customFormat="1" ht="27" customHeight="1">
      <c r="A52" s="16"/>
      <c r="B52" s="70">
        <f>'خیبر پختونخوا'!B19</f>
        <v>0</v>
      </c>
      <c r="C52" s="72">
        <f>'خیبر پختونخوا'!C19</f>
        <v>0</v>
      </c>
      <c r="D52" s="81">
        <f>'خیبر پختونخوا'!D19</f>
        <v>0</v>
      </c>
      <c r="E52" s="77">
        <f>'خیبر پختونخوا'!E19</f>
        <v>0</v>
      </c>
      <c r="F52" s="71">
        <f>'خیبر پختونخوا'!F19</f>
        <v>0</v>
      </c>
      <c r="G52" s="197">
        <f>'خیبر پختونخوا'!G19</f>
        <v>0</v>
      </c>
      <c r="H52" s="214">
        <f>'خیبر پختونخوا'!H19</f>
        <v>0</v>
      </c>
      <c r="I52" s="197">
        <f>'خیبر پختونخوا'!I19</f>
        <v>0</v>
      </c>
      <c r="J52" s="214">
        <f>'خیبر پختونخوا'!J19</f>
        <v>0</v>
      </c>
      <c r="K52" s="81">
        <f>'خیبر پختونخوا'!K19</f>
        <v>0</v>
      </c>
      <c r="L52" s="71">
        <f>'خیبر پختونخوا'!L19</f>
        <v>0</v>
      </c>
      <c r="M52" s="171">
        <f>'خیبر پختونخوا'!M19</f>
        <v>0</v>
      </c>
      <c r="N52" s="197">
        <f>'خیبر پختونخوا'!N19</f>
        <v>0</v>
      </c>
      <c r="O52" s="81">
        <f>'خیبر پختونخوا'!O19</f>
        <v>0</v>
      </c>
      <c r="P52" s="71">
        <f>'خیبر پختونخوا'!P19</f>
        <v>0</v>
      </c>
      <c r="Q52" s="133">
        <f>'خیبر پختونخوا'!Q19</f>
        <v>0</v>
      </c>
      <c r="R52" s="71">
        <f>'خیبر پختونخوا'!R19</f>
        <v>0</v>
      </c>
      <c r="S52" s="72">
        <f>'خیبر پختونخوا'!S19</f>
        <v>0</v>
      </c>
      <c r="T52" s="214">
        <f>'خیبر پختونخوا'!T19</f>
        <v>0</v>
      </c>
      <c r="U52" s="197">
        <f>'خیبر پختونخوا'!U19</f>
        <v>0</v>
      </c>
      <c r="V52" s="81">
        <f>'خیبر پختونخوا'!V19</f>
        <v>0</v>
      </c>
      <c r="W52" s="77">
        <f>'خیبر پختونخوا'!W19</f>
        <v>0</v>
      </c>
      <c r="X52" s="77">
        <f>'خیبر پختونخوا'!X19</f>
        <v>0</v>
      </c>
      <c r="Y52" s="71">
        <f>'خیبر پختونخوا'!Y19</f>
        <v>0</v>
      </c>
      <c r="Z52" s="133">
        <f>'خیبر پختونخوا'!Z19</f>
        <v>0</v>
      </c>
      <c r="AA52" s="77">
        <f>'خیبر پختونخوا'!AA19</f>
        <v>0</v>
      </c>
      <c r="AB52" s="105">
        <f>'خیبر پختونخوا'!AB19</f>
        <v>0</v>
      </c>
      <c r="AC52" s="221">
        <f>'خیبر پختونخوا'!AC19</f>
        <v>0</v>
      </c>
      <c r="AD52" s="233">
        <f>'خیبر پختونخوا'!AD19</f>
        <v>0</v>
      </c>
      <c r="AE52" s="133">
        <f>'خیبر پختونخوا'!AE19</f>
        <v>0</v>
      </c>
      <c r="AF52" s="77">
        <f>'خیبر پختونخوا'!AF19</f>
        <v>0</v>
      </c>
      <c r="AG52" s="77">
        <f>'خیبر پختونخوا'!AG19</f>
        <v>0</v>
      </c>
      <c r="AH52" s="77">
        <f>'خیبر پختونخوا'!AH19</f>
        <v>0</v>
      </c>
      <c r="AI52" s="121">
        <f>'خیبر پختونخوا'!AI19</f>
        <v>0</v>
      </c>
      <c r="AJ52" s="85">
        <f>'خیبر پختونخوا'!AJ19</f>
        <v>0</v>
      </c>
      <c r="AK52" s="119" t="str">
        <f>'خیبر پختونخوا'!AK19</f>
        <v>مالا کنڈ</v>
      </c>
      <c r="AL52" s="361"/>
      <c r="AM52" s="24">
        <f t="shared" si="0"/>
        <v>40</v>
      </c>
      <c r="AN52" s="17"/>
    </row>
    <row r="53" spans="1:40" s="6" customFormat="1" ht="27" customHeight="1">
      <c r="A53" s="16"/>
      <c r="B53" s="73">
        <f>کشمیر!B13</f>
        <v>0</v>
      </c>
      <c r="C53" s="75">
        <f>کشمیر!C13</f>
        <v>0</v>
      </c>
      <c r="D53" s="122">
        <f>کشمیر!D13</f>
        <v>0</v>
      </c>
      <c r="E53" s="76">
        <f>کشمیر!E13</f>
        <v>0</v>
      </c>
      <c r="F53" s="74">
        <f>کشمیر!F13</f>
        <v>0</v>
      </c>
      <c r="G53" s="196">
        <f>کشمیر!G13</f>
        <v>0</v>
      </c>
      <c r="H53" s="213">
        <f>کشمیر!H13</f>
        <v>0</v>
      </c>
      <c r="I53" s="196">
        <f>کشمیر!I13</f>
        <v>0</v>
      </c>
      <c r="J53" s="213">
        <f>کشمیر!J13</f>
        <v>0</v>
      </c>
      <c r="K53" s="122">
        <f>کشمیر!K13</f>
        <v>0</v>
      </c>
      <c r="L53" s="74">
        <f>کشمیر!L13</f>
        <v>0</v>
      </c>
      <c r="M53" s="170">
        <f>کشمیر!M13</f>
        <v>0</v>
      </c>
      <c r="N53" s="196">
        <f>کشمیر!N13</f>
        <v>0</v>
      </c>
      <c r="O53" s="122">
        <f>کشمیر!O13</f>
        <v>0</v>
      </c>
      <c r="P53" s="74">
        <f>کشمیر!P13</f>
        <v>0</v>
      </c>
      <c r="Q53" s="132">
        <f>کشمیر!Q13</f>
        <v>0</v>
      </c>
      <c r="R53" s="74">
        <f>کشمیر!R13</f>
        <v>0</v>
      </c>
      <c r="S53" s="75">
        <f>کشمیر!S13</f>
        <v>0</v>
      </c>
      <c r="T53" s="213">
        <f>کشمیر!T13</f>
        <v>0</v>
      </c>
      <c r="U53" s="196">
        <f>کشمیر!U13</f>
        <v>0</v>
      </c>
      <c r="V53" s="122">
        <f>کشمیر!V13</f>
        <v>0</v>
      </c>
      <c r="W53" s="76">
        <f>کشمیر!W13</f>
        <v>0</v>
      </c>
      <c r="X53" s="76">
        <f>کشمیر!X13</f>
        <v>0</v>
      </c>
      <c r="Y53" s="74">
        <f>کشمیر!Y13</f>
        <v>0</v>
      </c>
      <c r="Z53" s="132">
        <f>کشمیر!Z13</f>
        <v>0</v>
      </c>
      <c r="AA53" s="76">
        <f>کشمیر!AA13</f>
        <v>0</v>
      </c>
      <c r="AB53" s="104">
        <f>کشمیر!AB13</f>
        <v>0</v>
      </c>
      <c r="AC53" s="220">
        <f>کشمیر!AC13</f>
        <v>0</v>
      </c>
      <c r="AD53" s="232">
        <f>کشمیر!AD13</f>
        <v>0</v>
      </c>
      <c r="AE53" s="132">
        <f>کشمیر!AE13</f>
        <v>0</v>
      </c>
      <c r="AF53" s="76">
        <f>کشمیر!AF13</f>
        <v>0</v>
      </c>
      <c r="AG53" s="76">
        <f>کشمیر!AG13</f>
        <v>0</v>
      </c>
      <c r="AH53" s="77">
        <f>کشمیر!AH13</f>
        <v>0</v>
      </c>
      <c r="AI53" s="121">
        <f>کشمیر!AI13</f>
        <v>0</v>
      </c>
      <c r="AJ53" s="85">
        <f>کشمیر!AJ13</f>
        <v>0</v>
      </c>
      <c r="AK53" s="118" t="str">
        <f>کشمیر!AK13</f>
        <v>مظفرآباد</v>
      </c>
      <c r="AL53" s="357" t="s">
        <v>21</v>
      </c>
      <c r="AM53" s="24">
        <f t="shared" si="0"/>
        <v>41</v>
      </c>
      <c r="AN53" s="17"/>
    </row>
    <row r="54" spans="1:40" s="6" customFormat="1" ht="27" customHeight="1">
      <c r="A54" s="16"/>
      <c r="B54" s="73">
        <f>کشمیر!B14</f>
        <v>0</v>
      </c>
      <c r="C54" s="75">
        <f>کشمیر!C14</f>
        <v>0</v>
      </c>
      <c r="D54" s="122">
        <f>کشمیر!D14</f>
        <v>0</v>
      </c>
      <c r="E54" s="76">
        <f>کشمیر!E14</f>
        <v>0</v>
      </c>
      <c r="F54" s="74">
        <f>کشمیر!F14</f>
        <v>0</v>
      </c>
      <c r="G54" s="196">
        <f>کشمیر!G14</f>
        <v>0</v>
      </c>
      <c r="H54" s="213">
        <f>کشمیر!H14</f>
        <v>0</v>
      </c>
      <c r="I54" s="196">
        <f>کشمیر!I14</f>
        <v>0</v>
      </c>
      <c r="J54" s="213">
        <f>کشمیر!J14</f>
        <v>0</v>
      </c>
      <c r="K54" s="122">
        <f>کشمیر!K14</f>
        <v>0</v>
      </c>
      <c r="L54" s="74">
        <f>کشمیر!L14</f>
        <v>0</v>
      </c>
      <c r="M54" s="170">
        <f>کشمیر!M14</f>
        <v>0</v>
      </c>
      <c r="N54" s="196">
        <f>کشمیر!N14</f>
        <v>0</v>
      </c>
      <c r="O54" s="122">
        <f>کشمیر!O14</f>
        <v>0</v>
      </c>
      <c r="P54" s="74">
        <f>کشمیر!P14</f>
        <v>0</v>
      </c>
      <c r="Q54" s="132">
        <f>کشمیر!Q14</f>
        <v>0</v>
      </c>
      <c r="R54" s="74">
        <f>کشمیر!R14</f>
        <v>0</v>
      </c>
      <c r="S54" s="75">
        <f>کشمیر!S14</f>
        <v>0</v>
      </c>
      <c r="T54" s="213">
        <f>کشمیر!T14</f>
        <v>0</v>
      </c>
      <c r="U54" s="196">
        <f>کشمیر!U14</f>
        <v>0</v>
      </c>
      <c r="V54" s="122">
        <f>کشمیر!V14</f>
        <v>0</v>
      </c>
      <c r="W54" s="76">
        <f>کشمیر!W14</f>
        <v>0</v>
      </c>
      <c r="X54" s="76">
        <f>کشمیر!X14</f>
        <v>0</v>
      </c>
      <c r="Y54" s="74">
        <f>کشمیر!Y14</f>
        <v>0</v>
      </c>
      <c r="Z54" s="132">
        <f>کشمیر!Z14</f>
        <v>0</v>
      </c>
      <c r="AA54" s="76">
        <f>کشمیر!AA14</f>
        <v>0</v>
      </c>
      <c r="AB54" s="104">
        <f>کشمیر!AB14</f>
        <v>0</v>
      </c>
      <c r="AC54" s="220">
        <f>کشمیر!AC14</f>
        <v>0</v>
      </c>
      <c r="AD54" s="232">
        <f>کشمیر!AD14</f>
        <v>0</v>
      </c>
      <c r="AE54" s="132">
        <f>کشمیر!AE14</f>
        <v>0</v>
      </c>
      <c r="AF54" s="76">
        <f>کشمیر!AF14</f>
        <v>0</v>
      </c>
      <c r="AG54" s="76">
        <f>کشمیر!AG14</f>
        <v>0</v>
      </c>
      <c r="AH54" s="77">
        <f>کشمیر!AH14</f>
        <v>0</v>
      </c>
      <c r="AI54" s="121">
        <f>کشمیر!AI14</f>
        <v>0</v>
      </c>
      <c r="AJ54" s="85">
        <f>کشمیر!AJ14</f>
        <v>0</v>
      </c>
      <c r="AK54" s="118" t="str">
        <f>کشمیر!AK14</f>
        <v>میر پور</v>
      </c>
      <c r="AL54" s="357"/>
      <c r="AM54" s="24">
        <f t="shared" si="0"/>
        <v>42</v>
      </c>
      <c r="AN54" s="17"/>
    </row>
    <row r="55" spans="1:40" s="6" customFormat="1" ht="27" customHeight="1" thickBot="1">
      <c r="A55" s="16"/>
      <c r="B55" s="73">
        <f>کشمیر!B15</f>
        <v>0</v>
      </c>
      <c r="C55" s="75">
        <f>کشمیر!C15</f>
        <v>0</v>
      </c>
      <c r="D55" s="122">
        <f>کشمیر!D15</f>
        <v>0</v>
      </c>
      <c r="E55" s="76">
        <f>کشمیر!E15</f>
        <v>0</v>
      </c>
      <c r="F55" s="74">
        <f>کشمیر!F15</f>
        <v>0</v>
      </c>
      <c r="G55" s="196">
        <f>کشمیر!G15</f>
        <v>0</v>
      </c>
      <c r="H55" s="213">
        <f>کشمیر!H15</f>
        <v>0</v>
      </c>
      <c r="I55" s="196">
        <f>کشمیر!I15</f>
        <v>0</v>
      </c>
      <c r="J55" s="213">
        <f>کشمیر!J15</f>
        <v>0</v>
      </c>
      <c r="K55" s="122">
        <f>کشمیر!K15</f>
        <v>0</v>
      </c>
      <c r="L55" s="74">
        <f>کشمیر!L15</f>
        <v>0</v>
      </c>
      <c r="M55" s="170">
        <f>کشمیر!M15</f>
        <v>0</v>
      </c>
      <c r="N55" s="196">
        <f>کشمیر!N15</f>
        <v>0</v>
      </c>
      <c r="O55" s="122">
        <f>کشمیر!O15</f>
        <v>0</v>
      </c>
      <c r="P55" s="74">
        <f>کشمیر!P15</f>
        <v>0</v>
      </c>
      <c r="Q55" s="132">
        <f>کشمیر!Q15</f>
        <v>0</v>
      </c>
      <c r="R55" s="74">
        <f>کشمیر!R15</f>
        <v>0</v>
      </c>
      <c r="S55" s="75">
        <f>کشمیر!S15</f>
        <v>0</v>
      </c>
      <c r="T55" s="213">
        <f>کشمیر!T15</f>
        <v>0</v>
      </c>
      <c r="U55" s="196">
        <f>کشمیر!U15</f>
        <v>0</v>
      </c>
      <c r="V55" s="122">
        <f>کشمیر!V15</f>
        <v>0</v>
      </c>
      <c r="W55" s="76">
        <f>کشمیر!W15</f>
        <v>0</v>
      </c>
      <c r="X55" s="76">
        <f>کشمیر!X15</f>
        <v>0</v>
      </c>
      <c r="Y55" s="74">
        <f>کشمیر!Y15</f>
        <v>0</v>
      </c>
      <c r="Z55" s="132">
        <f>کشمیر!Z15</f>
        <v>0</v>
      </c>
      <c r="AA55" s="76">
        <f>کشمیر!AA15</f>
        <v>0</v>
      </c>
      <c r="AB55" s="104">
        <f>کشمیر!AB15</f>
        <v>0</v>
      </c>
      <c r="AC55" s="220">
        <f>کشمیر!AC15</f>
        <v>0</v>
      </c>
      <c r="AD55" s="232">
        <f>کشمیر!AD15</f>
        <v>0</v>
      </c>
      <c r="AE55" s="132">
        <f>کشمیر!AE15</f>
        <v>0</v>
      </c>
      <c r="AF55" s="76">
        <f>کشمیر!AF15</f>
        <v>0</v>
      </c>
      <c r="AG55" s="76">
        <f>کشمیر!AG15</f>
        <v>0</v>
      </c>
      <c r="AH55" s="77">
        <f>کشمیر!AH15</f>
        <v>0</v>
      </c>
      <c r="AI55" s="121">
        <f>کشمیر!AI15</f>
        <v>0</v>
      </c>
      <c r="AJ55" s="85">
        <f>کشمیر!AJ15</f>
        <v>0</v>
      </c>
      <c r="AK55" s="118" t="str">
        <f>کشمیر!AK15</f>
        <v>پونچھ</v>
      </c>
      <c r="AL55" s="357"/>
      <c r="AM55" s="24">
        <f t="shared" si="0"/>
        <v>43</v>
      </c>
      <c r="AN55" s="17"/>
    </row>
    <row r="56" spans="1:40" s="6" customFormat="1" ht="27" customHeight="1">
      <c r="A56" s="16"/>
      <c r="B56" s="89">
        <f t="shared" ref="B56:AI56" si="1">SUM(B13:B55)</f>
        <v>0</v>
      </c>
      <c r="C56" s="115">
        <f t="shared" si="1"/>
        <v>0</v>
      </c>
      <c r="D56" s="91">
        <f t="shared" si="1"/>
        <v>0</v>
      </c>
      <c r="E56" s="92">
        <f t="shared" si="1"/>
        <v>0</v>
      </c>
      <c r="F56" s="90">
        <f t="shared" si="1"/>
        <v>0</v>
      </c>
      <c r="G56" s="198">
        <f t="shared" si="1"/>
        <v>0</v>
      </c>
      <c r="H56" s="215">
        <f t="shared" si="1"/>
        <v>0</v>
      </c>
      <c r="I56" s="198">
        <f t="shared" si="1"/>
        <v>0</v>
      </c>
      <c r="J56" s="215">
        <f t="shared" si="1"/>
        <v>0</v>
      </c>
      <c r="K56" s="91">
        <f t="shared" si="1"/>
        <v>0</v>
      </c>
      <c r="L56" s="90">
        <f t="shared" si="1"/>
        <v>0</v>
      </c>
      <c r="M56" s="172">
        <f t="shared" si="1"/>
        <v>0</v>
      </c>
      <c r="N56" s="198">
        <f t="shared" si="1"/>
        <v>0</v>
      </c>
      <c r="O56" s="91">
        <f t="shared" si="1"/>
        <v>0</v>
      </c>
      <c r="P56" s="90">
        <f t="shared" si="1"/>
        <v>0</v>
      </c>
      <c r="Q56" s="134">
        <f t="shared" si="1"/>
        <v>0</v>
      </c>
      <c r="R56" s="90">
        <f t="shared" si="1"/>
        <v>0</v>
      </c>
      <c r="S56" s="115">
        <f t="shared" si="1"/>
        <v>0</v>
      </c>
      <c r="T56" s="215">
        <f t="shared" si="1"/>
        <v>0</v>
      </c>
      <c r="U56" s="198">
        <f t="shared" si="1"/>
        <v>0</v>
      </c>
      <c r="V56" s="91">
        <f t="shared" si="1"/>
        <v>0</v>
      </c>
      <c r="W56" s="92">
        <f t="shared" si="1"/>
        <v>0</v>
      </c>
      <c r="X56" s="92">
        <f t="shared" si="1"/>
        <v>0</v>
      </c>
      <c r="Y56" s="90">
        <f t="shared" si="1"/>
        <v>0</v>
      </c>
      <c r="Z56" s="134">
        <f t="shared" si="1"/>
        <v>0</v>
      </c>
      <c r="AA56" s="92">
        <f t="shared" si="1"/>
        <v>0</v>
      </c>
      <c r="AB56" s="106">
        <f t="shared" si="1"/>
        <v>0</v>
      </c>
      <c r="AC56" s="222">
        <f t="shared" si="1"/>
        <v>0</v>
      </c>
      <c r="AD56" s="234">
        <f t="shared" si="1"/>
        <v>0</v>
      </c>
      <c r="AE56" s="134">
        <f t="shared" si="1"/>
        <v>0</v>
      </c>
      <c r="AF56" s="92">
        <f t="shared" si="1"/>
        <v>0</v>
      </c>
      <c r="AG56" s="92">
        <f t="shared" si="1"/>
        <v>0</v>
      </c>
      <c r="AH56" s="92">
        <f t="shared" si="1"/>
        <v>0</v>
      </c>
      <c r="AI56" s="92">
        <f t="shared" si="1"/>
        <v>0</v>
      </c>
      <c r="AJ56" s="90">
        <f>SUM(AJ13:AJ55)</f>
        <v>0</v>
      </c>
      <c r="AK56" s="317" t="s">
        <v>4</v>
      </c>
      <c r="AL56" s="317"/>
      <c r="AM56" s="318"/>
      <c r="AN56" s="17"/>
    </row>
    <row r="57" spans="1:40" s="6" customFormat="1" ht="27" customHeight="1">
      <c r="A57" s="16"/>
      <c r="B57" s="70">
        <f>کراچی!B29+بلوچستان!B29+'انٹیریئر سندھ'!B29+پنجاب!B29+'اسلام آباد'!B29+'گلگت بلتستان'!B29+'خیبر پختونخوا'!B29+کشمیر!B29</f>
        <v>0</v>
      </c>
      <c r="C57" s="72">
        <f>کراچی!C29+بلوچستان!C29+'انٹیریئر سندھ'!C29+پنجاب!C29+'اسلام آباد'!C29+'گلگت بلتستان'!C29+'خیبر پختونخوا'!C29+کشمیر!C29</f>
        <v>0</v>
      </c>
      <c r="D57" s="81">
        <f>کراچی!D29+بلوچستان!D29+'انٹیریئر سندھ'!D29+پنجاب!D29+'اسلام آباد'!D29+'گلگت بلتستان'!D29+'خیبر پختونخوا'!D29+کشمیر!D29</f>
        <v>0</v>
      </c>
      <c r="E57" s="77">
        <f>کراچی!E29+بلوچستان!E29+'انٹیریئر سندھ'!E29+پنجاب!E29+'اسلام آباد'!E29+'گلگت بلتستان'!E29+'خیبر پختونخوا'!E29+کشمیر!E29</f>
        <v>0</v>
      </c>
      <c r="F57" s="71">
        <f>کراچی!F29+بلوچستان!F29+'انٹیریئر سندھ'!F29+پنجاب!F29+'اسلام آباد'!F29+'گلگت بلتستان'!F29+'خیبر پختونخوا'!F29+کشمیر!F29</f>
        <v>0</v>
      </c>
      <c r="G57" s="197">
        <f>کراچی!G29+بلوچستان!G29+'انٹیریئر سندھ'!G29+پنجاب!G29+'اسلام آباد'!G29+'گلگت بلتستان'!G29+'خیبر پختونخوا'!G29+کشمیر!G29</f>
        <v>0</v>
      </c>
      <c r="H57" s="214">
        <f>کراچی!H29+بلوچستان!H29+'انٹیریئر سندھ'!H29+پنجاب!H29+'اسلام آباد'!H29+'گلگت بلتستان'!H29+'خیبر پختونخوا'!H29+کشمیر!H29</f>
        <v>0</v>
      </c>
      <c r="I57" s="197">
        <f>کراچی!I29+بلوچستان!I29+'انٹیریئر سندھ'!I29+پنجاب!I29+'اسلام آباد'!I29+'گلگت بلتستان'!I29+'خیبر پختونخوا'!I29+کشمیر!I29</f>
        <v>0</v>
      </c>
      <c r="J57" s="214">
        <f>کراچی!J29+بلوچستان!J29+'انٹیریئر سندھ'!J29+پنجاب!J29+'اسلام آباد'!J29+'گلگت بلتستان'!J29+'خیبر پختونخوا'!J29+کشمیر!J29</f>
        <v>0</v>
      </c>
      <c r="K57" s="81">
        <f>کراچی!K29+بلوچستان!K29+'انٹیریئر سندھ'!K29+پنجاب!K29+'اسلام آباد'!K29+'گلگت بلتستان'!K29+'خیبر پختونخوا'!K29+کشمیر!K29</f>
        <v>0</v>
      </c>
      <c r="L57" s="71">
        <f>کراچی!L29+بلوچستان!L29+'انٹیریئر سندھ'!L29+پنجاب!L29+'اسلام آباد'!L29+'گلگت بلتستان'!L29+'خیبر پختونخوا'!L29+کشمیر!L29</f>
        <v>0</v>
      </c>
      <c r="M57" s="171">
        <f>کراچی!M29+بلوچستان!M29+'انٹیریئر سندھ'!M29+پنجاب!M29+'اسلام آباد'!M29+'گلگت بلتستان'!M29+'خیبر پختونخوا'!M29+کشمیر!M29</f>
        <v>0</v>
      </c>
      <c r="N57" s="197">
        <f>کراچی!N29+بلوچستان!N29+'انٹیریئر سندھ'!N29+پنجاب!N29+'اسلام آباد'!N29+'گلگت بلتستان'!N29+'خیبر پختونخوا'!N29+کشمیر!N29</f>
        <v>0</v>
      </c>
      <c r="O57" s="81">
        <f>کراچی!O29+بلوچستان!O29+'انٹیریئر سندھ'!O29+پنجاب!O29+'اسلام آباد'!O29+'گلگت بلتستان'!O29+'خیبر پختونخوا'!O29+کشمیر!O29</f>
        <v>0</v>
      </c>
      <c r="P57" s="71">
        <f>کراچی!P29+بلوچستان!P29+'انٹیریئر سندھ'!P29+پنجاب!P29+'اسلام آباد'!P29+'گلگت بلتستان'!P29+'خیبر پختونخوا'!P29+کشمیر!P29</f>
        <v>0</v>
      </c>
      <c r="Q57" s="133">
        <f>کراچی!Q29+بلوچستان!Q29+'انٹیریئر سندھ'!Q29+پنجاب!Q29+'اسلام آباد'!Q29+'گلگت بلتستان'!Q29+'خیبر پختونخوا'!Q29+کشمیر!Q29</f>
        <v>0</v>
      </c>
      <c r="R57" s="71">
        <f>کراچی!R29+بلوچستان!R29+'انٹیریئر سندھ'!R29+پنجاب!R29+'اسلام آباد'!R29+'گلگت بلتستان'!R29+'خیبر پختونخوا'!R29+کشمیر!R29</f>
        <v>0</v>
      </c>
      <c r="S57" s="72">
        <f>کراچی!S29+بلوچستان!S29+'انٹیریئر سندھ'!S29+پنجاب!S29+'اسلام آباد'!S29+'گلگت بلتستان'!S29+'خیبر پختونخوا'!S29+کشمیر!S29</f>
        <v>0</v>
      </c>
      <c r="T57" s="214">
        <f>کراچی!T29+بلوچستان!T29+'انٹیریئر سندھ'!T29+پنجاب!T29+'اسلام آباد'!T29+'گلگت بلتستان'!T29+'خیبر پختونخوا'!T29+کشمیر!T29</f>
        <v>0</v>
      </c>
      <c r="U57" s="197">
        <f>کراچی!U29+بلوچستان!U29+'انٹیریئر سندھ'!U29+پنجاب!U29+'اسلام آباد'!U29+'گلگت بلتستان'!U29+'خیبر پختونخوا'!U29+کشمیر!U29</f>
        <v>0</v>
      </c>
      <c r="V57" s="81">
        <f>کراچی!V29+بلوچستان!V29+'انٹیریئر سندھ'!V29+پنجاب!V29+'اسلام آباد'!V29+'گلگت بلتستان'!V29+'خیبر پختونخوا'!V29+کشمیر!V29</f>
        <v>0</v>
      </c>
      <c r="W57" s="77">
        <f>کراچی!W29+بلوچستان!W29+'انٹیریئر سندھ'!W29+پنجاب!W29+'اسلام آباد'!W29+'گلگت بلتستان'!W29+'خیبر پختونخوا'!W29+کشمیر!W29</f>
        <v>0</v>
      </c>
      <c r="X57" s="77">
        <f>کراچی!X29+بلوچستان!X29+'انٹیریئر سندھ'!X29+پنجاب!X29+'اسلام آباد'!X29+'گلگت بلتستان'!X29+'خیبر پختونخوا'!X29+کشمیر!X29</f>
        <v>0</v>
      </c>
      <c r="Y57" s="71">
        <f>کراچی!Y29+بلوچستان!Y29+'انٹیریئر سندھ'!Y29+پنجاب!Y29+'اسلام آباد'!Y29+'گلگت بلتستان'!Y29+'خیبر پختونخوا'!Y29+کشمیر!Y29</f>
        <v>0</v>
      </c>
      <c r="Z57" s="133">
        <f>کراچی!Z29+بلوچستان!Z29+'انٹیریئر سندھ'!Z29+پنجاب!Z29+'اسلام آباد'!Z29+'گلگت بلتستان'!Z29+'خیبر پختونخوا'!Z29+کشمیر!Z29</f>
        <v>0</v>
      </c>
      <c r="AA57" s="77">
        <f>کراچی!AA29+بلوچستان!AA29+'انٹیریئر سندھ'!AA29+پنجاب!AA29+'اسلام آباد'!AA29+'گلگت بلتستان'!AA29+'خیبر پختونخوا'!AA29+کشمیر!AA29</f>
        <v>0</v>
      </c>
      <c r="AB57" s="105">
        <f>کراچی!AB29+بلوچستان!AB29+'انٹیریئر سندھ'!AB29+پنجاب!AB29+'اسلام آباد'!AB29+'گلگت بلتستان'!AB29+'خیبر پختونخوا'!AB29+کشمیر!AB29</f>
        <v>0</v>
      </c>
      <c r="AC57" s="221">
        <f>کراچی!AC29+بلوچستان!AC29+'انٹیریئر سندھ'!AC29+پنجاب!AC29+'اسلام آباد'!AC29+'گلگت بلتستان'!AC29+'خیبر پختونخوا'!AC29+کشمیر!AC29</f>
        <v>0</v>
      </c>
      <c r="AD57" s="233">
        <f>کراچی!AD29+بلوچستان!AD29+'انٹیریئر سندھ'!AD29+پنجاب!AD29+'اسلام آباد'!AD29+'گلگت بلتستان'!AD29+'خیبر پختونخوا'!AD29+کشمیر!AD29</f>
        <v>0</v>
      </c>
      <c r="AE57" s="133">
        <f>کراچی!AE29+بلوچستان!AE29+'انٹیریئر سندھ'!AE29+پنجاب!AE29+'اسلام آباد'!AE29+'گلگت بلتستان'!AE29+'خیبر پختونخوا'!AE29+کشمیر!AE29</f>
        <v>0</v>
      </c>
      <c r="AF57" s="77">
        <f>کراچی!AF29+بلوچستان!AF29+'انٹیریئر سندھ'!AF29+پنجاب!AF29+'اسلام آباد'!AF29+'گلگت بلتستان'!AF29+'خیبر پختونخوا'!AF29+کشمیر!AF29</f>
        <v>0</v>
      </c>
      <c r="AG57" s="77">
        <f>کراچی!AG29+بلوچستان!AG29+'انٹیریئر سندھ'!AG29+پنجاب!AG29+'اسلام آباد'!AG29+'گلگت بلتستان'!AG29+'خیبر پختونخوا'!AG29+کشمیر!AG29</f>
        <v>0</v>
      </c>
      <c r="AH57" s="77">
        <f>کراچی!AH29+بلوچستان!AH29+'انٹیریئر سندھ'!AH29+پنجاب!AH29+'اسلام آباد'!AH29+'گلگت بلتستان'!AH29+'خیبر پختونخوا'!AH29+کشمیر!AH29</f>
        <v>0</v>
      </c>
      <c r="AI57" s="77">
        <f>کراچی!AI29+بلوچستان!AI29+'انٹیریئر سندھ'!AI29+پنجاب!AI29+'اسلام آباد'!AI29+'گلگت بلتستان'!AI29+'خیبر پختونخوا'!AI29+کشمیر!AI29</f>
        <v>0</v>
      </c>
      <c r="AJ57" s="71">
        <f>کراچی!AJ29+بلوچستان!AJ29+'انٹیریئر سندھ'!AJ29+پنجاب!AJ29+'اسلام آباد'!AJ29+'گلگت بلتستان'!AJ29+'خیبر پختونخوا'!AJ29+کشمیر!AJ29</f>
        <v>0</v>
      </c>
      <c r="AK57" s="322" t="s">
        <v>3</v>
      </c>
      <c r="AL57" s="322"/>
      <c r="AM57" s="323"/>
      <c r="AN57" s="17"/>
    </row>
    <row r="58" spans="1:40" s="6" customFormat="1" ht="27" customHeight="1" thickBot="1">
      <c r="A58" s="16"/>
      <c r="B58" s="78">
        <f t="shared" ref="B58:AI58" si="2">IF(SUM(B56:B57)=0,0,IF(B57=0,1*100.0001,IF(B56=0,1*-100.0001,(B56/B57*100-100))))</f>
        <v>0</v>
      </c>
      <c r="C58" s="116">
        <f t="shared" si="2"/>
        <v>0</v>
      </c>
      <c r="D58" s="82">
        <f t="shared" si="2"/>
        <v>0</v>
      </c>
      <c r="E58" s="80">
        <f t="shared" si="2"/>
        <v>0</v>
      </c>
      <c r="F58" s="79">
        <f t="shared" si="2"/>
        <v>0</v>
      </c>
      <c r="G58" s="199">
        <f t="shared" si="2"/>
        <v>0</v>
      </c>
      <c r="H58" s="216">
        <f t="shared" si="2"/>
        <v>0</v>
      </c>
      <c r="I58" s="199">
        <f t="shared" si="2"/>
        <v>0</v>
      </c>
      <c r="J58" s="216">
        <f t="shared" si="2"/>
        <v>0</v>
      </c>
      <c r="K58" s="82">
        <f t="shared" si="2"/>
        <v>0</v>
      </c>
      <c r="L58" s="79">
        <f t="shared" si="2"/>
        <v>0</v>
      </c>
      <c r="M58" s="173">
        <f t="shared" si="2"/>
        <v>0</v>
      </c>
      <c r="N58" s="199">
        <f t="shared" si="2"/>
        <v>0</v>
      </c>
      <c r="O58" s="82">
        <f t="shared" si="2"/>
        <v>0</v>
      </c>
      <c r="P58" s="79">
        <f t="shared" si="2"/>
        <v>0</v>
      </c>
      <c r="Q58" s="135">
        <f t="shared" si="2"/>
        <v>0</v>
      </c>
      <c r="R58" s="79">
        <f t="shared" si="2"/>
        <v>0</v>
      </c>
      <c r="S58" s="116">
        <f t="shared" si="2"/>
        <v>0</v>
      </c>
      <c r="T58" s="216">
        <f t="shared" si="2"/>
        <v>0</v>
      </c>
      <c r="U58" s="199">
        <f t="shared" si="2"/>
        <v>0</v>
      </c>
      <c r="V58" s="82">
        <f t="shared" si="2"/>
        <v>0</v>
      </c>
      <c r="W58" s="80">
        <f t="shared" si="2"/>
        <v>0</v>
      </c>
      <c r="X58" s="80">
        <f t="shared" si="2"/>
        <v>0</v>
      </c>
      <c r="Y58" s="79">
        <f t="shared" si="2"/>
        <v>0</v>
      </c>
      <c r="Z58" s="135">
        <f t="shared" si="2"/>
        <v>0</v>
      </c>
      <c r="AA58" s="80">
        <f t="shared" si="2"/>
        <v>0</v>
      </c>
      <c r="AB58" s="107">
        <f t="shared" si="2"/>
        <v>0</v>
      </c>
      <c r="AC58" s="223">
        <f t="shared" si="2"/>
        <v>0</v>
      </c>
      <c r="AD58" s="235">
        <f t="shared" si="2"/>
        <v>0</v>
      </c>
      <c r="AE58" s="135">
        <f t="shared" si="2"/>
        <v>0</v>
      </c>
      <c r="AF58" s="80">
        <f t="shared" si="2"/>
        <v>0</v>
      </c>
      <c r="AG58" s="80">
        <f t="shared" si="2"/>
        <v>0</v>
      </c>
      <c r="AH58" s="80">
        <f t="shared" si="2"/>
        <v>0</v>
      </c>
      <c r="AI58" s="80">
        <f t="shared" si="2"/>
        <v>0</v>
      </c>
      <c r="AJ58" s="79">
        <f>IF(SUM(AJ56:AJ57)=0,0,IF(AJ57=0,1*100.0001,IF(AJ56=0,1*-100.0001,(AJ56/AJ57*100-100))))</f>
        <v>0</v>
      </c>
      <c r="AK58" s="355" t="s">
        <v>18</v>
      </c>
      <c r="AL58" s="355"/>
      <c r="AM58" s="356"/>
      <c r="AN58" s="17"/>
    </row>
    <row r="59" spans="1:40" s="6" customFormat="1" ht="5.25" customHeight="1" thickBot="1">
      <c r="A59" s="8"/>
      <c r="B59" s="43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310"/>
      <c r="AA59" s="310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9"/>
    </row>
    <row r="60" spans="1:40" ht="18" thickTop="1"/>
    <row r="65" spans="10:13">
      <c r="J65" s="354"/>
      <c r="K65" s="354"/>
      <c r="L65" s="354"/>
      <c r="M65" s="354"/>
    </row>
  </sheetData>
  <sheetProtection algorithmName="SHA-512" hashValue="Jd5+hEZytLkjHv04oZkXC5G3DYMmBLhFP4xDcV5YJAFnoyD9QtvsOccioJRHUgGLe37XryS2IbeVWwZTqpPRKQ==" saltValue="MobIMdB5POWp8yQJXs7ZgA==" spinCount="100000" sheet="1" formatCells="0" formatColumns="0" formatRows="0" insertColumns="0" insertRows="0" insertHyperlinks="0" deleteColumns="0" deleteRows="0" sort="0" autoFilter="0" pivotTables="0"/>
  <mergeCells count="65">
    <mergeCell ref="CD10:CJ13"/>
    <mergeCell ref="B2:I2"/>
    <mergeCell ref="B3:I3"/>
    <mergeCell ref="B5:I5"/>
    <mergeCell ref="B6:I7"/>
    <mergeCell ref="AL10:AL12"/>
    <mergeCell ref="AG5:AM7"/>
    <mergeCell ref="AG2:AM4"/>
    <mergeCell ref="K2:AE3"/>
    <mergeCell ref="AL13:AL14"/>
    <mergeCell ref="B10:B12"/>
    <mergeCell ref="C10:C12"/>
    <mergeCell ref="D10:F10"/>
    <mergeCell ref="D11:D12"/>
    <mergeCell ref="AU10:BC10"/>
    <mergeCell ref="C59:AM59"/>
    <mergeCell ref="K7:AE7"/>
    <mergeCell ref="Q9:R9"/>
    <mergeCell ref="K9:L9"/>
    <mergeCell ref="O9:P9"/>
    <mergeCell ref="M10:U10"/>
    <mergeCell ref="V10:Y10"/>
    <mergeCell ref="Z10:AJ10"/>
    <mergeCell ref="G11:G12"/>
    <mergeCell ref="K11:L11"/>
    <mergeCell ref="M11:M12"/>
    <mergeCell ref="N11:N12"/>
    <mergeCell ref="T11:T12"/>
    <mergeCell ref="V11:V12"/>
    <mergeCell ref="Q11:R11"/>
    <mergeCell ref="G10:L10"/>
    <mergeCell ref="E11:E12"/>
    <mergeCell ref="F11:F12"/>
    <mergeCell ref="AB11:AB12"/>
    <mergeCell ref="U11:U12"/>
    <mergeCell ref="W11:W12"/>
    <mergeCell ref="X11:X12"/>
    <mergeCell ref="Y11:Y12"/>
    <mergeCell ref="Z11:Z12"/>
    <mergeCell ref="S11:S12"/>
    <mergeCell ref="O11:P11"/>
    <mergeCell ref="J11:J12"/>
    <mergeCell ref="H11:H12"/>
    <mergeCell ref="I11:I12"/>
    <mergeCell ref="A1:AN1"/>
    <mergeCell ref="Q5:T5"/>
    <mergeCell ref="AA5:AD5"/>
    <mergeCell ref="L5:P5"/>
    <mergeCell ref="W5:Z5"/>
    <mergeCell ref="J65:K65"/>
    <mergeCell ref="L65:M65"/>
    <mergeCell ref="AM10:AM12"/>
    <mergeCell ref="AK10:AK12"/>
    <mergeCell ref="AK57:AM57"/>
    <mergeCell ref="AK58:AM58"/>
    <mergeCell ref="AL29:AL37"/>
    <mergeCell ref="AL38:AL42"/>
    <mergeCell ref="AL43:AL45"/>
    <mergeCell ref="AK56:AM56"/>
    <mergeCell ref="AL46:AL52"/>
    <mergeCell ref="AL53:AL55"/>
    <mergeCell ref="AL21:AL28"/>
    <mergeCell ref="AL15:AL20"/>
    <mergeCell ref="AC11:AJ11"/>
    <mergeCell ref="AA11:AA12"/>
  </mergeCells>
  <conditionalFormatting sqref="B6:I7 B3:I3 AG5:AM7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tabSelected="1" zoomScaleNormal="100" zoomScaleSheetLayoutView="100" workbookViewId="0">
      <selection activeCell="N16" sqref="N16"/>
    </sheetView>
  </sheetViews>
  <sheetFormatPr defaultColWidth="9.28515625" defaultRowHeight="17.25"/>
  <cols>
    <col min="1" max="1" width="0.85546875" style="96" customWidth="1"/>
    <col min="2" max="3" width="3.85546875" style="96" customWidth="1"/>
    <col min="4" max="4" width="3.85546875" style="98" customWidth="1"/>
    <col min="5" max="5" width="3.85546875" style="138" customWidth="1"/>
    <col min="6" max="13" width="3.85546875" style="96" customWidth="1"/>
    <col min="14" max="14" width="3.85546875" style="138" customWidth="1"/>
    <col min="15" max="16" width="3.85546875" style="96" customWidth="1"/>
    <col min="17" max="17" width="3.85546875" style="98" customWidth="1"/>
    <col min="18" max="18" width="3.85546875" style="138" customWidth="1"/>
    <col min="19" max="19" width="3.85546875" style="98" customWidth="1"/>
    <col min="20" max="23" width="3.85546875" style="96" customWidth="1"/>
    <col min="24" max="24" width="3.85546875" style="138" customWidth="1"/>
    <col min="25" max="25" width="3.85546875" style="96" customWidth="1"/>
    <col min="26" max="26" width="3.85546875" style="98" customWidth="1"/>
    <col min="27" max="29" width="3.85546875" style="96" customWidth="1"/>
    <col min="30" max="31" width="3.85546875" style="184" customWidth="1"/>
    <col min="32" max="32" width="3.85546875" style="138" customWidth="1"/>
    <col min="33" max="33" width="3.85546875" style="184" customWidth="1"/>
    <col min="34" max="34" width="3.85546875" style="98" customWidth="1"/>
    <col min="35" max="35" width="3.85546875" style="184" customWidth="1"/>
    <col min="36" max="36" width="3.85546875" style="96" customWidth="1"/>
    <col min="37" max="37" width="9.85546875" style="96" customWidth="1"/>
    <col min="38" max="38" width="3.5703125" style="96" customWidth="1"/>
    <col min="39" max="39" width="0.7109375" style="96" customWidth="1"/>
    <col min="40" max="42" width="9.28515625" style="96"/>
    <col min="43" max="46" width="9.28515625" style="184"/>
    <col min="47" max="51" width="9.28515625" style="96"/>
    <col min="52" max="52" width="9.28515625" style="184"/>
    <col min="53" max="59" width="9.28515625" style="96"/>
    <col min="60" max="60" width="9.28515625" style="184"/>
    <col min="61" max="62" width="9.28515625" style="96"/>
    <col min="63" max="63" width="9.28515625" style="184"/>
    <col min="64" max="16384" width="9.28515625" style="96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96"/>
      <c r="AG2" s="284" t="s">
        <v>19</v>
      </c>
      <c r="AH2" s="285"/>
      <c r="AI2" s="285"/>
      <c r="AJ2" s="285"/>
      <c r="AK2" s="285"/>
      <c r="AL2" s="286"/>
      <c r="AM2" s="2"/>
    </row>
    <row r="3" spans="1:87" ht="24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96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96"/>
      <c r="AG4" s="414"/>
      <c r="AH4" s="414"/>
      <c r="AI4" s="414"/>
      <c r="AJ4" s="414"/>
      <c r="AK4" s="414"/>
      <c r="AL4" s="414"/>
      <c r="AM4" s="2"/>
    </row>
    <row r="5" spans="1:87" ht="24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99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D6" s="98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1.2" customHeight="1" thickBot="1">
      <c r="A7" s="1"/>
      <c r="B7" s="259"/>
      <c r="C7" s="260"/>
      <c r="D7" s="260"/>
      <c r="E7" s="260"/>
      <c r="F7" s="260"/>
      <c r="G7" s="260"/>
      <c r="H7" s="261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51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U12" s="374"/>
      <c r="AV12" s="374"/>
      <c r="AW12" s="374"/>
      <c r="AX12" s="374"/>
      <c r="AY12" s="374"/>
      <c r="AZ12" s="374"/>
      <c r="BA12" s="374"/>
      <c r="BB12" s="374"/>
      <c r="BC12" s="374"/>
      <c r="BD12" s="52"/>
      <c r="BE12" s="52"/>
      <c r="BF12" s="52"/>
      <c r="BG12" s="53"/>
      <c r="BH12" s="53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60</v>
      </c>
      <c r="AL13" s="21">
        <v>1</v>
      </c>
      <c r="AM13" s="5"/>
      <c r="AU13" s="427"/>
      <c r="AV13" s="427"/>
      <c r="AW13" s="427"/>
      <c r="AX13" s="427"/>
      <c r="AY13" s="427"/>
      <c r="AZ13" s="427"/>
      <c r="BA13" s="427"/>
      <c r="BB13" s="427"/>
      <c r="BC13" s="427"/>
      <c r="BD13" s="52"/>
      <c r="BE13" s="52"/>
      <c r="BF13" s="52"/>
      <c r="BG13" s="52"/>
      <c r="BH13" s="52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C29" si="0">AE14+AG14+AI14</f>
        <v>0</v>
      </c>
      <c r="AD14" s="228">
        <f t="shared" ref="AD14:AD29" si="1">AF14+AH14+AJ14</f>
        <v>0</v>
      </c>
      <c r="AE14" s="188"/>
      <c r="AF14" s="20"/>
      <c r="AG14" s="20"/>
      <c r="AH14" s="20"/>
      <c r="AI14" s="60"/>
      <c r="AJ14" s="114"/>
      <c r="AK14" s="45" t="s">
        <v>61</v>
      </c>
      <c r="AL14" s="24">
        <f>AL13+1</f>
        <v>2</v>
      </c>
      <c r="AM14" s="5"/>
      <c r="AU14" s="53"/>
      <c r="AV14" s="53"/>
      <c r="AW14" s="53"/>
      <c r="AX14" s="53"/>
      <c r="AY14" s="53"/>
      <c r="AZ14" s="53"/>
      <c r="BA14" s="53"/>
      <c r="BB14" s="53"/>
      <c r="BC14" s="52"/>
      <c r="BD14" s="52"/>
      <c r="BE14" s="52"/>
      <c r="BF14" s="52"/>
      <c r="BG14" s="52"/>
      <c r="BH14" s="52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1"/>
        <v>0</v>
      </c>
      <c r="AE15" s="188"/>
      <c r="AF15" s="20"/>
      <c r="AG15" s="20"/>
      <c r="AH15" s="20"/>
      <c r="AI15" s="60"/>
      <c r="AJ15" s="114"/>
      <c r="AK15" s="112"/>
      <c r="AL15" s="25">
        <f t="shared" ref="AL15:AL27" si="2">AL14+1</f>
        <v>3</v>
      </c>
      <c r="AM15" s="5"/>
      <c r="AU15" s="374"/>
      <c r="AV15" s="374"/>
      <c r="AW15" s="374"/>
      <c r="AX15" s="374"/>
      <c r="AY15" s="374"/>
      <c r="AZ15" s="374"/>
      <c r="BA15" s="374"/>
      <c r="BB15" s="374"/>
      <c r="BC15" s="374"/>
      <c r="BD15" s="54"/>
      <c r="BE15" s="54"/>
      <c r="BF15" s="54"/>
      <c r="BG15" s="54"/>
      <c r="BH15" s="54"/>
      <c r="BI15" s="428"/>
      <c r="BJ15" s="428"/>
      <c r="BK15" s="428"/>
      <c r="BL15" s="428"/>
      <c r="BM15" s="429"/>
      <c r="BN15" s="429"/>
      <c r="BO15" s="429"/>
      <c r="BP15" s="429"/>
      <c r="BQ15" s="429"/>
      <c r="BR15" s="55"/>
      <c r="BS15" s="55"/>
      <c r="BT15" s="55"/>
      <c r="BU15" s="55"/>
      <c r="BV15" s="185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1"/>
        <v>0</v>
      </c>
      <c r="AE16" s="188"/>
      <c r="AF16" s="20"/>
      <c r="AG16" s="20"/>
      <c r="AH16" s="20"/>
      <c r="AI16" s="60"/>
      <c r="AJ16" s="114"/>
      <c r="AK16" s="113"/>
      <c r="AL16" s="25">
        <f t="shared" si="2"/>
        <v>4</v>
      </c>
      <c r="AM16" s="5"/>
      <c r="AU16" s="430"/>
      <c r="AV16" s="430"/>
      <c r="AW16" s="430"/>
      <c r="AX16" s="430"/>
      <c r="AY16" s="430"/>
      <c r="AZ16" s="430"/>
      <c r="BA16" s="430"/>
      <c r="BB16" s="430"/>
      <c r="BC16" s="430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1"/>
        <v>0</v>
      </c>
      <c r="AE17" s="188"/>
      <c r="AF17" s="20"/>
      <c r="AG17" s="20"/>
      <c r="AH17" s="20"/>
      <c r="AI17" s="60"/>
      <c r="AJ17" s="114"/>
      <c r="AK17" s="113"/>
      <c r="AL17" s="25">
        <f t="shared" si="2"/>
        <v>5</v>
      </c>
      <c r="AM17" s="5"/>
      <c r="AU17" s="430"/>
      <c r="AV17" s="430"/>
      <c r="AW17" s="430"/>
      <c r="AX17" s="430"/>
      <c r="AY17" s="430"/>
      <c r="AZ17" s="430"/>
      <c r="BA17" s="430"/>
      <c r="BB17" s="430"/>
      <c r="BC17" s="430"/>
      <c r="BD17" s="53"/>
      <c r="BE17" s="53"/>
      <c r="BF17" s="53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1"/>
        <v>0</v>
      </c>
      <c r="AE18" s="188"/>
      <c r="AF18" s="20"/>
      <c r="AG18" s="20"/>
      <c r="AH18" s="20"/>
      <c r="AI18" s="60"/>
      <c r="AJ18" s="114"/>
      <c r="AK18" s="113"/>
      <c r="AL18" s="25">
        <f t="shared" si="2"/>
        <v>6</v>
      </c>
      <c r="AM18" s="5"/>
    </row>
    <row r="19" spans="1:87" s="6" customFormat="1" ht="23.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1"/>
        <v>0</v>
      </c>
      <c r="AE19" s="188"/>
      <c r="AF19" s="20"/>
      <c r="AG19" s="20"/>
      <c r="AH19" s="20"/>
      <c r="AI19" s="60"/>
      <c r="AJ19" s="114"/>
      <c r="AK19" s="113"/>
      <c r="AL19" s="25">
        <f t="shared" si="2"/>
        <v>7</v>
      </c>
      <c r="AM19" s="5"/>
    </row>
    <row r="20" spans="1:87" s="6" customFormat="1" ht="23.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1"/>
        <v>0</v>
      </c>
      <c r="AE20" s="188"/>
      <c r="AF20" s="20"/>
      <c r="AG20" s="20"/>
      <c r="AH20" s="20"/>
      <c r="AI20" s="60"/>
      <c r="AJ20" s="114"/>
      <c r="AK20" s="113"/>
      <c r="AL20" s="25">
        <f t="shared" si="2"/>
        <v>8</v>
      </c>
      <c r="AM20" s="5"/>
    </row>
    <row r="21" spans="1:87" s="6" customFormat="1" ht="23.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1"/>
        <v>0</v>
      </c>
      <c r="AE21" s="188"/>
      <c r="AF21" s="20"/>
      <c r="AG21" s="20"/>
      <c r="AH21" s="20"/>
      <c r="AI21" s="60"/>
      <c r="AJ21" s="114"/>
      <c r="AK21" s="113"/>
      <c r="AL21" s="25">
        <f t="shared" si="2"/>
        <v>9</v>
      </c>
      <c r="AM21" s="5"/>
    </row>
    <row r="22" spans="1:87" s="6" customFormat="1" ht="27" hidden="1" customHeight="1" thickBo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1"/>
        <v>0</v>
      </c>
      <c r="AE22" s="189"/>
      <c r="AF22" s="20"/>
      <c r="AG22" s="20"/>
      <c r="AH22" s="20"/>
      <c r="AI22" s="60"/>
      <c r="AJ22" s="114"/>
      <c r="AK22" s="113"/>
      <c r="AL22" s="25">
        <f t="shared" si="2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1"/>
        <v>0</v>
      </c>
      <c r="AE23" s="190"/>
      <c r="AF23" s="23"/>
      <c r="AG23" s="23"/>
      <c r="AH23" s="23"/>
      <c r="AI23" s="61"/>
      <c r="AJ23" s="22"/>
      <c r="AK23" s="113"/>
      <c r="AL23" s="25">
        <f t="shared" si="2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1"/>
        <v>0</v>
      </c>
      <c r="AE24" s="190"/>
      <c r="AF24" s="23"/>
      <c r="AG24" s="23"/>
      <c r="AH24" s="23"/>
      <c r="AI24" s="61"/>
      <c r="AJ24" s="22"/>
      <c r="AK24" s="113"/>
      <c r="AL24" s="25">
        <f t="shared" si="2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1"/>
        <v>0</v>
      </c>
      <c r="AE25" s="190"/>
      <c r="AF25" s="23"/>
      <c r="AG25" s="23"/>
      <c r="AH25" s="23"/>
      <c r="AI25" s="61"/>
      <c r="AJ25" s="22"/>
      <c r="AK25" s="113"/>
      <c r="AL25" s="25">
        <f t="shared" si="2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1"/>
        <v>0</v>
      </c>
      <c r="AE26" s="190"/>
      <c r="AF26" s="23"/>
      <c r="AG26" s="23"/>
      <c r="AH26" s="23"/>
      <c r="AI26" s="61"/>
      <c r="AJ26" s="22"/>
      <c r="AK26" s="113"/>
      <c r="AL26" s="25">
        <f t="shared" si="2"/>
        <v>14</v>
      </c>
      <c r="AM26" s="5"/>
    </row>
    <row r="27" spans="1:87" s="6" customFormat="1" ht="27" hidden="1" customHeigh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1"/>
        <v>0</v>
      </c>
      <c r="AE27" s="243"/>
      <c r="AF27" s="244"/>
      <c r="AG27" s="23"/>
      <c r="AH27" s="23"/>
      <c r="AI27" s="61"/>
      <c r="AJ27" s="22"/>
      <c r="AK27" s="113"/>
      <c r="AL27" s="25">
        <f t="shared" si="2"/>
        <v>15</v>
      </c>
      <c r="AM27" s="5"/>
    </row>
    <row r="28" spans="1:87" s="6" customFormat="1" ht="24" customHeight="1">
      <c r="A28" s="4"/>
      <c r="B28" s="166">
        <f t="shared" ref="B28:R28" si="3">SUM(B13:B27)</f>
        <v>0</v>
      </c>
      <c r="C28" s="102">
        <f t="shared" si="3"/>
        <v>0</v>
      </c>
      <c r="D28" s="29">
        <f t="shared" si="3"/>
        <v>0</v>
      </c>
      <c r="E28" s="30">
        <f t="shared" si="3"/>
        <v>0</v>
      </c>
      <c r="F28" s="28">
        <f t="shared" si="3"/>
        <v>0</v>
      </c>
      <c r="G28" s="27">
        <f t="shared" si="3"/>
        <v>0</v>
      </c>
      <c r="H28" s="102">
        <f t="shared" si="3"/>
        <v>0</v>
      </c>
      <c r="I28" s="102">
        <f t="shared" si="3"/>
        <v>0</v>
      </c>
      <c r="J28" s="160">
        <f t="shared" si="3"/>
        <v>0</v>
      </c>
      <c r="K28" s="29">
        <f t="shared" si="3"/>
        <v>0</v>
      </c>
      <c r="L28" s="28">
        <f t="shared" si="3"/>
        <v>0</v>
      </c>
      <c r="M28" s="100">
        <f t="shared" si="3"/>
        <v>0</v>
      </c>
      <c r="N28" s="27">
        <f t="shared" si="3"/>
        <v>0</v>
      </c>
      <c r="O28" s="29">
        <f t="shared" si="3"/>
        <v>0</v>
      </c>
      <c r="P28" s="26">
        <f t="shared" si="3"/>
        <v>0</v>
      </c>
      <c r="Q28" s="29">
        <f t="shared" si="3"/>
        <v>0</v>
      </c>
      <c r="R28" s="26">
        <f t="shared" si="3"/>
        <v>0</v>
      </c>
      <c r="S28" s="27">
        <f t="shared" ref="S28:AJ28" si="4">SUM(S13:S27)</f>
        <v>0</v>
      </c>
      <c r="T28" s="27">
        <f t="shared" si="4"/>
        <v>0</v>
      </c>
      <c r="U28" s="102">
        <f t="shared" si="4"/>
        <v>0</v>
      </c>
      <c r="V28" s="29">
        <f t="shared" si="4"/>
        <v>0</v>
      </c>
      <c r="W28" s="30">
        <f t="shared" si="4"/>
        <v>0</v>
      </c>
      <c r="X28" s="30">
        <f t="shared" si="4"/>
        <v>0</v>
      </c>
      <c r="Y28" s="28">
        <f t="shared" si="4"/>
        <v>0</v>
      </c>
      <c r="Z28" s="29">
        <f t="shared" si="4"/>
        <v>0</v>
      </c>
      <c r="AA28" s="30">
        <f t="shared" si="4"/>
        <v>0</v>
      </c>
      <c r="AB28" s="26">
        <f t="shared" si="4"/>
        <v>0</v>
      </c>
      <c r="AC28" s="245">
        <f t="shared" si="4"/>
        <v>0</v>
      </c>
      <c r="AD28" s="246">
        <f t="shared" si="4"/>
        <v>0</v>
      </c>
      <c r="AE28" s="191">
        <f t="shared" si="4"/>
        <v>0</v>
      </c>
      <c r="AF28" s="30">
        <f t="shared" si="4"/>
        <v>0</v>
      </c>
      <c r="AG28" s="30">
        <f t="shared" si="4"/>
        <v>0</v>
      </c>
      <c r="AH28" s="30">
        <f t="shared" si="4"/>
        <v>0</v>
      </c>
      <c r="AI28" s="26">
        <f t="shared" si="4"/>
        <v>0</v>
      </c>
      <c r="AJ28" s="28">
        <f t="shared" si="4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1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5">IF(SUM(B28:B29)=0,0,IF(B29=0,1*100.0001,IF(B28=0,1*-100.0001,(B28/B29*100-100))))</f>
        <v>0</v>
      </c>
      <c r="C30" s="103">
        <f t="shared" si="5"/>
        <v>0</v>
      </c>
      <c r="D30" s="34">
        <f t="shared" si="5"/>
        <v>0</v>
      </c>
      <c r="E30" s="35">
        <f t="shared" si="5"/>
        <v>0</v>
      </c>
      <c r="F30" s="33">
        <f t="shared" si="5"/>
        <v>0</v>
      </c>
      <c r="G30" s="32">
        <f t="shared" si="5"/>
        <v>0</v>
      </c>
      <c r="H30" s="103">
        <f t="shared" si="5"/>
        <v>0</v>
      </c>
      <c r="I30" s="103">
        <f t="shared" si="5"/>
        <v>0</v>
      </c>
      <c r="J30" s="162">
        <f t="shared" si="5"/>
        <v>0</v>
      </c>
      <c r="K30" s="34">
        <f t="shared" si="5"/>
        <v>0</v>
      </c>
      <c r="L30" s="33">
        <f t="shared" si="5"/>
        <v>0</v>
      </c>
      <c r="M30" s="101">
        <f t="shared" si="5"/>
        <v>0</v>
      </c>
      <c r="N30" s="32">
        <f t="shared" si="5"/>
        <v>0</v>
      </c>
      <c r="O30" s="34">
        <f t="shared" si="5"/>
        <v>0</v>
      </c>
      <c r="P30" s="31">
        <f t="shared" si="5"/>
        <v>0</v>
      </c>
      <c r="Q30" s="34">
        <f t="shared" si="5"/>
        <v>0</v>
      </c>
      <c r="R30" s="31">
        <f t="shared" si="5"/>
        <v>0</v>
      </c>
      <c r="S30" s="32">
        <f t="shared" ref="S30:AJ30" si="6">IF(SUM(S28:S29)=0,0,IF(S29=0,1*100.0001,IF(S28=0,1*-100.0001,(S28/S29*100-100))))</f>
        <v>0</v>
      </c>
      <c r="T30" s="32">
        <f t="shared" si="6"/>
        <v>0</v>
      </c>
      <c r="U30" s="103">
        <f t="shared" si="6"/>
        <v>0</v>
      </c>
      <c r="V30" s="34">
        <f t="shared" si="6"/>
        <v>0</v>
      </c>
      <c r="W30" s="35">
        <f t="shared" si="6"/>
        <v>0</v>
      </c>
      <c r="X30" s="35">
        <f t="shared" si="6"/>
        <v>0</v>
      </c>
      <c r="Y30" s="33">
        <f t="shared" si="6"/>
        <v>0</v>
      </c>
      <c r="Z30" s="34">
        <f t="shared" si="6"/>
        <v>0</v>
      </c>
      <c r="AA30" s="35">
        <f t="shared" si="6"/>
        <v>0</v>
      </c>
      <c r="AB30" s="31">
        <f t="shared" si="6"/>
        <v>0</v>
      </c>
      <c r="AC30" s="247">
        <f t="shared" si="6"/>
        <v>0</v>
      </c>
      <c r="AD30" s="248">
        <f t="shared" si="6"/>
        <v>0</v>
      </c>
      <c r="AE30" s="193">
        <f t="shared" si="6"/>
        <v>0</v>
      </c>
      <c r="AF30" s="35">
        <f t="shared" si="6"/>
        <v>0</v>
      </c>
      <c r="AG30" s="35">
        <f t="shared" si="6"/>
        <v>0</v>
      </c>
      <c r="AH30" s="35">
        <f t="shared" si="6"/>
        <v>0</v>
      </c>
      <c r="AI30" s="31">
        <f t="shared" si="6"/>
        <v>0</v>
      </c>
      <c r="AJ30" s="33">
        <f t="shared" si="6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10:13">
      <c r="J37" s="354"/>
      <c r="K37" s="354"/>
      <c r="L37" s="354"/>
      <c r="M37" s="354"/>
    </row>
  </sheetData>
  <sheetProtection algorithmName="SHA-512" hashValue="/WxJL4qpRDLg3SAjPbARiq46ACkbWFwMcLs4htXCsgLEf9U2XO8nlZlLBi7P+2Kkz76keBbp2fCPLOvJ1pXcbQ==" saltValue="KhQe3PhQwEx81xI4FB5hVw==" spinCount="100000" sheet="1" formatCells="0" formatColumns="0" formatRows="0" insertColumns="0" insertRows="0" insertHyperlinks="0" deleteColumns="0" deleteRows="0" sort="0" autoFilter="0" pivotTables="0"/>
  <mergeCells count="70">
    <mergeCell ref="C31:AL31"/>
    <mergeCell ref="J37:K37"/>
    <mergeCell ref="L37:M37"/>
    <mergeCell ref="AU16:BC17"/>
    <mergeCell ref="CD16:CI17"/>
    <mergeCell ref="BG17:BZ17"/>
    <mergeCell ref="AK28:AL28"/>
    <mergeCell ref="AK29:AL29"/>
    <mergeCell ref="AK30:AL30"/>
    <mergeCell ref="CD15:CI15"/>
    <mergeCell ref="AU12:BC12"/>
    <mergeCell ref="BI12:BY14"/>
    <mergeCell ref="CD12:CI12"/>
    <mergeCell ref="AU13:BC13"/>
    <mergeCell ref="CD13:CI13"/>
    <mergeCell ref="AU15:BC15"/>
    <mergeCell ref="BI15:BL15"/>
    <mergeCell ref="BM15:BQ15"/>
    <mergeCell ref="BW15:BY15"/>
    <mergeCell ref="B6:H7"/>
    <mergeCell ref="AG6:AL7"/>
    <mergeCell ref="J7:AE7"/>
    <mergeCell ref="AK10:AK12"/>
    <mergeCell ref="AL10:AL12"/>
    <mergeCell ref="T11:T12"/>
    <mergeCell ref="U11:U12"/>
    <mergeCell ref="K9:L9"/>
    <mergeCell ref="B10:B12"/>
    <mergeCell ref="C10:C12"/>
    <mergeCell ref="D10:F10"/>
    <mergeCell ref="G10:L10"/>
    <mergeCell ref="M10:U10"/>
    <mergeCell ref="I11:I12"/>
    <mergeCell ref="J11:J12"/>
    <mergeCell ref="K11:L11"/>
    <mergeCell ref="AG5:AL5"/>
    <mergeCell ref="A1:AM1"/>
    <mergeCell ref="B2:H2"/>
    <mergeCell ref="J2:AE4"/>
    <mergeCell ref="AG2:AL2"/>
    <mergeCell ref="B3:H3"/>
    <mergeCell ref="AG3:AL3"/>
    <mergeCell ref="AG4:AL4"/>
    <mergeCell ref="B5:H5"/>
    <mergeCell ref="Q5:T5"/>
    <mergeCell ref="Z5:AC5"/>
    <mergeCell ref="L5:P5"/>
    <mergeCell ref="V5:Y5"/>
    <mergeCell ref="M11:M12"/>
    <mergeCell ref="N11:N12"/>
    <mergeCell ref="D11:D12"/>
    <mergeCell ref="E11:E12"/>
    <mergeCell ref="F11:F12"/>
    <mergeCell ref="G11:G12"/>
    <mergeCell ref="H11:H12"/>
    <mergeCell ref="Z11:Z12"/>
    <mergeCell ref="AA11:AA12"/>
    <mergeCell ref="AB11:AB12"/>
    <mergeCell ref="AC11:AJ11"/>
    <mergeCell ref="O9:P9"/>
    <mergeCell ref="Q9:R9"/>
    <mergeCell ref="O11:P11"/>
    <mergeCell ref="Q11:R11"/>
    <mergeCell ref="S11:S12"/>
    <mergeCell ref="V11:V12"/>
    <mergeCell ref="W11:W12"/>
    <mergeCell ref="X11:X12"/>
    <mergeCell ref="Y11:Y12"/>
    <mergeCell ref="V10:Y10"/>
    <mergeCell ref="Z10:AJ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S15" sqref="S15"/>
    </sheetView>
  </sheetViews>
  <sheetFormatPr defaultColWidth="9.28515625" defaultRowHeight="17.25"/>
  <cols>
    <col min="1" max="1" width="0.85546875" style="98" customWidth="1"/>
    <col min="2" max="15" width="3.85546875" style="98" customWidth="1"/>
    <col min="16" max="18" width="3.85546875" style="138" customWidth="1"/>
    <col min="19" max="22" width="3.85546875" style="184" customWidth="1"/>
    <col min="23" max="24" width="3.85546875" style="138" customWidth="1"/>
    <col min="25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11"/>
      <c r="AH3" s="412"/>
      <c r="AI3" s="412"/>
      <c r="AJ3" s="412"/>
      <c r="AK3" s="412"/>
      <c r="AL3" s="413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8.75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38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43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40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45" t="s">
        <v>39</v>
      </c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45" t="s">
        <v>41</v>
      </c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45" t="s">
        <v>42</v>
      </c>
      <c r="AL18" s="25">
        <f t="shared" si="1"/>
        <v>6</v>
      </c>
      <c r="AM18" s="5"/>
    </row>
    <row r="19" spans="1:87" s="6" customFormat="1" ht="23.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113"/>
      <c r="AL19" s="25">
        <f t="shared" si="1"/>
        <v>7</v>
      </c>
      <c r="AM19" s="5"/>
    </row>
    <row r="20" spans="1:87" s="6" customFormat="1" ht="23.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113"/>
      <c r="AL20" s="25">
        <f t="shared" si="1"/>
        <v>8</v>
      </c>
      <c r="AM20" s="5"/>
    </row>
    <row r="21" spans="1:87" s="6" customFormat="1" ht="23.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/EXLxhZSZcU9etNJxd8BLcT49DuH5vuBqkarY/59isvl479WvETbJnb7xjHh3pDyiTFS/MEnbmIHt8MAgQcr2Q==" saltValue="lfYR7DPQ0tK2b+vwHZKbsA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AA11:AA12"/>
    <mergeCell ref="AB11:AB12"/>
    <mergeCell ref="S11:S12"/>
    <mergeCell ref="T11:T12"/>
    <mergeCell ref="U11:U12"/>
    <mergeCell ref="V11:V12"/>
    <mergeCell ref="AC11:AJ11"/>
    <mergeCell ref="A1:AM1"/>
    <mergeCell ref="AG2:AL2"/>
    <mergeCell ref="AG6:AL7"/>
    <mergeCell ref="AG3:AL3"/>
    <mergeCell ref="AG4:AL4"/>
    <mergeCell ref="Z5:AC5"/>
    <mergeCell ref="B2:H2"/>
    <mergeCell ref="J2:AE4"/>
    <mergeCell ref="B3:H3"/>
    <mergeCell ref="B5:H5"/>
    <mergeCell ref="AG5:AL5"/>
    <mergeCell ref="B6:H7"/>
    <mergeCell ref="J7:AE7"/>
    <mergeCell ref="CD15:CI15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C31:AL31"/>
    <mergeCell ref="I37:J37"/>
    <mergeCell ref="K37:L37"/>
    <mergeCell ref="AT16:BA17"/>
    <mergeCell ref="CD16:CI17"/>
    <mergeCell ref="BE17:BZ17"/>
    <mergeCell ref="AK28:AL28"/>
    <mergeCell ref="AK29:AL29"/>
    <mergeCell ref="AK30:AL30"/>
    <mergeCell ref="AK10:AK12"/>
    <mergeCell ref="AL10:AL12"/>
    <mergeCell ref="D11:D12"/>
    <mergeCell ref="E11:E12"/>
    <mergeCell ref="F11:F12"/>
    <mergeCell ref="G11:G12"/>
    <mergeCell ref="H11:H12"/>
    <mergeCell ref="I11:I12"/>
    <mergeCell ref="J11:J12"/>
    <mergeCell ref="K11:L11"/>
    <mergeCell ref="M11:M12"/>
    <mergeCell ref="N11:N12"/>
    <mergeCell ref="X11:X12"/>
    <mergeCell ref="Y11:Y12"/>
    <mergeCell ref="Z11:Z12"/>
    <mergeCell ref="K9:L9"/>
    <mergeCell ref="L5:P5"/>
    <mergeCell ref="Q5:T5"/>
    <mergeCell ref="V5:Y5"/>
    <mergeCell ref="O11:P11"/>
    <mergeCell ref="Q11:R11"/>
    <mergeCell ref="W11:W12"/>
    <mergeCell ref="O9:P9"/>
    <mergeCell ref="Q9:R9"/>
    <mergeCell ref="M10:U10"/>
    <mergeCell ref="V10:Y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U16" sqref="U16"/>
    </sheetView>
  </sheetViews>
  <sheetFormatPr defaultColWidth="9.28515625" defaultRowHeight="17.25"/>
  <cols>
    <col min="1" max="1" width="0.85546875" style="98" customWidth="1"/>
    <col min="2" max="14" width="3.85546875" style="98" customWidth="1"/>
    <col min="15" max="16" width="3.85546875" style="138" customWidth="1"/>
    <col min="17" max="20" width="3.85546875" style="184" customWidth="1"/>
    <col min="21" max="23" width="3.85546875" style="138" customWidth="1"/>
    <col min="24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54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31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32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33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45" t="s">
        <v>37</v>
      </c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45" t="s">
        <v>34</v>
      </c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45" t="s">
        <v>100</v>
      </c>
      <c r="AL18" s="25">
        <f t="shared" si="1"/>
        <v>6</v>
      </c>
      <c r="AM18" s="5"/>
    </row>
    <row r="19" spans="1:87" s="6" customFormat="1" ht="23.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45" t="s">
        <v>35</v>
      </c>
      <c r="AL19" s="25">
        <f t="shared" si="1"/>
        <v>7</v>
      </c>
      <c r="AM19" s="5"/>
    </row>
    <row r="20" spans="1:87" s="6" customFormat="1" ht="23.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45" t="s">
        <v>36</v>
      </c>
      <c r="AL20" s="25">
        <f t="shared" si="1"/>
        <v>8</v>
      </c>
      <c r="AM20" s="5"/>
    </row>
    <row r="21" spans="1:87" s="6" customFormat="1" ht="23.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ervzStvVOIXxAa9nH36tdkrbCUl9/fDW9lxyeh8gZNjfH5DYRjbqQVsFhj1O3evlAFKYPnJfWbDvrCVKQWBSAg==" saltValue="PU9rkWZzVnQ3FWigrczJlw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D11:D12"/>
    <mergeCell ref="E11:E12"/>
    <mergeCell ref="F11:F12"/>
    <mergeCell ref="G11:G12"/>
    <mergeCell ref="H11:H12"/>
    <mergeCell ref="I11:I12"/>
    <mergeCell ref="J11:J12"/>
    <mergeCell ref="K11:L11"/>
    <mergeCell ref="Z11:Z12"/>
    <mergeCell ref="AC11:AJ11"/>
    <mergeCell ref="AA11:AA12"/>
    <mergeCell ref="A1:AM1"/>
    <mergeCell ref="AG2:AL2"/>
    <mergeCell ref="AG6:AL7"/>
    <mergeCell ref="AG3:AL3"/>
    <mergeCell ref="AG4:AL4"/>
    <mergeCell ref="B2:H2"/>
    <mergeCell ref="J2:AE4"/>
    <mergeCell ref="B3:H3"/>
    <mergeCell ref="B5:H5"/>
    <mergeCell ref="L5:P5"/>
    <mergeCell ref="AG5:AL5"/>
    <mergeCell ref="Z5:AC5"/>
    <mergeCell ref="Q5:T5"/>
    <mergeCell ref="V5:Y5"/>
    <mergeCell ref="B6:H7"/>
    <mergeCell ref="J7:AE7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AT16:BA17"/>
    <mergeCell ref="CD16:CI17"/>
    <mergeCell ref="BE17:BZ17"/>
    <mergeCell ref="AK28:AL28"/>
    <mergeCell ref="AK29:AL29"/>
    <mergeCell ref="C31:AL31"/>
    <mergeCell ref="I37:J37"/>
    <mergeCell ref="K37:L37"/>
    <mergeCell ref="AK30:AL30"/>
    <mergeCell ref="AB11:AB12"/>
    <mergeCell ref="X11:X12"/>
    <mergeCell ref="K9:L9"/>
    <mergeCell ref="Q9:R9"/>
    <mergeCell ref="M10:U10"/>
    <mergeCell ref="V10:Y10"/>
    <mergeCell ref="Q11:R11"/>
    <mergeCell ref="S11:S12"/>
    <mergeCell ref="Y11:Y12"/>
    <mergeCell ref="T11:T12"/>
    <mergeCell ref="U11:U12"/>
    <mergeCell ref="V11:V12"/>
    <mergeCell ref="O9:P9"/>
    <mergeCell ref="O11:P11"/>
    <mergeCell ref="W11:W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X18" sqref="X18"/>
    </sheetView>
  </sheetViews>
  <sheetFormatPr defaultColWidth="9.28515625" defaultRowHeight="17.25"/>
  <cols>
    <col min="1" max="1" width="0.85546875" style="98" customWidth="1"/>
    <col min="2" max="14" width="3.85546875" style="98" customWidth="1"/>
    <col min="15" max="16" width="3.85546875" style="138" customWidth="1"/>
    <col min="17" max="20" width="3.85546875" style="184" customWidth="1"/>
    <col min="21" max="23" width="3.85546875" style="138" customWidth="1"/>
    <col min="24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8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25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101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28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45" t="s">
        <v>30</v>
      </c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45" t="s">
        <v>26</v>
      </c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45" t="s">
        <v>29</v>
      </c>
      <c r="AL18" s="25">
        <f t="shared" si="1"/>
        <v>6</v>
      </c>
      <c r="AM18" s="5"/>
    </row>
    <row r="19" spans="1:87" s="6" customFormat="1" ht="23.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45" t="s">
        <v>65</v>
      </c>
      <c r="AL19" s="25">
        <f t="shared" si="1"/>
        <v>7</v>
      </c>
      <c r="AM19" s="5"/>
    </row>
    <row r="20" spans="1:87" s="6" customFormat="1" ht="23.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45" t="s">
        <v>27</v>
      </c>
      <c r="AL20" s="25">
        <f t="shared" si="1"/>
        <v>8</v>
      </c>
      <c r="AM20" s="5"/>
    </row>
    <row r="21" spans="1:87" s="6" customFormat="1" ht="23.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45" t="s">
        <v>44</v>
      </c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lk3qv8yYbV7Ni6wukRgV0vHDyJIBDT71mxQh7TUEEMw4a4nBJhNyGe4B3yOXl4dBoNGJB8GD3VM1TgQXKbZGPA==" saltValue="TIp+QILcmf3ys6nMgIOF5A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D11:D12"/>
    <mergeCell ref="E11:E12"/>
    <mergeCell ref="F11:F12"/>
    <mergeCell ref="G11:G12"/>
    <mergeCell ref="H11:H12"/>
    <mergeCell ref="I11:I12"/>
    <mergeCell ref="J11:J12"/>
    <mergeCell ref="K11:L11"/>
    <mergeCell ref="Z11:Z12"/>
    <mergeCell ref="AC11:AJ11"/>
    <mergeCell ref="AA11:AA12"/>
    <mergeCell ref="A1:AM1"/>
    <mergeCell ref="AG2:AL2"/>
    <mergeCell ref="AG6:AL7"/>
    <mergeCell ref="AG3:AL3"/>
    <mergeCell ref="AG4:AL4"/>
    <mergeCell ref="B2:H2"/>
    <mergeCell ref="J2:AE4"/>
    <mergeCell ref="B3:H3"/>
    <mergeCell ref="B5:H5"/>
    <mergeCell ref="L5:P5"/>
    <mergeCell ref="AG5:AL5"/>
    <mergeCell ref="Z5:AC5"/>
    <mergeCell ref="Q5:T5"/>
    <mergeCell ref="V5:Y5"/>
    <mergeCell ref="B6:H7"/>
    <mergeCell ref="J7:AE7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AT16:BA17"/>
    <mergeCell ref="CD16:CI17"/>
    <mergeCell ref="BE17:BZ17"/>
    <mergeCell ref="AK28:AL28"/>
    <mergeCell ref="AK29:AL29"/>
    <mergeCell ref="C31:AL31"/>
    <mergeCell ref="I37:J37"/>
    <mergeCell ref="K37:L37"/>
    <mergeCell ref="AK30:AL30"/>
    <mergeCell ref="AB11:AB12"/>
    <mergeCell ref="X11:X12"/>
    <mergeCell ref="K9:L9"/>
    <mergeCell ref="Q9:R9"/>
    <mergeCell ref="M10:U10"/>
    <mergeCell ref="V10:Y10"/>
    <mergeCell ref="Q11:R11"/>
    <mergeCell ref="S11:S12"/>
    <mergeCell ref="Y11:Y12"/>
    <mergeCell ref="T11:T12"/>
    <mergeCell ref="U11:U12"/>
    <mergeCell ref="V11:V12"/>
    <mergeCell ref="O9:P9"/>
    <mergeCell ref="O11:P11"/>
    <mergeCell ref="W11:W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W14" sqref="W14"/>
    </sheetView>
  </sheetViews>
  <sheetFormatPr defaultColWidth="9.28515625" defaultRowHeight="17.25"/>
  <cols>
    <col min="1" max="1" width="0.85546875" style="98" customWidth="1"/>
    <col min="2" max="15" width="3.85546875" style="98" customWidth="1"/>
    <col min="16" max="17" width="3.85546875" style="138" customWidth="1"/>
    <col min="18" max="21" width="3.85546875" style="184" customWidth="1"/>
    <col min="22" max="24" width="3.85546875" style="138" customWidth="1"/>
    <col min="25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6.5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45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46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47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45" t="s">
        <v>48</v>
      </c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45" t="s">
        <v>49</v>
      </c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 thickBo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113"/>
      <c r="AL18" s="25">
        <f t="shared" si="1"/>
        <v>6</v>
      </c>
      <c r="AM18" s="5"/>
    </row>
    <row r="19" spans="1:87" s="6" customFormat="1" ht="23.1" hidden="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113"/>
      <c r="AL19" s="25">
        <f t="shared" si="1"/>
        <v>7</v>
      </c>
      <c r="AM19" s="5"/>
    </row>
    <row r="20" spans="1:87" s="6" customFormat="1" ht="23.1" hidden="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113"/>
      <c r="AL20" s="25">
        <f t="shared" si="1"/>
        <v>8</v>
      </c>
      <c r="AM20" s="5"/>
    </row>
    <row r="21" spans="1:87" s="6" customFormat="1" ht="23.1" hidden="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nzhLHgNsZm5Jxfa6tDSBBFOeXw/btvL17BqOhHdLSl+L0NGK9qRkX9AjXU/0OQ1B2llrm1qQQH95CJFhzjy8Zg==" saltValue="Z+9EQ26EDwtNcrgSpkhRAA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D11:D12"/>
    <mergeCell ref="E11:E12"/>
    <mergeCell ref="F11:F12"/>
    <mergeCell ref="G11:G12"/>
    <mergeCell ref="H11:H12"/>
    <mergeCell ref="I11:I12"/>
    <mergeCell ref="J11:J12"/>
    <mergeCell ref="K11:L11"/>
    <mergeCell ref="Z11:Z12"/>
    <mergeCell ref="AC11:AJ11"/>
    <mergeCell ref="AA11:AA12"/>
    <mergeCell ref="A1:AM1"/>
    <mergeCell ref="AG2:AL2"/>
    <mergeCell ref="AG6:AL7"/>
    <mergeCell ref="AG3:AL3"/>
    <mergeCell ref="AG4:AL4"/>
    <mergeCell ref="B2:H2"/>
    <mergeCell ref="J2:AE4"/>
    <mergeCell ref="B3:H3"/>
    <mergeCell ref="B5:H5"/>
    <mergeCell ref="L5:P5"/>
    <mergeCell ref="AG5:AL5"/>
    <mergeCell ref="Z5:AC5"/>
    <mergeCell ref="Q5:T5"/>
    <mergeCell ref="V5:Y5"/>
    <mergeCell ref="B6:H7"/>
    <mergeCell ref="J7:AE7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AT16:BA17"/>
    <mergeCell ref="CD16:CI17"/>
    <mergeCell ref="BE17:BZ17"/>
    <mergeCell ref="AK28:AL28"/>
    <mergeCell ref="AK29:AL29"/>
    <mergeCell ref="C31:AL31"/>
    <mergeCell ref="I37:J37"/>
    <mergeCell ref="K37:L37"/>
    <mergeCell ref="AK30:AL30"/>
    <mergeCell ref="AB11:AB12"/>
    <mergeCell ref="X11:X12"/>
    <mergeCell ref="K9:L9"/>
    <mergeCell ref="Q9:R9"/>
    <mergeCell ref="M10:U10"/>
    <mergeCell ref="V10:Y10"/>
    <mergeCell ref="Q11:R11"/>
    <mergeCell ref="S11:S12"/>
    <mergeCell ref="Y11:Y12"/>
    <mergeCell ref="T11:T12"/>
    <mergeCell ref="U11:U12"/>
    <mergeCell ref="V11:V12"/>
    <mergeCell ref="O9:P9"/>
    <mergeCell ref="O11:P11"/>
    <mergeCell ref="W11:W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AA14" sqref="AA14"/>
    </sheetView>
  </sheetViews>
  <sheetFormatPr defaultColWidth="9.28515625" defaultRowHeight="17.25"/>
  <cols>
    <col min="1" max="1" width="0.85546875" style="98" customWidth="1"/>
    <col min="2" max="15" width="3.85546875" style="98" customWidth="1"/>
    <col min="16" max="17" width="3.85546875" style="138" customWidth="1"/>
    <col min="18" max="21" width="3.85546875" style="184" customWidth="1"/>
    <col min="22" max="24" width="3.85546875" style="138" customWidth="1"/>
    <col min="25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5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50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102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103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 thickBo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113"/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hidden="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113"/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hidden="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113"/>
      <c r="AL18" s="25">
        <f t="shared" si="1"/>
        <v>6</v>
      </c>
      <c r="AM18" s="5"/>
    </row>
    <row r="19" spans="1:87" s="6" customFormat="1" ht="23.1" hidden="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113"/>
      <c r="AL19" s="25">
        <f t="shared" si="1"/>
        <v>7</v>
      </c>
      <c r="AM19" s="5"/>
    </row>
    <row r="20" spans="1:87" s="6" customFormat="1" ht="23.1" hidden="1" customHeigh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113"/>
      <c r="AL20" s="25">
        <f t="shared" si="1"/>
        <v>8</v>
      </c>
      <c r="AM20" s="5"/>
    </row>
    <row r="21" spans="1:87" s="6" customFormat="1" ht="23.1" hidden="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mGwLpQSbOWcjGtIEz21aj/aoLX+zwUbcCjCSl42JrggnhbJLkxQ5CcxNq0tAVL62kJb457krdgc3Fv8yQ9pgjA==" saltValue="I6Knko4gN208+TxFTe9qLQ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D11:D12"/>
    <mergeCell ref="E11:E12"/>
    <mergeCell ref="F11:F12"/>
    <mergeCell ref="G11:G12"/>
    <mergeCell ref="H11:H12"/>
    <mergeCell ref="I11:I12"/>
    <mergeCell ref="J11:J12"/>
    <mergeCell ref="K11:L11"/>
    <mergeCell ref="Z11:Z12"/>
    <mergeCell ref="AC11:AJ11"/>
    <mergeCell ref="AA11:AA12"/>
    <mergeCell ref="A1:AM1"/>
    <mergeCell ref="AG2:AL2"/>
    <mergeCell ref="AG6:AL7"/>
    <mergeCell ref="AG3:AL3"/>
    <mergeCell ref="AG4:AL4"/>
    <mergeCell ref="B2:H2"/>
    <mergeCell ref="J2:AE4"/>
    <mergeCell ref="B3:H3"/>
    <mergeCell ref="B5:H5"/>
    <mergeCell ref="L5:P5"/>
    <mergeCell ref="AG5:AL5"/>
    <mergeCell ref="Z5:AC5"/>
    <mergeCell ref="Q5:T5"/>
    <mergeCell ref="V5:Y5"/>
    <mergeCell ref="B6:H7"/>
    <mergeCell ref="J7:AE7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AT16:BA17"/>
    <mergeCell ref="CD16:CI17"/>
    <mergeCell ref="BE17:BZ17"/>
    <mergeCell ref="AK28:AL28"/>
    <mergeCell ref="AK29:AL29"/>
    <mergeCell ref="C31:AL31"/>
    <mergeCell ref="I37:J37"/>
    <mergeCell ref="K37:L37"/>
    <mergeCell ref="AK30:AL30"/>
    <mergeCell ref="AB11:AB12"/>
    <mergeCell ref="X11:X12"/>
    <mergeCell ref="K9:L9"/>
    <mergeCell ref="Q9:R9"/>
    <mergeCell ref="M10:U10"/>
    <mergeCell ref="V10:Y10"/>
    <mergeCell ref="Q11:R11"/>
    <mergeCell ref="S11:S12"/>
    <mergeCell ref="Y11:Y12"/>
    <mergeCell ref="T11:T12"/>
    <mergeCell ref="U11:U12"/>
    <mergeCell ref="V11:V12"/>
    <mergeCell ref="O9:P9"/>
    <mergeCell ref="O11:P11"/>
    <mergeCell ref="W11:W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I37"/>
  <sheetViews>
    <sheetView showGridLines="0" zoomScaleNormal="100" zoomScaleSheetLayoutView="100" workbookViewId="0">
      <selection activeCell="AK13" sqref="AK13:AK19"/>
    </sheetView>
  </sheetViews>
  <sheetFormatPr defaultColWidth="9.28515625" defaultRowHeight="17.25"/>
  <cols>
    <col min="1" max="1" width="0.85546875" style="98" customWidth="1"/>
    <col min="2" max="15" width="3.85546875" style="98" customWidth="1"/>
    <col min="16" max="16" width="3.85546875" style="138" customWidth="1"/>
    <col min="17" max="20" width="3.85546875" style="184" customWidth="1"/>
    <col min="21" max="24" width="3.85546875" style="138" customWidth="1"/>
    <col min="25" max="36" width="3.85546875" style="98" customWidth="1"/>
    <col min="37" max="37" width="9.85546875" style="98" customWidth="1"/>
    <col min="38" max="38" width="3.5703125" style="98" customWidth="1"/>
    <col min="39" max="39" width="0.7109375" style="98" customWidth="1"/>
    <col min="40" max="16384" width="9.28515625" style="98"/>
  </cols>
  <sheetData>
    <row r="1" spans="1:87" ht="5.25" customHeight="1" thickTop="1" thickBot="1">
      <c r="A1" s="281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3"/>
    </row>
    <row r="2" spans="1:87" ht="24.95" customHeight="1">
      <c r="A2" s="1"/>
      <c r="B2" s="265" t="s">
        <v>105</v>
      </c>
      <c r="C2" s="266"/>
      <c r="D2" s="266"/>
      <c r="E2" s="266"/>
      <c r="F2" s="266"/>
      <c r="G2" s="266"/>
      <c r="H2" s="267"/>
      <c r="I2" s="10"/>
      <c r="J2" s="409" t="s">
        <v>113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0"/>
      <c r="AF2" s="184"/>
      <c r="AG2" s="284" t="s">
        <v>19</v>
      </c>
      <c r="AH2" s="285"/>
      <c r="AI2" s="285"/>
      <c r="AJ2" s="285"/>
      <c r="AK2" s="285"/>
      <c r="AL2" s="286"/>
      <c r="AM2" s="2"/>
    </row>
    <row r="3" spans="1:87" ht="24.95" customHeight="1" thickBot="1">
      <c r="A3" s="1"/>
      <c r="B3" s="259"/>
      <c r="C3" s="260"/>
      <c r="D3" s="260"/>
      <c r="E3" s="260"/>
      <c r="F3" s="260"/>
      <c r="G3" s="260"/>
      <c r="H3" s="261"/>
      <c r="I3" s="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184"/>
      <c r="AG3" s="439"/>
      <c r="AH3" s="440"/>
      <c r="AI3" s="440"/>
      <c r="AJ3" s="440"/>
      <c r="AK3" s="440"/>
      <c r="AL3" s="441"/>
      <c r="AM3" s="2"/>
    </row>
    <row r="4" spans="1:87" ht="5.0999999999999996" customHeight="1" thickBot="1">
      <c r="A4" s="1"/>
      <c r="B4" s="184"/>
      <c r="C4" s="184"/>
      <c r="D4" s="184"/>
      <c r="E4" s="184"/>
      <c r="F4" s="184"/>
      <c r="G4" s="184"/>
      <c r="H4" s="10"/>
      <c r="I4" s="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184"/>
      <c r="AG4" s="414"/>
      <c r="AH4" s="414"/>
      <c r="AI4" s="414"/>
      <c r="AJ4" s="414"/>
      <c r="AK4" s="414"/>
      <c r="AL4" s="414"/>
      <c r="AM4" s="2"/>
    </row>
    <row r="5" spans="1:87" ht="24.95" customHeight="1">
      <c r="A5" s="1"/>
      <c r="B5" s="265" t="s">
        <v>63</v>
      </c>
      <c r="C5" s="266"/>
      <c r="D5" s="266"/>
      <c r="E5" s="266"/>
      <c r="F5" s="266"/>
      <c r="G5" s="266"/>
      <c r="H5" s="267"/>
      <c r="I5" s="12"/>
      <c r="J5" s="184"/>
      <c r="K5" s="184"/>
      <c r="L5" s="416"/>
      <c r="M5" s="416"/>
      <c r="N5" s="416"/>
      <c r="O5" s="416"/>
      <c r="P5" s="416"/>
      <c r="Q5" s="368" t="s">
        <v>0</v>
      </c>
      <c r="R5" s="369"/>
      <c r="S5" s="369"/>
      <c r="T5" s="369"/>
      <c r="U5" s="183"/>
      <c r="V5" s="416"/>
      <c r="W5" s="416"/>
      <c r="X5" s="416"/>
      <c r="Y5" s="416"/>
      <c r="Z5" s="368" t="s">
        <v>10</v>
      </c>
      <c r="AA5" s="369"/>
      <c r="AB5" s="415"/>
      <c r="AC5" s="415"/>
      <c r="AD5" s="186"/>
      <c r="AE5" s="108"/>
      <c r="AF5" s="12"/>
      <c r="AG5" s="284" t="s">
        <v>67</v>
      </c>
      <c r="AH5" s="285"/>
      <c r="AI5" s="285"/>
      <c r="AJ5" s="285"/>
      <c r="AK5" s="285"/>
      <c r="AL5" s="286"/>
      <c r="AM5" s="2"/>
    </row>
    <row r="6" spans="1:87" ht="5.0999999999999996" customHeight="1">
      <c r="A6" s="1"/>
      <c r="B6" s="256"/>
      <c r="C6" s="257"/>
      <c r="D6" s="257"/>
      <c r="E6" s="257"/>
      <c r="F6" s="257"/>
      <c r="G6" s="257"/>
      <c r="H6" s="25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4"/>
      <c r="AC6" s="184"/>
      <c r="AD6" s="184"/>
      <c r="AE6" s="12"/>
      <c r="AF6" s="12"/>
      <c r="AG6" s="417"/>
      <c r="AH6" s="418"/>
      <c r="AI6" s="418"/>
      <c r="AJ6" s="418"/>
      <c r="AK6" s="418"/>
      <c r="AL6" s="419"/>
      <c r="AM6" s="2"/>
    </row>
    <row r="7" spans="1:87" ht="22.35" customHeight="1" thickBot="1">
      <c r="A7" s="1"/>
      <c r="B7" s="259"/>
      <c r="C7" s="260"/>
      <c r="D7" s="260"/>
      <c r="E7" s="260"/>
      <c r="F7" s="260"/>
      <c r="G7" s="260"/>
      <c r="H7" s="261"/>
      <c r="I7" s="184"/>
      <c r="J7" s="262" t="s">
        <v>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4"/>
      <c r="AF7" s="12"/>
      <c r="AG7" s="420"/>
      <c r="AH7" s="421"/>
      <c r="AI7" s="421"/>
      <c r="AJ7" s="421"/>
      <c r="AK7" s="421"/>
      <c r="AL7" s="422"/>
      <c r="AM7" s="2"/>
    </row>
    <row r="8" spans="1:8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87" s="6" customFormat="1" ht="14.25" customHeight="1">
      <c r="A9" s="4"/>
      <c r="B9" s="442">
        <v>21</v>
      </c>
      <c r="C9" s="443">
        <v>20</v>
      </c>
      <c r="D9" s="444">
        <v>19</v>
      </c>
      <c r="E9" s="444">
        <v>18</v>
      </c>
      <c r="F9" s="444">
        <v>17</v>
      </c>
      <c r="G9" s="444">
        <v>16</v>
      </c>
      <c r="H9" s="444">
        <v>15</v>
      </c>
      <c r="I9" s="444">
        <v>14</v>
      </c>
      <c r="J9" s="444">
        <v>13</v>
      </c>
      <c r="K9" s="445">
        <v>12</v>
      </c>
      <c r="L9" s="446"/>
      <c r="M9" s="444">
        <v>11</v>
      </c>
      <c r="N9" s="444">
        <v>10</v>
      </c>
      <c r="O9" s="445">
        <v>9</v>
      </c>
      <c r="P9" s="446"/>
      <c r="Q9" s="445">
        <v>8</v>
      </c>
      <c r="R9" s="446"/>
      <c r="S9" s="444">
        <v>7</v>
      </c>
      <c r="T9" s="444">
        <v>6</v>
      </c>
      <c r="U9" s="444">
        <v>5</v>
      </c>
      <c r="V9" s="444">
        <v>4</v>
      </c>
      <c r="W9" s="444">
        <v>3</v>
      </c>
      <c r="X9" s="444">
        <v>2</v>
      </c>
      <c r="Y9" s="444">
        <v>1</v>
      </c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249"/>
      <c r="AK9" s="50"/>
      <c r="AL9" s="51"/>
      <c r="AM9" s="5"/>
    </row>
    <row r="10" spans="1:87" s="6" customFormat="1" ht="46.5" customHeight="1">
      <c r="A10" s="7"/>
      <c r="B10" s="278" t="s">
        <v>68</v>
      </c>
      <c r="C10" s="423" t="s">
        <v>69</v>
      </c>
      <c r="D10" s="340" t="s">
        <v>70</v>
      </c>
      <c r="E10" s="347"/>
      <c r="F10" s="348"/>
      <c r="G10" s="349" t="s">
        <v>95</v>
      </c>
      <c r="H10" s="350"/>
      <c r="I10" s="350"/>
      <c r="J10" s="350"/>
      <c r="K10" s="350"/>
      <c r="L10" s="350"/>
      <c r="M10" s="351" t="s">
        <v>71</v>
      </c>
      <c r="N10" s="352"/>
      <c r="O10" s="352"/>
      <c r="P10" s="352"/>
      <c r="Q10" s="352"/>
      <c r="R10" s="352"/>
      <c r="S10" s="352"/>
      <c r="T10" s="352"/>
      <c r="U10" s="353"/>
      <c r="V10" s="406" t="s">
        <v>94</v>
      </c>
      <c r="W10" s="407"/>
      <c r="X10" s="407"/>
      <c r="Y10" s="408"/>
      <c r="Z10" s="330" t="s">
        <v>109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24" t="s">
        <v>64</v>
      </c>
      <c r="AL10" s="327" t="s">
        <v>2</v>
      </c>
      <c r="AM10" s="5"/>
    </row>
    <row r="11" spans="1:87" s="6" customFormat="1" ht="37.5" customHeight="1">
      <c r="A11" s="7"/>
      <c r="B11" s="279"/>
      <c r="C11" s="424"/>
      <c r="D11" s="297" t="s">
        <v>72</v>
      </c>
      <c r="E11" s="295" t="s">
        <v>73</v>
      </c>
      <c r="F11" s="308" t="s">
        <v>74</v>
      </c>
      <c r="G11" s="299" t="s">
        <v>75</v>
      </c>
      <c r="H11" s="301" t="s">
        <v>76</v>
      </c>
      <c r="I11" s="301" t="s">
        <v>77</v>
      </c>
      <c r="J11" s="303" t="s">
        <v>78</v>
      </c>
      <c r="K11" s="340" t="s">
        <v>79</v>
      </c>
      <c r="L11" s="348"/>
      <c r="M11" s="299" t="s">
        <v>80</v>
      </c>
      <c r="N11" s="375" t="s">
        <v>81</v>
      </c>
      <c r="O11" s="345" t="s">
        <v>82</v>
      </c>
      <c r="P11" s="346"/>
      <c r="Q11" s="338" t="s">
        <v>83</v>
      </c>
      <c r="R11" s="339"/>
      <c r="S11" s="333" t="s">
        <v>93</v>
      </c>
      <c r="T11" s="333" t="s">
        <v>98</v>
      </c>
      <c r="U11" s="301" t="s">
        <v>84</v>
      </c>
      <c r="V11" s="297" t="s">
        <v>97</v>
      </c>
      <c r="W11" s="295" t="s">
        <v>85</v>
      </c>
      <c r="X11" s="295" t="s">
        <v>66</v>
      </c>
      <c r="Y11" s="308" t="s">
        <v>96</v>
      </c>
      <c r="Z11" s="402" t="s">
        <v>86</v>
      </c>
      <c r="AA11" s="313" t="s">
        <v>87</v>
      </c>
      <c r="AB11" s="315" t="s">
        <v>88</v>
      </c>
      <c r="AC11" s="335" t="s">
        <v>108</v>
      </c>
      <c r="AD11" s="404"/>
      <c r="AE11" s="404"/>
      <c r="AF11" s="336"/>
      <c r="AG11" s="336"/>
      <c r="AH11" s="336"/>
      <c r="AI11" s="405"/>
      <c r="AJ11" s="337"/>
      <c r="AK11" s="325"/>
      <c r="AL11" s="328"/>
      <c r="AM11" s="5"/>
    </row>
    <row r="12" spans="1:87" s="6" customFormat="1" ht="99" customHeight="1" thickBot="1">
      <c r="A12" s="7"/>
      <c r="B12" s="280"/>
      <c r="C12" s="425"/>
      <c r="D12" s="298"/>
      <c r="E12" s="296"/>
      <c r="F12" s="309"/>
      <c r="G12" s="300"/>
      <c r="H12" s="302"/>
      <c r="I12" s="302"/>
      <c r="J12" s="304"/>
      <c r="K12" s="154" t="s">
        <v>89</v>
      </c>
      <c r="L12" s="155" t="s">
        <v>99</v>
      </c>
      <c r="M12" s="304"/>
      <c r="N12" s="376"/>
      <c r="O12" s="150" t="s">
        <v>90</v>
      </c>
      <c r="P12" s="156" t="s">
        <v>91</v>
      </c>
      <c r="Q12" s="150" t="s">
        <v>90</v>
      </c>
      <c r="R12" s="156" t="s">
        <v>91</v>
      </c>
      <c r="S12" s="334"/>
      <c r="T12" s="334"/>
      <c r="U12" s="302"/>
      <c r="V12" s="298"/>
      <c r="W12" s="296"/>
      <c r="X12" s="296"/>
      <c r="Y12" s="309"/>
      <c r="Z12" s="403"/>
      <c r="AA12" s="314"/>
      <c r="AB12" s="316"/>
      <c r="AC12" s="151" t="s">
        <v>107</v>
      </c>
      <c r="AD12" s="227" t="s">
        <v>112</v>
      </c>
      <c r="AE12" s="194" t="s">
        <v>106</v>
      </c>
      <c r="AF12" s="152" t="s">
        <v>92</v>
      </c>
      <c r="AG12" s="187" t="s">
        <v>106</v>
      </c>
      <c r="AH12" s="152" t="s">
        <v>111</v>
      </c>
      <c r="AI12" s="187" t="s">
        <v>106</v>
      </c>
      <c r="AJ12" s="153" t="s">
        <v>110</v>
      </c>
      <c r="AK12" s="326"/>
      <c r="AL12" s="329"/>
      <c r="AM12" s="5"/>
      <c r="AT12" s="374"/>
      <c r="AU12" s="374"/>
      <c r="AV12" s="374"/>
      <c r="AW12" s="374"/>
      <c r="AX12" s="374"/>
      <c r="AY12" s="374"/>
      <c r="AZ12" s="374"/>
      <c r="BA12" s="374"/>
      <c r="BB12" s="52"/>
      <c r="BC12" s="52"/>
      <c r="BD12" s="52"/>
      <c r="BE12" s="53"/>
      <c r="BF12" s="426"/>
      <c r="BG12" s="426"/>
      <c r="BH12" s="426"/>
      <c r="BI12" s="426"/>
      <c r="BJ12" s="426"/>
      <c r="BK12" s="426"/>
      <c r="BL12" s="426"/>
      <c r="BM12" s="426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6"/>
      <c r="BY12" s="426"/>
      <c r="BZ12" s="53"/>
      <c r="CA12" s="53"/>
      <c r="CB12" s="53"/>
      <c r="CC12" s="53"/>
      <c r="CD12" s="374"/>
      <c r="CE12" s="374"/>
      <c r="CF12" s="374"/>
      <c r="CG12" s="374"/>
      <c r="CH12" s="374"/>
      <c r="CI12" s="374"/>
    </row>
    <row r="13" spans="1:87" s="6" customFormat="1" ht="23.1" customHeight="1">
      <c r="A13" s="4"/>
      <c r="B13" s="163"/>
      <c r="C13" s="126"/>
      <c r="D13" s="62"/>
      <c r="E13" s="20"/>
      <c r="F13" s="114"/>
      <c r="G13" s="145"/>
      <c r="H13" s="126"/>
      <c r="I13" s="126"/>
      <c r="J13" s="157"/>
      <c r="K13" s="62"/>
      <c r="L13" s="114"/>
      <c r="M13" s="109"/>
      <c r="N13" s="145"/>
      <c r="O13" s="62"/>
      <c r="P13" s="60"/>
      <c r="Q13" s="62"/>
      <c r="R13" s="60"/>
      <c r="S13" s="145"/>
      <c r="T13" s="145"/>
      <c r="U13" s="126"/>
      <c r="V13" s="62"/>
      <c r="W13" s="20"/>
      <c r="X13" s="20"/>
      <c r="Y13" s="114"/>
      <c r="Z13" s="62"/>
      <c r="AA13" s="20"/>
      <c r="AB13" s="60"/>
      <c r="AC13" s="217">
        <f>AE13+AG13+AI13</f>
        <v>0</v>
      </c>
      <c r="AD13" s="228">
        <f>AF13+AH13+AJ13</f>
        <v>0</v>
      </c>
      <c r="AE13" s="188"/>
      <c r="AF13" s="20"/>
      <c r="AG13" s="20"/>
      <c r="AH13" s="20"/>
      <c r="AI13" s="60"/>
      <c r="AJ13" s="114"/>
      <c r="AK13" s="45" t="s">
        <v>53</v>
      </c>
      <c r="AL13" s="21">
        <v>1</v>
      </c>
      <c r="AM13" s="5"/>
      <c r="AT13" s="427"/>
      <c r="AU13" s="427"/>
      <c r="AV13" s="427"/>
      <c r="AW13" s="427"/>
      <c r="AX13" s="427"/>
      <c r="AY13" s="427"/>
      <c r="AZ13" s="427"/>
      <c r="BA13" s="427"/>
      <c r="BB13" s="52"/>
      <c r="BC13" s="52"/>
      <c r="BD13" s="52"/>
      <c r="BE13" s="52"/>
      <c r="BF13" s="426"/>
      <c r="BG13" s="426"/>
      <c r="BH13" s="426"/>
      <c r="BI13" s="426"/>
      <c r="BJ13" s="426"/>
      <c r="BK13" s="426"/>
      <c r="BL13" s="426"/>
      <c r="BM13" s="426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6"/>
      <c r="BY13" s="426"/>
      <c r="BZ13" s="53"/>
      <c r="CA13" s="53"/>
      <c r="CB13" s="53"/>
      <c r="CC13" s="53"/>
      <c r="CD13" s="427"/>
      <c r="CE13" s="427"/>
      <c r="CF13" s="427"/>
      <c r="CG13" s="427"/>
      <c r="CH13" s="427"/>
      <c r="CI13" s="427"/>
    </row>
    <row r="14" spans="1:87" s="6" customFormat="1" ht="23.1" customHeight="1">
      <c r="A14" s="4"/>
      <c r="B14" s="164"/>
      <c r="C14" s="126"/>
      <c r="D14" s="62"/>
      <c r="E14" s="20"/>
      <c r="F14" s="114"/>
      <c r="G14" s="145"/>
      <c r="H14" s="126"/>
      <c r="I14" s="126"/>
      <c r="J14" s="157"/>
      <c r="K14" s="62"/>
      <c r="L14" s="114"/>
      <c r="M14" s="109"/>
      <c r="N14" s="145"/>
      <c r="O14" s="62"/>
      <c r="P14" s="60"/>
      <c r="Q14" s="62"/>
      <c r="R14" s="60"/>
      <c r="S14" s="145"/>
      <c r="T14" s="145"/>
      <c r="U14" s="126"/>
      <c r="V14" s="62"/>
      <c r="W14" s="20"/>
      <c r="X14" s="20"/>
      <c r="Y14" s="114"/>
      <c r="Z14" s="62"/>
      <c r="AA14" s="20"/>
      <c r="AB14" s="60"/>
      <c r="AC14" s="217">
        <f t="shared" ref="AC14:AD29" si="0">AE14+AG14+AI14</f>
        <v>0</v>
      </c>
      <c r="AD14" s="228">
        <f t="shared" si="0"/>
        <v>0</v>
      </c>
      <c r="AE14" s="188"/>
      <c r="AF14" s="20"/>
      <c r="AG14" s="20"/>
      <c r="AH14" s="20"/>
      <c r="AI14" s="60"/>
      <c r="AJ14" s="114"/>
      <c r="AK14" s="45" t="s">
        <v>51</v>
      </c>
      <c r="AL14" s="24">
        <f>AL13+1</f>
        <v>2</v>
      </c>
      <c r="AM14" s="5"/>
      <c r="AT14" s="53"/>
      <c r="AU14" s="53"/>
      <c r="AV14" s="53"/>
      <c r="AW14" s="53"/>
      <c r="AX14" s="53"/>
      <c r="AY14" s="53"/>
      <c r="AZ14" s="53"/>
      <c r="BA14" s="52"/>
      <c r="BB14" s="52"/>
      <c r="BC14" s="52"/>
      <c r="BD14" s="52"/>
      <c r="BE14" s="52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6"/>
      <c r="BY14" s="426"/>
      <c r="BZ14" s="53"/>
      <c r="CA14" s="53"/>
      <c r="CB14" s="53"/>
      <c r="CC14" s="53"/>
      <c r="CD14" s="53"/>
      <c r="CE14" s="53"/>
      <c r="CF14" s="53"/>
      <c r="CG14" s="53"/>
      <c r="CH14" s="53"/>
      <c r="CI14" s="53"/>
    </row>
    <row r="15" spans="1:87" s="6" customFormat="1" ht="23.1" customHeight="1">
      <c r="A15" s="4"/>
      <c r="B15" s="164"/>
      <c r="C15" s="126"/>
      <c r="D15" s="62"/>
      <c r="E15" s="20"/>
      <c r="F15" s="114"/>
      <c r="G15" s="145"/>
      <c r="H15" s="126"/>
      <c r="I15" s="126"/>
      <c r="J15" s="157"/>
      <c r="K15" s="62"/>
      <c r="L15" s="114"/>
      <c r="M15" s="109"/>
      <c r="N15" s="145"/>
      <c r="O15" s="62"/>
      <c r="P15" s="60"/>
      <c r="Q15" s="62"/>
      <c r="R15" s="60"/>
      <c r="S15" s="145"/>
      <c r="T15" s="145"/>
      <c r="U15" s="126"/>
      <c r="V15" s="62"/>
      <c r="W15" s="20"/>
      <c r="X15" s="20"/>
      <c r="Y15" s="114"/>
      <c r="Z15" s="62"/>
      <c r="AA15" s="20"/>
      <c r="AB15" s="60"/>
      <c r="AC15" s="217">
        <f t="shared" si="0"/>
        <v>0</v>
      </c>
      <c r="AD15" s="228">
        <f t="shared" si="0"/>
        <v>0</v>
      </c>
      <c r="AE15" s="188"/>
      <c r="AF15" s="20"/>
      <c r="AG15" s="20"/>
      <c r="AH15" s="20"/>
      <c r="AI15" s="60"/>
      <c r="AJ15" s="114"/>
      <c r="AK15" s="45" t="s">
        <v>52</v>
      </c>
      <c r="AL15" s="25">
        <f t="shared" ref="AL15:AL27" si="1">AL14+1</f>
        <v>3</v>
      </c>
      <c r="AM15" s="5"/>
      <c r="AT15" s="374"/>
      <c r="AU15" s="374"/>
      <c r="AV15" s="374"/>
      <c r="AW15" s="374"/>
      <c r="AX15" s="374"/>
      <c r="AY15" s="374"/>
      <c r="AZ15" s="374"/>
      <c r="BA15" s="374"/>
      <c r="BB15" s="54"/>
      <c r="BC15" s="54"/>
      <c r="BD15" s="54"/>
      <c r="BE15" s="54"/>
      <c r="BF15" s="428"/>
      <c r="BG15" s="428"/>
      <c r="BH15" s="428"/>
      <c r="BI15" s="429"/>
      <c r="BJ15" s="429"/>
      <c r="BK15" s="429"/>
      <c r="BL15" s="429"/>
      <c r="BM15" s="429"/>
      <c r="BN15" s="55"/>
      <c r="BO15" s="55"/>
      <c r="BP15" s="55"/>
      <c r="BQ15" s="55"/>
      <c r="BR15" s="438"/>
      <c r="BS15" s="438"/>
      <c r="BT15" s="438"/>
      <c r="BU15" s="438"/>
      <c r="BV15" s="429"/>
      <c r="BW15" s="429"/>
      <c r="BX15" s="429"/>
      <c r="BY15" s="429"/>
      <c r="BZ15" s="54"/>
      <c r="CA15" s="54"/>
      <c r="CB15" s="54"/>
      <c r="CC15" s="54"/>
      <c r="CD15" s="374"/>
      <c r="CE15" s="374"/>
      <c r="CF15" s="374"/>
      <c r="CG15" s="374"/>
      <c r="CH15" s="374"/>
      <c r="CI15" s="374"/>
    </row>
    <row r="16" spans="1:87" s="6" customFormat="1" ht="23.1" customHeight="1">
      <c r="A16" s="4"/>
      <c r="B16" s="164"/>
      <c r="C16" s="126"/>
      <c r="D16" s="62"/>
      <c r="E16" s="20"/>
      <c r="F16" s="114"/>
      <c r="G16" s="145"/>
      <c r="H16" s="126"/>
      <c r="I16" s="126"/>
      <c r="J16" s="157"/>
      <c r="K16" s="62"/>
      <c r="L16" s="114"/>
      <c r="M16" s="109"/>
      <c r="N16" s="145"/>
      <c r="O16" s="62"/>
      <c r="P16" s="60"/>
      <c r="Q16" s="62"/>
      <c r="R16" s="60"/>
      <c r="S16" s="145"/>
      <c r="T16" s="145"/>
      <c r="U16" s="126"/>
      <c r="V16" s="62"/>
      <c r="W16" s="20"/>
      <c r="X16" s="20"/>
      <c r="Y16" s="114"/>
      <c r="Z16" s="62"/>
      <c r="AA16" s="20"/>
      <c r="AB16" s="60"/>
      <c r="AC16" s="217">
        <f t="shared" si="0"/>
        <v>0</v>
      </c>
      <c r="AD16" s="228">
        <f t="shared" si="0"/>
        <v>0</v>
      </c>
      <c r="AE16" s="188"/>
      <c r="AF16" s="20"/>
      <c r="AG16" s="20"/>
      <c r="AH16" s="20"/>
      <c r="AI16" s="60"/>
      <c r="AJ16" s="114"/>
      <c r="AK16" s="45" t="s">
        <v>54</v>
      </c>
      <c r="AL16" s="25">
        <f t="shared" si="1"/>
        <v>4</v>
      </c>
      <c r="AM16" s="5"/>
      <c r="AT16" s="430"/>
      <c r="AU16" s="430"/>
      <c r="AV16" s="430"/>
      <c r="AW16" s="430"/>
      <c r="AX16" s="430"/>
      <c r="AY16" s="430"/>
      <c r="AZ16" s="430"/>
      <c r="BA16" s="430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3"/>
      <c r="BY16" s="53"/>
      <c r="BZ16" s="54"/>
      <c r="CA16" s="54"/>
      <c r="CB16" s="54"/>
      <c r="CC16" s="54"/>
      <c r="CD16" s="427"/>
      <c r="CE16" s="427"/>
      <c r="CF16" s="427"/>
      <c r="CG16" s="427"/>
      <c r="CH16" s="427"/>
      <c r="CI16" s="427"/>
    </row>
    <row r="17" spans="1:87" s="6" customFormat="1" ht="23.1" customHeight="1">
      <c r="A17" s="4"/>
      <c r="B17" s="164"/>
      <c r="C17" s="126"/>
      <c r="D17" s="62"/>
      <c r="E17" s="20"/>
      <c r="F17" s="114"/>
      <c r="G17" s="145"/>
      <c r="H17" s="126"/>
      <c r="I17" s="126"/>
      <c r="J17" s="157"/>
      <c r="K17" s="62"/>
      <c r="L17" s="114"/>
      <c r="M17" s="109"/>
      <c r="N17" s="145"/>
      <c r="O17" s="62"/>
      <c r="P17" s="60"/>
      <c r="Q17" s="62"/>
      <c r="R17" s="60"/>
      <c r="S17" s="145"/>
      <c r="T17" s="145"/>
      <c r="U17" s="126"/>
      <c r="V17" s="62"/>
      <c r="W17" s="20"/>
      <c r="X17" s="20"/>
      <c r="Y17" s="114"/>
      <c r="Z17" s="62"/>
      <c r="AA17" s="20"/>
      <c r="AB17" s="60"/>
      <c r="AC17" s="217">
        <f t="shared" si="0"/>
        <v>0</v>
      </c>
      <c r="AD17" s="228">
        <f t="shared" si="0"/>
        <v>0</v>
      </c>
      <c r="AE17" s="188"/>
      <c r="AF17" s="20"/>
      <c r="AG17" s="20"/>
      <c r="AH17" s="20"/>
      <c r="AI17" s="60"/>
      <c r="AJ17" s="114"/>
      <c r="AK17" s="45" t="s">
        <v>55</v>
      </c>
      <c r="AL17" s="25">
        <f t="shared" si="1"/>
        <v>5</v>
      </c>
      <c r="AM17" s="5"/>
      <c r="AT17" s="430"/>
      <c r="AU17" s="430"/>
      <c r="AV17" s="430"/>
      <c r="AW17" s="430"/>
      <c r="AX17" s="430"/>
      <c r="AY17" s="430"/>
      <c r="AZ17" s="430"/>
      <c r="BA17" s="430"/>
      <c r="BB17" s="53"/>
      <c r="BC17" s="53"/>
      <c r="BD17" s="53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54"/>
      <c r="CB17" s="54"/>
      <c r="CC17" s="54"/>
      <c r="CD17" s="427"/>
      <c r="CE17" s="427"/>
      <c r="CF17" s="427"/>
      <c r="CG17" s="427"/>
      <c r="CH17" s="427"/>
      <c r="CI17" s="427"/>
    </row>
    <row r="18" spans="1:87" s="6" customFormat="1" ht="23.1" customHeight="1">
      <c r="A18" s="4"/>
      <c r="B18" s="164"/>
      <c r="C18" s="126"/>
      <c r="D18" s="62"/>
      <c r="E18" s="20"/>
      <c r="F18" s="114"/>
      <c r="G18" s="145"/>
      <c r="H18" s="126"/>
      <c r="I18" s="126"/>
      <c r="J18" s="157"/>
      <c r="K18" s="62"/>
      <c r="L18" s="114"/>
      <c r="M18" s="109"/>
      <c r="N18" s="145"/>
      <c r="O18" s="62"/>
      <c r="P18" s="60"/>
      <c r="Q18" s="62"/>
      <c r="R18" s="60"/>
      <c r="S18" s="145"/>
      <c r="T18" s="145"/>
      <c r="U18" s="126"/>
      <c r="V18" s="62"/>
      <c r="W18" s="20"/>
      <c r="X18" s="20"/>
      <c r="Y18" s="114"/>
      <c r="Z18" s="62"/>
      <c r="AA18" s="20"/>
      <c r="AB18" s="60"/>
      <c r="AC18" s="217">
        <f t="shared" si="0"/>
        <v>0</v>
      </c>
      <c r="AD18" s="228">
        <f t="shared" si="0"/>
        <v>0</v>
      </c>
      <c r="AE18" s="188"/>
      <c r="AF18" s="20"/>
      <c r="AG18" s="20"/>
      <c r="AH18" s="20"/>
      <c r="AI18" s="60"/>
      <c r="AJ18" s="114"/>
      <c r="AK18" s="45" t="s">
        <v>57</v>
      </c>
      <c r="AL18" s="25">
        <f t="shared" si="1"/>
        <v>6</v>
      </c>
      <c r="AM18" s="5"/>
    </row>
    <row r="19" spans="1:87" s="6" customFormat="1" ht="23.1" customHeight="1">
      <c r="A19" s="4"/>
      <c r="B19" s="164"/>
      <c r="C19" s="126"/>
      <c r="D19" s="62"/>
      <c r="E19" s="20"/>
      <c r="F19" s="114"/>
      <c r="G19" s="145"/>
      <c r="H19" s="126"/>
      <c r="I19" s="126"/>
      <c r="J19" s="157"/>
      <c r="K19" s="62"/>
      <c r="L19" s="114"/>
      <c r="M19" s="109"/>
      <c r="N19" s="145"/>
      <c r="O19" s="62"/>
      <c r="P19" s="60"/>
      <c r="Q19" s="62"/>
      <c r="R19" s="60"/>
      <c r="S19" s="145"/>
      <c r="T19" s="145"/>
      <c r="U19" s="126"/>
      <c r="V19" s="62"/>
      <c r="W19" s="20"/>
      <c r="X19" s="20"/>
      <c r="Y19" s="114"/>
      <c r="Z19" s="62"/>
      <c r="AA19" s="20"/>
      <c r="AB19" s="60"/>
      <c r="AC19" s="217">
        <f t="shared" si="0"/>
        <v>0</v>
      </c>
      <c r="AD19" s="228">
        <f t="shared" si="0"/>
        <v>0</v>
      </c>
      <c r="AE19" s="188"/>
      <c r="AF19" s="20"/>
      <c r="AG19" s="20"/>
      <c r="AH19" s="20"/>
      <c r="AI19" s="60"/>
      <c r="AJ19" s="114"/>
      <c r="AK19" s="45" t="s">
        <v>56</v>
      </c>
      <c r="AL19" s="25">
        <f t="shared" si="1"/>
        <v>7</v>
      </c>
      <c r="AM19" s="5"/>
    </row>
    <row r="20" spans="1:87" s="6" customFormat="1" ht="23.1" customHeight="1" thickBot="1">
      <c r="A20" s="4"/>
      <c r="B20" s="164"/>
      <c r="C20" s="126"/>
      <c r="D20" s="62"/>
      <c r="E20" s="20"/>
      <c r="F20" s="114"/>
      <c r="G20" s="145"/>
      <c r="H20" s="126"/>
      <c r="I20" s="126"/>
      <c r="J20" s="157"/>
      <c r="K20" s="62"/>
      <c r="L20" s="114"/>
      <c r="M20" s="109"/>
      <c r="N20" s="145"/>
      <c r="O20" s="62"/>
      <c r="P20" s="60"/>
      <c r="Q20" s="62"/>
      <c r="R20" s="60"/>
      <c r="S20" s="145"/>
      <c r="T20" s="145"/>
      <c r="U20" s="126"/>
      <c r="V20" s="62"/>
      <c r="W20" s="20"/>
      <c r="X20" s="20"/>
      <c r="Y20" s="114"/>
      <c r="Z20" s="62"/>
      <c r="AA20" s="20"/>
      <c r="AB20" s="60"/>
      <c r="AC20" s="217">
        <f t="shared" si="0"/>
        <v>0</v>
      </c>
      <c r="AD20" s="228">
        <f t="shared" si="0"/>
        <v>0</v>
      </c>
      <c r="AE20" s="188"/>
      <c r="AF20" s="20"/>
      <c r="AG20" s="20"/>
      <c r="AH20" s="20"/>
      <c r="AI20" s="60"/>
      <c r="AJ20" s="114"/>
      <c r="AK20" s="113"/>
      <c r="AL20" s="25">
        <f t="shared" si="1"/>
        <v>8</v>
      </c>
      <c r="AM20" s="5"/>
    </row>
    <row r="21" spans="1:87" s="6" customFormat="1" ht="23.1" hidden="1" customHeight="1" thickBot="1">
      <c r="A21" s="4"/>
      <c r="B21" s="164"/>
      <c r="C21" s="126"/>
      <c r="D21" s="62"/>
      <c r="E21" s="20"/>
      <c r="F21" s="114"/>
      <c r="G21" s="145"/>
      <c r="H21" s="126"/>
      <c r="I21" s="126"/>
      <c r="J21" s="157"/>
      <c r="K21" s="62"/>
      <c r="L21" s="114"/>
      <c r="M21" s="109"/>
      <c r="N21" s="145"/>
      <c r="O21" s="62"/>
      <c r="P21" s="60"/>
      <c r="Q21" s="62"/>
      <c r="R21" s="60"/>
      <c r="S21" s="145"/>
      <c r="T21" s="145"/>
      <c r="U21" s="126"/>
      <c r="V21" s="62"/>
      <c r="W21" s="20"/>
      <c r="X21" s="20"/>
      <c r="Y21" s="114"/>
      <c r="Z21" s="62"/>
      <c r="AA21" s="20"/>
      <c r="AB21" s="60"/>
      <c r="AC21" s="217">
        <f t="shared" si="0"/>
        <v>0</v>
      </c>
      <c r="AD21" s="228">
        <f t="shared" si="0"/>
        <v>0</v>
      </c>
      <c r="AE21" s="188"/>
      <c r="AF21" s="20"/>
      <c r="AG21" s="20"/>
      <c r="AH21" s="20"/>
      <c r="AI21" s="60"/>
      <c r="AJ21" s="114"/>
      <c r="AK21" s="113"/>
      <c r="AL21" s="25">
        <f t="shared" si="1"/>
        <v>9</v>
      </c>
      <c r="AM21" s="5"/>
    </row>
    <row r="22" spans="1:87" s="6" customFormat="1" ht="27" hidden="1" customHeight="1">
      <c r="A22" s="4"/>
      <c r="B22" s="164"/>
      <c r="C22" s="126"/>
      <c r="D22" s="62"/>
      <c r="E22" s="20"/>
      <c r="F22" s="66"/>
      <c r="G22" s="146"/>
      <c r="H22" s="127"/>
      <c r="I22" s="127"/>
      <c r="J22" s="158"/>
      <c r="K22" s="64"/>
      <c r="L22" s="66"/>
      <c r="M22" s="110"/>
      <c r="N22" s="146"/>
      <c r="O22" s="64"/>
      <c r="P22" s="124"/>
      <c r="Q22" s="64"/>
      <c r="R22" s="124"/>
      <c r="S22" s="146"/>
      <c r="T22" s="146"/>
      <c r="U22" s="127"/>
      <c r="V22" s="64"/>
      <c r="W22" s="56"/>
      <c r="X22" s="56"/>
      <c r="Y22" s="66"/>
      <c r="Z22" s="64"/>
      <c r="AA22" s="56"/>
      <c r="AB22" s="124"/>
      <c r="AC22" s="217">
        <f t="shared" si="0"/>
        <v>0</v>
      </c>
      <c r="AD22" s="228">
        <f t="shared" si="0"/>
        <v>0</v>
      </c>
      <c r="AE22" s="189"/>
      <c r="AF22" s="20"/>
      <c r="AG22" s="20"/>
      <c r="AH22" s="20"/>
      <c r="AI22" s="60"/>
      <c r="AJ22" s="114"/>
      <c r="AK22" s="113"/>
      <c r="AL22" s="25">
        <f t="shared" si="1"/>
        <v>10</v>
      </c>
      <c r="AM22" s="5"/>
    </row>
    <row r="23" spans="1:87" s="6" customFormat="1" ht="27" hidden="1" customHeight="1">
      <c r="A23" s="4"/>
      <c r="B23" s="165"/>
      <c r="C23" s="129"/>
      <c r="D23" s="63"/>
      <c r="E23" s="23"/>
      <c r="F23" s="58"/>
      <c r="G23" s="147"/>
      <c r="H23" s="128"/>
      <c r="I23" s="128"/>
      <c r="J23" s="159"/>
      <c r="K23" s="65"/>
      <c r="L23" s="58"/>
      <c r="M23" s="83"/>
      <c r="N23" s="147"/>
      <c r="O23" s="65"/>
      <c r="P23" s="125"/>
      <c r="Q23" s="65"/>
      <c r="R23" s="125"/>
      <c r="S23" s="147"/>
      <c r="T23" s="147"/>
      <c r="U23" s="128"/>
      <c r="V23" s="65"/>
      <c r="W23" s="57"/>
      <c r="X23" s="57"/>
      <c r="Y23" s="58"/>
      <c r="Z23" s="64"/>
      <c r="AA23" s="56"/>
      <c r="AB23" s="124"/>
      <c r="AC23" s="217">
        <f t="shared" si="0"/>
        <v>0</v>
      </c>
      <c r="AD23" s="228">
        <f t="shared" si="0"/>
        <v>0</v>
      </c>
      <c r="AE23" s="190"/>
      <c r="AF23" s="23"/>
      <c r="AG23" s="23"/>
      <c r="AH23" s="23"/>
      <c r="AI23" s="61"/>
      <c r="AJ23" s="22"/>
      <c r="AK23" s="113"/>
      <c r="AL23" s="25">
        <f t="shared" si="1"/>
        <v>11</v>
      </c>
      <c r="AM23" s="5"/>
    </row>
    <row r="24" spans="1:87" s="6" customFormat="1" ht="27" hidden="1" customHeight="1">
      <c r="A24" s="4"/>
      <c r="B24" s="165"/>
      <c r="C24" s="129"/>
      <c r="D24" s="63"/>
      <c r="E24" s="23"/>
      <c r="F24" s="58"/>
      <c r="G24" s="147"/>
      <c r="H24" s="128"/>
      <c r="I24" s="128"/>
      <c r="J24" s="159"/>
      <c r="K24" s="65"/>
      <c r="L24" s="58"/>
      <c r="M24" s="83"/>
      <c r="N24" s="147"/>
      <c r="O24" s="65"/>
      <c r="P24" s="125"/>
      <c r="Q24" s="65"/>
      <c r="R24" s="125"/>
      <c r="S24" s="147"/>
      <c r="T24" s="147"/>
      <c r="U24" s="128"/>
      <c r="V24" s="65"/>
      <c r="W24" s="57"/>
      <c r="X24" s="57"/>
      <c r="Y24" s="58"/>
      <c r="Z24" s="64"/>
      <c r="AA24" s="56"/>
      <c r="AB24" s="124"/>
      <c r="AC24" s="217">
        <f t="shared" si="0"/>
        <v>0</v>
      </c>
      <c r="AD24" s="228">
        <f t="shared" si="0"/>
        <v>0</v>
      </c>
      <c r="AE24" s="190"/>
      <c r="AF24" s="23"/>
      <c r="AG24" s="23"/>
      <c r="AH24" s="23"/>
      <c r="AI24" s="61"/>
      <c r="AJ24" s="22"/>
      <c r="AK24" s="113"/>
      <c r="AL24" s="25">
        <f t="shared" si="1"/>
        <v>12</v>
      </c>
      <c r="AM24" s="5"/>
    </row>
    <row r="25" spans="1:87" s="6" customFormat="1" ht="27" hidden="1" customHeight="1">
      <c r="A25" s="4"/>
      <c r="B25" s="165"/>
      <c r="C25" s="129"/>
      <c r="D25" s="63"/>
      <c r="E25" s="23"/>
      <c r="F25" s="58"/>
      <c r="G25" s="147"/>
      <c r="H25" s="128"/>
      <c r="I25" s="128"/>
      <c r="J25" s="159"/>
      <c r="K25" s="65"/>
      <c r="L25" s="58"/>
      <c r="M25" s="83"/>
      <c r="N25" s="147"/>
      <c r="O25" s="65"/>
      <c r="P25" s="125"/>
      <c r="Q25" s="65"/>
      <c r="R25" s="125"/>
      <c r="S25" s="147"/>
      <c r="T25" s="147"/>
      <c r="U25" s="128"/>
      <c r="V25" s="65"/>
      <c r="W25" s="57"/>
      <c r="X25" s="57"/>
      <c r="Y25" s="58"/>
      <c r="Z25" s="64"/>
      <c r="AA25" s="56"/>
      <c r="AB25" s="124"/>
      <c r="AC25" s="217">
        <f t="shared" si="0"/>
        <v>0</v>
      </c>
      <c r="AD25" s="228">
        <f t="shared" si="0"/>
        <v>0</v>
      </c>
      <c r="AE25" s="190"/>
      <c r="AF25" s="23"/>
      <c r="AG25" s="23"/>
      <c r="AH25" s="23"/>
      <c r="AI25" s="61"/>
      <c r="AJ25" s="22"/>
      <c r="AK25" s="113"/>
      <c r="AL25" s="25">
        <f t="shared" si="1"/>
        <v>13</v>
      </c>
      <c r="AM25" s="5"/>
    </row>
    <row r="26" spans="1:87" s="6" customFormat="1" ht="27" hidden="1" customHeight="1">
      <c r="A26" s="4"/>
      <c r="B26" s="165"/>
      <c r="C26" s="129"/>
      <c r="D26" s="63"/>
      <c r="E26" s="23"/>
      <c r="F26" s="58"/>
      <c r="G26" s="147"/>
      <c r="H26" s="128"/>
      <c r="I26" s="128"/>
      <c r="J26" s="159"/>
      <c r="K26" s="65"/>
      <c r="L26" s="58"/>
      <c r="M26" s="83"/>
      <c r="N26" s="147"/>
      <c r="O26" s="65"/>
      <c r="P26" s="125"/>
      <c r="Q26" s="65"/>
      <c r="R26" s="125"/>
      <c r="S26" s="147"/>
      <c r="T26" s="147"/>
      <c r="U26" s="128"/>
      <c r="V26" s="65"/>
      <c r="W26" s="57"/>
      <c r="X26" s="57"/>
      <c r="Y26" s="58"/>
      <c r="Z26" s="64"/>
      <c r="AA26" s="56"/>
      <c r="AB26" s="124"/>
      <c r="AC26" s="217">
        <f t="shared" si="0"/>
        <v>0</v>
      </c>
      <c r="AD26" s="228">
        <f t="shared" si="0"/>
        <v>0</v>
      </c>
      <c r="AE26" s="190"/>
      <c r="AF26" s="23"/>
      <c r="AG26" s="23"/>
      <c r="AH26" s="23"/>
      <c r="AI26" s="61"/>
      <c r="AJ26" s="22"/>
      <c r="AK26" s="113"/>
      <c r="AL26" s="25">
        <f t="shared" si="1"/>
        <v>14</v>
      </c>
      <c r="AM26" s="5"/>
    </row>
    <row r="27" spans="1:87" s="6" customFormat="1" ht="27" hidden="1" customHeight="1" thickBot="1">
      <c r="A27" s="4"/>
      <c r="B27" s="165"/>
      <c r="C27" s="129"/>
      <c r="D27" s="63"/>
      <c r="E27" s="23"/>
      <c r="F27" s="58"/>
      <c r="G27" s="147"/>
      <c r="H27" s="128"/>
      <c r="I27" s="128"/>
      <c r="J27" s="159"/>
      <c r="K27" s="65"/>
      <c r="L27" s="58"/>
      <c r="M27" s="83"/>
      <c r="N27" s="147"/>
      <c r="O27" s="65"/>
      <c r="P27" s="125"/>
      <c r="Q27" s="65"/>
      <c r="R27" s="125"/>
      <c r="S27" s="147"/>
      <c r="T27" s="147"/>
      <c r="U27" s="128"/>
      <c r="V27" s="65"/>
      <c r="W27" s="57"/>
      <c r="X27" s="57"/>
      <c r="Y27" s="58"/>
      <c r="Z27" s="64"/>
      <c r="AA27" s="56"/>
      <c r="AB27" s="240"/>
      <c r="AC27" s="241">
        <f t="shared" si="0"/>
        <v>0</v>
      </c>
      <c r="AD27" s="242">
        <f t="shared" si="0"/>
        <v>0</v>
      </c>
      <c r="AE27" s="243"/>
      <c r="AF27" s="244"/>
      <c r="AG27" s="23"/>
      <c r="AH27" s="23"/>
      <c r="AI27" s="61"/>
      <c r="AJ27" s="22"/>
      <c r="AK27" s="113"/>
      <c r="AL27" s="25">
        <f t="shared" si="1"/>
        <v>15</v>
      </c>
      <c r="AM27" s="5"/>
    </row>
    <row r="28" spans="1:87" s="6" customFormat="1" ht="24" customHeight="1">
      <c r="A28" s="4"/>
      <c r="B28" s="166">
        <f t="shared" ref="B28:AJ28" si="2">SUM(B13:B27)</f>
        <v>0</v>
      </c>
      <c r="C28" s="102">
        <f t="shared" si="2"/>
        <v>0</v>
      </c>
      <c r="D28" s="29">
        <f t="shared" si="2"/>
        <v>0</v>
      </c>
      <c r="E28" s="30">
        <f t="shared" si="2"/>
        <v>0</v>
      </c>
      <c r="F28" s="28">
        <f t="shared" si="2"/>
        <v>0</v>
      </c>
      <c r="G28" s="27">
        <f t="shared" si="2"/>
        <v>0</v>
      </c>
      <c r="H28" s="102">
        <f t="shared" si="2"/>
        <v>0</v>
      </c>
      <c r="I28" s="102">
        <f t="shared" si="2"/>
        <v>0</v>
      </c>
      <c r="J28" s="160">
        <f t="shared" si="2"/>
        <v>0</v>
      </c>
      <c r="K28" s="29">
        <f t="shared" si="2"/>
        <v>0</v>
      </c>
      <c r="L28" s="28">
        <f t="shared" si="2"/>
        <v>0</v>
      </c>
      <c r="M28" s="100">
        <f t="shared" si="2"/>
        <v>0</v>
      </c>
      <c r="N28" s="27">
        <f t="shared" si="2"/>
        <v>0</v>
      </c>
      <c r="O28" s="29">
        <f t="shared" si="2"/>
        <v>0</v>
      </c>
      <c r="P28" s="26">
        <f t="shared" si="2"/>
        <v>0</v>
      </c>
      <c r="Q28" s="29">
        <f t="shared" si="2"/>
        <v>0</v>
      </c>
      <c r="R28" s="26">
        <f t="shared" si="2"/>
        <v>0</v>
      </c>
      <c r="S28" s="27">
        <f t="shared" si="2"/>
        <v>0</v>
      </c>
      <c r="T28" s="27">
        <f t="shared" si="2"/>
        <v>0</v>
      </c>
      <c r="U28" s="102">
        <f t="shared" si="2"/>
        <v>0</v>
      </c>
      <c r="V28" s="29">
        <f t="shared" si="2"/>
        <v>0</v>
      </c>
      <c r="W28" s="30">
        <f t="shared" si="2"/>
        <v>0</v>
      </c>
      <c r="X28" s="30">
        <f t="shared" si="2"/>
        <v>0</v>
      </c>
      <c r="Y28" s="28">
        <f t="shared" si="2"/>
        <v>0</v>
      </c>
      <c r="Z28" s="29">
        <f t="shared" si="2"/>
        <v>0</v>
      </c>
      <c r="AA28" s="30">
        <f t="shared" si="2"/>
        <v>0</v>
      </c>
      <c r="AB28" s="26">
        <f t="shared" si="2"/>
        <v>0</v>
      </c>
      <c r="AC28" s="245">
        <f t="shared" si="2"/>
        <v>0</v>
      </c>
      <c r="AD28" s="246">
        <f t="shared" si="2"/>
        <v>0</v>
      </c>
      <c r="AE28" s="191">
        <f t="shared" si="2"/>
        <v>0</v>
      </c>
      <c r="AF28" s="30">
        <f t="shared" si="2"/>
        <v>0</v>
      </c>
      <c r="AG28" s="30">
        <f t="shared" si="2"/>
        <v>0</v>
      </c>
      <c r="AH28" s="30">
        <f t="shared" si="2"/>
        <v>0</v>
      </c>
      <c r="AI28" s="26">
        <f t="shared" si="2"/>
        <v>0</v>
      </c>
      <c r="AJ28" s="28">
        <f t="shared" si="2"/>
        <v>0</v>
      </c>
      <c r="AK28" s="432" t="s">
        <v>4</v>
      </c>
      <c r="AL28" s="433"/>
      <c r="AM28" s="5"/>
    </row>
    <row r="29" spans="1:87" s="6" customFormat="1" ht="24" customHeight="1">
      <c r="A29" s="4"/>
      <c r="B29" s="165"/>
      <c r="C29" s="129"/>
      <c r="D29" s="63"/>
      <c r="E29" s="23"/>
      <c r="F29" s="22"/>
      <c r="G29" s="148"/>
      <c r="H29" s="129"/>
      <c r="I29" s="129"/>
      <c r="J29" s="161"/>
      <c r="K29" s="63"/>
      <c r="L29" s="22"/>
      <c r="M29" s="111"/>
      <c r="N29" s="148"/>
      <c r="O29" s="63"/>
      <c r="P29" s="61"/>
      <c r="Q29" s="63"/>
      <c r="R29" s="61"/>
      <c r="S29" s="148"/>
      <c r="T29" s="148"/>
      <c r="U29" s="129"/>
      <c r="V29" s="63"/>
      <c r="W29" s="23"/>
      <c r="X29" s="23"/>
      <c r="Y29" s="22"/>
      <c r="Z29" s="63"/>
      <c r="AA29" s="23"/>
      <c r="AB29" s="61"/>
      <c r="AC29" s="217">
        <f t="shared" si="0"/>
        <v>0</v>
      </c>
      <c r="AD29" s="228">
        <f t="shared" si="0"/>
        <v>0</v>
      </c>
      <c r="AE29" s="192"/>
      <c r="AF29" s="23"/>
      <c r="AG29" s="23"/>
      <c r="AH29" s="23"/>
      <c r="AI29" s="61"/>
      <c r="AJ29" s="22"/>
      <c r="AK29" s="434" t="s">
        <v>3</v>
      </c>
      <c r="AL29" s="435"/>
      <c r="AM29" s="5"/>
    </row>
    <row r="30" spans="1:87" s="6" customFormat="1" ht="24" customHeight="1" thickBot="1">
      <c r="A30" s="4"/>
      <c r="B30" s="167">
        <f t="shared" ref="B30:R30" si="3">IF(SUM(B28:B29)=0,0,IF(B29=0,1*100.0001,IF(B28=0,1*-100.0001,(B28/B29*100-100))))</f>
        <v>0</v>
      </c>
      <c r="C30" s="103">
        <f t="shared" si="3"/>
        <v>0</v>
      </c>
      <c r="D30" s="34">
        <f t="shared" si="3"/>
        <v>0</v>
      </c>
      <c r="E30" s="35">
        <f t="shared" si="3"/>
        <v>0</v>
      </c>
      <c r="F30" s="33">
        <f t="shared" si="3"/>
        <v>0</v>
      </c>
      <c r="G30" s="32">
        <f t="shared" si="3"/>
        <v>0</v>
      </c>
      <c r="H30" s="103">
        <f t="shared" si="3"/>
        <v>0</v>
      </c>
      <c r="I30" s="103">
        <f t="shared" si="3"/>
        <v>0</v>
      </c>
      <c r="J30" s="162">
        <f t="shared" si="3"/>
        <v>0</v>
      </c>
      <c r="K30" s="34">
        <f t="shared" si="3"/>
        <v>0</v>
      </c>
      <c r="L30" s="33">
        <f t="shared" si="3"/>
        <v>0</v>
      </c>
      <c r="M30" s="101">
        <f t="shared" si="3"/>
        <v>0</v>
      </c>
      <c r="N30" s="32">
        <f t="shared" si="3"/>
        <v>0</v>
      </c>
      <c r="O30" s="34">
        <f t="shared" si="3"/>
        <v>0</v>
      </c>
      <c r="P30" s="31">
        <f t="shared" si="3"/>
        <v>0</v>
      </c>
      <c r="Q30" s="34">
        <f t="shared" si="3"/>
        <v>0</v>
      </c>
      <c r="R30" s="31">
        <f t="shared" si="3"/>
        <v>0</v>
      </c>
      <c r="S30" s="32">
        <f t="shared" ref="S30:AJ30" si="4">IF(SUM(S28:S29)=0,0,IF(S29=0,1*100.0001,IF(S28=0,1*-100.0001,(S28/S29*100-100))))</f>
        <v>0</v>
      </c>
      <c r="T30" s="32">
        <f t="shared" si="4"/>
        <v>0</v>
      </c>
      <c r="U30" s="103">
        <f t="shared" si="4"/>
        <v>0</v>
      </c>
      <c r="V30" s="34">
        <f t="shared" si="4"/>
        <v>0</v>
      </c>
      <c r="W30" s="35">
        <f t="shared" si="4"/>
        <v>0</v>
      </c>
      <c r="X30" s="35">
        <f t="shared" si="4"/>
        <v>0</v>
      </c>
      <c r="Y30" s="33">
        <f t="shared" si="4"/>
        <v>0</v>
      </c>
      <c r="Z30" s="34">
        <f t="shared" si="4"/>
        <v>0</v>
      </c>
      <c r="AA30" s="35">
        <f t="shared" si="4"/>
        <v>0</v>
      </c>
      <c r="AB30" s="31">
        <f t="shared" si="4"/>
        <v>0</v>
      </c>
      <c r="AC30" s="247">
        <f t="shared" si="4"/>
        <v>0</v>
      </c>
      <c r="AD30" s="248">
        <f t="shared" si="4"/>
        <v>0</v>
      </c>
      <c r="AE30" s="193">
        <f t="shared" si="4"/>
        <v>0</v>
      </c>
      <c r="AF30" s="35">
        <f t="shared" si="4"/>
        <v>0</v>
      </c>
      <c r="AG30" s="35">
        <f t="shared" si="4"/>
        <v>0</v>
      </c>
      <c r="AH30" s="35">
        <f t="shared" si="4"/>
        <v>0</v>
      </c>
      <c r="AI30" s="31">
        <f t="shared" si="4"/>
        <v>0</v>
      </c>
      <c r="AJ30" s="33">
        <f t="shared" si="4"/>
        <v>0</v>
      </c>
      <c r="AK30" s="436" t="s">
        <v>17</v>
      </c>
      <c r="AL30" s="437"/>
      <c r="AM30" s="5"/>
    </row>
    <row r="31" spans="1:87" s="6" customFormat="1" ht="4.3499999999999996" customHeight="1" thickBot="1">
      <c r="A31" s="8"/>
      <c r="B31" s="43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9"/>
    </row>
    <row r="32" spans="1:87" ht="18" thickTop="1"/>
    <row r="37" spans="9:12">
      <c r="I37" s="354"/>
      <c r="J37" s="354"/>
      <c r="K37" s="354"/>
      <c r="L37" s="354"/>
    </row>
  </sheetData>
  <sheetProtection algorithmName="SHA-512" hashValue="qc/8ctWoQqiIiq3Jau7nACT9cw+wUmbckU3GpIGGwORnvLoYloUbjq0DM3tGYTPLmBy1nmmEAGamhQ48EeAWmg==" saltValue="AHFMJ+JtYiYQ4k7E70SHEA==" spinCount="100000" sheet="1" formatCells="0" formatColumns="0" formatRows="0" insertColumns="0" insertRows="0" insertHyperlinks="0" deleteColumns="0" deleteRows="0" sort="0" autoFilter="0" pivotTables="0"/>
  <mergeCells count="71">
    <mergeCell ref="Z10:AJ10"/>
    <mergeCell ref="B10:B12"/>
    <mergeCell ref="C10:C12"/>
    <mergeCell ref="D10:F10"/>
    <mergeCell ref="G10:L10"/>
    <mergeCell ref="D11:D12"/>
    <mergeCell ref="E11:E12"/>
    <mergeCell ref="F11:F12"/>
    <mergeCell ref="G11:G12"/>
    <mergeCell ref="H11:H12"/>
    <mergeCell ref="I11:I12"/>
    <mergeCell ref="J11:J12"/>
    <mergeCell ref="K11:L11"/>
    <mergeCell ref="Z11:Z12"/>
    <mergeCell ref="AC11:AJ11"/>
    <mergeCell ref="AA11:AA12"/>
    <mergeCell ref="A1:AM1"/>
    <mergeCell ref="AG2:AL2"/>
    <mergeCell ref="AG6:AL7"/>
    <mergeCell ref="AG3:AL3"/>
    <mergeCell ref="AG4:AL4"/>
    <mergeCell ref="B2:H2"/>
    <mergeCell ref="J2:AE4"/>
    <mergeCell ref="B3:H3"/>
    <mergeCell ref="B5:H5"/>
    <mergeCell ref="L5:P5"/>
    <mergeCell ref="AG5:AL5"/>
    <mergeCell ref="Z5:AC5"/>
    <mergeCell ref="Q5:T5"/>
    <mergeCell ref="V5:Y5"/>
    <mergeCell ref="B6:H7"/>
    <mergeCell ref="J7:AE7"/>
    <mergeCell ref="CD15:CI15"/>
    <mergeCell ref="AK10:AK12"/>
    <mergeCell ref="AL10:AL12"/>
    <mergeCell ref="AT12:BA12"/>
    <mergeCell ref="BF12:BY14"/>
    <mergeCell ref="CD12:CI12"/>
    <mergeCell ref="AT13:BA13"/>
    <mergeCell ref="CD13:CI13"/>
    <mergeCell ref="AT15:BA15"/>
    <mergeCell ref="BF15:BH15"/>
    <mergeCell ref="BI15:BM15"/>
    <mergeCell ref="BR15:BU15"/>
    <mergeCell ref="BV15:BY15"/>
    <mergeCell ref="AT16:BA17"/>
    <mergeCell ref="CD16:CI17"/>
    <mergeCell ref="BE17:BZ17"/>
    <mergeCell ref="AK28:AL28"/>
    <mergeCell ref="AK29:AL29"/>
    <mergeCell ref="C31:AL31"/>
    <mergeCell ref="I37:J37"/>
    <mergeCell ref="K37:L37"/>
    <mergeCell ref="AK30:AL30"/>
    <mergeCell ref="AB11:AB12"/>
    <mergeCell ref="X11:X12"/>
    <mergeCell ref="K9:L9"/>
    <mergeCell ref="Q9:R9"/>
    <mergeCell ref="M10:U10"/>
    <mergeCell ref="V10:Y10"/>
    <mergeCell ref="Q11:R11"/>
    <mergeCell ref="S11:S12"/>
    <mergeCell ref="Y11:Y12"/>
    <mergeCell ref="T11:T12"/>
    <mergeCell ref="U11:U12"/>
    <mergeCell ref="V11:V12"/>
    <mergeCell ref="O9:P9"/>
    <mergeCell ref="O11:P11"/>
    <mergeCell ref="W11:W12"/>
    <mergeCell ref="M11:M12"/>
    <mergeCell ref="N11:N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2022-01-20T11:55:09Z</cp:lastPrinted>
  <dcterms:created xsi:type="dcterms:W3CDTF">2002-05-03T06:31:37Z</dcterms:created>
  <dcterms:modified xsi:type="dcterms:W3CDTF">2022-01-20T11:56:25Z</dcterms:modified>
</cp:coreProperties>
</file>