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Rabita Baraye Tajiran\"/>
    </mc:Choice>
  </mc:AlternateContent>
  <xr:revisionPtr revIDLastSave="0" documentId="13_ncr:1_{274E7196-C1EF-4BD0-B8F0-80759EF2536A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Month'!$A$1:$AC$32</definedName>
    <definedName name="_xlnm.Print_Area" localSheetId="0">'Sabiqa Month'!$A$1:$AC$31</definedName>
    <definedName name="_xlnm.Print_Area" localSheetId="2">Taqabul!$A$1:$AD$77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36" l="1"/>
  <c r="R5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H20" i="36" s="1"/>
  <c r="I19" i="36"/>
  <c r="J19" i="36"/>
  <c r="K19" i="36"/>
  <c r="K20" i="36" s="1"/>
  <c r="L19" i="36"/>
  <c r="L20" i="36" s="1"/>
  <c r="M19" i="36"/>
  <c r="M20" i="36" s="1"/>
  <c r="N19" i="36"/>
  <c r="O19" i="36"/>
  <c r="O20" i="36" s="1"/>
  <c r="P19" i="36"/>
  <c r="P20" i="36" s="1"/>
  <c r="Q19" i="36"/>
  <c r="R19" i="36"/>
  <c r="S19" i="36"/>
  <c r="S20" i="36" s="1"/>
  <c r="T19" i="36"/>
  <c r="T20" i="36" s="1"/>
  <c r="U19" i="36"/>
  <c r="U20" i="36" s="1"/>
  <c r="V19" i="36"/>
  <c r="W19" i="36"/>
  <c r="W20" i="36" s="1"/>
  <c r="X19" i="36"/>
  <c r="X20" i="36" s="1"/>
  <c r="Y19" i="36"/>
  <c r="B20" i="36"/>
  <c r="C20" i="36"/>
  <c r="D20" i="36"/>
  <c r="F20" i="36"/>
  <c r="J20" i="36"/>
  <c r="N20" i="36"/>
  <c r="R20" i="36"/>
  <c r="V20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K48" i="36" s="1"/>
  <c r="L47" i="36"/>
  <c r="L48" i="36" s="1"/>
  <c r="M47" i="36"/>
  <c r="M48" i="36" s="1"/>
  <c r="N47" i="36"/>
  <c r="O47" i="36"/>
  <c r="P47" i="36"/>
  <c r="P48" i="36" s="1"/>
  <c r="Q47" i="36"/>
  <c r="R47" i="36"/>
  <c r="S47" i="36"/>
  <c r="S48" i="36" s="1"/>
  <c r="T47" i="36"/>
  <c r="T48" i="36" s="1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N48" i="36"/>
  <c r="X48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Q52" i="36" s="1"/>
  <c r="R51" i="36"/>
  <c r="S51" i="36"/>
  <c r="T51" i="36"/>
  <c r="T52" i="36" s="1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U52" i="36"/>
  <c r="Y52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M64" i="36" s="1"/>
  <c r="N63" i="36"/>
  <c r="O63" i="36"/>
  <c r="O64" i="36" s="1"/>
  <c r="P63" i="36"/>
  <c r="P64" i="36" s="1"/>
  <c r="Q63" i="36"/>
  <c r="Q64" i="36" s="1"/>
  <c r="R63" i="36"/>
  <c r="S63" i="36"/>
  <c r="S64" i="36" s="1"/>
  <c r="T63" i="36"/>
  <c r="U63" i="36"/>
  <c r="U64" i="36" s="1"/>
  <c r="V63" i="36"/>
  <c r="W63" i="36"/>
  <c r="W64" i="36" s="1"/>
  <c r="X63" i="36"/>
  <c r="Y63" i="36"/>
  <c r="Y64" i="36" s="1"/>
  <c r="B64" i="36"/>
  <c r="C64" i="36"/>
  <c r="D64" i="36"/>
  <c r="E64" i="36"/>
  <c r="F64" i="36"/>
  <c r="G64" i="36"/>
  <c r="H64" i="36"/>
  <c r="I64" i="36"/>
  <c r="J64" i="36"/>
  <c r="L64" i="36"/>
  <c r="N64" i="36"/>
  <c r="R64" i="36"/>
  <c r="T64" i="36"/>
  <c r="V64" i="36"/>
  <c r="X64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AA19" i="33"/>
  <c r="AB38" i="36" s="1"/>
  <c r="AA20" i="33"/>
  <c r="AB42" i="36" s="1"/>
  <c r="AA21" i="33"/>
  <c r="AB46" i="36" s="1"/>
  <c r="AA22" i="33"/>
  <c r="AB50" i="36" s="1"/>
  <c r="AA23" i="33"/>
  <c r="AB54" i="36" s="1"/>
  <c r="AA24" i="33"/>
  <c r="AB58" i="36" s="1"/>
  <c r="AA25" i="33"/>
  <c r="AB62" i="36" s="1"/>
  <c r="AA18" i="33"/>
  <c r="AB34" i="36" s="1"/>
  <c r="Z7" i="33"/>
  <c r="AA7" i="36" s="1"/>
  <c r="Z3" i="33"/>
  <c r="AA3" i="36" s="1"/>
  <c r="B7" i="33"/>
  <c r="B7" i="36" s="1"/>
  <c r="B3" i="33"/>
  <c r="B3" i="36" s="1"/>
  <c r="Z71" i="36"/>
  <c r="Z70" i="36"/>
  <c r="Z67" i="36"/>
  <c r="Z66" i="36"/>
  <c r="Z63" i="36"/>
  <c r="Z62" i="36"/>
  <c r="Z59" i="36"/>
  <c r="Z58" i="36"/>
  <c r="Z55" i="36"/>
  <c r="Z54" i="36"/>
  <c r="Z51" i="36"/>
  <c r="Z50" i="36"/>
  <c r="Z47" i="36"/>
  <c r="Z46" i="36"/>
  <c r="Z43" i="36"/>
  <c r="Z39" i="36"/>
  <c r="Z35" i="36"/>
  <c r="Z14" i="36"/>
  <c r="AA15" i="36"/>
  <c r="AA14" i="36"/>
  <c r="X52" i="36" l="1"/>
  <c r="Y20" i="36"/>
  <c r="Q20" i="36"/>
  <c r="I20" i="36"/>
  <c r="E20" i="36"/>
  <c r="W75" i="36"/>
  <c r="S75" i="36"/>
  <c r="O75" i="36"/>
  <c r="K75" i="36"/>
  <c r="G75" i="36"/>
  <c r="C75" i="36"/>
  <c r="E75" i="36"/>
  <c r="K64" i="36"/>
  <c r="U75" i="36"/>
  <c r="Y74" i="36"/>
  <c r="M74" i="36"/>
  <c r="I74" i="36"/>
  <c r="Y75" i="36"/>
  <c r="Q75" i="36"/>
  <c r="I75" i="36"/>
  <c r="V75" i="36"/>
  <c r="R75" i="36"/>
  <c r="J75" i="36"/>
  <c r="B75" i="36"/>
  <c r="G20" i="36"/>
  <c r="W48" i="36"/>
  <c r="O48" i="36"/>
  <c r="M75" i="36"/>
  <c r="N75" i="36"/>
  <c r="F75" i="36"/>
  <c r="R74" i="36"/>
  <c r="R76" i="36" s="1"/>
  <c r="N74" i="36"/>
  <c r="J74" i="36"/>
  <c r="F74" i="36"/>
  <c r="F76" i="36" s="1"/>
  <c r="B74" i="36"/>
  <c r="U74" i="36"/>
  <c r="E74" i="36"/>
  <c r="V74" i="36"/>
  <c r="W52" i="36"/>
  <c r="S52" i="36"/>
  <c r="V48" i="36"/>
  <c r="R48" i="36"/>
  <c r="V52" i="36"/>
  <c r="R52" i="36"/>
  <c r="Y48" i="36"/>
  <c r="Q48" i="36"/>
  <c r="X75" i="36"/>
  <c r="T75" i="36"/>
  <c r="P75" i="36"/>
  <c r="L75" i="36"/>
  <c r="H75" i="36"/>
  <c r="D75" i="36"/>
  <c r="X74" i="36"/>
  <c r="P74" i="36"/>
  <c r="D74" i="36"/>
  <c r="U48" i="36"/>
  <c r="T74" i="36"/>
  <c r="L74" i="36"/>
  <c r="H74" i="36"/>
  <c r="W74" i="36"/>
  <c r="W76" i="36" s="1"/>
  <c r="S74" i="36"/>
  <c r="S76" i="36" s="1"/>
  <c r="O74" i="36"/>
  <c r="K74" i="36"/>
  <c r="G74" i="36"/>
  <c r="G76" i="36" s="1"/>
  <c r="C74" i="36"/>
  <c r="C76" i="36" s="1"/>
  <c r="Q74" i="36"/>
  <c r="Y76" i="36"/>
  <c r="U76" i="36"/>
  <c r="J76" i="36" l="1"/>
  <c r="Q76" i="36"/>
  <c r="P76" i="36"/>
  <c r="M76" i="36"/>
  <c r="I76" i="36"/>
  <c r="E76" i="36"/>
  <c r="O76" i="36"/>
  <c r="H76" i="36"/>
  <c r="K76" i="36"/>
  <c r="X76" i="36"/>
  <c r="T76" i="36"/>
  <c r="L76" i="36"/>
  <c r="N76" i="36"/>
  <c r="V76" i="36"/>
  <c r="B76" i="36"/>
  <c r="D76" i="36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AA14" i="33" l="1"/>
  <c r="AA15" i="33"/>
  <c r="AA16" i="33"/>
  <c r="AA17" i="33"/>
  <c r="AA26" i="33"/>
  <c r="AB66" i="36" s="1"/>
  <c r="AA27" i="33"/>
  <c r="AB70" i="36" s="1"/>
  <c r="AA13" i="33" l="1"/>
  <c r="AB14" i="36" s="1"/>
  <c r="Z19" i="36"/>
  <c r="Z18" i="36"/>
  <c r="AB14" i="33"/>
  <c r="AB15" i="33" s="1"/>
  <c r="AB16" i="33" s="1"/>
  <c r="AB17" i="33" s="1"/>
  <c r="AB18" i="33" l="1"/>
  <c r="AB19" i="33" s="1"/>
  <c r="AB20" i="33" s="1"/>
  <c r="AB21" i="33" s="1"/>
  <c r="AB22" i="33" s="1"/>
  <c r="AB23" i="33" s="1"/>
  <c r="AB24" i="33" s="1"/>
  <c r="AB25" i="33" s="1"/>
  <c r="AB26" i="33" s="1"/>
  <c r="AB27" i="33" s="1"/>
  <c r="W16" i="36"/>
  <c r="S16" i="36"/>
  <c r="O16" i="36"/>
  <c r="K16" i="36"/>
  <c r="G16" i="36"/>
  <c r="C16" i="36"/>
  <c r="X16" i="36"/>
  <c r="T16" i="36"/>
  <c r="P16" i="36"/>
  <c r="L16" i="36"/>
  <c r="H16" i="36"/>
  <c r="D16" i="36"/>
  <c r="R16" i="36"/>
  <c r="V16" i="36"/>
  <c r="N16" i="36"/>
  <c r="J16" i="36"/>
  <c r="F16" i="36"/>
  <c r="B16" i="36"/>
  <c r="Z20" i="36"/>
  <c r="Y16" i="36"/>
  <c r="Q16" i="36"/>
  <c r="I16" i="36"/>
  <c r="U16" i="36"/>
  <c r="M16" i="36"/>
  <c r="E16" i="36"/>
  <c r="Z15" i="36"/>
  <c r="Z22" i="36"/>
  <c r="Z23" i="36"/>
  <c r="Z26" i="36"/>
  <c r="Z27" i="36"/>
  <c r="Z30" i="36"/>
  <c r="Z31" i="36"/>
  <c r="Z34" i="36"/>
  <c r="Z38" i="36"/>
  <c r="Z42" i="36"/>
  <c r="Z74" i="36" l="1"/>
  <c r="Z75" i="36"/>
  <c r="Z60" i="36"/>
  <c r="Z44" i="36"/>
  <c r="Z48" i="36"/>
  <c r="Z68" i="36"/>
  <c r="Z16" i="36"/>
  <c r="Z36" i="36"/>
  <c r="Z72" i="36"/>
  <c r="Z56" i="36"/>
  <c r="Z64" i="36"/>
  <c r="Z32" i="36"/>
  <c r="Z28" i="36"/>
  <c r="Z52" i="36"/>
  <c r="Z40" i="36"/>
  <c r="Z24" i="36"/>
  <c r="Z76" i="36" l="1"/>
  <c r="AA19" i="36"/>
  <c r="AA23" i="36" s="1"/>
  <c r="AA27" i="36" s="1"/>
  <c r="AA31" i="36" s="1"/>
  <c r="AA35" i="36" s="1"/>
  <c r="AA39" i="36" s="1"/>
  <c r="AA43" i="36" s="1"/>
  <c r="AA47" i="36" s="1"/>
  <c r="AA51" i="36" s="1"/>
  <c r="AA55" i="36" s="1"/>
  <c r="AA59" i="36" s="1"/>
  <c r="AA63" i="36" s="1"/>
  <c r="AA67" i="36" s="1"/>
  <c r="AA71" i="36" s="1"/>
  <c r="AA75" i="36" s="1"/>
  <c r="AA18" i="36"/>
  <c r="AA22" i="36" s="1"/>
  <c r="AA26" i="36" s="1"/>
  <c r="AA30" i="36" s="1"/>
  <c r="AA34" i="36" s="1"/>
  <c r="AA38" i="36" s="1"/>
  <c r="AA42" i="36" s="1"/>
  <c r="AA46" i="36" s="1"/>
  <c r="AA50" i="36" s="1"/>
  <c r="AA54" i="36" s="1"/>
  <c r="AA58" i="36" s="1"/>
  <c r="AA62" i="36" s="1"/>
  <c r="AA66" i="36" s="1"/>
  <c r="AA70" i="36" s="1"/>
  <c r="AA74" i="36" s="1"/>
  <c r="AB30" i="36"/>
  <c r="AB26" i="36"/>
  <c r="AB22" i="36"/>
  <c r="AB18" i="36"/>
  <c r="AA20" i="36"/>
  <c r="AA24" i="36" s="1"/>
  <c r="AA28" i="36" s="1"/>
  <c r="AA32" i="36" s="1"/>
  <c r="AA36" i="36" s="1"/>
  <c r="AA40" i="36" s="1"/>
  <c r="AA44" i="36" s="1"/>
  <c r="AA48" i="36" s="1"/>
  <c r="AA52" i="36" s="1"/>
  <c r="AA56" i="36" s="1"/>
  <c r="AA60" i="36" s="1"/>
  <c r="AA64" i="36" s="1"/>
  <c r="AA68" i="36" s="1"/>
  <c r="AA72" i="36" s="1"/>
  <c r="AA76" i="36" s="1"/>
  <c r="AC19" i="36"/>
  <c r="AC20" i="36" s="1"/>
  <c r="AC15" i="36"/>
  <c r="AC16" i="36" s="1"/>
  <c r="AB14" i="34" l="1"/>
  <c r="AB15" i="34" s="1"/>
  <c r="AB16" i="34" s="1"/>
  <c r="AB17" i="34" s="1"/>
  <c r="AB18" i="34" s="1"/>
  <c r="AB19" i="34" s="1"/>
  <c r="AB20" i="34" l="1"/>
  <c r="AB21" i="34" s="1"/>
  <c r="AB22" i="34" s="1"/>
  <c r="AB23" i="34" s="1"/>
  <c r="AB24" i="34" s="1"/>
  <c r="AB25" i="34" s="1"/>
  <c r="AB26" i="34" s="1"/>
  <c r="AB27" i="34" s="1"/>
</calcChain>
</file>

<file path=xl/sharedStrings.xml><?xml version="1.0" encoding="utf-8"?>
<sst xmlns="http://schemas.openxmlformats.org/spreadsheetml/2006/main" count="154" uniqueCount="57">
  <si>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</si>
  <si>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</si>
  <si>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</si>
  <si>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</si>
  <si>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</si>
  <si>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</si>
  <si>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</si>
  <si>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</si>
  <si>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</si>
  <si>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</si>
  <si>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</si>
  <si>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</si>
  <si>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</si>
  <si>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</si>
  <si>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</si>
  <si>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مدنی قافلے</t>
  </si>
  <si>
    <t>علاقائی دورہ</t>
  </si>
  <si>
    <t>تقسیم</t>
  </si>
  <si>
    <t>کتنی بار</t>
  </si>
  <si>
    <t>تعداد شرکاء</t>
  </si>
  <si>
    <t>وصول</t>
  </si>
  <si>
    <t xml:space="preserve">اس ماہ شعبہ میں </t>
  </si>
  <si>
    <t>شعبہ سے وابستہ اداروں میں دینی  کام</t>
  </si>
  <si>
    <t>شعبہ سے وابستہ کتنی شخصیات</t>
  </si>
  <si>
    <t>خرچ میں کمی/اضافہ</t>
  </si>
  <si>
    <t xml:space="preserve">آمدن </t>
  </si>
  <si>
    <t>شعبہ کے تحت اجتماعِ ذِکرونعت</t>
  </si>
  <si>
    <t>مدنی کورسز</t>
  </si>
  <si>
    <t>نیک اعمال کے رسائل</t>
  </si>
  <si>
    <t>ہفتہ وار مدنی مذاکرہ</t>
  </si>
  <si>
    <t>یومِ تعطیل اعتکاف</t>
  </si>
  <si>
    <t>ہفتہ وار اجتماع  تعداد شرکاء</t>
  </si>
  <si>
    <t xml:space="preserve"> تفسیر سُننے/سُنانےکے کتنے حلقے لگتے ہیں</t>
  </si>
  <si>
    <t>کتنے چوک درس ہوتے ہیں؟</t>
  </si>
  <si>
    <t>کتنے مدنی درس ہوتے ہیں؟</t>
  </si>
  <si>
    <t>نے فیضان مدینہ کا دورہ کیا؟</t>
  </si>
  <si>
    <t>سےاس ماہ نیا رابطہ ہوا؟</t>
  </si>
  <si>
    <t>پہلے سے رابطے میں ہیں؟</t>
  </si>
  <si>
    <t>کتنے اجتماع</t>
  </si>
  <si>
    <t xml:space="preserve">تعداد شرکاء </t>
  </si>
  <si>
    <t>کتنے ذیلی حلقوں میں</t>
  </si>
  <si>
    <t xml:space="preserve"> کتنے مقامات</t>
  </si>
  <si>
    <t>کتنے حلقوں میں</t>
  </si>
  <si>
    <t>کل شرکاء</t>
  </si>
  <si>
    <t>کل مدرسے</t>
  </si>
  <si>
    <t>برائے عیسوی ماہ وسن:</t>
  </si>
  <si>
    <t>برائے اِسلامی ماہ وسن:</t>
  </si>
  <si>
    <t>تاریخ اجراء اپ ڈیٹ کارکردگی فارم: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</si>
  <si>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  <r>
      <rPr>
        <b/>
        <sz val="10.5"/>
        <rFont val="Al_Mushaf"/>
      </rPr>
      <t xml:space="preserve"> </t>
    </r>
    <r>
      <rPr>
        <sz val="10.5"/>
        <rFont val="Alvi Nastaleeq"/>
      </rPr>
      <t>( مجھے دعوت اسلامی سے پیار ہے)</t>
    </r>
  </si>
  <si>
    <t>مدرسۃ المدینہ بالغان</t>
  </si>
  <si>
    <r>
      <rPr>
        <sz val="18"/>
        <rFont val="UL Sajid Heading"/>
        <charset val="178"/>
      </rPr>
      <t xml:space="preserve">صوبہ ماہانہ کارکردگی فارم </t>
    </r>
    <r>
      <rPr>
        <sz val="16"/>
        <rFont val="Alvi Nastaleeq"/>
      </rPr>
      <t>(شعبہ رابطہ برائے تاجران)</t>
    </r>
  </si>
  <si>
    <r>
      <t>حقیقی کارکردگی وہ ہے جس سے اسلامی بھائیوں میں عمل کا جذبہ پیدا ہو اور آخرت کی برکتیں ملیں۔</t>
    </r>
    <r>
      <rPr>
        <sz val="12"/>
        <rFont val="Alvi Nastaleeq"/>
      </rPr>
      <t>( فرمان امیر اہلسنت دامت برکاتہم العالیہ )</t>
    </r>
  </si>
  <si>
    <r>
      <rPr>
        <sz val="18"/>
        <rFont val="UL Sajid Heading"/>
        <charset val="178"/>
      </rPr>
      <t xml:space="preserve">صوبہ ماہانہ تقابلی جائزہ کارکردگی فارم </t>
    </r>
    <r>
      <rPr>
        <sz val="16"/>
        <rFont val="Alvi Nastaleeq"/>
      </rPr>
      <t>(شعبہ رابطہ برائے تاجران)</t>
    </r>
  </si>
  <si>
    <t>برائے سابقہ عیسوی ماہ و سن</t>
  </si>
  <si>
    <t>برائے موجودہ  عیسوی ماہ و سن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</si>
  <si>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نگران صوبائی مشاورت   اور نگران مجلس کوای میل کریں۔</t>
    </r>
  </si>
  <si>
    <t>نگران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</si>
</sst>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0]dddd\,\ dd\ mmmm\,\ yyyy;@"/>
    <numFmt numFmtId="165" formatCode="0_);[Red]\(0\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8"/>
      <name val="Alvi Nastaleeq"/>
    </font>
    <font>
      <sz val="8"/>
      <name val="Times New Roman"/>
      <family val="1"/>
    </font>
    <font>
      <sz val="12"/>
      <name val="Jameel Noori Nastaleeq"/>
    </font>
    <font>
      <b/>
      <sz val="13"/>
      <name val="Alv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b/>
      <sz val="10.5"/>
      <name val="Al_Mushaf"/>
    </font>
    <font>
      <sz val="18"/>
      <name val="Alvi Nastaleeq"/>
    </font>
    <font>
      <sz val="18"/>
      <name val="UL Saji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9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51" xfId="3" applyFont="1" applyFill="1" applyBorder="1" applyAlignment="1" applyProtection="1">
      <alignment horizontal="center" vertical="center" wrapText="1" shrinkToFit="1"/>
      <protection locked="0"/>
    </xf>
    <xf numFmtId="0" fontId="13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3" borderId="1" xfId="2" applyFont="1" applyFill="1" applyBorder="1" applyProtection="1"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19" fillId="0" borderId="0" xfId="0" applyFont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3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shrinkToFit="1"/>
      <protection locked="0"/>
    </xf>
    <xf numFmtId="0" fontId="7" fillId="0" borderId="0" xfId="0" applyFont="1" applyAlignment="1" applyProtection="1">
      <alignment vertical="center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8" fillId="3" borderId="0" xfId="0" applyFont="1" applyFill="1" applyBorder="1" applyAlignment="1">
      <alignment vertical="center" shrinkToFit="1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3" borderId="0" xfId="0" applyFont="1" applyFill="1" applyBorder="1" applyAlignment="1" applyProtection="1">
      <alignment vertical="center" shrinkToFit="1"/>
      <protection locked="0"/>
    </xf>
    <xf numFmtId="0" fontId="18" fillId="3" borderId="0" xfId="0" applyFont="1" applyFill="1" applyBorder="1" applyAlignment="1" applyProtection="1">
      <alignment vertical="center" shrinkToFi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1" fontId="24" fillId="3" borderId="68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46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57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76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69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53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55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63" xfId="0" applyNumberFormat="1" applyFont="1" applyFill="1" applyBorder="1" applyAlignment="1" applyProtection="1">
      <alignment horizontal="center" vertical="center" shrinkToFit="1"/>
      <protection locked="0"/>
    </xf>
    <xf numFmtId="1" fontId="24" fillId="3" borderId="52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73" xfId="0" applyFont="1" applyFill="1" applyBorder="1" applyAlignment="1" applyProtection="1">
      <alignment vertical="center" wrapText="1" shrinkToFit="1"/>
      <protection hidden="1"/>
    </xf>
    <xf numFmtId="0" fontId="26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horizontal="left" vertical="center"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8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6" fillId="2" borderId="22" xfId="0" applyFont="1" applyFill="1" applyBorder="1" applyAlignment="1" applyProtection="1">
      <alignment horizontal="center" vertical="center" wrapText="1"/>
      <protection hidden="1"/>
    </xf>
    <xf numFmtId="0" fontId="16" fillId="2" borderId="22" xfId="0" applyFont="1" applyFill="1" applyBorder="1" applyAlignment="1" applyProtection="1">
      <alignment horizontal="center" vertical="center" wrapText="1" shrinkToFit="1"/>
      <protection hidden="1"/>
    </xf>
    <xf numFmtId="0" fontId="3" fillId="2" borderId="27" xfId="0" applyFont="1" applyFill="1" applyBorder="1" applyAlignment="1" applyProtection="1">
      <alignment wrapText="1"/>
      <protection hidden="1"/>
    </xf>
    <xf numFmtId="0" fontId="3" fillId="2" borderId="23" xfId="0" applyFont="1" applyFill="1" applyBorder="1" applyAlignment="1" applyProtection="1">
      <alignment wrapText="1"/>
      <protection hidden="1"/>
    </xf>
    <xf numFmtId="0" fontId="10" fillId="2" borderId="23" xfId="0" applyFont="1" applyFill="1" applyBorder="1" applyAlignment="1" applyProtection="1">
      <alignment vertical="center" wrapText="1" shrinkToFit="1"/>
      <protection hidden="1"/>
    </xf>
    <xf numFmtId="0" fontId="10" fillId="2" borderId="24" xfId="0" applyFont="1" applyFill="1" applyBorder="1" applyAlignment="1" applyProtection="1">
      <alignment vertical="center" wrapText="1" shrinkToFit="1"/>
      <protection hidden="1"/>
    </xf>
    <xf numFmtId="0" fontId="5" fillId="2" borderId="4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9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35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59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5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5" xfId="0" applyFont="1" applyFill="1" applyBorder="1" applyAlignment="1" applyProtection="1">
      <alignment horizontal="center" vertical="center" textRotation="90" wrapText="1" shrinkToFit="1"/>
      <protection hidden="1"/>
    </xf>
    <xf numFmtId="0" fontId="13" fillId="2" borderId="35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11" xfId="0" applyFont="1" applyFill="1" applyBorder="1" applyAlignment="1" applyProtection="1">
      <alignment horizontal="center" vertical="center" textRotation="90" shrinkToFit="1"/>
      <protection hidden="1"/>
    </xf>
    <xf numFmtId="0" fontId="8" fillId="0" borderId="33" xfId="3" applyFont="1" applyFill="1" applyBorder="1" applyAlignment="1" applyProtection="1">
      <alignment horizontal="center" vertical="center" wrapText="1" shrinkToFit="1"/>
      <protection hidden="1"/>
    </xf>
    <xf numFmtId="0" fontId="12" fillId="0" borderId="24" xfId="0" applyFont="1" applyBorder="1" applyAlignment="1" applyProtection="1">
      <alignment horizontal="center" vertical="center" shrinkToFit="1"/>
      <protection hidden="1"/>
    </xf>
    <xf numFmtId="1" fontId="24" fillId="3" borderId="76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8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9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12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10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17" xfId="3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horizontal="center" vertical="center" shrinkToFit="1"/>
      <protection hidden="1"/>
    </xf>
    <xf numFmtId="0" fontId="13" fillId="0" borderId="12" xfId="3" applyFont="1" applyFill="1" applyBorder="1" applyAlignment="1" applyProtection="1">
      <alignment horizontal="center" vertical="center" wrapText="1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8" fillId="0" borderId="51" xfId="3" applyFont="1" applyFill="1" applyBorder="1" applyAlignment="1" applyProtection="1">
      <alignment horizontal="center" vertical="center" wrapText="1" shrinkToFit="1"/>
      <protection hidden="1"/>
    </xf>
    <xf numFmtId="1" fontId="24" fillId="2" borderId="77" xfId="0" applyNumberFormat="1" applyFont="1" applyFill="1" applyBorder="1" applyAlignment="1" applyProtection="1">
      <alignment horizontal="center" vertical="center" shrinkToFit="1"/>
      <protection hidden="1"/>
    </xf>
    <xf numFmtId="1" fontId="24" fillId="2" borderId="78" xfId="0" applyNumberFormat="1" applyFont="1" applyFill="1" applyBorder="1" applyAlignment="1" applyProtection="1">
      <alignment horizontal="center" vertical="center" shrinkToFit="1"/>
      <protection hidden="1"/>
    </xf>
    <xf numFmtId="1" fontId="24" fillId="2" borderId="79" xfId="0" applyNumberFormat="1" applyFont="1" applyFill="1" applyBorder="1" applyAlignment="1" applyProtection="1">
      <alignment horizontal="center" vertical="center" shrinkToFit="1"/>
      <protection hidden="1"/>
    </xf>
    <xf numFmtId="1" fontId="24" fillId="2" borderId="40" xfId="0" applyNumberFormat="1" applyFont="1" applyFill="1" applyBorder="1" applyAlignment="1" applyProtection="1">
      <alignment horizontal="center" vertical="center" shrinkToFit="1"/>
      <protection hidden="1"/>
    </xf>
    <xf numFmtId="1" fontId="24" fillId="2" borderId="80" xfId="0" applyNumberFormat="1" applyFont="1" applyFill="1" applyBorder="1" applyAlignment="1" applyProtection="1">
      <alignment horizontal="center" vertical="center" shrinkToFit="1"/>
      <protection hidden="1"/>
    </xf>
    <xf numFmtId="165" fontId="24" fillId="2" borderId="70" xfId="0" applyNumberFormat="1" applyFont="1" applyFill="1" applyBorder="1" applyAlignment="1" applyProtection="1">
      <alignment horizontal="center" vertical="center" shrinkToFit="1"/>
      <protection hidden="1"/>
    </xf>
    <xf numFmtId="165" fontId="24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4" fillId="2" borderId="71" xfId="0" applyNumberFormat="1" applyFont="1" applyFill="1" applyBorder="1" applyAlignment="1" applyProtection="1">
      <alignment horizontal="center" vertical="center" shrinkToFit="1"/>
      <protection hidden="1"/>
    </xf>
    <xf numFmtId="165" fontId="24" fillId="2" borderId="44" xfId="0" applyNumberFormat="1" applyFont="1" applyFill="1" applyBorder="1" applyAlignment="1" applyProtection="1">
      <alignment horizontal="center" vertical="center" shrinkToFit="1"/>
      <protection hidden="1"/>
    </xf>
    <xf numFmtId="165" fontId="24" fillId="2" borderId="72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9" xfId="0" applyNumberFormat="1" applyFont="1" applyFill="1" applyBorder="1" applyAlignment="1" applyProtection="1">
      <alignment vertical="center" wrapText="1" shrinkToFit="1"/>
      <protection hidden="1"/>
    </xf>
    <xf numFmtId="0" fontId="3" fillId="0" borderId="0" xfId="2" applyFont="1" applyProtection="1">
      <protection hidden="1"/>
    </xf>
    <xf numFmtId="0" fontId="19" fillId="3" borderId="0" xfId="2" applyFont="1" applyFill="1" applyBorder="1" applyAlignment="1" applyProtection="1">
      <alignment horizontal="center"/>
      <protection hidden="1"/>
    </xf>
    <xf numFmtId="0" fontId="3" fillId="2" borderId="33" xfId="0" applyFont="1" applyFill="1" applyBorder="1" applyAlignment="1" applyProtection="1">
      <alignment wrapText="1"/>
      <protection hidden="1"/>
    </xf>
    <xf numFmtId="0" fontId="3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49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34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49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60" xfId="2" applyFont="1" applyFill="1" applyBorder="1" applyAlignment="1" applyProtection="1">
      <alignment horizontal="center" vertical="center" textRotation="90" wrapText="1" shrinkToFit="1"/>
      <protection hidden="1"/>
    </xf>
    <xf numFmtId="0" fontId="22" fillId="3" borderId="49" xfId="2" applyFont="1" applyFill="1" applyBorder="1" applyAlignment="1" applyProtection="1">
      <alignment horizontal="center" vertical="center" textRotation="90" wrapText="1" shrinkToFit="1"/>
      <protection hidden="1"/>
    </xf>
    <xf numFmtId="0" fontId="22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14" fillId="3" borderId="0" xfId="2" applyFont="1" applyFill="1" applyBorder="1" applyAlignment="1" applyProtection="1">
      <alignment horizontal="center" vertical="center" wrapText="1" shrinkToFit="1"/>
      <protection hidden="1"/>
    </xf>
    <xf numFmtId="0" fontId="5" fillId="3" borderId="0" xfId="2" applyFont="1" applyFill="1" applyBorder="1" applyAlignment="1" applyProtection="1">
      <alignment horizontal="center" vertical="center" textRotation="90" shrinkToFit="1"/>
      <protection hidden="1"/>
    </xf>
    <xf numFmtId="1" fontId="24" fillId="3" borderId="77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78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79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40" xfId="0" applyNumberFormat="1" applyFont="1" applyFill="1" applyBorder="1" applyAlignment="1" applyProtection="1">
      <alignment horizontal="center" vertical="center" shrinkToFit="1"/>
      <protection hidden="1"/>
    </xf>
    <xf numFmtId="1" fontId="24" fillId="3" borderId="80" xfId="0" applyNumberFormat="1" applyFont="1" applyFill="1" applyBorder="1" applyAlignment="1" applyProtection="1">
      <alignment horizontal="center" vertical="center" shrinkToFit="1"/>
      <protection hidden="1"/>
    </xf>
    <xf numFmtId="0" fontId="12" fillId="3" borderId="61" xfId="2" applyFont="1" applyFill="1" applyBorder="1" applyAlignment="1" applyProtection="1">
      <alignment horizontal="center" vertical="center" shrinkToFit="1"/>
      <protection hidden="1"/>
    </xf>
    <xf numFmtId="1" fontId="12" fillId="3" borderId="61" xfId="2" applyNumberFormat="1" applyFont="1" applyFill="1" applyBorder="1" applyAlignment="1" applyProtection="1">
      <alignment horizontal="center" vertical="center" shrinkToFit="1"/>
      <protection hidden="1"/>
    </xf>
    <xf numFmtId="0" fontId="5" fillId="3" borderId="61" xfId="2" applyFont="1" applyFill="1" applyBorder="1" applyAlignment="1" applyProtection="1">
      <alignment horizontal="center" vertical="center" shrinkToFit="1"/>
      <protection hidden="1"/>
    </xf>
    <xf numFmtId="0" fontId="12" fillId="3" borderId="61" xfId="2" applyFont="1" applyFill="1" applyBorder="1" applyAlignment="1" applyProtection="1">
      <alignment horizontal="center" vertical="center"/>
      <protection hidden="1"/>
    </xf>
    <xf numFmtId="165" fontId="24" fillId="5" borderId="70" xfId="0" applyNumberFormat="1" applyFont="1" applyFill="1" applyBorder="1" applyAlignment="1" applyProtection="1">
      <alignment horizontal="center" vertical="center" shrinkToFit="1"/>
      <protection hidden="1"/>
    </xf>
    <xf numFmtId="165" fontId="24" fillId="5" borderId="31" xfId="0" applyNumberFormat="1" applyFont="1" applyFill="1" applyBorder="1" applyAlignment="1" applyProtection="1">
      <alignment horizontal="center" vertical="center" shrinkToFit="1"/>
      <protection hidden="1"/>
    </xf>
    <xf numFmtId="165" fontId="24" fillId="5" borderId="71" xfId="0" applyNumberFormat="1" applyFont="1" applyFill="1" applyBorder="1" applyAlignment="1" applyProtection="1">
      <alignment horizontal="center" vertical="center" shrinkToFit="1"/>
      <protection hidden="1"/>
    </xf>
    <xf numFmtId="165" fontId="24" fillId="5" borderId="44" xfId="0" applyNumberFormat="1" applyFont="1" applyFill="1" applyBorder="1" applyAlignment="1" applyProtection="1">
      <alignment horizontal="center" vertical="center" shrinkToFit="1"/>
      <protection hidden="1"/>
    </xf>
    <xf numFmtId="165" fontId="24" fillId="5" borderId="72" xfId="0" applyNumberFormat="1" applyFont="1" applyFill="1" applyBorder="1" applyAlignment="1" applyProtection="1">
      <alignment horizontal="center" vertical="center" shrinkToFit="1"/>
      <protection hidden="1"/>
    </xf>
    <xf numFmtId="0" fontId="15" fillId="3" borderId="75" xfId="0" applyFont="1" applyFill="1" applyBorder="1" applyAlignment="1" applyProtection="1">
      <alignment horizontal="center" vertical="center" wrapText="1" shrinkToFit="1"/>
      <protection locked="0"/>
    </xf>
    <xf numFmtId="0" fontId="15" fillId="3" borderId="44" xfId="0" applyFont="1" applyFill="1" applyBorder="1" applyAlignment="1" applyProtection="1">
      <alignment horizontal="center" vertical="center" wrapText="1" shrinkToFit="1"/>
      <protection locked="0"/>
    </xf>
    <xf numFmtId="0" fontId="15" fillId="3" borderId="28" xfId="0" applyFont="1" applyFill="1" applyBorder="1" applyAlignment="1" applyProtection="1">
      <alignment horizontal="center" vertical="center" wrapText="1" shrinkToFit="1"/>
      <protection locked="0"/>
    </xf>
    <xf numFmtId="0" fontId="15" fillId="2" borderId="16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/>
      <protection hidden="1"/>
    </xf>
    <xf numFmtId="0" fontId="15" fillId="2" borderId="17" xfId="0" applyFont="1" applyFill="1" applyBorder="1" applyAlignment="1" applyProtection="1">
      <alignment horizontal="center" vertical="center"/>
      <protection hidden="1"/>
    </xf>
    <xf numFmtId="2" fontId="15" fillId="3" borderId="34" xfId="0" applyNumberFormat="1" applyFont="1" applyFill="1" applyBorder="1" applyAlignment="1" applyProtection="1">
      <alignment horizontal="left" vertical="center" wrapText="1"/>
      <protection hidden="1"/>
    </xf>
    <xf numFmtId="2" fontId="15" fillId="3" borderId="0" xfId="0" applyNumberFormat="1" applyFont="1" applyFill="1" applyAlignment="1" applyProtection="1">
      <alignment horizontal="left" vertical="center" wrapText="1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0" fontId="15" fillId="3" borderId="34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8" fillId="2" borderId="55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7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7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3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1" xfId="0" applyFont="1" applyFill="1" applyBorder="1" applyAlignment="1" applyProtection="1">
      <alignment horizontal="center" vertical="center" textRotation="90" wrapText="1" shrinkToFit="1"/>
      <protection hidden="1"/>
    </xf>
    <xf numFmtId="0" fontId="32" fillId="3" borderId="0" xfId="0" applyFont="1" applyFill="1" applyAlignment="1" applyProtection="1">
      <alignment horizontal="center" vertical="center" wrapText="1" shrinkToFit="1"/>
      <protection hidden="1"/>
    </xf>
    <xf numFmtId="0" fontId="18" fillId="2" borderId="62" xfId="0" applyFont="1" applyFill="1" applyBorder="1" applyAlignment="1" applyProtection="1">
      <alignment horizontal="center" vertical="center" wrapText="1" shrinkToFit="1"/>
      <protection hidden="1"/>
    </xf>
    <xf numFmtId="0" fontId="18" fillId="2" borderId="61" xfId="0" applyFont="1" applyFill="1" applyBorder="1" applyAlignment="1" applyProtection="1">
      <alignment horizontal="center" vertical="center" wrapText="1" shrinkToFit="1"/>
      <protection hidden="1"/>
    </xf>
    <xf numFmtId="0" fontId="18" fillId="2" borderId="74" xfId="0" applyFont="1" applyFill="1" applyBorder="1" applyAlignment="1" applyProtection="1">
      <alignment horizontal="center" vertical="center" wrapText="1" shrinkToFit="1"/>
      <protection hidden="1"/>
    </xf>
    <xf numFmtId="0" fontId="8" fillId="2" borderId="63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4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63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44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5" xfId="0" applyFont="1" applyFill="1" applyBorder="1" applyAlignment="1" applyProtection="1">
      <alignment horizontal="center" vertical="center" wrapText="1" shrinkToFit="1"/>
      <protection hidden="1"/>
    </xf>
    <xf numFmtId="0" fontId="8" fillId="2" borderId="53" xfId="0" applyFont="1" applyFill="1" applyBorder="1" applyAlignment="1" applyProtection="1">
      <alignment horizontal="center" vertical="center" wrapText="1" shrinkToFit="1"/>
      <protection hidden="1"/>
    </xf>
    <xf numFmtId="0" fontId="8" fillId="2" borderId="54" xfId="0" applyFont="1" applyFill="1" applyBorder="1" applyAlignment="1" applyProtection="1">
      <alignment horizontal="center" vertical="center" wrapText="1"/>
      <protection hidden="1"/>
    </xf>
    <xf numFmtId="0" fontId="8" fillId="2" borderId="56" xfId="0" applyFont="1" applyFill="1" applyBorder="1" applyAlignment="1" applyProtection="1">
      <alignment horizontal="center" vertical="center" wrapText="1"/>
      <protection hidden="1"/>
    </xf>
    <xf numFmtId="0" fontId="8" fillId="2" borderId="36" xfId="0" applyFont="1" applyFill="1" applyBorder="1" applyAlignment="1" applyProtection="1">
      <alignment horizontal="center" vertical="center" wrapText="1"/>
      <protection hidden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16" fillId="2" borderId="27" xfId="0" applyFont="1" applyFill="1" applyBorder="1" applyAlignment="1" applyProtection="1">
      <alignment horizontal="center" vertical="center" wrapText="1"/>
      <protection hidden="1"/>
    </xf>
    <xf numFmtId="0" fontId="16" fillId="2" borderId="33" xfId="0" applyFont="1" applyFill="1" applyBorder="1" applyAlignment="1" applyProtection="1">
      <alignment horizontal="center" vertical="center" wrapText="1"/>
      <protection hidden="1"/>
    </xf>
    <xf numFmtId="0" fontId="16" fillId="2" borderId="22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3" fillId="2" borderId="58" xfId="0" applyFont="1" applyFill="1" applyBorder="1" applyAlignment="1" applyProtection="1">
      <alignment horizontal="center" vertical="center" wrapText="1" shrinkToFit="1"/>
      <protection hidden="1"/>
    </xf>
    <xf numFmtId="0" fontId="3" fillId="2" borderId="38" xfId="0" applyFont="1" applyFill="1" applyBorder="1" applyAlignment="1" applyProtection="1">
      <alignment horizontal="center" vertical="center" wrapText="1" shrinkToFit="1"/>
      <protection hidden="1"/>
    </xf>
    <xf numFmtId="0" fontId="3" fillId="2" borderId="51" xfId="0" applyFont="1" applyFill="1" applyBorder="1" applyAlignment="1" applyProtection="1">
      <alignment horizontal="center" vertical="center" wrapText="1" shrinkToFit="1"/>
      <protection hidden="1"/>
    </xf>
    <xf numFmtId="0" fontId="8" fillId="2" borderId="69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70" xfId="0" applyFont="1" applyFill="1" applyBorder="1" applyAlignment="1" applyProtection="1">
      <alignment horizontal="center" vertical="center" textRotation="90" wrapText="1" shrinkToFit="1"/>
      <protection hidden="1"/>
    </xf>
    <xf numFmtId="0" fontId="25" fillId="2" borderId="53" xfId="0" applyFont="1" applyFill="1" applyBorder="1" applyAlignment="1" applyProtection="1">
      <alignment horizontal="center" vertical="center" textRotation="90" wrapText="1" shrinkToFit="1"/>
      <protection hidden="1"/>
    </xf>
    <xf numFmtId="0" fontId="25" fillId="2" borderId="31" xfId="0" applyFont="1" applyFill="1" applyBorder="1" applyAlignment="1" applyProtection="1">
      <alignment horizontal="center" vertical="center" textRotation="90" wrapText="1" shrinkToFit="1"/>
      <protection hidden="1"/>
    </xf>
    <xf numFmtId="0" fontId="16" fillId="2" borderId="22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9" xfId="0" applyFont="1" applyFill="1" applyBorder="1" applyAlignment="1" applyProtection="1">
      <alignment horizontal="center" vertical="center" wrapText="1" shrinkToFit="1"/>
      <protection hidden="1"/>
    </xf>
    <xf numFmtId="0" fontId="5" fillId="2" borderId="30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7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56" xfId="0" applyFont="1" applyFill="1" applyBorder="1" applyAlignment="1" applyProtection="1">
      <alignment horizontal="center" vertical="center" wrapText="1" shrinkToFit="1"/>
      <protection hidden="1"/>
    </xf>
    <xf numFmtId="0" fontId="14" fillId="2" borderId="45" xfId="0" applyFont="1" applyFill="1" applyBorder="1" applyAlignment="1" applyProtection="1">
      <alignment horizontal="center" vertical="center" wrapText="1" shrinkToFit="1"/>
      <protection hidden="1"/>
    </xf>
    <xf numFmtId="0" fontId="8" fillId="2" borderId="32" xfId="0" applyFont="1" applyFill="1" applyBorder="1" applyAlignment="1" applyProtection="1">
      <alignment horizontal="center" vertical="center" wrapText="1" shrinkToFit="1"/>
      <protection hidden="1"/>
    </xf>
    <xf numFmtId="0" fontId="8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6" fillId="2" borderId="67" xfId="0" applyFont="1" applyFill="1" applyBorder="1" applyAlignment="1" applyProtection="1">
      <alignment horizontal="center" vertical="center" wrapText="1"/>
      <protection hidden="1"/>
    </xf>
    <xf numFmtId="0" fontId="16" fillId="2" borderId="39" xfId="0" applyFont="1" applyFill="1" applyBorder="1" applyAlignment="1" applyProtection="1">
      <alignment horizontal="center" vertical="center" wrapText="1"/>
      <protection hidden="1"/>
    </xf>
    <xf numFmtId="0" fontId="8" fillId="2" borderId="68" xfId="0" applyFont="1" applyFill="1" applyBorder="1" applyAlignment="1" applyProtection="1">
      <alignment horizontal="center" vertical="center" wrapText="1" shrinkToFit="1"/>
      <protection hidden="1"/>
    </xf>
    <xf numFmtId="0" fontId="8" fillId="2" borderId="46" xfId="0" applyFont="1" applyFill="1" applyBorder="1" applyAlignment="1" applyProtection="1">
      <alignment horizontal="center" vertical="center" wrapText="1" shrinkToFit="1"/>
      <protection hidden="1"/>
    </xf>
    <xf numFmtId="0" fontId="18" fillId="2" borderId="64" xfId="0" applyFont="1" applyFill="1" applyBorder="1" applyAlignment="1" applyProtection="1">
      <alignment horizontal="center" vertical="center" shrinkToFit="1"/>
      <protection hidden="1"/>
    </xf>
    <xf numFmtId="0" fontId="18" fillId="2" borderId="22" xfId="0" applyFont="1" applyFill="1" applyBorder="1" applyAlignment="1" applyProtection="1">
      <alignment horizontal="center" vertical="center" shrinkToFit="1"/>
      <protection hidden="1"/>
    </xf>
    <xf numFmtId="0" fontId="18" fillId="2" borderId="65" xfId="0" applyFont="1" applyFill="1" applyBorder="1" applyAlignment="1" applyProtection="1">
      <alignment horizontal="center" vertical="center" shrinkToFit="1"/>
      <protection hidden="1"/>
    </xf>
    <xf numFmtId="0" fontId="8" fillId="2" borderId="66" xfId="0" applyFont="1" applyFill="1" applyBorder="1" applyAlignment="1" applyProtection="1">
      <alignment horizontal="center" vertical="center" wrapText="1" shrinkToFit="1"/>
      <protection hidden="1"/>
    </xf>
    <xf numFmtId="0" fontId="28" fillId="3" borderId="4" xfId="0" applyFont="1" applyFill="1" applyBorder="1" applyAlignment="1" applyProtection="1">
      <alignment horizontal="right" vertical="center" wrapText="1"/>
      <protection hidden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1" fontId="5" fillId="0" borderId="29" xfId="0" applyNumberFormat="1" applyFont="1" applyBorder="1" applyAlignment="1" applyProtection="1">
      <alignment horizontal="right" vertical="top" shrinkToFit="1"/>
      <protection hidden="1"/>
    </xf>
    <xf numFmtId="0" fontId="15" fillId="3" borderId="75" xfId="0" applyFont="1" applyFill="1" applyBorder="1" applyAlignment="1" applyProtection="1">
      <alignment horizontal="center" vertical="center" wrapText="1" shrinkToFit="1"/>
      <protection hidden="1"/>
    </xf>
    <xf numFmtId="0" fontId="15" fillId="3" borderId="44" xfId="0" applyFont="1" applyFill="1" applyBorder="1" applyAlignment="1" applyProtection="1">
      <alignment horizontal="center" vertical="center" wrapText="1" shrinkToFit="1"/>
      <protection hidden="1"/>
    </xf>
    <xf numFmtId="0" fontId="15" fillId="3" borderId="28" xfId="0" applyFont="1" applyFill="1" applyBorder="1" applyAlignment="1" applyProtection="1">
      <alignment horizontal="center" vertical="center" wrapText="1" shrinkToFit="1"/>
      <protection hidden="1"/>
    </xf>
    <xf numFmtId="0" fontId="6" fillId="0" borderId="0" xfId="0" applyFont="1" applyAlignment="1" applyProtection="1">
      <alignment horizontal="center" vertical="center" wrapText="1" shrinkToFit="1"/>
    </xf>
    <xf numFmtId="0" fontId="15" fillId="2" borderId="12" xfId="0" applyFont="1" applyFill="1" applyBorder="1" applyAlignment="1" applyProtection="1">
      <alignment horizontal="center" vertical="center"/>
      <protection hidden="1"/>
    </xf>
    <xf numFmtId="2" fontId="15" fillId="3" borderId="0" xfId="0" applyNumberFormat="1" applyFont="1" applyFill="1" applyBorder="1" applyAlignment="1" applyProtection="1">
      <alignment horizontal="left" vertical="center" wrapText="1"/>
      <protection hidden="1"/>
    </xf>
    <xf numFmtId="0" fontId="12" fillId="3" borderId="41" xfId="2" applyFont="1" applyFill="1" applyBorder="1" applyAlignment="1" applyProtection="1">
      <alignment horizontal="center" vertical="center"/>
      <protection hidden="1"/>
    </xf>
    <xf numFmtId="0" fontId="12" fillId="3" borderId="43" xfId="2" applyFont="1" applyFill="1" applyBorder="1" applyAlignment="1" applyProtection="1">
      <alignment horizontal="center" vertical="center"/>
      <protection hidden="1"/>
    </xf>
    <xf numFmtId="0" fontId="12" fillId="3" borderId="28" xfId="2" applyFont="1" applyFill="1" applyBorder="1" applyAlignment="1" applyProtection="1">
      <alignment horizontal="center" vertical="center"/>
      <protection hidden="1"/>
    </xf>
    <xf numFmtId="0" fontId="5" fillId="3" borderId="40" xfId="2" applyFont="1" applyFill="1" applyBorder="1" applyAlignment="1" applyProtection="1">
      <alignment horizontal="center" vertical="center" shrinkToFit="1"/>
      <protection hidden="1"/>
    </xf>
    <xf numFmtId="0" fontId="5" fillId="3" borderId="42" xfId="2" applyFont="1" applyFill="1" applyBorder="1" applyAlignment="1" applyProtection="1">
      <alignment horizontal="center" vertical="center" shrinkToFit="1"/>
      <protection hidden="1"/>
    </xf>
    <xf numFmtId="0" fontId="5" fillId="3" borderId="44" xfId="2" applyFont="1" applyFill="1" applyBorder="1" applyAlignment="1" applyProtection="1">
      <alignment horizontal="center" vertical="center" shrinkToFit="1"/>
      <protection hidden="1"/>
    </xf>
    <xf numFmtId="0" fontId="5" fillId="2" borderId="27" xfId="2" applyFont="1" applyFill="1" applyBorder="1" applyAlignment="1" applyProtection="1">
      <alignment horizontal="center" vertical="center" shrinkToFit="1"/>
      <protection hidden="1"/>
    </xf>
    <xf numFmtId="0" fontId="5" fillId="2" borderId="24" xfId="2" applyFont="1" applyFill="1" applyBorder="1" applyAlignment="1" applyProtection="1">
      <alignment horizontal="center" vertical="center" shrinkToFit="1"/>
      <protection hidden="1"/>
    </xf>
    <xf numFmtId="0" fontId="5" fillId="2" borderId="16" xfId="2" applyFont="1" applyFill="1" applyBorder="1" applyAlignment="1" applyProtection="1">
      <alignment horizontal="center" vertical="center" shrinkToFit="1"/>
      <protection hidden="1"/>
    </xf>
    <xf numFmtId="0" fontId="5" fillId="2" borderId="14" xfId="2" applyFont="1" applyFill="1" applyBorder="1" applyAlignment="1" applyProtection="1">
      <alignment horizontal="center" vertical="center" shrinkToFit="1"/>
      <protection hidden="1"/>
    </xf>
    <xf numFmtId="0" fontId="3" fillId="0" borderId="19" xfId="2" applyFont="1" applyBorder="1" applyAlignment="1" applyProtection="1">
      <alignment horizontal="center"/>
      <protection locked="0"/>
    </xf>
    <xf numFmtId="0" fontId="3" fillId="0" borderId="20" xfId="2" applyFont="1" applyBorder="1" applyAlignment="1" applyProtection="1">
      <alignment horizontal="center"/>
      <protection locked="0"/>
    </xf>
    <xf numFmtId="0" fontId="3" fillId="0" borderId="21" xfId="2" applyFont="1" applyBorder="1" applyAlignment="1" applyProtection="1">
      <alignment horizontal="center"/>
      <protection locked="0"/>
    </xf>
    <xf numFmtId="0" fontId="20" fillId="2" borderId="48" xfId="2" applyFont="1" applyFill="1" applyBorder="1" applyAlignment="1" applyProtection="1">
      <alignment horizontal="center" vertical="center" wrapText="1" shrinkToFit="1"/>
      <protection hidden="1"/>
    </xf>
    <xf numFmtId="0" fontId="20" fillId="2" borderId="49" xfId="2" applyFont="1" applyFill="1" applyBorder="1" applyAlignment="1" applyProtection="1">
      <alignment horizontal="center" vertical="center" wrapText="1" shrinkToFit="1"/>
      <protection hidden="1"/>
    </xf>
    <xf numFmtId="0" fontId="20" fillId="2" borderId="50" xfId="2" applyFont="1" applyFill="1" applyBorder="1" applyAlignment="1" applyProtection="1">
      <alignment horizontal="center" vertical="center" wrapText="1" shrinkToFit="1"/>
      <protection hidden="1"/>
    </xf>
    <xf numFmtId="0" fontId="17" fillId="2" borderId="40" xfId="2" applyFont="1" applyFill="1" applyBorder="1" applyAlignment="1" applyProtection="1">
      <alignment horizontal="center" vertical="center" shrinkToFit="1"/>
      <protection hidden="1"/>
    </xf>
    <xf numFmtId="0" fontId="17" fillId="2" borderId="42" xfId="2" applyFont="1" applyFill="1" applyBorder="1" applyAlignment="1" applyProtection="1">
      <alignment horizontal="center" vertical="center" shrinkToFit="1"/>
      <protection hidden="1"/>
    </xf>
    <xf numFmtId="0" fontId="17" fillId="2" borderId="44" xfId="2" applyFont="1" applyFill="1" applyBorder="1" applyAlignment="1" applyProtection="1">
      <alignment horizontal="center" vertical="center" shrinkToFit="1"/>
      <protection hidden="1"/>
    </xf>
    <xf numFmtId="0" fontId="18" fillId="3" borderId="0" xfId="0" applyFont="1" applyFill="1" applyBorder="1" applyAlignment="1">
      <alignment horizontal="center" vertical="center" shrinkToFit="1"/>
    </xf>
    <xf numFmtId="0" fontId="4" fillId="2" borderId="41" xfId="2" applyFont="1" applyFill="1" applyBorder="1" applyAlignment="1" applyProtection="1">
      <alignment horizontal="center" vertical="center" wrapText="1" shrinkToFit="1"/>
      <protection hidden="1"/>
    </xf>
    <xf numFmtId="0" fontId="4" fillId="2" borderId="43" xfId="2" applyFont="1" applyFill="1" applyBorder="1" applyAlignment="1" applyProtection="1">
      <alignment horizontal="center" vertical="center" wrapText="1" shrinkToFit="1"/>
      <protection hidden="1"/>
    </xf>
    <xf numFmtId="0" fontId="4" fillId="2" borderId="28" xfId="2" applyFont="1" applyFill="1" applyBorder="1" applyAlignment="1" applyProtection="1">
      <alignment horizontal="center" vertical="center" wrapText="1" shrinkToFit="1"/>
      <protection hidden="1"/>
    </xf>
    <xf numFmtId="0" fontId="4" fillId="3" borderId="0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5" fillId="3" borderId="0" xfId="0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left" vertical="center"/>
    </xf>
    <xf numFmtId="0" fontId="15" fillId="3" borderId="81" xfId="0" applyFont="1" applyFill="1" applyBorder="1" applyAlignment="1" applyProtection="1">
      <alignment horizontal="center" vertical="center" wrapText="1" shrinkToFit="1"/>
      <protection locked="0"/>
    </xf>
    <xf numFmtId="0" fontId="15" fillId="3" borderId="37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5" fillId="0" borderId="81" xfId="0" applyFont="1" applyBorder="1" applyAlignment="1" applyProtection="1">
      <alignment horizontal="center" vertical="center" wrapText="1" shrinkToFit="1"/>
      <protection locked="0"/>
    </xf>
    <xf numFmtId="0" fontId="15" fillId="0" borderId="37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0" fontId="18" fillId="2" borderId="82" xfId="0" applyFont="1" applyFill="1" applyBorder="1" applyAlignment="1" applyProtection="1">
      <alignment horizontal="center" vertical="center" wrapText="1" shrinkToFit="1"/>
      <protection hidden="1"/>
    </xf>
    <xf numFmtId="0" fontId="18" fillId="2" borderId="23" xfId="0" applyFont="1" applyFill="1" applyBorder="1" applyAlignment="1" applyProtection="1">
      <alignment horizontal="center" vertical="center" wrapText="1" shrinkToFit="1"/>
      <protection hidden="1"/>
    </xf>
    <xf numFmtId="0" fontId="18" fillId="2" borderId="24" xfId="0" applyFont="1" applyFill="1" applyBorder="1" applyAlignment="1" applyProtection="1">
      <alignment horizontal="center" vertical="center" wrapText="1" shrinkToFit="1"/>
      <protection hidden="1"/>
    </xf>
    <xf numFmtId="0" fontId="18" fillId="2" borderId="83" xfId="0" applyFont="1" applyFill="1" applyBorder="1" applyAlignment="1" applyProtection="1">
      <alignment horizontal="center" vertical="center" shrinkToFit="1"/>
      <protection hidden="1"/>
    </xf>
    <xf numFmtId="0" fontId="18" fillId="2" borderId="12" xfId="0" applyFont="1" applyFill="1" applyBorder="1" applyAlignment="1" applyProtection="1">
      <alignment horizontal="center" vertical="center" shrinkToFit="1"/>
      <protection hidden="1"/>
    </xf>
    <xf numFmtId="0" fontId="18" fillId="2" borderId="84" xfId="0" applyFont="1" applyFill="1" applyBorder="1" applyAlignment="1" applyProtection="1">
      <alignment horizontal="center" vertical="center" shrinkToFit="1"/>
      <protection hidden="1"/>
    </xf>
    <xf numFmtId="0" fontId="15" fillId="3" borderId="81" xfId="0" applyFont="1" applyFill="1" applyBorder="1" applyAlignment="1" applyProtection="1">
      <alignment horizontal="center" vertical="center" wrapText="1" shrinkToFit="1"/>
      <protection hidden="1"/>
    </xf>
    <xf numFmtId="0" fontId="15" fillId="3" borderId="37" xfId="0" applyFont="1" applyFill="1" applyBorder="1" applyAlignment="1" applyProtection="1">
      <alignment horizontal="center" vertical="center" wrapText="1" shrinkToFit="1"/>
      <protection hidden="1"/>
    </xf>
    <xf numFmtId="0" fontId="15" fillId="3" borderId="25" xfId="0" applyFont="1" applyFill="1" applyBorder="1" applyAlignment="1" applyProtection="1">
      <alignment horizontal="center" vertical="center" wrapText="1" shrinkToFit="1"/>
      <protection hidden="1"/>
    </xf>
    <xf numFmtId="0" fontId="15" fillId="0" borderId="81" xfId="0" applyFont="1" applyBorder="1" applyAlignment="1" applyProtection="1">
      <alignment horizontal="center" vertical="center" wrapText="1" shrinkToFit="1"/>
      <protection hidden="1"/>
    </xf>
    <xf numFmtId="0" fontId="15" fillId="0" borderId="37" xfId="0" applyFont="1" applyBorder="1" applyAlignment="1" applyProtection="1">
      <alignment horizontal="center" vertical="center" wrapText="1" shrinkToFit="1"/>
      <protection hidden="1"/>
    </xf>
    <xf numFmtId="0" fontId="15" fillId="0" borderId="25" xfId="0" applyFont="1" applyBorder="1" applyAlignment="1" applyProtection="1">
      <alignment horizontal="center" vertical="center" wrapText="1" shrinkToFit="1"/>
      <protection hidden="1"/>
    </xf>
    <xf numFmtId="1" fontId="5" fillId="4" borderId="48" xfId="2" applyNumberFormat="1" applyFont="1" applyFill="1" applyBorder="1" applyAlignment="1" applyProtection="1">
      <alignment horizontal="center" vertical="center" shrinkToFit="1"/>
      <protection hidden="1"/>
    </xf>
    <xf numFmtId="1" fontId="5" fillId="2" borderId="1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50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61" xfId="2" applyNumberFormat="1" applyFont="1" applyFill="1" applyBorder="1" applyAlignment="1" applyProtection="1">
      <alignment horizontal="center" vertical="center" shrinkToFit="1"/>
      <protection hidden="1"/>
    </xf>
    <xf numFmtId="1" fontId="9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</cellXfs>
  <cellStyles count="6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8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L39"/>
  <sheetViews>
    <sheetView showGridLines="0" topLeftCell="A12" zoomScaleNormal="100" zoomScaleSheetLayoutView="100" workbookViewId="0">
      <selection activeCell="A27" sqref="A22:XFD27"/>
    </sheetView>
  </sheetViews>
  <sheetFormatPr defaultColWidth="9.28515625" defaultRowHeight="17.25" x14ac:dyDescent="0.2"/>
  <cols>
    <col min="1" max="1" width="0.85546875" style="17" customWidth="1"/>
    <col min="2" max="2" width="5" style="17" customWidth="1"/>
    <col min="3" max="4" width="5" style="32" customWidth="1"/>
    <col min="5" max="5" width="5" style="31" customWidth="1"/>
    <col min="6" max="6" width="5" style="17" customWidth="1"/>
    <col min="7" max="8" width="5" style="32" customWidth="1"/>
    <col min="9" max="12" width="5" style="17" customWidth="1"/>
    <col min="13" max="14" width="5" style="32" customWidth="1"/>
    <col min="15" max="16" width="5" style="17" customWidth="1"/>
    <col min="17" max="25" width="5" style="32" customWidth="1"/>
    <col min="26" max="26" width="5" style="17" customWidth="1"/>
    <col min="27" max="27" width="15.7109375" style="17" customWidth="1"/>
    <col min="28" max="28" width="3.5703125" style="17" customWidth="1"/>
    <col min="29" max="29" width="0.7109375" style="17" customWidth="1"/>
    <col min="30" max="38" width="9.28515625" style="17"/>
    <col min="39" max="41" width="9.28515625" style="32"/>
    <col min="42" max="16384" width="9.28515625" style="17"/>
  </cols>
  <sheetData>
    <row r="1" spans="1:29" ht="5.25" customHeight="1" thickTop="1" thickBot="1" x14ac:dyDescent="0.25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2"/>
    </row>
    <row r="2" spans="1:29" ht="29.1" customHeight="1" x14ac:dyDescent="0.2">
      <c r="A2" s="1"/>
      <c r="B2" s="224" t="s">
        <v>56</v>
      </c>
      <c r="C2" s="225"/>
      <c r="D2" s="225"/>
      <c r="E2" s="225"/>
      <c r="F2" s="226"/>
      <c r="G2" s="75"/>
      <c r="H2" s="168" t="s">
        <v>50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76"/>
      <c r="Z2" s="271" t="s">
        <v>6</v>
      </c>
      <c r="AA2" s="272"/>
      <c r="AB2" s="273"/>
      <c r="AC2" s="2"/>
    </row>
    <row r="3" spans="1:29" ht="27" customHeight="1" thickBot="1" x14ac:dyDescent="0.25">
      <c r="A3" s="1"/>
      <c r="B3" s="151"/>
      <c r="C3" s="152"/>
      <c r="D3" s="152"/>
      <c r="E3" s="152"/>
      <c r="F3" s="153"/>
      <c r="G3" s="75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76"/>
      <c r="Z3" s="265"/>
      <c r="AA3" s="266"/>
      <c r="AB3" s="267"/>
      <c r="AC3" s="2"/>
    </row>
    <row r="4" spans="1:29" ht="5.0999999999999996" customHeight="1" thickBot="1" x14ac:dyDescent="0.25">
      <c r="A4" s="1"/>
      <c r="B4" s="77"/>
      <c r="C4" s="77"/>
      <c r="D4" s="78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8"/>
      <c r="AA4" s="78"/>
      <c r="AB4" s="78"/>
      <c r="AC4" s="2"/>
    </row>
    <row r="5" spans="1:29" ht="23.25" customHeight="1" thickBot="1" x14ac:dyDescent="0.4">
      <c r="A5" s="1"/>
      <c r="B5" s="224" t="s">
        <v>7</v>
      </c>
      <c r="C5" s="225"/>
      <c r="D5" s="225"/>
      <c r="E5" s="225"/>
      <c r="F5" s="226"/>
      <c r="G5" s="79"/>
      <c r="H5" s="79"/>
      <c r="I5" s="159"/>
      <c r="J5" s="159"/>
      <c r="K5" s="159"/>
      <c r="L5" s="157" t="s">
        <v>45</v>
      </c>
      <c r="M5" s="158"/>
      <c r="N5" s="158"/>
      <c r="O5" s="158"/>
      <c r="P5" s="75"/>
      <c r="Q5" s="159"/>
      <c r="R5" s="159"/>
      <c r="S5" s="159"/>
      <c r="T5" s="160" t="s">
        <v>46</v>
      </c>
      <c r="U5" s="161"/>
      <c r="V5" s="161"/>
      <c r="W5" s="161"/>
      <c r="X5" s="80"/>
      <c r="Y5" s="81"/>
      <c r="Z5" s="169" t="s">
        <v>14</v>
      </c>
      <c r="AA5" s="170"/>
      <c r="AB5" s="171"/>
      <c r="AC5" s="2"/>
    </row>
    <row r="6" spans="1:29" ht="5.25" customHeight="1" x14ac:dyDescent="0.35">
      <c r="A6" s="1"/>
      <c r="B6" s="274"/>
      <c r="C6" s="275"/>
      <c r="D6" s="275"/>
      <c r="E6" s="275"/>
      <c r="F6" s="276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79"/>
      <c r="X6" s="79"/>
      <c r="Y6" s="83"/>
      <c r="Z6" s="271"/>
      <c r="AA6" s="272"/>
      <c r="AB6" s="273"/>
      <c r="AC6" s="2"/>
    </row>
    <row r="7" spans="1:29" ht="27" customHeight="1" thickBot="1" x14ac:dyDescent="0.45">
      <c r="A7" s="1"/>
      <c r="B7" s="151"/>
      <c r="C7" s="152"/>
      <c r="D7" s="152"/>
      <c r="E7" s="152"/>
      <c r="F7" s="153"/>
      <c r="G7" s="79"/>
      <c r="H7" s="154" t="s">
        <v>51</v>
      </c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84"/>
      <c r="Z7" s="268"/>
      <c r="AA7" s="269"/>
      <c r="AB7" s="270"/>
      <c r="AC7" s="2"/>
    </row>
    <row r="8" spans="1:29" ht="4.5" customHeight="1" thickBot="1" x14ac:dyDescent="0.25">
      <c r="A8" s="1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2"/>
    </row>
    <row r="9" spans="1:29" s="5" customFormat="1" x14ac:dyDescent="0.4">
      <c r="A9" s="3"/>
      <c r="B9" s="220">
        <v>13</v>
      </c>
      <c r="C9" s="221"/>
      <c r="D9" s="196">
        <v>12</v>
      </c>
      <c r="E9" s="196"/>
      <c r="F9" s="185">
        <v>11</v>
      </c>
      <c r="G9" s="186"/>
      <c r="H9" s="185">
        <v>10</v>
      </c>
      <c r="I9" s="186"/>
      <c r="J9" s="185">
        <v>9</v>
      </c>
      <c r="K9" s="186"/>
      <c r="L9" s="185">
        <v>8</v>
      </c>
      <c r="M9" s="186"/>
      <c r="N9" s="185">
        <v>7</v>
      </c>
      <c r="O9" s="186"/>
      <c r="P9" s="185">
        <v>6</v>
      </c>
      <c r="Q9" s="186"/>
      <c r="R9" s="86">
        <v>5</v>
      </c>
      <c r="S9" s="86">
        <v>4</v>
      </c>
      <c r="T9" s="187">
        <v>3</v>
      </c>
      <c r="U9" s="187"/>
      <c r="V9" s="87">
        <v>2</v>
      </c>
      <c r="W9" s="87">
        <v>1</v>
      </c>
      <c r="X9" s="88"/>
      <c r="Y9" s="89"/>
      <c r="Z9" s="89"/>
      <c r="AA9" s="90"/>
      <c r="AB9" s="91"/>
      <c r="AC9" s="4"/>
    </row>
    <row r="10" spans="1:29" s="5" customFormat="1" ht="21" x14ac:dyDescent="0.2">
      <c r="A10" s="6"/>
      <c r="B10" s="222" t="s">
        <v>21</v>
      </c>
      <c r="C10" s="223"/>
      <c r="D10" s="188" t="s">
        <v>22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9" t="s">
        <v>23</v>
      </c>
      <c r="Y10" s="190"/>
      <c r="Z10" s="191"/>
      <c r="AA10" s="214" t="s">
        <v>8</v>
      </c>
      <c r="AB10" s="217" t="s">
        <v>1</v>
      </c>
      <c r="AC10" s="4"/>
    </row>
    <row r="11" spans="1:29" s="5" customFormat="1" ht="41.1" customHeight="1" x14ac:dyDescent="0.2">
      <c r="A11" s="6"/>
      <c r="B11" s="192" t="s">
        <v>24</v>
      </c>
      <c r="C11" s="194" t="s">
        <v>25</v>
      </c>
      <c r="D11" s="227" t="s">
        <v>26</v>
      </c>
      <c r="E11" s="177"/>
      <c r="F11" s="180" t="s">
        <v>27</v>
      </c>
      <c r="G11" s="180"/>
      <c r="H11" s="178" t="s">
        <v>28</v>
      </c>
      <c r="I11" s="179"/>
      <c r="J11" s="180" t="s">
        <v>15</v>
      </c>
      <c r="K11" s="180"/>
      <c r="L11" s="178" t="s">
        <v>16</v>
      </c>
      <c r="M11" s="179"/>
      <c r="N11" s="180" t="s">
        <v>29</v>
      </c>
      <c r="O11" s="180"/>
      <c r="P11" s="178" t="s">
        <v>30</v>
      </c>
      <c r="Q11" s="179"/>
      <c r="R11" s="172" t="s">
        <v>31</v>
      </c>
      <c r="S11" s="174" t="s">
        <v>32</v>
      </c>
      <c r="T11" s="176" t="s">
        <v>49</v>
      </c>
      <c r="U11" s="177"/>
      <c r="V11" s="172" t="s">
        <v>33</v>
      </c>
      <c r="W11" s="172" t="s">
        <v>34</v>
      </c>
      <c r="X11" s="162" t="s">
        <v>35</v>
      </c>
      <c r="Y11" s="164" t="s">
        <v>36</v>
      </c>
      <c r="Z11" s="166" t="s">
        <v>37</v>
      </c>
      <c r="AA11" s="215"/>
      <c r="AB11" s="218"/>
      <c r="AC11" s="4"/>
    </row>
    <row r="12" spans="1:29" s="16" customFormat="1" ht="72" customHeight="1" thickBot="1" x14ac:dyDescent="0.25">
      <c r="A12" s="14"/>
      <c r="B12" s="193"/>
      <c r="C12" s="195"/>
      <c r="D12" s="92" t="s">
        <v>19</v>
      </c>
      <c r="E12" s="93" t="s">
        <v>38</v>
      </c>
      <c r="F12" s="94" t="s">
        <v>39</v>
      </c>
      <c r="G12" s="95" t="s">
        <v>27</v>
      </c>
      <c r="H12" s="96" t="s">
        <v>20</v>
      </c>
      <c r="I12" s="97" t="s">
        <v>17</v>
      </c>
      <c r="J12" s="94" t="s">
        <v>39</v>
      </c>
      <c r="K12" s="95" t="s">
        <v>15</v>
      </c>
      <c r="L12" s="96" t="s">
        <v>18</v>
      </c>
      <c r="M12" s="98" t="s">
        <v>40</v>
      </c>
      <c r="N12" s="94" t="s">
        <v>39</v>
      </c>
      <c r="O12" s="99" t="s">
        <v>41</v>
      </c>
      <c r="P12" s="94" t="s">
        <v>18</v>
      </c>
      <c r="Q12" s="98" t="s">
        <v>42</v>
      </c>
      <c r="R12" s="173"/>
      <c r="S12" s="175"/>
      <c r="T12" s="94" t="s">
        <v>43</v>
      </c>
      <c r="U12" s="100" t="s">
        <v>44</v>
      </c>
      <c r="V12" s="173"/>
      <c r="W12" s="173"/>
      <c r="X12" s="163"/>
      <c r="Y12" s="165"/>
      <c r="Z12" s="167"/>
      <c r="AA12" s="216"/>
      <c r="AB12" s="219"/>
      <c r="AC12" s="15"/>
    </row>
    <row r="13" spans="1:29" s="5" customFormat="1" ht="21" customHeight="1" x14ac:dyDescent="0.2">
      <c r="A13" s="3"/>
      <c r="B13" s="57"/>
      <c r="C13" s="58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59"/>
      <c r="Q13" s="60"/>
      <c r="R13" s="61"/>
      <c r="S13" s="61"/>
      <c r="T13" s="62"/>
      <c r="U13" s="60"/>
      <c r="V13" s="61"/>
      <c r="W13" s="63"/>
      <c r="X13" s="62"/>
      <c r="Y13" s="64"/>
      <c r="Z13" s="58"/>
      <c r="AA13" s="33"/>
      <c r="AB13" s="102">
        <v>1</v>
      </c>
      <c r="AC13" s="50"/>
    </row>
    <row r="14" spans="1:29" s="5" customFormat="1" ht="21" customHeight="1" x14ac:dyDescent="0.2">
      <c r="A14" s="3"/>
      <c r="B14" s="65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  <c r="O14" s="66"/>
      <c r="P14" s="67"/>
      <c r="Q14" s="66"/>
      <c r="R14" s="68"/>
      <c r="S14" s="68"/>
      <c r="T14" s="67"/>
      <c r="U14" s="66"/>
      <c r="V14" s="68"/>
      <c r="W14" s="68"/>
      <c r="X14" s="67"/>
      <c r="Y14" s="69"/>
      <c r="Z14" s="66"/>
      <c r="AA14" s="34"/>
      <c r="AB14" s="109">
        <f>AB13+1</f>
        <v>2</v>
      </c>
      <c r="AC14" s="50"/>
    </row>
    <row r="15" spans="1:29" s="5" customFormat="1" ht="21" customHeight="1" x14ac:dyDescent="0.2">
      <c r="A15" s="3"/>
      <c r="B15" s="65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  <c r="O15" s="66"/>
      <c r="P15" s="67"/>
      <c r="Q15" s="66"/>
      <c r="R15" s="68"/>
      <c r="S15" s="68"/>
      <c r="T15" s="67"/>
      <c r="U15" s="66"/>
      <c r="V15" s="68"/>
      <c r="W15" s="68"/>
      <c r="X15" s="67"/>
      <c r="Y15" s="69"/>
      <c r="Z15" s="66"/>
      <c r="AA15" s="36"/>
      <c r="AB15" s="111">
        <f t="shared" ref="AB15:AB27" si="0">AB14+1</f>
        <v>3</v>
      </c>
      <c r="AC15" s="50"/>
    </row>
    <row r="16" spans="1:29" s="5" customFormat="1" ht="21" customHeight="1" x14ac:dyDescent="0.2">
      <c r="A16" s="3"/>
      <c r="B16" s="65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  <c r="O16" s="66"/>
      <c r="P16" s="67"/>
      <c r="Q16" s="66"/>
      <c r="R16" s="68"/>
      <c r="S16" s="68"/>
      <c r="T16" s="67"/>
      <c r="U16" s="66"/>
      <c r="V16" s="68"/>
      <c r="W16" s="68"/>
      <c r="X16" s="67"/>
      <c r="Y16" s="69"/>
      <c r="Z16" s="66"/>
      <c r="AA16" s="35"/>
      <c r="AB16" s="111">
        <f t="shared" si="0"/>
        <v>4</v>
      </c>
      <c r="AC16" s="50"/>
    </row>
    <row r="17" spans="1:64" s="5" customFormat="1" ht="21" customHeight="1" x14ac:dyDescent="0.2">
      <c r="A17" s="3"/>
      <c r="B17" s="65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  <c r="Q17" s="66"/>
      <c r="R17" s="68"/>
      <c r="S17" s="68"/>
      <c r="T17" s="67"/>
      <c r="U17" s="66"/>
      <c r="V17" s="68"/>
      <c r="W17" s="68"/>
      <c r="X17" s="67"/>
      <c r="Y17" s="69"/>
      <c r="Z17" s="66"/>
      <c r="AA17" s="34"/>
      <c r="AB17" s="111">
        <f t="shared" si="0"/>
        <v>5</v>
      </c>
      <c r="AC17" s="50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11"/>
      <c r="BD17" s="11"/>
      <c r="BE17" s="11"/>
      <c r="BF17" s="11"/>
      <c r="BG17" s="209"/>
      <c r="BH17" s="209"/>
      <c r="BI17" s="209"/>
      <c r="BJ17" s="209"/>
      <c r="BK17" s="209"/>
      <c r="BL17" s="209"/>
    </row>
    <row r="18" spans="1:64" s="5" customFormat="1" ht="21" customHeight="1" x14ac:dyDescent="0.2">
      <c r="A18" s="3"/>
      <c r="B18" s="65"/>
      <c r="C18" s="66"/>
      <c r="D18" s="67"/>
      <c r="E18" s="66"/>
      <c r="F18" s="67"/>
      <c r="G18" s="66"/>
      <c r="H18" s="67"/>
      <c r="I18" s="66"/>
      <c r="J18" s="67"/>
      <c r="K18" s="66"/>
      <c r="L18" s="67"/>
      <c r="M18" s="66"/>
      <c r="N18" s="67"/>
      <c r="O18" s="66"/>
      <c r="P18" s="67"/>
      <c r="Q18" s="66"/>
      <c r="R18" s="68"/>
      <c r="S18" s="68"/>
      <c r="T18" s="67"/>
      <c r="U18" s="66"/>
      <c r="V18" s="68"/>
      <c r="W18" s="68"/>
      <c r="X18" s="67"/>
      <c r="Y18" s="69"/>
      <c r="Z18" s="66"/>
      <c r="AA18" s="35"/>
      <c r="AB18" s="111">
        <f t="shared" si="0"/>
        <v>6</v>
      </c>
      <c r="AC18" s="50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11"/>
      <c r="BD18" s="11"/>
      <c r="BE18" s="11"/>
      <c r="BF18" s="11"/>
      <c r="BG18" s="197"/>
      <c r="BH18" s="197"/>
      <c r="BI18" s="197"/>
      <c r="BJ18" s="197"/>
      <c r="BK18" s="197"/>
      <c r="BL18" s="197"/>
    </row>
    <row r="19" spans="1:64" s="5" customFormat="1" ht="21" customHeight="1" x14ac:dyDescent="0.2">
      <c r="A19" s="3"/>
      <c r="B19" s="65"/>
      <c r="C19" s="66"/>
      <c r="D19" s="67"/>
      <c r="E19" s="66"/>
      <c r="F19" s="67"/>
      <c r="G19" s="66"/>
      <c r="H19" s="67"/>
      <c r="I19" s="66"/>
      <c r="J19" s="67"/>
      <c r="K19" s="66"/>
      <c r="L19" s="67"/>
      <c r="M19" s="66"/>
      <c r="N19" s="67"/>
      <c r="O19" s="66"/>
      <c r="P19" s="67"/>
      <c r="Q19" s="66"/>
      <c r="R19" s="68"/>
      <c r="S19" s="68"/>
      <c r="T19" s="67"/>
      <c r="U19" s="66"/>
      <c r="V19" s="68"/>
      <c r="W19" s="68"/>
      <c r="X19" s="67"/>
      <c r="Y19" s="69"/>
      <c r="Z19" s="66"/>
      <c r="AA19" s="35"/>
      <c r="AB19" s="111">
        <f t="shared" si="0"/>
        <v>7</v>
      </c>
      <c r="AC19" s="50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spans="1:64" s="5" customFormat="1" ht="21" customHeight="1" x14ac:dyDescent="0.2">
      <c r="A20" s="3"/>
      <c r="B20" s="70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3"/>
      <c r="S20" s="73"/>
      <c r="T20" s="72"/>
      <c r="U20" s="71"/>
      <c r="V20" s="73"/>
      <c r="W20" s="73"/>
      <c r="X20" s="72"/>
      <c r="Y20" s="74"/>
      <c r="Z20" s="71"/>
      <c r="AA20" s="35"/>
      <c r="AB20" s="111">
        <f t="shared" si="0"/>
        <v>8</v>
      </c>
      <c r="AC20" s="4"/>
      <c r="AF20" s="206"/>
      <c r="AG20" s="206"/>
      <c r="AH20" s="206"/>
      <c r="AI20" s="206"/>
      <c r="AJ20" s="207"/>
      <c r="AK20" s="207"/>
      <c r="AL20" s="207"/>
      <c r="AM20" s="207"/>
      <c r="AN20" s="207"/>
      <c r="AO20" s="207"/>
      <c r="AP20" s="207"/>
      <c r="AQ20" s="13"/>
      <c r="AR20" s="13"/>
      <c r="AS20" s="13"/>
      <c r="AT20" s="13"/>
      <c r="AU20" s="208"/>
      <c r="AV20" s="208"/>
      <c r="AW20" s="208"/>
      <c r="AX20" s="208"/>
      <c r="AY20" s="207"/>
      <c r="AZ20" s="207"/>
      <c r="BA20" s="207"/>
      <c r="BB20" s="207"/>
      <c r="BC20" s="12"/>
      <c r="BD20" s="12"/>
      <c r="BE20" s="12"/>
      <c r="BF20" s="12"/>
      <c r="BG20" s="209"/>
      <c r="BH20" s="209"/>
      <c r="BI20" s="209"/>
      <c r="BJ20" s="209"/>
      <c r="BK20" s="209"/>
      <c r="BL20" s="209"/>
    </row>
    <row r="21" spans="1:64" s="5" customFormat="1" ht="21" customHeight="1" thickBot="1" x14ac:dyDescent="0.25">
      <c r="A21" s="3"/>
      <c r="B21" s="70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3"/>
      <c r="S21" s="73"/>
      <c r="T21" s="72"/>
      <c r="U21" s="71"/>
      <c r="V21" s="73"/>
      <c r="W21" s="73"/>
      <c r="X21" s="72"/>
      <c r="Y21" s="74"/>
      <c r="Z21" s="71"/>
      <c r="AA21" s="35"/>
      <c r="AB21" s="111">
        <f t="shared" si="0"/>
        <v>9</v>
      </c>
      <c r="AC21" s="4"/>
      <c r="AF21" s="52"/>
      <c r="AG21" s="52"/>
      <c r="AH21" s="52"/>
      <c r="AI21" s="52"/>
      <c r="AJ21" s="53"/>
      <c r="AK21" s="53"/>
      <c r="AL21" s="53"/>
      <c r="AM21" s="53"/>
      <c r="AN21" s="53"/>
      <c r="AO21" s="53"/>
      <c r="AP21" s="53"/>
      <c r="AQ21" s="13"/>
      <c r="AR21" s="13"/>
      <c r="AS21" s="13"/>
      <c r="AT21" s="13"/>
      <c r="AU21" s="54"/>
      <c r="AV21" s="54"/>
      <c r="AW21" s="54"/>
      <c r="AX21" s="54"/>
      <c r="AY21" s="53"/>
      <c r="AZ21" s="53"/>
      <c r="BA21" s="53"/>
      <c r="BB21" s="53"/>
      <c r="BC21" s="12"/>
      <c r="BD21" s="12"/>
      <c r="BE21" s="12"/>
      <c r="BF21" s="12"/>
      <c r="BG21" s="55"/>
      <c r="BH21" s="55"/>
      <c r="BI21" s="55"/>
      <c r="BJ21" s="55"/>
      <c r="BK21" s="55"/>
      <c r="BL21" s="55"/>
    </row>
    <row r="22" spans="1:64" s="5" customFormat="1" ht="21" hidden="1" customHeight="1" x14ac:dyDescent="0.2">
      <c r="A22" s="3"/>
      <c r="B22" s="70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3"/>
      <c r="S22" s="73"/>
      <c r="T22" s="72"/>
      <c r="U22" s="71"/>
      <c r="V22" s="73"/>
      <c r="W22" s="73"/>
      <c r="X22" s="72"/>
      <c r="Y22" s="74"/>
      <c r="Z22" s="71"/>
      <c r="AA22" s="35"/>
      <c r="AB22" s="111">
        <f t="shared" si="0"/>
        <v>10</v>
      </c>
      <c r="AC22" s="4"/>
      <c r="AF22" s="52"/>
      <c r="AG22" s="52"/>
      <c r="AH22" s="52"/>
      <c r="AI22" s="52"/>
      <c r="AJ22" s="53"/>
      <c r="AK22" s="53"/>
      <c r="AL22" s="53"/>
      <c r="AM22" s="53"/>
      <c r="AN22" s="53"/>
      <c r="AO22" s="53"/>
      <c r="AP22" s="53"/>
      <c r="AQ22" s="13"/>
      <c r="AR22" s="13"/>
      <c r="AS22" s="13"/>
      <c r="AT22" s="13"/>
      <c r="AU22" s="54"/>
      <c r="AV22" s="54"/>
      <c r="AW22" s="54"/>
      <c r="AX22" s="54"/>
      <c r="AY22" s="53"/>
      <c r="AZ22" s="53"/>
      <c r="BA22" s="53"/>
      <c r="BB22" s="53"/>
      <c r="BC22" s="12"/>
      <c r="BD22" s="12"/>
      <c r="BE22" s="12"/>
      <c r="BF22" s="12"/>
      <c r="BG22" s="55"/>
      <c r="BH22" s="55"/>
      <c r="BI22" s="55"/>
      <c r="BJ22" s="55"/>
      <c r="BK22" s="55"/>
      <c r="BL22" s="55"/>
    </row>
    <row r="23" spans="1:64" s="5" customFormat="1" ht="21" hidden="1" customHeight="1" x14ac:dyDescent="0.2">
      <c r="A23" s="3"/>
      <c r="B23" s="65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  <c r="O23" s="66"/>
      <c r="P23" s="67"/>
      <c r="Q23" s="66"/>
      <c r="R23" s="68"/>
      <c r="S23" s="68"/>
      <c r="T23" s="67"/>
      <c r="U23" s="66"/>
      <c r="V23" s="68"/>
      <c r="W23" s="68"/>
      <c r="X23" s="67"/>
      <c r="Y23" s="69"/>
      <c r="Z23" s="66"/>
      <c r="AA23" s="35"/>
      <c r="AB23" s="111">
        <f t="shared" si="0"/>
        <v>11</v>
      </c>
      <c r="AC23" s="4"/>
      <c r="AF23" s="52"/>
      <c r="AG23" s="52"/>
      <c r="AH23" s="52"/>
      <c r="AI23" s="52"/>
      <c r="AJ23" s="53"/>
      <c r="AK23" s="53"/>
      <c r="AL23" s="53"/>
      <c r="AM23" s="53"/>
      <c r="AN23" s="53"/>
      <c r="AO23" s="53"/>
      <c r="AP23" s="53"/>
      <c r="AQ23" s="13"/>
      <c r="AR23" s="13"/>
      <c r="AS23" s="13"/>
      <c r="AT23" s="13"/>
      <c r="AU23" s="54"/>
      <c r="AV23" s="54"/>
      <c r="AW23" s="54"/>
      <c r="AX23" s="54"/>
      <c r="AY23" s="53"/>
      <c r="AZ23" s="53"/>
      <c r="BA23" s="53"/>
      <c r="BB23" s="53"/>
      <c r="BC23" s="12"/>
      <c r="BD23" s="12"/>
      <c r="BE23" s="12"/>
      <c r="BF23" s="12"/>
      <c r="BG23" s="55"/>
      <c r="BH23" s="55"/>
      <c r="BI23" s="55"/>
      <c r="BJ23" s="55"/>
      <c r="BK23" s="55"/>
      <c r="BL23" s="55"/>
    </row>
    <row r="24" spans="1:64" s="5" customFormat="1" ht="21" hidden="1" customHeight="1" x14ac:dyDescent="0.2">
      <c r="A24" s="3"/>
      <c r="B24" s="70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3"/>
      <c r="S24" s="73"/>
      <c r="T24" s="72"/>
      <c r="U24" s="71"/>
      <c r="V24" s="73"/>
      <c r="W24" s="73"/>
      <c r="X24" s="72"/>
      <c r="Y24" s="74"/>
      <c r="Z24" s="71"/>
      <c r="AA24" s="35"/>
      <c r="AB24" s="111">
        <f t="shared" si="0"/>
        <v>12</v>
      </c>
      <c r="AC24" s="4"/>
      <c r="AF24" s="52"/>
      <c r="AG24" s="52"/>
      <c r="AH24" s="52"/>
      <c r="AI24" s="52"/>
      <c r="AJ24" s="53"/>
      <c r="AK24" s="53"/>
      <c r="AL24" s="53"/>
      <c r="AM24" s="53"/>
      <c r="AN24" s="53"/>
      <c r="AO24" s="53"/>
      <c r="AP24" s="53"/>
      <c r="AQ24" s="13"/>
      <c r="AR24" s="13"/>
      <c r="AS24" s="13"/>
      <c r="AT24" s="13"/>
      <c r="AU24" s="54"/>
      <c r="AV24" s="54"/>
      <c r="AW24" s="54"/>
      <c r="AX24" s="54"/>
      <c r="AY24" s="53"/>
      <c r="AZ24" s="53"/>
      <c r="BA24" s="53"/>
      <c r="BB24" s="53"/>
      <c r="BC24" s="12"/>
      <c r="BD24" s="12"/>
      <c r="BE24" s="12"/>
      <c r="BF24" s="12"/>
      <c r="BG24" s="55"/>
      <c r="BH24" s="55"/>
      <c r="BI24" s="55"/>
      <c r="BJ24" s="55"/>
      <c r="BK24" s="55"/>
      <c r="BL24" s="55"/>
    </row>
    <row r="25" spans="1:64" s="5" customFormat="1" ht="21" hidden="1" customHeight="1" x14ac:dyDescent="0.2">
      <c r="A25" s="3"/>
      <c r="B25" s="70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3"/>
      <c r="S25" s="73"/>
      <c r="T25" s="72"/>
      <c r="U25" s="71"/>
      <c r="V25" s="73"/>
      <c r="W25" s="73"/>
      <c r="X25" s="72"/>
      <c r="Y25" s="74"/>
      <c r="Z25" s="71"/>
      <c r="AA25" s="35"/>
      <c r="AB25" s="111">
        <f t="shared" si="0"/>
        <v>13</v>
      </c>
      <c r="AC25" s="4"/>
      <c r="AF25" s="52"/>
      <c r="AG25" s="52"/>
      <c r="AH25" s="52"/>
      <c r="AI25" s="52"/>
      <c r="AJ25" s="53"/>
      <c r="AK25" s="53"/>
      <c r="AL25" s="53"/>
      <c r="AM25" s="53"/>
      <c r="AN25" s="53"/>
      <c r="AO25" s="53"/>
      <c r="AP25" s="53"/>
      <c r="AQ25" s="13"/>
      <c r="AR25" s="13"/>
      <c r="AS25" s="13"/>
      <c r="AT25" s="13"/>
      <c r="AU25" s="54"/>
      <c r="AV25" s="54"/>
      <c r="AW25" s="54"/>
      <c r="AX25" s="54"/>
      <c r="AY25" s="53"/>
      <c r="AZ25" s="53"/>
      <c r="BA25" s="53"/>
      <c r="BB25" s="53"/>
      <c r="BC25" s="12"/>
      <c r="BD25" s="12"/>
      <c r="BE25" s="12"/>
      <c r="BF25" s="12"/>
      <c r="BG25" s="55"/>
      <c r="BH25" s="55"/>
      <c r="BI25" s="55"/>
      <c r="BJ25" s="55"/>
      <c r="BK25" s="55"/>
      <c r="BL25" s="55"/>
    </row>
    <row r="26" spans="1:64" s="5" customFormat="1" ht="21" hidden="1" customHeight="1" x14ac:dyDescent="0.2">
      <c r="A26" s="3"/>
      <c r="B26" s="70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3"/>
      <c r="S26" s="73"/>
      <c r="T26" s="72"/>
      <c r="U26" s="71"/>
      <c r="V26" s="73"/>
      <c r="W26" s="73"/>
      <c r="X26" s="72"/>
      <c r="Y26" s="74"/>
      <c r="Z26" s="71"/>
      <c r="AA26" s="35"/>
      <c r="AB26" s="111">
        <f t="shared" si="0"/>
        <v>14</v>
      </c>
      <c r="AC26" s="4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1"/>
      <c r="BB26" s="11"/>
      <c r="BC26" s="12"/>
      <c r="BD26" s="12"/>
      <c r="BE26" s="12"/>
      <c r="BF26" s="12"/>
      <c r="BG26" s="197"/>
      <c r="BH26" s="197"/>
      <c r="BI26" s="197"/>
      <c r="BJ26" s="197"/>
      <c r="BK26" s="197"/>
      <c r="BL26" s="197"/>
    </row>
    <row r="27" spans="1:64" s="5" customFormat="1" ht="21" hidden="1" customHeight="1" thickBot="1" x14ac:dyDescent="0.25">
      <c r="A27" s="3"/>
      <c r="B27" s="70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3"/>
      <c r="S27" s="73"/>
      <c r="T27" s="72"/>
      <c r="U27" s="71"/>
      <c r="V27" s="73"/>
      <c r="W27" s="73"/>
      <c r="X27" s="72"/>
      <c r="Y27" s="74"/>
      <c r="Z27" s="71"/>
      <c r="AA27" s="35"/>
      <c r="AB27" s="111">
        <f t="shared" si="0"/>
        <v>15</v>
      </c>
      <c r="AC27" s="4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2"/>
      <c r="BE27" s="12"/>
      <c r="BF27" s="12"/>
      <c r="BG27" s="197"/>
      <c r="BH27" s="197"/>
      <c r="BI27" s="197"/>
      <c r="BJ27" s="197"/>
      <c r="BK27" s="197"/>
      <c r="BL27" s="197"/>
    </row>
    <row r="28" spans="1:64" s="5" customFormat="1" ht="21.75" x14ac:dyDescent="0.2">
      <c r="A28" s="3"/>
      <c r="B28" s="113">
        <f>SUM(B13:B27)</f>
        <v>0</v>
      </c>
      <c r="C28" s="114">
        <f>SUM(C13:C27)</f>
        <v>0</v>
      </c>
      <c r="D28" s="115">
        <f>SUM(D13:D27)</f>
        <v>0</v>
      </c>
      <c r="E28" s="114">
        <f>SUM(E13:E27)</f>
        <v>0</v>
      </c>
      <c r="F28" s="115">
        <f>SUM(F13:F27)</f>
        <v>0</v>
      </c>
      <c r="G28" s="114">
        <f>SUM(G13:G27)</f>
        <v>0</v>
      </c>
      <c r="H28" s="115">
        <f>SUM(H13:H27)</f>
        <v>0</v>
      </c>
      <c r="I28" s="114">
        <f>SUM(I13:I27)</f>
        <v>0</v>
      </c>
      <c r="J28" s="115">
        <f>SUM(J13:J27)</f>
        <v>0</v>
      </c>
      <c r="K28" s="114">
        <f>SUM(K13:K27)</f>
        <v>0</v>
      </c>
      <c r="L28" s="115">
        <f>SUM(L13:L27)</f>
        <v>0</v>
      </c>
      <c r="M28" s="114">
        <f>SUM(M13:M27)</f>
        <v>0</v>
      </c>
      <c r="N28" s="115">
        <f>SUM(N13:N27)</f>
        <v>0</v>
      </c>
      <c r="O28" s="114">
        <f>SUM(O13:O27)</f>
        <v>0</v>
      </c>
      <c r="P28" s="115">
        <f>SUM(P13:P27)</f>
        <v>0</v>
      </c>
      <c r="Q28" s="114">
        <f>SUM(Q13:Q27)</f>
        <v>0</v>
      </c>
      <c r="R28" s="116">
        <f>SUM(R13:R27)</f>
        <v>0</v>
      </c>
      <c r="S28" s="116">
        <f>SUM(S13:S27)</f>
        <v>0</v>
      </c>
      <c r="T28" s="115">
        <f>SUM(T13:T27)</f>
        <v>0</v>
      </c>
      <c r="U28" s="114">
        <f>SUM(U13:U27)</f>
        <v>0</v>
      </c>
      <c r="V28" s="116">
        <f>SUM(V13:V27)</f>
        <v>0</v>
      </c>
      <c r="W28" s="116">
        <f>SUM(W13:W27)</f>
        <v>0</v>
      </c>
      <c r="X28" s="115">
        <f>SUM(X13:X27)</f>
        <v>0</v>
      </c>
      <c r="Y28" s="117">
        <f>SUM(Y13:Y27)</f>
        <v>0</v>
      </c>
      <c r="Z28" s="114">
        <f>SUM(Z13:Z27)</f>
        <v>0</v>
      </c>
      <c r="AA28" s="200" t="s">
        <v>3</v>
      </c>
      <c r="AB28" s="201"/>
      <c r="AC28" s="4"/>
    </row>
    <row r="29" spans="1:64" s="5" customFormat="1" ht="21.75" x14ac:dyDescent="0.2">
      <c r="A29" s="3"/>
      <c r="B29" s="65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  <c r="O29" s="66"/>
      <c r="P29" s="67"/>
      <c r="Q29" s="66"/>
      <c r="R29" s="68"/>
      <c r="S29" s="68"/>
      <c r="T29" s="67"/>
      <c r="U29" s="66"/>
      <c r="V29" s="68"/>
      <c r="W29" s="68"/>
      <c r="X29" s="67"/>
      <c r="Y29" s="69"/>
      <c r="Z29" s="66"/>
      <c r="AA29" s="202" t="s">
        <v>2</v>
      </c>
      <c r="AB29" s="203"/>
      <c r="AC29" s="4"/>
    </row>
    <row r="30" spans="1:64" s="5" customFormat="1" ht="21.75" thickBot="1" x14ac:dyDescent="0.25">
      <c r="A30" s="3"/>
      <c r="B30" s="118">
        <f t="shared" ref="B30:Y30" si="1">IF(SUM(B28:B29)=0,0,IF(B29=0,1*100.0001,IF(B28=0,1*-100.0001,(B28/B29*100-100))))</f>
        <v>0</v>
      </c>
      <c r="C30" s="119">
        <f t="shared" si="1"/>
        <v>0</v>
      </c>
      <c r="D30" s="120">
        <f t="shared" si="1"/>
        <v>0</v>
      </c>
      <c r="E30" s="119">
        <f t="shared" si="1"/>
        <v>0</v>
      </c>
      <c r="F30" s="120">
        <f t="shared" si="1"/>
        <v>0</v>
      </c>
      <c r="G30" s="119">
        <f t="shared" si="1"/>
        <v>0</v>
      </c>
      <c r="H30" s="120">
        <f t="shared" si="1"/>
        <v>0</v>
      </c>
      <c r="I30" s="119">
        <f t="shared" si="1"/>
        <v>0</v>
      </c>
      <c r="J30" s="120">
        <f t="shared" si="1"/>
        <v>0</v>
      </c>
      <c r="K30" s="119">
        <f t="shared" si="1"/>
        <v>0</v>
      </c>
      <c r="L30" s="120">
        <f t="shared" si="1"/>
        <v>0</v>
      </c>
      <c r="M30" s="119">
        <f t="shared" si="1"/>
        <v>0</v>
      </c>
      <c r="N30" s="120">
        <f t="shared" si="1"/>
        <v>0</v>
      </c>
      <c r="O30" s="119">
        <f t="shared" si="1"/>
        <v>0</v>
      </c>
      <c r="P30" s="120">
        <f t="shared" si="1"/>
        <v>0</v>
      </c>
      <c r="Q30" s="119">
        <f t="shared" si="1"/>
        <v>0</v>
      </c>
      <c r="R30" s="121">
        <f t="shared" si="1"/>
        <v>0</v>
      </c>
      <c r="S30" s="121">
        <f t="shared" si="1"/>
        <v>0</v>
      </c>
      <c r="T30" s="120">
        <f t="shared" si="1"/>
        <v>0</v>
      </c>
      <c r="U30" s="119">
        <f t="shared" si="1"/>
        <v>0</v>
      </c>
      <c r="V30" s="121">
        <f t="shared" si="1"/>
        <v>0</v>
      </c>
      <c r="W30" s="121">
        <f t="shared" si="1"/>
        <v>0</v>
      </c>
      <c r="X30" s="120">
        <f t="shared" si="1"/>
        <v>0</v>
      </c>
      <c r="Y30" s="122">
        <f t="shared" si="1"/>
        <v>0</v>
      </c>
      <c r="Z30" s="119">
        <f>IF(SUM(Z28:Z29)=0,0,IF(Z29=0,1*100.0001,IF(Z28=0,1*-100.0001,(Z28/Z29*100-100))))</f>
        <v>0</v>
      </c>
      <c r="AA30" s="204" t="s">
        <v>5</v>
      </c>
      <c r="AB30" s="205"/>
      <c r="AC30" s="4"/>
    </row>
    <row r="31" spans="1:64" s="5" customFormat="1" ht="3.75" customHeight="1" thickBot="1" x14ac:dyDescent="0.55000000000000004">
      <c r="A31" s="7"/>
      <c r="B31" s="181"/>
      <c r="C31" s="181"/>
      <c r="D31" s="181"/>
      <c r="E31" s="181"/>
      <c r="F31" s="181"/>
      <c r="G31" s="181"/>
      <c r="H31" s="181"/>
      <c r="I31" s="181"/>
      <c r="J31" s="182"/>
      <c r="K31" s="182"/>
      <c r="L31" s="183"/>
      <c r="M31" s="183"/>
      <c r="N31" s="183"/>
      <c r="O31" s="183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99"/>
      <c r="AA31" s="199"/>
      <c r="AB31" s="199"/>
      <c r="AC31" s="8"/>
    </row>
    <row r="32" spans="1:64" ht="18" thickTop="1" x14ac:dyDescent="0.2"/>
    <row r="39" spans="12:15" x14ac:dyDescent="0.2">
      <c r="L39" s="32"/>
      <c r="O39" s="32"/>
    </row>
  </sheetData>
  <sheetProtection algorithmName="SHA-512" hashValue="8w7zxYCEA2wJOzX7rFxuqGICyf1JaDY08rpv/wQvgDHuzqu1vKjrkHjsJo7qz+UxHqV9+PWMKjar2EYwlCABCA==" saltValue="M68wfcxTisxltYYgCBaPHQ==" spinCount="100000" sheet="1" formatCells="0" formatColumns="0" formatRows="0" insertColumns="0" insertRows="0" insertHyperlinks="0" deleteColumns="0" deleteRows="0" sort="0" autoFilter="0" pivotTables="0"/>
  <mergeCells count="64">
    <mergeCell ref="A1:AC1"/>
    <mergeCell ref="AF17:BB19"/>
    <mergeCell ref="BG17:BL17"/>
    <mergeCell ref="BG18:BL18"/>
    <mergeCell ref="AA10:AA12"/>
    <mergeCell ref="AB10:AB12"/>
    <mergeCell ref="B9:C9"/>
    <mergeCell ref="B10:C10"/>
    <mergeCell ref="Z2:AB2"/>
    <mergeCell ref="Z3:AB3"/>
    <mergeCell ref="B2:F2"/>
    <mergeCell ref="B3:F3"/>
    <mergeCell ref="B5:F6"/>
    <mergeCell ref="I5:K5"/>
    <mergeCell ref="D11:E11"/>
    <mergeCell ref="F11:G11"/>
    <mergeCell ref="AF20:AI20"/>
    <mergeCell ref="AJ20:AP20"/>
    <mergeCell ref="AU20:AX20"/>
    <mergeCell ref="AY20:BB20"/>
    <mergeCell ref="BG20:BL20"/>
    <mergeCell ref="BG26:BL27"/>
    <mergeCell ref="AF27:BC27"/>
    <mergeCell ref="Z31:AB31"/>
    <mergeCell ref="AA28:AB28"/>
    <mergeCell ref="AA29:AB29"/>
    <mergeCell ref="AA30:AB30"/>
    <mergeCell ref="B31:I31"/>
    <mergeCell ref="J31:K31"/>
    <mergeCell ref="L31:O31"/>
    <mergeCell ref="P31:Y31"/>
    <mergeCell ref="P9:Q9"/>
    <mergeCell ref="T9:U9"/>
    <mergeCell ref="D10:W10"/>
    <mergeCell ref="X10:Z10"/>
    <mergeCell ref="B11:B12"/>
    <mergeCell ref="C11:C12"/>
    <mergeCell ref="N9:O9"/>
    <mergeCell ref="D9:E9"/>
    <mergeCell ref="F9:G9"/>
    <mergeCell ref="H9:I9"/>
    <mergeCell ref="J9:K9"/>
    <mergeCell ref="L9:M9"/>
    <mergeCell ref="X11:X12"/>
    <mergeCell ref="Y11:Y12"/>
    <mergeCell ref="Z11:Z12"/>
    <mergeCell ref="H2:X3"/>
    <mergeCell ref="Z5:AB6"/>
    <mergeCell ref="R11:R12"/>
    <mergeCell ref="S11:S12"/>
    <mergeCell ref="T11:U11"/>
    <mergeCell ref="V11:V12"/>
    <mergeCell ref="W11:W12"/>
    <mergeCell ref="H11:I11"/>
    <mergeCell ref="J11:K11"/>
    <mergeCell ref="L11:M11"/>
    <mergeCell ref="N11:O11"/>
    <mergeCell ref="P11:Q11"/>
    <mergeCell ref="B7:F7"/>
    <mergeCell ref="H7:X7"/>
    <mergeCell ref="Z7:AB7"/>
    <mergeCell ref="L5:O5"/>
    <mergeCell ref="Q5:S5"/>
    <mergeCell ref="T5:W5"/>
  </mergeCells>
  <conditionalFormatting sqref="B28:Z28">
    <cfRule type="cellIs" dxfId="47" priority="1" operator="equal">
      <formula>0</formula>
    </cfRule>
    <cfRule type="cellIs" dxfId="46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I37"/>
  <sheetViews>
    <sheetView showGridLines="0" zoomScale="98" zoomScaleNormal="98" zoomScaleSheetLayoutView="100" workbookViewId="0">
      <selection activeCell="R44" sqref="R44"/>
    </sheetView>
  </sheetViews>
  <sheetFormatPr defaultColWidth="9.28515625" defaultRowHeight="17.25" x14ac:dyDescent="0.2"/>
  <cols>
    <col min="1" max="1" width="0.85546875" style="10" customWidth="1"/>
    <col min="2" max="2" width="5" style="10" customWidth="1"/>
    <col min="3" max="4" width="5" style="32" customWidth="1"/>
    <col min="5" max="5" width="5" style="31" customWidth="1"/>
    <col min="6" max="8" width="5" style="10" customWidth="1"/>
    <col min="9" max="12" width="5" style="32" customWidth="1"/>
    <col min="13" max="16" width="5" style="10" customWidth="1"/>
    <col min="17" max="26" width="5" style="32" customWidth="1"/>
    <col min="27" max="27" width="15.7109375" style="10" customWidth="1"/>
    <col min="28" max="28" width="3.5703125" style="10" customWidth="1"/>
    <col min="29" max="29" width="0.7109375" style="10" customWidth="1"/>
    <col min="30" max="16384" width="9.28515625" style="10"/>
  </cols>
  <sheetData>
    <row r="1" spans="1:32" ht="5.25" customHeight="1" thickTop="1" thickBot="1" x14ac:dyDescent="0.25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2"/>
    </row>
    <row r="2" spans="1:32" ht="29.1" customHeight="1" x14ac:dyDescent="0.2">
      <c r="A2" s="1"/>
      <c r="B2" s="224" t="s">
        <v>56</v>
      </c>
      <c r="C2" s="225"/>
      <c r="D2" s="225"/>
      <c r="E2" s="225"/>
      <c r="F2" s="226"/>
      <c r="G2" s="75"/>
      <c r="H2" s="168" t="s">
        <v>50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76"/>
      <c r="Z2" s="271" t="s">
        <v>6</v>
      </c>
      <c r="AA2" s="272"/>
      <c r="AB2" s="273"/>
      <c r="AC2" s="2"/>
    </row>
    <row r="3" spans="1:32" ht="27" customHeight="1" thickBot="1" x14ac:dyDescent="0.25">
      <c r="A3" s="1"/>
      <c r="B3" s="232">
        <f>'Sabiqa Month'!B3:F3</f>
        <v>0</v>
      </c>
      <c r="C3" s="233"/>
      <c r="D3" s="233"/>
      <c r="E3" s="233"/>
      <c r="F3" s="234"/>
      <c r="G3" s="75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76"/>
      <c r="Z3" s="277">
        <f>'Sabiqa Month'!Z3:AB3</f>
        <v>0</v>
      </c>
      <c r="AA3" s="278"/>
      <c r="AB3" s="279"/>
      <c r="AC3" s="2"/>
    </row>
    <row r="4" spans="1:32" ht="5.0999999999999996" customHeight="1" thickBot="1" x14ac:dyDescent="0.25">
      <c r="A4" s="1"/>
      <c r="B4" s="77"/>
      <c r="C4" s="77"/>
      <c r="D4" s="78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8"/>
      <c r="AA4" s="78"/>
      <c r="AB4" s="78"/>
      <c r="AC4" s="2"/>
    </row>
    <row r="5" spans="1:32" ht="23.25" customHeight="1" thickBot="1" x14ac:dyDescent="0.4">
      <c r="A5" s="1"/>
      <c r="B5" s="224" t="s">
        <v>7</v>
      </c>
      <c r="C5" s="225"/>
      <c r="D5" s="225"/>
      <c r="E5" s="225"/>
      <c r="F5" s="226"/>
      <c r="G5" s="79"/>
      <c r="H5" s="79"/>
      <c r="I5" s="159"/>
      <c r="J5" s="159"/>
      <c r="K5" s="159"/>
      <c r="L5" s="157" t="s">
        <v>45</v>
      </c>
      <c r="M5" s="158"/>
      <c r="N5" s="158"/>
      <c r="O5" s="158"/>
      <c r="P5" s="75"/>
      <c r="Q5" s="159"/>
      <c r="R5" s="159"/>
      <c r="S5" s="159"/>
      <c r="T5" s="160" t="s">
        <v>46</v>
      </c>
      <c r="U5" s="161"/>
      <c r="V5" s="161"/>
      <c r="W5" s="161"/>
      <c r="X5" s="80"/>
      <c r="Y5" s="81"/>
      <c r="Z5" s="169" t="s">
        <v>14</v>
      </c>
      <c r="AA5" s="170"/>
      <c r="AB5" s="171"/>
      <c r="AC5" s="2"/>
      <c r="AF5" s="235"/>
    </row>
    <row r="6" spans="1:32" ht="5.25" customHeight="1" x14ac:dyDescent="0.35">
      <c r="A6" s="1"/>
      <c r="B6" s="274"/>
      <c r="C6" s="275"/>
      <c r="D6" s="275"/>
      <c r="E6" s="275"/>
      <c r="F6" s="276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79"/>
      <c r="X6" s="79"/>
      <c r="Y6" s="83"/>
      <c r="Z6" s="271"/>
      <c r="AA6" s="272"/>
      <c r="AB6" s="273"/>
      <c r="AC6" s="2"/>
      <c r="AF6" s="235"/>
    </row>
    <row r="7" spans="1:32" ht="27" customHeight="1" thickBot="1" x14ac:dyDescent="0.45">
      <c r="A7" s="1"/>
      <c r="B7" s="232">
        <f>'Sabiqa Month'!B7:F7</f>
        <v>0</v>
      </c>
      <c r="C7" s="233"/>
      <c r="D7" s="233"/>
      <c r="E7" s="233"/>
      <c r="F7" s="234"/>
      <c r="G7" s="79"/>
      <c r="H7" s="154" t="s">
        <v>51</v>
      </c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  <c r="Y7" s="84"/>
      <c r="Z7" s="280">
        <f>'Sabiqa Month'!Z7:AB7</f>
        <v>0</v>
      </c>
      <c r="AA7" s="281"/>
      <c r="AB7" s="282"/>
      <c r="AC7" s="2"/>
      <c r="AF7" s="235"/>
    </row>
    <row r="8" spans="1:32" ht="4.5" customHeight="1" thickBot="1" x14ac:dyDescent="0.25">
      <c r="A8" s="1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2"/>
    </row>
    <row r="9" spans="1:32" s="5" customFormat="1" x14ac:dyDescent="0.4">
      <c r="A9" s="3"/>
      <c r="B9" s="220">
        <v>13</v>
      </c>
      <c r="C9" s="221"/>
      <c r="D9" s="196">
        <v>12</v>
      </c>
      <c r="E9" s="196"/>
      <c r="F9" s="185">
        <v>11</v>
      </c>
      <c r="G9" s="186"/>
      <c r="H9" s="185">
        <v>10</v>
      </c>
      <c r="I9" s="186"/>
      <c r="J9" s="185">
        <v>9</v>
      </c>
      <c r="K9" s="186"/>
      <c r="L9" s="185">
        <v>8</v>
      </c>
      <c r="M9" s="186"/>
      <c r="N9" s="185">
        <v>7</v>
      </c>
      <c r="O9" s="186"/>
      <c r="P9" s="185">
        <v>6</v>
      </c>
      <c r="Q9" s="186"/>
      <c r="R9" s="86">
        <v>5</v>
      </c>
      <c r="S9" s="86">
        <v>4</v>
      </c>
      <c r="T9" s="187">
        <v>3</v>
      </c>
      <c r="U9" s="187"/>
      <c r="V9" s="87">
        <v>2</v>
      </c>
      <c r="W9" s="87">
        <v>1</v>
      </c>
      <c r="X9" s="88"/>
      <c r="Y9" s="89"/>
      <c r="Z9" s="89"/>
      <c r="AA9" s="90"/>
      <c r="AB9" s="91"/>
      <c r="AC9" s="4"/>
    </row>
    <row r="10" spans="1:32" s="5" customFormat="1" ht="21" x14ac:dyDescent="0.2">
      <c r="A10" s="3"/>
      <c r="B10" s="222" t="s">
        <v>21</v>
      </c>
      <c r="C10" s="223"/>
      <c r="D10" s="188" t="s">
        <v>22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9" t="s">
        <v>23</v>
      </c>
      <c r="Y10" s="190"/>
      <c r="Z10" s="191"/>
      <c r="AA10" s="214" t="s">
        <v>8</v>
      </c>
      <c r="AB10" s="217" t="s">
        <v>1</v>
      </c>
      <c r="AC10" s="4"/>
    </row>
    <row r="11" spans="1:32" s="5" customFormat="1" ht="41.1" customHeight="1" x14ac:dyDescent="0.2">
      <c r="A11" s="3"/>
      <c r="B11" s="192" t="s">
        <v>24</v>
      </c>
      <c r="C11" s="194" t="s">
        <v>25</v>
      </c>
      <c r="D11" s="227" t="s">
        <v>26</v>
      </c>
      <c r="E11" s="177"/>
      <c r="F11" s="180" t="s">
        <v>27</v>
      </c>
      <c r="G11" s="180"/>
      <c r="H11" s="178" t="s">
        <v>28</v>
      </c>
      <c r="I11" s="179"/>
      <c r="J11" s="180" t="s">
        <v>15</v>
      </c>
      <c r="K11" s="180"/>
      <c r="L11" s="178" t="s">
        <v>16</v>
      </c>
      <c r="M11" s="179"/>
      <c r="N11" s="180" t="s">
        <v>29</v>
      </c>
      <c r="O11" s="180"/>
      <c r="P11" s="178" t="s">
        <v>30</v>
      </c>
      <c r="Q11" s="179"/>
      <c r="R11" s="172" t="s">
        <v>31</v>
      </c>
      <c r="S11" s="174" t="s">
        <v>32</v>
      </c>
      <c r="T11" s="176" t="s">
        <v>49</v>
      </c>
      <c r="U11" s="177"/>
      <c r="V11" s="172" t="s">
        <v>33</v>
      </c>
      <c r="W11" s="172" t="s">
        <v>34</v>
      </c>
      <c r="X11" s="162" t="s">
        <v>35</v>
      </c>
      <c r="Y11" s="164" t="s">
        <v>36</v>
      </c>
      <c r="Z11" s="166" t="s">
        <v>37</v>
      </c>
      <c r="AA11" s="215"/>
      <c r="AB11" s="218"/>
      <c r="AC11" s="4"/>
    </row>
    <row r="12" spans="1:32" s="16" customFormat="1" ht="72" customHeight="1" thickBot="1" x14ac:dyDescent="0.25">
      <c r="A12" s="14"/>
      <c r="B12" s="193"/>
      <c r="C12" s="195"/>
      <c r="D12" s="92" t="s">
        <v>19</v>
      </c>
      <c r="E12" s="93" t="s">
        <v>38</v>
      </c>
      <c r="F12" s="94" t="s">
        <v>39</v>
      </c>
      <c r="G12" s="95" t="s">
        <v>27</v>
      </c>
      <c r="H12" s="96" t="s">
        <v>20</v>
      </c>
      <c r="I12" s="97" t="s">
        <v>17</v>
      </c>
      <c r="J12" s="94" t="s">
        <v>39</v>
      </c>
      <c r="K12" s="95" t="s">
        <v>15</v>
      </c>
      <c r="L12" s="96" t="s">
        <v>18</v>
      </c>
      <c r="M12" s="98" t="s">
        <v>40</v>
      </c>
      <c r="N12" s="94" t="s">
        <v>39</v>
      </c>
      <c r="O12" s="99" t="s">
        <v>41</v>
      </c>
      <c r="P12" s="94" t="s">
        <v>18</v>
      </c>
      <c r="Q12" s="98" t="s">
        <v>42</v>
      </c>
      <c r="R12" s="173"/>
      <c r="S12" s="175"/>
      <c r="T12" s="94" t="s">
        <v>43</v>
      </c>
      <c r="U12" s="100" t="s">
        <v>44</v>
      </c>
      <c r="V12" s="173"/>
      <c r="W12" s="173"/>
      <c r="X12" s="163"/>
      <c r="Y12" s="165"/>
      <c r="Z12" s="167"/>
      <c r="AA12" s="216"/>
      <c r="AB12" s="219"/>
      <c r="AC12" s="15"/>
    </row>
    <row r="13" spans="1:32" s="5" customFormat="1" ht="21" customHeight="1" x14ac:dyDescent="0.2">
      <c r="A13" s="3"/>
      <c r="B13" s="57"/>
      <c r="C13" s="58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59"/>
      <c r="Q13" s="60"/>
      <c r="R13" s="61"/>
      <c r="S13" s="61"/>
      <c r="T13" s="62"/>
      <c r="U13" s="60"/>
      <c r="V13" s="61"/>
      <c r="W13" s="63"/>
      <c r="X13" s="62"/>
      <c r="Y13" s="64"/>
      <c r="Z13" s="58"/>
      <c r="AA13" s="101">
        <f>'Sabiqa Month'!AA13</f>
        <v>0</v>
      </c>
      <c r="AB13" s="102">
        <v>1</v>
      </c>
      <c r="AC13" s="4"/>
    </row>
    <row r="14" spans="1:32" s="5" customFormat="1" ht="21" customHeight="1" x14ac:dyDescent="0.2">
      <c r="A14" s="3"/>
      <c r="B14" s="65"/>
      <c r="C14" s="66"/>
      <c r="D14" s="67"/>
      <c r="E14" s="66"/>
      <c r="F14" s="67"/>
      <c r="G14" s="66"/>
      <c r="H14" s="67"/>
      <c r="I14" s="66"/>
      <c r="J14" s="67"/>
      <c r="K14" s="66"/>
      <c r="L14" s="67"/>
      <c r="M14" s="66"/>
      <c r="N14" s="67"/>
      <c r="O14" s="66"/>
      <c r="P14" s="67"/>
      <c r="Q14" s="66"/>
      <c r="R14" s="68"/>
      <c r="S14" s="68"/>
      <c r="T14" s="67"/>
      <c r="U14" s="66"/>
      <c r="V14" s="68"/>
      <c r="W14" s="68"/>
      <c r="X14" s="67"/>
      <c r="Y14" s="69"/>
      <c r="Z14" s="66"/>
      <c r="AA14" s="108">
        <f>'Sabiqa Month'!AA14</f>
        <v>0</v>
      </c>
      <c r="AB14" s="109">
        <f>AB13+1</f>
        <v>2</v>
      </c>
      <c r="AC14" s="4"/>
    </row>
    <row r="15" spans="1:32" s="5" customFormat="1" ht="21" customHeight="1" x14ac:dyDescent="0.2">
      <c r="A15" s="3"/>
      <c r="B15" s="65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  <c r="O15" s="66"/>
      <c r="P15" s="67"/>
      <c r="Q15" s="66"/>
      <c r="R15" s="68"/>
      <c r="S15" s="68"/>
      <c r="T15" s="67"/>
      <c r="U15" s="66"/>
      <c r="V15" s="68"/>
      <c r="W15" s="68"/>
      <c r="X15" s="67"/>
      <c r="Y15" s="69"/>
      <c r="Z15" s="66"/>
      <c r="AA15" s="110">
        <f>'Sabiqa Month'!AA15</f>
        <v>0</v>
      </c>
      <c r="AB15" s="111">
        <f t="shared" ref="AB15:AB27" si="0">AB14+1</f>
        <v>3</v>
      </c>
      <c r="AC15" s="4"/>
    </row>
    <row r="16" spans="1:32" s="5" customFormat="1" ht="21" customHeight="1" x14ac:dyDescent="0.2">
      <c r="A16" s="3"/>
      <c r="B16" s="65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  <c r="O16" s="66"/>
      <c r="P16" s="67"/>
      <c r="Q16" s="66"/>
      <c r="R16" s="68"/>
      <c r="S16" s="68"/>
      <c r="T16" s="67"/>
      <c r="U16" s="66"/>
      <c r="V16" s="68"/>
      <c r="W16" s="68"/>
      <c r="X16" s="67"/>
      <c r="Y16" s="69"/>
      <c r="Z16" s="66"/>
      <c r="AA16" s="112">
        <f>'Sabiqa Month'!AA16</f>
        <v>0</v>
      </c>
      <c r="AB16" s="111">
        <f t="shared" si="0"/>
        <v>4</v>
      </c>
      <c r="AC16" s="4"/>
    </row>
    <row r="17" spans="1:61" s="5" customFormat="1" ht="21" customHeight="1" x14ac:dyDescent="0.2">
      <c r="A17" s="3"/>
      <c r="B17" s="65"/>
      <c r="C17" s="66"/>
      <c r="D17" s="67"/>
      <c r="E17" s="66"/>
      <c r="F17" s="67"/>
      <c r="G17" s="66"/>
      <c r="H17" s="67"/>
      <c r="I17" s="66"/>
      <c r="J17" s="67"/>
      <c r="K17" s="66"/>
      <c r="L17" s="67"/>
      <c r="M17" s="66"/>
      <c r="N17" s="67"/>
      <c r="O17" s="66"/>
      <c r="P17" s="67"/>
      <c r="Q17" s="66"/>
      <c r="R17" s="68"/>
      <c r="S17" s="68"/>
      <c r="T17" s="67"/>
      <c r="U17" s="66"/>
      <c r="V17" s="68"/>
      <c r="W17" s="68"/>
      <c r="X17" s="67"/>
      <c r="Y17" s="69"/>
      <c r="Z17" s="66"/>
      <c r="AA17" s="108">
        <f>'Sabiqa Month'!AA17</f>
        <v>0</v>
      </c>
      <c r="AB17" s="111">
        <f t="shared" si="0"/>
        <v>5</v>
      </c>
      <c r="AC17" s="4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11"/>
      <c r="BA17" s="11"/>
      <c r="BB17" s="11"/>
      <c r="BC17" s="11"/>
      <c r="BD17" s="209"/>
      <c r="BE17" s="209"/>
      <c r="BF17" s="209"/>
      <c r="BG17" s="209"/>
      <c r="BH17" s="209"/>
      <c r="BI17" s="209"/>
    </row>
    <row r="18" spans="1:61" s="5" customFormat="1" ht="21" customHeight="1" x14ac:dyDescent="0.2">
      <c r="A18" s="3"/>
      <c r="B18" s="65"/>
      <c r="C18" s="66"/>
      <c r="D18" s="67"/>
      <c r="E18" s="66"/>
      <c r="F18" s="67"/>
      <c r="G18" s="66"/>
      <c r="H18" s="67"/>
      <c r="I18" s="66"/>
      <c r="J18" s="67"/>
      <c r="K18" s="66"/>
      <c r="L18" s="67"/>
      <c r="M18" s="66"/>
      <c r="N18" s="67"/>
      <c r="O18" s="66"/>
      <c r="P18" s="67"/>
      <c r="Q18" s="66"/>
      <c r="R18" s="68"/>
      <c r="S18" s="68"/>
      <c r="T18" s="67"/>
      <c r="U18" s="66"/>
      <c r="V18" s="68"/>
      <c r="W18" s="68"/>
      <c r="X18" s="67"/>
      <c r="Y18" s="69"/>
      <c r="Z18" s="66"/>
      <c r="AA18" s="108">
        <f>'Sabiqa Month'!AA18</f>
        <v>0</v>
      </c>
      <c r="AB18" s="111">
        <f t="shared" si="0"/>
        <v>6</v>
      </c>
      <c r="AC18" s="4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11"/>
      <c r="BA18" s="11"/>
      <c r="BB18" s="11"/>
      <c r="BC18" s="11"/>
      <c r="BD18" s="55"/>
      <c r="BE18" s="55"/>
      <c r="BF18" s="55"/>
      <c r="BG18" s="55"/>
      <c r="BH18" s="55"/>
      <c r="BI18" s="55"/>
    </row>
    <row r="19" spans="1:61" s="5" customFormat="1" ht="21" customHeight="1" x14ac:dyDescent="0.2">
      <c r="A19" s="3"/>
      <c r="B19" s="65"/>
      <c r="C19" s="66"/>
      <c r="D19" s="67"/>
      <c r="E19" s="66"/>
      <c r="F19" s="67"/>
      <c r="G19" s="66"/>
      <c r="H19" s="67"/>
      <c r="I19" s="66"/>
      <c r="J19" s="67"/>
      <c r="K19" s="66"/>
      <c r="L19" s="67"/>
      <c r="M19" s="66"/>
      <c r="N19" s="67"/>
      <c r="O19" s="66"/>
      <c r="P19" s="67"/>
      <c r="Q19" s="66"/>
      <c r="R19" s="68"/>
      <c r="S19" s="68"/>
      <c r="T19" s="67"/>
      <c r="U19" s="66"/>
      <c r="V19" s="68"/>
      <c r="W19" s="68"/>
      <c r="X19" s="67"/>
      <c r="Y19" s="69"/>
      <c r="Z19" s="66"/>
      <c r="AA19" s="108">
        <f>'Sabiqa Month'!AA19</f>
        <v>0</v>
      </c>
      <c r="AB19" s="111">
        <f t="shared" si="0"/>
        <v>7</v>
      </c>
      <c r="AC19" s="4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11"/>
      <c r="BA19" s="11"/>
      <c r="BB19" s="11"/>
      <c r="BC19" s="11"/>
      <c r="BD19" s="55"/>
      <c r="BE19" s="55"/>
      <c r="BF19" s="55"/>
      <c r="BG19" s="55"/>
      <c r="BH19" s="55"/>
      <c r="BI19" s="55"/>
    </row>
    <row r="20" spans="1:61" s="5" customFormat="1" ht="21" customHeight="1" x14ac:dyDescent="0.2">
      <c r="A20" s="3"/>
      <c r="B20" s="70"/>
      <c r="C20" s="71"/>
      <c r="D20" s="72"/>
      <c r="E20" s="71"/>
      <c r="F20" s="72"/>
      <c r="G20" s="71"/>
      <c r="H20" s="72"/>
      <c r="I20" s="71"/>
      <c r="J20" s="72"/>
      <c r="K20" s="71"/>
      <c r="L20" s="72"/>
      <c r="M20" s="71"/>
      <c r="N20" s="72"/>
      <c r="O20" s="71"/>
      <c r="P20" s="72"/>
      <c r="Q20" s="71"/>
      <c r="R20" s="73"/>
      <c r="S20" s="73"/>
      <c r="T20" s="72"/>
      <c r="U20" s="71"/>
      <c r="V20" s="73"/>
      <c r="W20" s="73"/>
      <c r="X20" s="72"/>
      <c r="Y20" s="74"/>
      <c r="Z20" s="71"/>
      <c r="AA20" s="108">
        <f>'Sabiqa Month'!AA20</f>
        <v>0</v>
      </c>
      <c r="AB20" s="111">
        <f t="shared" si="0"/>
        <v>8</v>
      </c>
      <c r="AC20" s="4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11"/>
      <c r="BA20" s="11"/>
      <c r="BB20" s="11"/>
      <c r="BC20" s="11"/>
      <c r="BD20" s="55"/>
      <c r="BE20" s="55"/>
      <c r="BF20" s="55"/>
      <c r="BG20" s="55"/>
      <c r="BH20" s="55"/>
      <c r="BI20" s="55"/>
    </row>
    <row r="21" spans="1:61" s="5" customFormat="1" ht="21" customHeight="1" thickBot="1" x14ac:dyDescent="0.25">
      <c r="A21" s="3"/>
      <c r="B21" s="70"/>
      <c r="C21" s="71"/>
      <c r="D21" s="72"/>
      <c r="E21" s="71"/>
      <c r="F21" s="72"/>
      <c r="G21" s="71"/>
      <c r="H21" s="72"/>
      <c r="I21" s="71"/>
      <c r="J21" s="72"/>
      <c r="K21" s="71"/>
      <c r="L21" s="72"/>
      <c r="M21" s="71"/>
      <c r="N21" s="72"/>
      <c r="O21" s="71"/>
      <c r="P21" s="72"/>
      <c r="Q21" s="71"/>
      <c r="R21" s="73"/>
      <c r="S21" s="73"/>
      <c r="T21" s="72"/>
      <c r="U21" s="71"/>
      <c r="V21" s="73"/>
      <c r="W21" s="73"/>
      <c r="X21" s="72"/>
      <c r="Y21" s="74"/>
      <c r="Z21" s="71"/>
      <c r="AA21" s="108">
        <f>'Sabiqa Month'!AA21</f>
        <v>0</v>
      </c>
      <c r="AB21" s="111">
        <f t="shared" si="0"/>
        <v>9</v>
      </c>
      <c r="AC21" s="4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11"/>
      <c r="BA21" s="11"/>
      <c r="BB21" s="11"/>
      <c r="BC21" s="11"/>
      <c r="BD21" s="55"/>
      <c r="BE21" s="55"/>
      <c r="BF21" s="55"/>
      <c r="BG21" s="55"/>
      <c r="BH21" s="55"/>
      <c r="BI21" s="55"/>
    </row>
    <row r="22" spans="1:61" s="5" customFormat="1" ht="21" hidden="1" customHeight="1" x14ac:dyDescent="0.2">
      <c r="A22" s="3"/>
      <c r="B22" s="70"/>
      <c r="C22" s="71"/>
      <c r="D22" s="72"/>
      <c r="E22" s="71"/>
      <c r="F22" s="72"/>
      <c r="G22" s="71"/>
      <c r="H22" s="72"/>
      <c r="I22" s="71"/>
      <c r="J22" s="72"/>
      <c r="K22" s="71"/>
      <c r="L22" s="72"/>
      <c r="M22" s="71"/>
      <c r="N22" s="72"/>
      <c r="O22" s="71"/>
      <c r="P22" s="72"/>
      <c r="Q22" s="71"/>
      <c r="R22" s="73"/>
      <c r="S22" s="73"/>
      <c r="T22" s="72"/>
      <c r="U22" s="71"/>
      <c r="V22" s="73"/>
      <c r="W22" s="73"/>
      <c r="X22" s="72"/>
      <c r="Y22" s="74"/>
      <c r="Z22" s="71"/>
      <c r="AA22" s="108">
        <f>'Sabiqa Month'!AA22</f>
        <v>0</v>
      </c>
      <c r="AB22" s="111">
        <f t="shared" si="0"/>
        <v>10</v>
      </c>
      <c r="AC22" s="4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11"/>
      <c r="BA22" s="11"/>
      <c r="BB22" s="11"/>
      <c r="BC22" s="11"/>
      <c r="BD22" s="55"/>
      <c r="BE22" s="55"/>
      <c r="BF22" s="55"/>
      <c r="BG22" s="55"/>
      <c r="BH22" s="55"/>
      <c r="BI22" s="55"/>
    </row>
    <row r="23" spans="1:61" s="5" customFormat="1" ht="21" hidden="1" customHeight="1" x14ac:dyDescent="0.2">
      <c r="A23" s="3"/>
      <c r="B23" s="65"/>
      <c r="C23" s="66"/>
      <c r="D23" s="67"/>
      <c r="E23" s="66"/>
      <c r="F23" s="67"/>
      <c r="G23" s="66"/>
      <c r="H23" s="67"/>
      <c r="I23" s="66"/>
      <c r="J23" s="67"/>
      <c r="K23" s="66"/>
      <c r="L23" s="67"/>
      <c r="M23" s="66"/>
      <c r="N23" s="67"/>
      <c r="O23" s="66"/>
      <c r="P23" s="67"/>
      <c r="Q23" s="66"/>
      <c r="R23" s="68"/>
      <c r="S23" s="68"/>
      <c r="T23" s="67"/>
      <c r="U23" s="66"/>
      <c r="V23" s="68"/>
      <c r="W23" s="68"/>
      <c r="X23" s="67"/>
      <c r="Y23" s="69"/>
      <c r="Z23" s="66"/>
      <c r="AA23" s="108">
        <f>'Sabiqa Month'!AA23</f>
        <v>0</v>
      </c>
      <c r="AB23" s="111">
        <f t="shared" si="0"/>
        <v>11</v>
      </c>
      <c r="AC23" s="4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11"/>
      <c r="BA23" s="11"/>
      <c r="BB23" s="11"/>
      <c r="BC23" s="11"/>
      <c r="BD23" s="197"/>
      <c r="BE23" s="197"/>
      <c r="BF23" s="197"/>
      <c r="BG23" s="197"/>
      <c r="BH23" s="197"/>
      <c r="BI23" s="197"/>
    </row>
    <row r="24" spans="1:61" s="5" customFormat="1" ht="21" hidden="1" customHeight="1" x14ac:dyDescent="0.2">
      <c r="A24" s="3"/>
      <c r="B24" s="70"/>
      <c r="C24" s="71"/>
      <c r="D24" s="72"/>
      <c r="E24" s="71"/>
      <c r="F24" s="72"/>
      <c r="G24" s="71"/>
      <c r="H24" s="72"/>
      <c r="I24" s="71"/>
      <c r="J24" s="72"/>
      <c r="K24" s="71"/>
      <c r="L24" s="72"/>
      <c r="M24" s="71"/>
      <c r="N24" s="72"/>
      <c r="O24" s="71"/>
      <c r="P24" s="72"/>
      <c r="Q24" s="71"/>
      <c r="R24" s="73"/>
      <c r="S24" s="73"/>
      <c r="T24" s="72"/>
      <c r="U24" s="71"/>
      <c r="V24" s="73"/>
      <c r="W24" s="73"/>
      <c r="X24" s="72"/>
      <c r="Y24" s="74"/>
      <c r="Z24" s="71"/>
      <c r="AA24" s="108">
        <f>'Sabiqa Month'!AA24</f>
        <v>0</v>
      </c>
      <c r="AB24" s="111">
        <f t="shared" si="0"/>
        <v>12</v>
      </c>
      <c r="AC24" s="4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11"/>
      <c r="BA24" s="11"/>
      <c r="BB24" s="11"/>
      <c r="BC24" s="11"/>
      <c r="BD24" s="11"/>
      <c r="BE24" s="11"/>
      <c r="BF24" s="11"/>
      <c r="BG24" s="11"/>
      <c r="BH24" s="11"/>
      <c r="BI24" s="11"/>
    </row>
    <row r="25" spans="1:61" s="5" customFormat="1" ht="21" hidden="1" customHeight="1" x14ac:dyDescent="0.2">
      <c r="A25" s="3"/>
      <c r="B25" s="70"/>
      <c r="C25" s="71"/>
      <c r="D25" s="72"/>
      <c r="E25" s="71"/>
      <c r="F25" s="72"/>
      <c r="G25" s="71"/>
      <c r="H25" s="72"/>
      <c r="I25" s="71"/>
      <c r="J25" s="72"/>
      <c r="K25" s="71"/>
      <c r="L25" s="72"/>
      <c r="M25" s="71"/>
      <c r="N25" s="72"/>
      <c r="O25" s="71"/>
      <c r="P25" s="72"/>
      <c r="Q25" s="71"/>
      <c r="R25" s="73"/>
      <c r="S25" s="73"/>
      <c r="T25" s="72"/>
      <c r="U25" s="71"/>
      <c r="V25" s="73"/>
      <c r="W25" s="73"/>
      <c r="X25" s="72"/>
      <c r="Y25" s="74"/>
      <c r="Z25" s="71"/>
      <c r="AA25" s="108">
        <f>'Sabiqa Month'!AA25</f>
        <v>0</v>
      </c>
      <c r="AB25" s="111">
        <f t="shared" si="0"/>
        <v>13</v>
      </c>
      <c r="AC25" s="4"/>
      <c r="AF25" s="206"/>
      <c r="AG25" s="206"/>
      <c r="AH25" s="206"/>
      <c r="AI25" s="206"/>
      <c r="AJ25" s="207"/>
      <c r="AK25" s="207"/>
      <c r="AL25" s="207"/>
      <c r="AM25" s="207"/>
      <c r="AN25" s="13"/>
      <c r="AO25" s="13"/>
      <c r="AP25" s="13"/>
      <c r="AQ25" s="13"/>
      <c r="AR25" s="208"/>
      <c r="AS25" s="208"/>
      <c r="AT25" s="208"/>
      <c r="AU25" s="208"/>
      <c r="AV25" s="207"/>
      <c r="AW25" s="207"/>
      <c r="AX25" s="207"/>
      <c r="AY25" s="207"/>
      <c r="AZ25" s="12"/>
      <c r="BA25" s="12"/>
      <c r="BB25" s="12"/>
      <c r="BC25" s="12"/>
      <c r="BD25" s="209"/>
      <c r="BE25" s="209"/>
      <c r="BF25" s="209"/>
      <c r="BG25" s="209"/>
      <c r="BH25" s="209"/>
      <c r="BI25" s="209"/>
    </row>
    <row r="26" spans="1:61" s="5" customFormat="1" ht="21" hidden="1" customHeight="1" x14ac:dyDescent="0.2">
      <c r="A26" s="3"/>
      <c r="B26" s="70"/>
      <c r="C26" s="71"/>
      <c r="D26" s="72"/>
      <c r="E26" s="71"/>
      <c r="F26" s="72"/>
      <c r="G26" s="71"/>
      <c r="H26" s="72"/>
      <c r="I26" s="71"/>
      <c r="J26" s="72"/>
      <c r="K26" s="71"/>
      <c r="L26" s="72"/>
      <c r="M26" s="71"/>
      <c r="N26" s="72"/>
      <c r="O26" s="71"/>
      <c r="P26" s="72"/>
      <c r="Q26" s="71"/>
      <c r="R26" s="73"/>
      <c r="S26" s="73"/>
      <c r="T26" s="72"/>
      <c r="U26" s="71"/>
      <c r="V26" s="73"/>
      <c r="W26" s="73"/>
      <c r="X26" s="72"/>
      <c r="Y26" s="74"/>
      <c r="Z26" s="71"/>
      <c r="AA26" s="112">
        <f>'Sabiqa Month'!AA26</f>
        <v>0</v>
      </c>
      <c r="AB26" s="111">
        <f t="shared" si="0"/>
        <v>14</v>
      </c>
      <c r="AC26" s="4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1"/>
      <c r="AY26" s="11"/>
      <c r="AZ26" s="12"/>
      <c r="BA26" s="12"/>
      <c r="BB26" s="12"/>
      <c r="BC26" s="12"/>
      <c r="BD26" s="197"/>
      <c r="BE26" s="197"/>
      <c r="BF26" s="197"/>
      <c r="BG26" s="197"/>
      <c r="BH26" s="197"/>
      <c r="BI26" s="197"/>
    </row>
    <row r="27" spans="1:61" s="5" customFormat="1" ht="21" hidden="1" customHeight="1" thickBot="1" x14ac:dyDescent="0.25">
      <c r="A27" s="3"/>
      <c r="B27" s="70"/>
      <c r="C27" s="71"/>
      <c r="D27" s="72"/>
      <c r="E27" s="71"/>
      <c r="F27" s="72"/>
      <c r="G27" s="71"/>
      <c r="H27" s="72"/>
      <c r="I27" s="71"/>
      <c r="J27" s="72"/>
      <c r="K27" s="71"/>
      <c r="L27" s="72"/>
      <c r="M27" s="71"/>
      <c r="N27" s="72"/>
      <c r="O27" s="71"/>
      <c r="P27" s="72"/>
      <c r="Q27" s="71"/>
      <c r="R27" s="73"/>
      <c r="S27" s="73"/>
      <c r="T27" s="72"/>
      <c r="U27" s="71"/>
      <c r="V27" s="73"/>
      <c r="W27" s="73"/>
      <c r="X27" s="72"/>
      <c r="Y27" s="74"/>
      <c r="Z27" s="71"/>
      <c r="AA27" s="112">
        <f>'Sabiqa Month'!AA27</f>
        <v>0</v>
      </c>
      <c r="AB27" s="111">
        <f t="shared" si="0"/>
        <v>15</v>
      </c>
      <c r="AC27" s="4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2"/>
      <c r="BB27" s="12"/>
      <c r="BC27" s="12"/>
      <c r="BD27" s="197"/>
      <c r="BE27" s="197"/>
      <c r="BF27" s="197"/>
      <c r="BG27" s="197"/>
      <c r="BH27" s="197"/>
      <c r="BI27" s="197"/>
    </row>
    <row r="28" spans="1:61" s="5" customFormat="1" ht="21.75" x14ac:dyDescent="0.2">
      <c r="A28" s="3"/>
      <c r="B28" s="113">
        <f>SUM(B13:B27)</f>
        <v>0</v>
      </c>
      <c r="C28" s="114">
        <f>SUM(C13:C27)</f>
        <v>0</v>
      </c>
      <c r="D28" s="115">
        <f>SUM(D13:D27)</f>
        <v>0</v>
      </c>
      <c r="E28" s="114">
        <f>SUM(E13:E27)</f>
        <v>0</v>
      </c>
      <c r="F28" s="115">
        <f>SUM(F13:F27)</f>
        <v>0</v>
      </c>
      <c r="G28" s="114">
        <f>SUM(G13:G27)</f>
        <v>0</v>
      </c>
      <c r="H28" s="115">
        <f>SUM(H13:H27)</f>
        <v>0</v>
      </c>
      <c r="I28" s="114">
        <f>SUM(I13:I27)</f>
        <v>0</v>
      </c>
      <c r="J28" s="115">
        <f>SUM(J13:J27)</f>
        <v>0</v>
      </c>
      <c r="K28" s="114">
        <f>SUM(K13:K27)</f>
        <v>0</v>
      </c>
      <c r="L28" s="115">
        <f>SUM(L13:L27)</f>
        <v>0</v>
      </c>
      <c r="M28" s="114">
        <f>SUM(M13:M27)</f>
        <v>0</v>
      </c>
      <c r="N28" s="115">
        <f>SUM(N13:N27)</f>
        <v>0</v>
      </c>
      <c r="O28" s="114">
        <f>SUM(O13:O27)</f>
        <v>0</v>
      </c>
      <c r="P28" s="115">
        <f>SUM(P13:P27)</f>
        <v>0</v>
      </c>
      <c r="Q28" s="114">
        <f>SUM(Q13:Q27)</f>
        <v>0</v>
      </c>
      <c r="R28" s="116">
        <f>SUM(R13:R27)</f>
        <v>0</v>
      </c>
      <c r="S28" s="116">
        <f>SUM(S13:S27)</f>
        <v>0</v>
      </c>
      <c r="T28" s="115">
        <f>SUM(T13:T27)</f>
        <v>0</v>
      </c>
      <c r="U28" s="114">
        <f>SUM(U13:U27)</f>
        <v>0</v>
      </c>
      <c r="V28" s="116">
        <f>SUM(V13:V27)</f>
        <v>0</v>
      </c>
      <c r="W28" s="116">
        <f>SUM(W13:W27)</f>
        <v>0</v>
      </c>
      <c r="X28" s="115">
        <f>SUM(X13:X27)</f>
        <v>0</v>
      </c>
      <c r="Y28" s="117">
        <f>SUM(Y13:Y27)</f>
        <v>0</v>
      </c>
      <c r="Z28" s="114">
        <f>SUM(Z13:Z27)</f>
        <v>0</v>
      </c>
      <c r="AA28" s="200" t="s">
        <v>3</v>
      </c>
      <c r="AB28" s="201"/>
      <c r="AC28" s="4"/>
    </row>
    <row r="29" spans="1:61" s="5" customFormat="1" ht="21.75" x14ac:dyDescent="0.2">
      <c r="A29" s="3"/>
      <c r="B29" s="65"/>
      <c r="C29" s="66"/>
      <c r="D29" s="67"/>
      <c r="E29" s="66"/>
      <c r="F29" s="67"/>
      <c r="G29" s="66"/>
      <c r="H29" s="67"/>
      <c r="I29" s="66"/>
      <c r="J29" s="67"/>
      <c r="K29" s="66"/>
      <c r="L29" s="67"/>
      <c r="M29" s="66"/>
      <c r="N29" s="67"/>
      <c r="O29" s="66"/>
      <c r="P29" s="67"/>
      <c r="Q29" s="66"/>
      <c r="R29" s="68"/>
      <c r="S29" s="68"/>
      <c r="T29" s="67"/>
      <c r="U29" s="66"/>
      <c r="V29" s="68"/>
      <c r="W29" s="68"/>
      <c r="X29" s="67"/>
      <c r="Y29" s="69"/>
      <c r="Z29" s="104"/>
      <c r="AA29" s="202" t="s">
        <v>2</v>
      </c>
      <c r="AB29" s="203"/>
      <c r="AC29" s="4"/>
    </row>
    <row r="30" spans="1:61" s="5" customFormat="1" ht="21.75" thickBot="1" x14ac:dyDescent="0.25">
      <c r="A30" s="3"/>
      <c r="B30" s="118">
        <f t="shared" ref="B30:Y30" si="1">IF(SUM(B28:B29)=0,0,IF(B29=0,1*100.0001,IF(B28=0,1*-100.0001,(B28/B29*100-100))))</f>
        <v>0</v>
      </c>
      <c r="C30" s="119">
        <f t="shared" si="1"/>
        <v>0</v>
      </c>
      <c r="D30" s="120">
        <f t="shared" si="1"/>
        <v>0</v>
      </c>
      <c r="E30" s="119">
        <f t="shared" si="1"/>
        <v>0</v>
      </c>
      <c r="F30" s="120">
        <f t="shared" si="1"/>
        <v>0</v>
      </c>
      <c r="G30" s="119">
        <f t="shared" si="1"/>
        <v>0</v>
      </c>
      <c r="H30" s="120">
        <f t="shared" si="1"/>
        <v>0</v>
      </c>
      <c r="I30" s="119">
        <f t="shared" si="1"/>
        <v>0</v>
      </c>
      <c r="J30" s="120">
        <f t="shared" si="1"/>
        <v>0</v>
      </c>
      <c r="K30" s="119">
        <f t="shared" si="1"/>
        <v>0</v>
      </c>
      <c r="L30" s="120">
        <f t="shared" si="1"/>
        <v>0</v>
      </c>
      <c r="M30" s="119">
        <f t="shared" si="1"/>
        <v>0</v>
      </c>
      <c r="N30" s="120">
        <f t="shared" si="1"/>
        <v>0</v>
      </c>
      <c r="O30" s="119">
        <f t="shared" si="1"/>
        <v>0</v>
      </c>
      <c r="P30" s="120">
        <f t="shared" si="1"/>
        <v>0</v>
      </c>
      <c r="Q30" s="119">
        <f t="shared" si="1"/>
        <v>0</v>
      </c>
      <c r="R30" s="121">
        <f t="shared" si="1"/>
        <v>0</v>
      </c>
      <c r="S30" s="121">
        <f t="shared" si="1"/>
        <v>0</v>
      </c>
      <c r="T30" s="120">
        <f t="shared" si="1"/>
        <v>0</v>
      </c>
      <c r="U30" s="119">
        <f t="shared" si="1"/>
        <v>0</v>
      </c>
      <c r="V30" s="121">
        <f t="shared" si="1"/>
        <v>0</v>
      </c>
      <c r="W30" s="121">
        <f t="shared" si="1"/>
        <v>0</v>
      </c>
      <c r="X30" s="120">
        <f t="shared" si="1"/>
        <v>0</v>
      </c>
      <c r="Y30" s="122">
        <f t="shared" si="1"/>
        <v>0</v>
      </c>
      <c r="Z30" s="119">
        <f>IF(SUM(Z28:Z29)=0,0,IF(Z29=0,1*100.0001,IF(Z28=0,1*-100.0001,(Z28/Z29*100-100))))</f>
        <v>0</v>
      </c>
      <c r="AA30" s="204" t="s">
        <v>5</v>
      </c>
      <c r="AB30" s="205"/>
      <c r="AC30" s="4"/>
    </row>
    <row r="31" spans="1:61" s="5" customFormat="1" ht="24" customHeight="1" x14ac:dyDescent="0.5">
      <c r="A31" s="3"/>
      <c r="B31" s="229"/>
      <c r="C31" s="229"/>
      <c r="D31" s="229"/>
      <c r="E31" s="229"/>
      <c r="F31" s="230" t="s">
        <v>0</v>
      </c>
      <c r="G31" s="230"/>
      <c r="H31" s="230"/>
      <c r="I31" s="230"/>
      <c r="J31" s="230"/>
      <c r="K31" s="123"/>
      <c r="L31" s="123"/>
      <c r="M31" s="123"/>
      <c r="N31" s="123"/>
      <c r="O31" s="231" t="s">
        <v>55</v>
      </c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4"/>
    </row>
    <row r="32" spans="1:61" s="5" customFormat="1" ht="24" customHeight="1" thickBot="1" x14ac:dyDescent="0.25">
      <c r="A32" s="7"/>
      <c r="B32" s="287" t="s">
        <v>4</v>
      </c>
      <c r="C32" s="287"/>
      <c r="D32" s="287"/>
      <c r="E32" s="287"/>
      <c r="F32" s="287"/>
      <c r="G32" s="287"/>
      <c r="H32" s="288">
        <v>44637</v>
      </c>
      <c r="I32" s="288"/>
      <c r="J32" s="288"/>
      <c r="K32" s="288"/>
      <c r="L32" s="289" t="s">
        <v>47</v>
      </c>
      <c r="M32" s="289"/>
      <c r="N32" s="289"/>
      <c r="O32" s="289"/>
      <c r="P32" s="228" t="s">
        <v>48</v>
      </c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8"/>
    </row>
    <row r="33" spans="23:25" ht="18" thickTop="1" x14ac:dyDescent="0.2"/>
    <row r="36" spans="23:25" x14ac:dyDescent="0.2">
      <c r="Y36" s="45"/>
    </row>
    <row r="37" spans="23:25" x14ac:dyDescent="0.2">
      <c r="W37" s="45"/>
      <c r="X37" s="45"/>
      <c r="Y37" s="45"/>
    </row>
  </sheetData>
  <sheetProtection algorithmName="SHA-512" hashValue="PiNoGsVeJNwv97fMkGflLXC83uSCMQdGAdc0f6sIeNJtcvCakbFXI2dn3T28OGkbBAeXXPqTrKKDowXhk9WusQ==" saltValue="lVgQ1sAovu+uXDk2eMfTow==" spinCount="100000" sheet="1" formatCells="0" formatColumns="0" formatRows="0" insertColumns="0" insertRows="0" insertHyperlinks="0" deleteColumns="0" deleteRows="0" sort="0" autoFilter="0" pivotTables="0"/>
  <mergeCells count="67">
    <mergeCell ref="B32:G32"/>
    <mergeCell ref="H32:K32"/>
    <mergeCell ref="AA10:AA12"/>
    <mergeCell ref="BD26:BI27"/>
    <mergeCell ref="AF27:AZ27"/>
    <mergeCell ref="AA28:AB28"/>
    <mergeCell ref="AA29:AB29"/>
    <mergeCell ref="AA30:AB30"/>
    <mergeCell ref="BD25:BI25"/>
    <mergeCell ref="AF17:AY24"/>
    <mergeCell ref="BD17:BI17"/>
    <mergeCell ref="BD23:BI23"/>
    <mergeCell ref="AF25:AI25"/>
    <mergeCell ref="AJ25:AM25"/>
    <mergeCell ref="AR25:AU25"/>
    <mergeCell ref="AV25:AY25"/>
    <mergeCell ref="Z5:AB6"/>
    <mergeCell ref="A1:AC1"/>
    <mergeCell ref="AF5:AF7"/>
    <mergeCell ref="Z2:AB2"/>
    <mergeCell ref="Z3:AB3"/>
    <mergeCell ref="B2:F2"/>
    <mergeCell ref="B3:F3"/>
    <mergeCell ref="B5:F6"/>
    <mergeCell ref="I5:K5"/>
    <mergeCell ref="Q5:S5"/>
    <mergeCell ref="H2:X3"/>
    <mergeCell ref="X11:X12"/>
    <mergeCell ref="B7:F7"/>
    <mergeCell ref="H7:X7"/>
    <mergeCell ref="Z7:AB7"/>
    <mergeCell ref="D9:E9"/>
    <mergeCell ref="F9:G9"/>
    <mergeCell ref="H9:I9"/>
    <mergeCell ref="J9:K9"/>
    <mergeCell ref="L9:M9"/>
    <mergeCell ref="N9:O9"/>
    <mergeCell ref="P9:Q9"/>
    <mergeCell ref="T9:U9"/>
    <mergeCell ref="B9:C9"/>
    <mergeCell ref="B10:C10"/>
    <mergeCell ref="D10:W10"/>
    <mergeCell ref="AB10:AB12"/>
    <mergeCell ref="R11:R12"/>
    <mergeCell ref="S11:S12"/>
    <mergeCell ref="T11:U11"/>
    <mergeCell ref="V11:V12"/>
    <mergeCell ref="W11:W12"/>
    <mergeCell ref="H11:I11"/>
    <mergeCell ref="J11:K11"/>
    <mergeCell ref="L11:M11"/>
    <mergeCell ref="N11:O11"/>
    <mergeCell ref="P11:Q11"/>
    <mergeCell ref="L32:O32"/>
    <mergeCell ref="P32:AB32"/>
    <mergeCell ref="T5:W5"/>
    <mergeCell ref="L5:O5"/>
    <mergeCell ref="Y11:Y12"/>
    <mergeCell ref="Z11:Z12"/>
    <mergeCell ref="B31:E31"/>
    <mergeCell ref="F31:J31"/>
    <mergeCell ref="O31:AB31"/>
    <mergeCell ref="X10:Z10"/>
    <mergeCell ref="B11:B12"/>
    <mergeCell ref="C11:C12"/>
    <mergeCell ref="D11:E11"/>
    <mergeCell ref="F11:G11"/>
  </mergeCells>
  <conditionalFormatting sqref="AA13:AA27">
    <cfRule type="cellIs" dxfId="45" priority="6" operator="equal">
      <formula>0</formula>
    </cfRule>
  </conditionalFormatting>
  <conditionalFormatting sqref="B28:Z28">
    <cfRule type="cellIs" dxfId="44" priority="3" operator="equal">
      <formula>0</formula>
    </cfRule>
    <cfRule type="cellIs" dxfId="43" priority="4" stopIfTrue="1" operator="equal">
      <formula>0</formula>
    </cfRule>
  </conditionalFormatting>
  <conditionalFormatting sqref="Z3:AB3 B3:F3 B7:F7 Z7:AB7">
    <cfRule type="cellIs" dxfId="4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X78"/>
  <sheetViews>
    <sheetView showGridLines="0" tabSelected="1" topLeftCell="A6" zoomScaleNormal="100" workbookViewId="0">
      <selection activeCell="Z22" sqref="Z22"/>
    </sheetView>
  </sheetViews>
  <sheetFormatPr defaultColWidth="9.140625" defaultRowHeight="17.25" x14ac:dyDescent="0.4"/>
  <cols>
    <col min="1" max="1" width="1" style="18" customWidth="1"/>
    <col min="2" max="26" width="4.85546875" style="18" customWidth="1"/>
    <col min="27" max="27" width="6.7109375" style="18" customWidth="1"/>
    <col min="28" max="28" width="13.140625" style="18" customWidth="1"/>
    <col min="29" max="29" width="3.140625" style="18" bestFit="1" customWidth="1"/>
    <col min="30" max="30" width="0.85546875" style="18" customWidth="1"/>
    <col min="31" max="16384" width="9.140625" style="18"/>
  </cols>
  <sheetData>
    <row r="1" spans="1:76" ht="4.5" customHeight="1" thickTop="1" thickBot="1" x14ac:dyDescent="0.45">
      <c r="A1" s="248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50"/>
    </row>
    <row r="2" spans="1:76" ht="29.1" customHeight="1" x14ac:dyDescent="0.4">
      <c r="A2" s="19"/>
      <c r="B2" s="224" t="s">
        <v>56</v>
      </c>
      <c r="C2" s="225"/>
      <c r="D2" s="225"/>
      <c r="E2" s="225"/>
      <c r="F2" s="226"/>
      <c r="G2" s="75"/>
      <c r="H2" s="168" t="s">
        <v>52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75"/>
      <c r="AA2" s="271" t="s">
        <v>6</v>
      </c>
      <c r="AB2" s="272"/>
      <c r="AC2" s="273"/>
      <c r="AD2" s="20"/>
    </row>
    <row r="3" spans="1:76" ht="27" customHeight="1" thickBot="1" x14ac:dyDescent="0.45">
      <c r="A3" s="19"/>
      <c r="B3" s="232">
        <f>'Mojuda Month'!B3:F3</f>
        <v>0</v>
      </c>
      <c r="C3" s="233"/>
      <c r="D3" s="233"/>
      <c r="E3" s="233"/>
      <c r="F3" s="234"/>
      <c r="G3" s="75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75"/>
      <c r="AA3" s="277">
        <f>'Mojuda Month'!Z3</f>
        <v>0</v>
      </c>
      <c r="AB3" s="278"/>
      <c r="AC3" s="279"/>
      <c r="AD3" s="20"/>
    </row>
    <row r="4" spans="1:76" s="23" customFormat="1" ht="5.25" customHeight="1" thickBot="1" x14ac:dyDescent="0.45">
      <c r="A4" s="21"/>
      <c r="B4" s="77"/>
      <c r="C4" s="77"/>
      <c r="D4" s="78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8"/>
      <c r="AB4" s="78"/>
      <c r="AC4" s="78"/>
      <c r="AD4" s="22"/>
    </row>
    <row r="5" spans="1:76" ht="23.25" customHeight="1" thickBot="1" x14ac:dyDescent="0.45">
      <c r="A5" s="19"/>
      <c r="B5" s="224" t="s">
        <v>7</v>
      </c>
      <c r="C5" s="225"/>
      <c r="D5" s="225"/>
      <c r="E5" s="225"/>
      <c r="F5" s="226"/>
      <c r="G5" s="79"/>
      <c r="H5" s="79"/>
      <c r="I5" s="236">
        <f>'Mojuda Month'!I5</f>
        <v>0</v>
      </c>
      <c r="J5" s="236"/>
      <c r="K5" s="236"/>
      <c r="L5" s="157" t="s">
        <v>54</v>
      </c>
      <c r="M5" s="237"/>
      <c r="N5" s="237"/>
      <c r="O5" s="237"/>
      <c r="P5" s="237"/>
      <c r="Q5" s="124"/>
      <c r="R5" s="236">
        <f>'Sabiqa Month'!I5</f>
        <v>0</v>
      </c>
      <c r="S5" s="236"/>
      <c r="T5" s="236"/>
      <c r="U5" s="160" t="s">
        <v>53</v>
      </c>
      <c r="V5" s="161"/>
      <c r="W5" s="161"/>
      <c r="X5" s="161"/>
      <c r="Y5" s="81"/>
      <c r="Z5" s="81"/>
      <c r="AA5" s="169" t="s">
        <v>14</v>
      </c>
      <c r="AB5" s="170"/>
      <c r="AC5" s="171"/>
      <c r="AD5" s="20"/>
      <c r="AF5" s="46"/>
      <c r="AG5" s="46"/>
      <c r="AH5" s="46"/>
      <c r="AI5" s="46"/>
      <c r="AJ5" s="46"/>
      <c r="AK5" s="46"/>
      <c r="AL5" s="46"/>
      <c r="AM5" s="46"/>
      <c r="AN5" s="46"/>
      <c r="AO5" s="38"/>
      <c r="AP5" s="38"/>
      <c r="AQ5" s="38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39"/>
      <c r="BS5" s="40"/>
      <c r="BT5" s="40"/>
      <c r="BU5" s="46"/>
      <c r="BV5" s="46"/>
      <c r="BW5" s="46"/>
      <c r="BX5" s="46"/>
    </row>
    <row r="6" spans="1:76" ht="4.5" customHeight="1" x14ac:dyDescent="0.4">
      <c r="A6" s="19"/>
      <c r="B6" s="274"/>
      <c r="C6" s="275"/>
      <c r="D6" s="275"/>
      <c r="E6" s="275"/>
      <c r="F6" s="276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79"/>
      <c r="X6" s="79"/>
      <c r="Y6" s="83"/>
      <c r="Z6" s="83"/>
      <c r="AA6" s="271"/>
      <c r="AB6" s="272"/>
      <c r="AC6" s="273"/>
      <c r="AD6" s="20"/>
      <c r="AF6" s="47"/>
      <c r="AG6" s="47"/>
      <c r="AH6" s="47"/>
      <c r="AI6" s="47"/>
      <c r="AJ6" s="47"/>
      <c r="AK6" s="47"/>
      <c r="AL6" s="47"/>
      <c r="AM6" s="47"/>
      <c r="AN6" s="48"/>
      <c r="AO6" s="38"/>
      <c r="AP6" s="38"/>
      <c r="AQ6" s="38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39"/>
      <c r="BS6" s="40"/>
      <c r="BT6" s="40"/>
      <c r="BU6" s="48"/>
      <c r="BV6" s="48"/>
      <c r="BW6" s="48"/>
      <c r="BX6" s="48"/>
    </row>
    <row r="7" spans="1:76" ht="27" customHeight="1" thickBot="1" x14ac:dyDescent="0.45">
      <c r="A7" s="19"/>
      <c r="B7" s="232">
        <f>'Mojuda Month'!B7:F7</f>
        <v>0</v>
      </c>
      <c r="C7" s="233"/>
      <c r="D7" s="233"/>
      <c r="E7" s="233"/>
      <c r="F7" s="234"/>
      <c r="G7" s="79"/>
      <c r="H7" s="236" t="s">
        <v>51</v>
      </c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84"/>
      <c r="AA7" s="280">
        <f>'Mojuda Month'!Z7</f>
        <v>0</v>
      </c>
      <c r="AB7" s="281"/>
      <c r="AC7" s="282"/>
      <c r="AD7" s="20"/>
      <c r="AF7" s="41"/>
      <c r="AG7" s="41"/>
      <c r="AH7" s="41"/>
      <c r="AI7" s="41"/>
      <c r="AJ7" s="41"/>
      <c r="AK7" s="41"/>
      <c r="AL7" s="41"/>
      <c r="AM7" s="41"/>
      <c r="AN7" s="48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40"/>
      <c r="BT7" s="40"/>
      <c r="BU7" s="49"/>
      <c r="BV7" s="49"/>
      <c r="BW7" s="49"/>
      <c r="BX7" s="49"/>
    </row>
    <row r="8" spans="1:76" ht="3.75" customHeight="1" thickBot="1" x14ac:dyDescent="0.45">
      <c r="A8" s="19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24"/>
      <c r="AF8" s="257"/>
      <c r="AG8" s="257"/>
      <c r="AH8" s="257"/>
      <c r="AI8" s="257"/>
      <c r="AJ8" s="257"/>
      <c r="AK8" s="257"/>
      <c r="AL8" s="257"/>
      <c r="AM8" s="257"/>
      <c r="AN8" s="46"/>
      <c r="AO8" s="38"/>
      <c r="AP8" s="38"/>
      <c r="AQ8" s="38"/>
      <c r="AR8" s="263"/>
      <c r="AS8" s="263"/>
      <c r="AT8" s="263"/>
      <c r="AU8" s="263"/>
      <c r="AV8" s="263"/>
      <c r="AW8" s="263"/>
      <c r="AX8" s="264"/>
      <c r="AY8" s="264"/>
      <c r="AZ8" s="264"/>
      <c r="BA8" s="264"/>
      <c r="BB8" s="264"/>
      <c r="BC8" s="264"/>
      <c r="BD8" s="42"/>
      <c r="BE8" s="9"/>
      <c r="BF8" s="43"/>
      <c r="BG8" s="263"/>
      <c r="BH8" s="263"/>
      <c r="BI8" s="263"/>
      <c r="BJ8" s="263"/>
      <c r="BK8" s="263"/>
      <c r="BL8" s="263"/>
      <c r="BM8" s="264"/>
      <c r="BN8" s="264"/>
      <c r="BO8" s="264"/>
      <c r="BP8" s="264"/>
      <c r="BQ8" s="264"/>
      <c r="BR8" s="40"/>
      <c r="BS8" s="40"/>
      <c r="BT8" s="40"/>
      <c r="BU8" s="257"/>
      <c r="BV8" s="257"/>
      <c r="BW8" s="257"/>
      <c r="BX8" s="257"/>
    </row>
    <row r="9" spans="1:76" ht="17.25" customHeight="1" x14ac:dyDescent="0.4">
      <c r="A9" s="19"/>
      <c r="B9" s="220">
        <v>13</v>
      </c>
      <c r="C9" s="221"/>
      <c r="D9" s="196">
        <v>12</v>
      </c>
      <c r="E9" s="196"/>
      <c r="F9" s="185">
        <v>11</v>
      </c>
      <c r="G9" s="186"/>
      <c r="H9" s="185">
        <v>10</v>
      </c>
      <c r="I9" s="186"/>
      <c r="J9" s="185">
        <v>9</v>
      </c>
      <c r="K9" s="186"/>
      <c r="L9" s="185">
        <v>8</v>
      </c>
      <c r="M9" s="186"/>
      <c r="N9" s="185">
        <v>7</v>
      </c>
      <c r="O9" s="186"/>
      <c r="P9" s="185">
        <v>6</v>
      </c>
      <c r="Q9" s="186"/>
      <c r="R9" s="86">
        <v>5</v>
      </c>
      <c r="S9" s="86">
        <v>4</v>
      </c>
      <c r="T9" s="187">
        <v>3</v>
      </c>
      <c r="U9" s="187"/>
      <c r="V9" s="87">
        <v>2</v>
      </c>
      <c r="W9" s="87">
        <v>1</v>
      </c>
      <c r="X9" s="88"/>
      <c r="Y9" s="89"/>
      <c r="Z9" s="126"/>
      <c r="AA9" s="251" t="s">
        <v>9</v>
      </c>
      <c r="AB9" s="254" t="s">
        <v>11</v>
      </c>
      <c r="AC9" s="258" t="s">
        <v>10</v>
      </c>
      <c r="AD9" s="20"/>
      <c r="AF9" s="261"/>
      <c r="AG9" s="261"/>
      <c r="AH9" s="261"/>
      <c r="AI9" s="261"/>
      <c r="AJ9" s="261"/>
      <c r="AK9" s="261"/>
      <c r="AL9" s="261"/>
      <c r="AM9" s="261"/>
      <c r="AN9" s="4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40"/>
      <c r="BA9" s="9"/>
      <c r="BB9" s="9"/>
      <c r="BC9" s="9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0"/>
      <c r="BT9" s="40"/>
      <c r="BU9" s="48"/>
      <c r="BV9" s="48"/>
      <c r="BW9" s="48"/>
      <c r="BX9" s="48"/>
    </row>
    <row r="10" spans="1:76" ht="21" customHeight="1" x14ac:dyDescent="0.4">
      <c r="A10" s="19"/>
      <c r="B10" s="222" t="s">
        <v>21</v>
      </c>
      <c r="C10" s="223"/>
      <c r="D10" s="188" t="s">
        <v>22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9" t="s">
        <v>23</v>
      </c>
      <c r="Y10" s="190"/>
      <c r="Z10" s="191"/>
      <c r="AA10" s="252"/>
      <c r="AB10" s="255"/>
      <c r="AC10" s="259"/>
      <c r="AD10" s="20"/>
      <c r="AF10" s="261"/>
      <c r="AG10" s="261"/>
      <c r="AH10" s="261"/>
      <c r="AI10" s="261"/>
      <c r="AJ10" s="261"/>
      <c r="AK10" s="261"/>
      <c r="AL10" s="261"/>
      <c r="AM10" s="261"/>
      <c r="AN10" s="48"/>
      <c r="AO10" s="38"/>
      <c r="AP10" s="38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40"/>
      <c r="BT10" s="40"/>
      <c r="BU10" s="48"/>
      <c r="BV10" s="48"/>
      <c r="BW10" s="48"/>
      <c r="BX10" s="48"/>
    </row>
    <row r="11" spans="1:76" ht="41.1" customHeight="1" x14ac:dyDescent="0.4">
      <c r="A11" s="19"/>
      <c r="B11" s="192" t="s">
        <v>24</v>
      </c>
      <c r="C11" s="194" t="s">
        <v>25</v>
      </c>
      <c r="D11" s="227" t="s">
        <v>26</v>
      </c>
      <c r="E11" s="177"/>
      <c r="F11" s="180" t="s">
        <v>27</v>
      </c>
      <c r="G11" s="180"/>
      <c r="H11" s="178" t="s">
        <v>28</v>
      </c>
      <c r="I11" s="179"/>
      <c r="J11" s="180" t="s">
        <v>15</v>
      </c>
      <c r="K11" s="180"/>
      <c r="L11" s="178" t="s">
        <v>16</v>
      </c>
      <c r="M11" s="179"/>
      <c r="N11" s="180" t="s">
        <v>29</v>
      </c>
      <c r="O11" s="180"/>
      <c r="P11" s="178" t="s">
        <v>30</v>
      </c>
      <c r="Q11" s="179"/>
      <c r="R11" s="172" t="s">
        <v>31</v>
      </c>
      <c r="S11" s="174" t="s">
        <v>32</v>
      </c>
      <c r="T11" s="176" t="s">
        <v>49</v>
      </c>
      <c r="U11" s="177"/>
      <c r="V11" s="172" t="s">
        <v>33</v>
      </c>
      <c r="W11" s="172" t="s">
        <v>34</v>
      </c>
      <c r="X11" s="162" t="s">
        <v>35</v>
      </c>
      <c r="Y11" s="164" t="s">
        <v>36</v>
      </c>
      <c r="Z11" s="166" t="s">
        <v>37</v>
      </c>
      <c r="AA11" s="252"/>
      <c r="AB11" s="255"/>
      <c r="AC11" s="259"/>
      <c r="AD11" s="20"/>
      <c r="AF11" s="56"/>
      <c r="AG11" s="56"/>
      <c r="AH11" s="56"/>
      <c r="AI11" s="56"/>
      <c r="AJ11" s="56"/>
      <c r="AK11" s="56"/>
      <c r="AL11" s="56"/>
      <c r="AM11" s="56"/>
      <c r="AN11" s="48"/>
      <c r="AO11" s="38"/>
      <c r="AP11" s="38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40"/>
      <c r="BT11" s="40"/>
      <c r="BU11" s="48"/>
      <c r="BV11" s="48"/>
      <c r="BW11" s="48"/>
      <c r="BX11" s="48"/>
    </row>
    <row r="12" spans="1:76" ht="72" customHeight="1" thickBot="1" x14ac:dyDescent="0.45">
      <c r="A12" s="19"/>
      <c r="B12" s="193"/>
      <c r="C12" s="195"/>
      <c r="D12" s="92" t="s">
        <v>19</v>
      </c>
      <c r="E12" s="93" t="s">
        <v>38</v>
      </c>
      <c r="F12" s="94" t="s">
        <v>39</v>
      </c>
      <c r="G12" s="95" t="s">
        <v>27</v>
      </c>
      <c r="H12" s="96" t="s">
        <v>20</v>
      </c>
      <c r="I12" s="97" t="s">
        <v>17</v>
      </c>
      <c r="J12" s="94" t="s">
        <v>39</v>
      </c>
      <c r="K12" s="95" t="s">
        <v>15</v>
      </c>
      <c r="L12" s="96" t="s">
        <v>18</v>
      </c>
      <c r="M12" s="98" t="s">
        <v>40</v>
      </c>
      <c r="N12" s="94" t="s">
        <v>39</v>
      </c>
      <c r="O12" s="99" t="s">
        <v>41</v>
      </c>
      <c r="P12" s="94" t="s">
        <v>18</v>
      </c>
      <c r="Q12" s="98" t="s">
        <v>42</v>
      </c>
      <c r="R12" s="173"/>
      <c r="S12" s="175"/>
      <c r="T12" s="94" t="s">
        <v>43</v>
      </c>
      <c r="U12" s="100" t="s">
        <v>44</v>
      </c>
      <c r="V12" s="173"/>
      <c r="W12" s="173"/>
      <c r="X12" s="163"/>
      <c r="Y12" s="165"/>
      <c r="Z12" s="167"/>
      <c r="AA12" s="253"/>
      <c r="AB12" s="256"/>
      <c r="AC12" s="260"/>
      <c r="AD12" s="20"/>
    </row>
    <row r="13" spans="1:76" s="25" customFormat="1" ht="4.1500000000000004" customHeight="1" thickBot="1" x14ac:dyDescent="0.45">
      <c r="A13" s="37"/>
      <c r="B13" s="127"/>
      <c r="C13" s="127"/>
      <c r="D13" s="127"/>
      <c r="E13" s="127"/>
      <c r="F13" s="127"/>
      <c r="G13" s="127"/>
      <c r="H13" s="128"/>
      <c r="I13" s="129"/>
      <c r="J13" s="128"/>
      <c r="K13" s="129"/>
      <c r="L13" s="127"/>
      <c r="M13" s="130"/>
      <c r="N13" s="131"/>
      <c r="O13" s="130"/>
      <c r="P13" s="132"/>
      <c r="Q13" s="127"/>
      <c r="R13" s="127"/>
      <c r="S13" s="127"/>
      <c r="T13" s="127"/>
      <c r="U13" s="127"/>
      <c r="V13" s="127"/>
      <c r="W13" s="127"/>
      <c r="X13" s="127"/>
      <c r="Y13" s="127"/>
      <c r="Z13" s="133"/>
      <c r="AA13" s="134"/>
      <c r="AB13" s="135"/>
      <c r="AC13" s="136"/>
      <c r="AD13" s="26"/>
    </row>
    <row r="14" spans="1:76" ht="23.45" customHeight="1" x14ac:dyDescent="0.4">
      <c r="A14" s="19"/>
      <c r="B14" s="137">
        <f>'Sabiqa Month'!B13</f>
        <v>0</v>
      </c>
      <c r="C14" s="138">
        <f>'Sabiqa Month'!C13</f>
        <v>0</v>
      </c>
      <c r="D14" s="139">
        <f>'Sabiqa Month'!D13</f>
        <v>0</v>
      </c>
      <c r="E14" s="138">
        <f>'Sabiqa Month'!E13</f>
        <v>0</v>
      </c>
      <c r="F14" s="139">
        <f>'Sabiqa Month'!F13</f>
        <v>0</v>
      </c>
      <c r="G14" s="138">
        <f>'Sabiqa Month'!G13</f>
        <v>0</v>
      </c>
      <c r="H14" s="139">
        <f>'Sabiqa Month'!H13</f>
        <v>0</v>
      </c>
      <c r="I14" s="138">
        <f>'Sabiqa Month'!I13</f>
        <v>0</v>
      </c>
      <c r="J14" s="139">
        <f>'Sabiqa Month'!J13</f>
        <v>0</v>
      </c>
      <c r="K14" s="138">
        <f>'Sabiqa Month'!K13</f>
        <v>0</v>
      </c>
      <c r="L14" s="139">
        <f>'Sabiqa Month'!L13</f>
        <v>0</v>
      </c>
      <c r="M14" s="138">
        <f>'Sabiqa Month'!M13</f>
        <v>0</v>
      </c>
      <c r="N14" s="139">
        <f>'Sabiqa Month'!N13</f>
        <v>0</v>
      </c>
      <c r="O14" s="138">
        <f>'Sabiqa Month'!O13</f>
        <v>0</v>
      </c>
      <c r="P14" s="139">
        <f>'Sabiqa Month'!P13</f>
        <v>0</v>
      </c>
      <c r="Q14" s="138">
        <f>'Sabiqa Month'!Q13</f>
        <v>0</v>
      </c>
      <c r="R14" s="140">
        <f>'Sabiqa Month'!R13</f>
        <v>0</v>
      </c>
      <c r="S14" s="140">
        <f>'Sabiqa Month'!S13</f>
        <v>0</v>
      </c>
      <c r="T14" s="139">
        <f>'Sabiqa Month'!T13</f>
        <v>0</v>
      </c>
      <c r="U14" s="138">
        <f>'Sabiqa Month'!U13</f>
        <v>0</v>
      </c>
      <c r="V14" s="140">
        <f>'Sabiqa Month'!V13</f>
        <v>0</v>
      </c>
      <c r="W14" s="140">
        <f>'Sabiqa Month'!W13</f>
        <v>0</v>
      </c>
      <c r="X14" s="139">
        <f>'Sabiqa Month'!X13</f>
        <v>0</v>
      </c>
      <c r="Y14" s="141">
        <f>'Sabiqa Month'!Y13</f>
        <v>0</v>
      </c>
      <c r="Z14" s="138">
        <f>'Sabiqa Month'!Z13</f>
        <v>0</v>
      </c>
      <c r="AA14" s="283">
        <f>R5</f>
        <v>0</v>
      </c>
      <c r="AB14" s="241">
        <f>'Mojuda Month'!AA13</f>
        <v>0</v>
      </c>
      <c r="AC14" s="238">
        <v>1</v>
      </c>
      <c r="AD14" s="20"/>
    </row>
    <row r="15" spans="1:76" ht="23.45" customHeight="1" x14ac:dyDescent="0.4">
      <c r="A15" s="19"/>
      <c r="B15" s="103">
        <f>'Mojuda Month'!B13</f>
        <v>0</v>
      </c>
      <c r="C15" s="104">
        <f>'Mojuda Month'!C13</f>
        <v>0</v>
      </c>
      <c r="D15" s="105">
        <f>'Mojuda Month'!D13</f>
        <v>0</v>
      </c>
      <c r="E15" s="104">
        <f>'Mojuda Month'!E13</f>
        <v>0</v>
      </c>
      <c r="F15" s="105">
        <f>'Mojuda Month'!F13</f>
        <v>0</v>
      </c>
      <c r="G15" s="104">
        <f>'Mojuda Month'!G13</f>
        <v>0</v>
      </c>
      <c r="H15" s="105">
        <f>'Mojuda Month'!H13</f>
        <v>0</v>
      </c>
      <c r="I15" s="104">
        <f>'Mojuda Month'!I13</f>
        <v>0</v>
      </c>
      <c r="J15" s="105">
        <f>'Mojuda Month'!J13</f>
        <v>0</v>
      </c>
      <c r="K15" s="104">
        <f>'Mojuda Month'!K13</f>
        <v>0</v>
      </c>
      <c r="L15" s="105">
        <f>'Mojuda Month'!L13</f>
        <v>0</v>
      </c>
      <c r="M15" s="104">
        <f>'Mojuda Month'!M13</f>
        <v>0</v>
      </c>
      <c r="N15" s="105">
        <f>'Mojuda Month'!N13</f>
        <v>0</v>
      </c>
      <c r="O15" s="104">
        <f>'Mojuda Month'!O13</f>
        <v>0</v>
      </c>
      <c r="P15" s="105">
        <f>'Mojuda Month'!P13</f>
        <v>0</v>
      </c>
      <c r="Q15" s="104">
        <f>'Mojuda Month'!Q13</f>
        <v>0</v>
      </c>
      <c r="R15" s="106">
        <f>'Mojuda Month'!R13</f>
        <v>0</v>
      </c>
      <c r="S15" s="106">
        <f>'Mojuda Month'!S13</f>
        <v>0</v>
      </c>
      <c r="T15" s="105">
        <f>'Mojuda Month'!T13</f>
        <v>0</v>
      </c>
      <c r="U15" s="104">
        <f>'Mojuda Month'!U13</f>
        <v>0</v>
      </c>
      <c r="V15" s="106">
        <f>'Mojuda Month'!V13</f>
        <v>0</v>
      </c>
      <c r="W15" s="106">
        <f>'Mojuda Month'!W13</f>
        <v>0</v>
      </c>
      <c r="X15" s="105">
        <f>'Mojuda Month'!X13</f>
        <v>0</v>
      </c>
      <c r="Y15" s="107">
        <f>'Mojuda Month'!Y13</f>
        <v>0</v>
      </c>
      <c r="Z15" s="104">
        <f>'Mojuda Month'!Z13</f>
        <v>0</v>
      </c>
      <c r="AA15" s="284">
        <f>I5</f>
        <v>0</v>
      </c>
      <c r="AB15" s="242"/>
      <c r="AC15" s="239">
        <f>AC14+1</f>
        <v>2</v>
      </c>
      <c r="AD15" s="20"/>
    </row>
    <row r="16" spans="1:76" ht="23.45" customHeight="1" thickBot="1" x14ac:dyDescent="0.45">
      <c r="A16" s="19"/>
      <c r="B16" s="118">
        <f t="shared" ref="B16:Y16" si="0">IF(SUM(B14:B15)=0,0,IF(B14=0,1*100.0001,IF(B15=0,1*-100.0001,(B15/B14*100-100))))</f>
        <v>0</v>
      </c>
      <c r="C16" s="119">
        <f t="shared" si="0"/>
        <v>0</v>
      </c>
      <c r="D16" s="120">
        <f t="shared" si="0"/>
        <v>0</v>
      </c>
      <c r="E16" s="119">
        <f t="shared" si="0"/>
        <v>0</v>
      </c>
      <c r="F16" s="120">
        <f t="shared" si="0"/>
        <v>0</v>
      </c>
      <c r="G16" s="119">
        <f t="shared" si="0"/>
        <v>0</v>
      </c>
      <c r="H16" s="120">
        <f t="shared" si="0"/>
        <v>0</v>
      </c>
      <c r="I16" s="119">
        <f t="shared" si="0"/>
        <v>0</v>
      </c>
      <c r="J16" s="120">
        <f t="shared" si="0"/>
        <v>0</v>
      </c>
      <c r="K16" s="119">
        <f t="shared" si="0"/>
        <v>0</v>
      </c>
      <c r="L16" s="120">
        <f t="shared" si="0"/>
        <v>0</v>
      </c>
      <c r="M16" s="119">
        <f t="shared" si="0"/>
        <v>0</v>
      </c>
      <c r="N16" s="120">
        <f t="shared" si="0"/>
        <v>0</v>
      </c>
      <c r="O16" s="119">
        <f t="shared" si="0"/>
        <v>0</v>
      </c>
      <c r="P16" s="120">
        <f t="shared" si="0"/>
        <v>0</v>
      </c>
      <c r="Q16" s="119">
        <f t="shared" si="0"/>
        <v>0</v>
      </c>
      <c r="R16" s="121">
        <f t="shared" si="0"/>
        <v>0</v>
      </c>
      <c r="S16" s="121">
        <f t="shared" si="0"/>
        <v>0</v>
      </c>
      <c r="T16" s="120">
        <f t="shared" si="0"/>
        <v>0</v>
      </c>
      <c r="U16" s="119">
        <f t="shared" si="0"/>
        <v>0</v>
      </c>
      <c r="V16" s="121">
        <f t="shared" si="0"/>
        <v>0</v>
      </c>
      <c r="W16" s="121">
        <f t="shared" si="0"/>
        <v>0</v>
      </c>
      <c r="X16" s="120">
        <f t="shared" si="0"/>
        <v>0</v>
      </c>
      <c r="Y16" s="122">
        <f t="shared" si="0"/>
        <v>0</v>
      </c>
      <c r="Z16" s="119">
        <f t="shared" ref="Z16" si="1">IF(SUM(Z14:Z15)=0,0,IF(Z14=0,1*100.0001,IF(Z15=0,1*-100.0001,(Z15/Z14*100-100))))</f>
        <v>0</v>
      </c>
      <c r="AA16" s="285" t="s">
        <v>12</v>
      </c>
      <c r="AB16" s="243"/>
      <c r="AC16" s="240">
        <f t="shared" ref="AC16:AC20" si="2">AC15+1</f>
        <v>3</v>
      </c>
      <c r="AD16" s="20"/>
    </row>
    <row r="17" spans="1:30" s="25" customFormat="1" ht="4.1500000000000004" customHeight="1" thickBot="1" x14ac:dyDescent="0.45">
      <c r="A17" s="37"/>
      <c r="B17" s="14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286"/>
      <c r="AB17" s="144"/>
      <c r="AC17" s="145"/>
      <c r="AD17" s="26"/>
    </row>
    <row r="18" spans="1:30" ht="23.45" customHeight="1" x14ac:dyDescent="0.4">
      <c r="A18" s="19"/>
      <c r="B18" s="137">
        <f>'Sabiqa Month'!B14</f>
        <v>0</v>
      </c>
      <c r="C18" s="138">
        <f>'Sabiqa Month'!C14</f>
        <v>0</v>
      </c>
      <c r="D18" s="139">
        <f>'Sabiqa Month'!D14</f>
        <v>0</v>
      </c>
      <c r="E18" s="138">
        <f>'Sabiqa Month'!E14</f>
        <v>0</v>
      </c>
      <c r="F18" s="139">
        <f>'Sabiqa Month'!F14</f>
        <v>0</v>
      </c>
      <c r="G18" s="138">
        <f>'Sabiqa Month'!G14</f>
        <v>0</v>
      </c>
      <c r="H18" s="139">
        <f>'Sabiqa Month'!H14</f>
        <v>0</v>
      </c>
      <c r="I18" s="138">
        <f>'Sabiqa Month'!I14</f>
        <v>0</v>
      </c>
      <c r="J18" s="139">
        <f>'Sabiqa Month'!J14</f>
        <v>0</v>
      </c>
      <c r="K18" s="138">
        <f>'Sabiqa Month'!K14</f>
        <v>0</v>
      </c>
      <c r="L18" s="139">
        <f>'Sabiqa Month'!L14</f>
        <v>0</v>
      </c>
      <c r="M18" s="138">
        <f>'Sabiqa Month'!M14</f>
        <v>0</v>
      </c>
      <c r="N18" s="139">
        <f>'Sabiqa Month'!N14</f>
        <v>0</v>
      </c>
      <c r="O18" s="138">
        <f>'Sabiqa Month'!O14</f>
        <v>0</v>
      </c>
      <c r="P18" s="139">
        <f>'Sabiqa Month'!P14</f>
        <v>0</v>
      </c>
      <c r="Q18" s="138">
        <f>'Sabiqa Month'!Q14</f>
        <v>0</v>
      </c>
      <c r="R18" s="140">
        <f>'Sabiqa Month'!R14</f>
        <v>0</v>
      </c>
      <c r="S18" s="140">
        <f>'Sabiqa Month'!S14</f>
        <v>0</v>
      </c>
      <c r="T18" s="139">
        <f>'Sabiqa Month'!T14</f>
        <v>0</v>
      </c>
      <c r="U18" s="138">
        <f>'Sabiqa Month'!U14</f>
        <v>0</v>
      </c>
      <c r="V18" s="140">
        <f>'Sabiqa Month'!V14</f>
        <v>0</v>
      </c>
      <c r="W18" s="140">
        <f>'Sabiqa Month'!W14</f>
        <v>0</v>
      </c>
      <c r="X18" s="139">
        <f>'Sabiqa Month'!X14</f>
        <v>0</v>
      </c>
      <c r="Y18" s="141">
        <f>'Sabiqa Month'!Y14</f>
        <v>0</v>
      </c>
      <c r="Z18" s="138">
        <f>'Sabiqa Month'!Z14</f>
        <v>0</v>
      </c>
      <c r="AA18" s="283">
        <f>AA14</f>
        <v>0</v>
      </c>
      <c r="AB18" s="241">
        <f>'Mojuda Month'!AA14</f>
        <v>0</v>
      </c>
      <c r="AC18" s="238">
        <v>2</v>
      </c>
      <c r="AD18" s="20"/>
    </row>
    <row r="19" spans="1:30" ht="23.45" customHeight="1" x14ac:dyDescent="0.4">
      <c r="A19" s="19"/>
      <c r="B19" s="103">
        <f>'Mojuda Month'!B14</f>
        <v>0</v>
      </c>
      <c r="C19" s="104">
        <f>'Mojuda Month'!C14</f>
        <v>0</v>
      </c>
      <c r="D19" s="105">
        <f>'Mojuda Month'!D14</f>
        <v>0</v>
      </c>
      <c r="E19" s="104">
        <f>'Mojuda Month'!E14</f>
        <v>0</v>
      </c>
      <c r="F19" s="105">
        <f>'Mojuda Month'!F14</f>
        <v>0</v>
      </c>
      <c r="G19" s="104">
        <f>'Mojuda Month'!G14</f>
        <v>0</v>
      </c>
      <c r="H19" s="105">
        <f>'Mojuda Month'!H14</f>
        <v>0</v>
      </c>
      <c r="I19" s="104">
        <f>'Mojuda Month'!I14</f>
        <v>0</v>
      </c>
      <c r="J19" s="105">
        <f>'Mojuda Month'!J14</f>
        <v>0</v>
      </c>
      <c r="K19" s="104">
        <f>'Mojuda Month'!K14</f>
        <v>0</v>
      </c>
      <c r="L19" s="105">
        <f>'Mojuda Month'!L14</f>
        <v>0</v>
      </c>
      <c r="M19" s="104">
        <f>'Mojuda Month'!M14</f>
        <v>0</v>
      </c>
      <c r="N19" s="105">
        <f>'Mojuda Month'!N14</f>
        <v>0</v>
      </c>
      <c r="O19" s="104">
        <f>'Mojuda Month'!O14</f>
        <v>0</v>
      </c>
      <c r="P19" s="105">
        <f>'Mojuda Month'!P14</f>
        <v>0</v>
      </c>
      <c r="Q19" s="104">
        <f>'Mojuda Month'!Q14</f>
        <v>0</v>
      </c>
      <c r="R19" s="106">
        <f>'Mojuda Month'!R14</f>
        <v>0</v>
      </c>
      <c r="S19" s="106">
        <f>'Mojuda Month'!S14</f>
        <v>0</v>
      </c>
      <c r="T19" s="105">
        <f>'Mojuda Month'!T14</f>
        <v>0</v>
      </c>
      <c r="U19" s="104">
        <f>'Mojuda Month'!U14</f>
        <v>0</v>
      </c>
      <c r="V19" s="106">
        <f>'Mojuda Month'!V14</f>
        <v>0</v>
      </c>
      <c r="W19" s="106">
        <f>'Mojuda Month'!W14</f>
        <v>0</v>
      </c>
      <c r="X19" s="105">
        <f>'Mojuda Month'!X14</f>
        <v>0</v>
      </c>
      <c r="Y19" s="107">
        <f>'Mojuda Month'!Y14</f>
        <v>0</v>
      </c>
      <c r="Z19" s="104">
        <f>'Mojuda Month'!Z14</f>
        <v>0</v>
      </c>
      <c r="AA19" s="284">
        <f>AA15</f>
        <v>0</v>
      </c>
      <c r="AB19" s="242"/>
      <c r="AC19" s="239">
        <f t="shared" si="2"/>
        <v>3</v>
      </c>
      <c r="AD19" s="20"/>
    </row>
    <row r="20" spans="1:30" ht="23.45" customHeight="1" thickBot="1" x14ac:dyDescent="0.45">
      <c r="A20" s="19"/>
      <c r="B20" s="118">
        <f t="shared" ref="B20:Y20" si="3">IF(SUM(B18:B19)=0,0,IF(B18=0,1*100.0001,IF(B19=0,1*-100.0001,(B19/B18*100-100))))</f>
        <v>0</v>
      </c>
      <c r="C20" s="119">
        <f t="shared" si="3"/>
        <v>0</v>
      </c>
      <c r="D20" s="120">
        <f t="shared" si="3"/>
        <v>0</v>
      </c>
      <c r="E20" s="119">
        <f t="shared" si="3"/>
        <v>0</v>
      </c>
      <c r="F20" s="120">
        <f t="shared" si="3"/>
        <v>0</v>
      </c>
      <c r="G20" s="119">
        <f t="shared" si="3"/>
        <v>0</v>
      </c>
      <c r="H20" s="120">
        <f t="shared" si="3"/>
        <v>0</v>
      </c>
      <c r="I20" s="119">
        <f t="shared" si="3"/>
        <v>0</v>
      </c>
      <c r="J20" s="120">
        <f t="shared" si="3"/>
        <v>0</v>
      </c>
      <c r="K20" s="119">
        <f t="shared" si="3"/>
        <v>0</v>
      </c>
      <c r="L20" s="120">
        <f t="shared" si="3"/>
        <v>0</v>
      </c>
      <c r="M20" s="119">
        <f t="shared" si="3"/>
        <v>0</v>
      </c>
      <c r="N20" s="120">
        <f t="shared" si="3"/>
        <v>0</v>
      </c>
      <c r="O20" s="119">
        <f t="shared" si="3"/>
        <v>0</v>
      </c>
      <c r="P20" s="120">
        <f t="shared" si="3"/>
        <v>0</v>
      </c>
      <c r="Q20" s="119">
        <f t="shared" si="3"/>
        <v>0</v>
      </c>
      <c r="R20" s="121">
        <f t="shared" si="3"/>
        <v>0</v>
      </c>
      <c r="S20" s="121">
        <f t="shared" si="3"/>
        <v>0</v>
      </c>
      <c r="T20" s="120">
        <f t="shared" si="3"/>
        <v>0</v>
      </c>
      <c r="U20" s="119">
        <f t="shared" si="3"/>
        <v>0</v>
      </c>
      <c r="V20" s="121">
        <f t="shared" si="3"/>
        <v>0</v>
      </c>
      <c r="W20" s="121">
        <f t="shared" si="3"/>
        <v>0</v>
      </c>
      <c r="X20" s="120">
        <f t="shared" si="3"/>
        <v>0</v>
      </c>
      <c r="Y20" s="122">
        <f t="shared" si="3"/>
        <v>0</v>
      </c>
      <c r="Z20" s="119">
        <f t="shared" ref="Z20" si="4">IF(SUM(Z18:Z19)=0,0,IF(Z18=0,1*100.0001,IF(Z19=0,1*-100.0001,(Z19/Z18*100-100))))</f>
        <v>0</v>
      </c>
      <c r="AA20" s="285" t="str">
        <f>AA16</f>
        <v>ترقی/تنزلی</v>
      </c>
      <c r="AB20" s="243"/>
      <c r="AC20" s="240">
        <f t="shared" si="2"/>
        <v>4</v>
      </c>
      <c r="AD20" s="20"/>
    </row>
    <row r="21" spans="1:30" s="25" customFormat="1" ht="4.1500000000000004" customHeight="1" thickBot="1" x14ac:dyDescent="0.45">
      <c r="A21" s="37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286"/>
      <c r="AB21" s="144"/>
      <c r="AC21" s="145"/>
      <c r="AD21" s="26"/>
    </row>
    <row r="22" spans="1:30" ht="23.45" customHeight="1" x14ac:dyDescent="0.4">
      <c r="A22" s="19"/>
      <c r="B22" s="137">
        <f>'Sabiqa Month'!B15</f>
        <v>0</v>
      </c>
      <c r="C22" s="138">
        <f>'Sabiqa Month'!C15</f>
        <v>0</v>
      </c>
      <c r="D22" s="139">
        <f>'Sabiqa Month'!D15</f>
        <v>0</v>
      </c>
      <c r="E22" s="138">
        <f>'Sabiqa Month'!E15</f>
        <v>0</v>
      </c>
      <c r="F22" s="139">
        <f>'Sabiqa Month'!F15</f>
        <v>0</v>
      </c>
      <c r="G22" s="138">
        <f>'Sabiqa Month'!G15</f>
        <v>0</v>
      </c>
      <c r="H22" s="139">
        <f>'Sabiqa Month'!H15</f>
        <v>0</v>
      </c>
      <c r="I22" s="138">
        <f>'Sabiqa Month'!I15</f>
        <v>0</v>
      </c>
      <c r="J22" s="139">
        <f>'Sabiqa Month'!J15</f>
        <v>0</v>
      </c>
      <c r="K22" s="138">
        <f>'Sabiqa Month'!K15</f>
        <v>0</v>
      </c>
      <c r="L22" s="139">
        <f>'Sabiqa Month'!L15</f>
        <v>0</v>
      </c>
      <c r="M22" s="138">
        <f>'Sabiqa Month'!M15</f>
        <v>0</v>
      </c>
      <c r="N22" s="139">
        <f>'Sabiqa Month'!N15</f>
        <v>0</v>
      </c>
      <c r="O22" s="138">
        <f>'Sabiqa Month'!O15</f>
        <v>0</v>
      </c>
      <c r="P22" s="139">
        <f>'Sabiqa Month'!P15</f>
        <v>0</v>
      </c>
      <c r="Q22" s="138">
        <f>'Sabiqa Month'!Q15</f>
        <v>0</v>
      </c>
      <c r="R22" s="140">
        <f>'Sabiqa Month'!R15</f>
        <v>0</v>
      </c>
      <c r="S22" s="140">
        <f>'Sabiqa Month'!S15</f>
        <v>0</v>
      </c>
      <c r="T22" s="139">
        <f>'Sabiqa Month'!T15</f>
        <v>0</v>
      </c>
      <c r="U22" s="138">
        <f>'Sabiqa Month'!U15</f>
        <v>0</v>
      </c>
      <c r="V22" s="140">
        <f>'Sabiqa Month'!V15</f>
        <v>0</v>
      </c>
      <c r="W22" s="140">
        <f>'Sabiqa Month'!W15</f>
        <v>0</v>
      </c>
      <c r="X22" s="139">
        <f>'Sabiqa Month'!X15</f>
        <v>0</v>
      </c>
      <c r="Y22" s="141">
        <f>'Sabiqa Month'!Y15</f>
        <v>0</v>
      </c>
      <c r="Z22" s="138">
        <f>'Sabiqa Month'!Z15</f>
        <v>0</v>
      </c>
      <c r="AA22" s="283">
        <f t="shared" ref="AA22:AA24" si="5">AA18</f>
        <v>0</v>
      </c>
      <c r="AB22" s="241">
        <f>'Mojuda Month'!AA15</f>
        <v>0</v>
      </c>
      <c r="AC22" s="238">
        <v>3</v>
      </c>
      <c r="AD22" s="20"/>
    </row>
    <row r="23" spans="1:30" ht="23.45" customHeight="1" x14ac:dyDescent="0.4">
      <c r="A23" s="19"/>
      <c r="B23" s="103">
        <f>'Mojuda Month'!B15</f>
        <v>0</v>
      </c>
      <c r="C23" s="104">
        <f>'Mojuda Month'!C15</f>
        <v>0</v>
      </c>
      <c r="D23" s="105">
        <f>'Mojuda Month'!D15</f>
        <v>0</v>
      </c>
      <c r="E23" s="104">
        <f>'Mojuda Month'!E15</f>
        <v>0</v>
      </c>
      <c r="F23" s="105">
        <f>'Mojuda Month'!F15</f>
        <v>0</v>
      </c>
      <c r="G23" s="104">
        <f>'Mojuda Month'!G15</f>
        <v>0</v>
      </c>
      <c r="H23" s="105">
        <f>'Mojuda Month'!H15</f>
        <v>0</v>
      </c>
      <c r="I23" s="104">
        <f>'Mojuda Month'!I15</f>
        <v>0</v>
      </c>
      <c r="J23" s="105">
        <f>'Mojuda Month'!J15</f>
        <v>0</v>
      </c>
      <c r="K23" s="104">
        <f>'Mojuda Month'!K15</f>
        <v>0</v>
      </c>
      <c r="L23" s="105">
        <f>'Mojuda Month'!L15</f>
        <v>0</v>
      </c>
      <c r="M23" s="104">
        <f>'Mojuda Month'!M15</f>
        <v>0</v>
      </c>
      <c r="N23" s="105">
        <f>'Mojuda Month'!N15</f>
        <v>0</v>
      </c>
      <c r="O23" s="104">
        <f>'Mojuda Month'!O15</f>
        <v>0</v>
      </c>
      <c r="P23" s="105">
        <f>'Mojuda Month'!P15</f>
        <v>0</v>
      </c>
      <c r="Q23" s="104">
        <f>'Mojuda Month'!Q15</f>
        <v>0</v>
      </c>
      <c r="R23" s="106">
        <f>'Mojuda Month'!R15</f>
        <v>0</v>
      </c>
      <c r="S23" s="106">
        <f>'Mojuda Month'!S15</f>
        <v>0</v>
      </c>
      <c r="T23" s="105">
        <f>'Mojuda Month'!T15</f>
        <v>0</v>
      </c>
      <c r="U23" s="104">
        <f>'Mojuda Month'!U15</f>
        <v>0</v>
      </c>
      <c r="V23" s="106">
        <f>'Mojuda Month'!V15</f>
        <v>0</v>
      </c>
      <c r="W23" s="106">
        <f>'Mojuda Month'!W15</f>
        <v>0</v>
      </c>
      <c r="X23" s="105">
        <f>'Mojuda Month'!X15</f>
        <v>0</v>
      </c>
      <c r="Y23" s="107">
        <f>'Mojuda Month'!Y15</f>
        <v>0</v>
      </c>
      <c r="Z23" s="104">
        <f>'Mojuda Month'!Z15</f>
        <v>0</v>
      </c>
      <c r="AA23" s="284">
        <f t="shared" si="5"/>
        <v>0</v>
      </c>
      <c r="AB23" s="242"/>
      <c r="AC23" s="239"/>
      <c r="AD23" s="20"/>
    </row>
    <row r="24" spans="1:30" ht="23.45" customHeight="1" thickBot="1" x14ac:dyDescent="0.45">
      <c r="A24" s="19"/>
      <c r="B24" s="118">
        <f t="shared" ref="B24:Y24" si="6">IF(SUM(B22:B23)=0,0,IF(B22=0,1*100.0001,IF(B23=0,1*-100.0001,(B23/B22*100-100))))</f>
        <v>0</v>
      </c>
      <c r="C24" s="119">
        <f t="shared" si="6"/>
        <v>0</v>
      </c>
      <c r="D24" s="120">
        <f t="shared" si="6"/>
        <v>0</v>
      </c>
      <c r="E24" s="119">
        <f t="shared" si="6"/>
        <v>0</v>
      </c>
      <c r="F24" s="120">
        <f t="shared" si="6"/>
        <v>0</v>
      </c>
      <c r="G24" s="119">
        <f t="shared" si="6"/>
        <v>0</v>
      </c>
      <c r="H24" s="120">
        <f t="shared" si="6"/>
        <v>0</v>
      </c>
      <c r="I24" s="119">
        <f t="shared" si="6"/>
        <v>0</v>
      </c>
      <c r="J24" s="120">
        <f t="shared" si="6"/>
        <v>0</v>
      </c>
      <c r="K24" s="119">
        <f t="shared" si="6"/>
        <v>0</v>
      </c>
      <c r="L24" s="120">
        <f t="shared" si="6"/>
        <v>0</v>
      </c>
      <c r="M24" s="119">
        <f t="shared" si="6"/>
        <v>0</v>
      </c>
      <c r="N24" s="120">
        <f t="shared" si="6"/>
        <v>0</v>
      </c>
      <c r="O24" s="119">
        <f t="shared" si="6"/>
        <v>0</v>
      </c>
      <c r="P24" s="120">
        <f t="shared" si="6"/>
        <v>0</v>
      </c>
      <c r="Q24" s="119">
        <f t="shared" si="6"/>
        <v>0</v>
      </c>
      <c r="R24" s="121">
        <f t="shared" si="6"/>
        <v>0</v>
      </c>
      <c r="S24" s="121">
        <f t="shared" si="6"/>
        <v>0</v>
      </c>
      <c r="T24" s="120">
        <f t="shared" si="6"/>
        <v>0</v>
      </c>
      <c r="U24" s="119">
        <f t="shared" si="6"/>
        <v>0</v>
      </c>
      <c r="V24" s="121">
        <f t="shared" si="6"/>
        <v>0</v>
      </c>
      <c r="W24" s="121">
        <f t="shared" si="6"/>
        <v>0</v>
      </c>
      <c r="X24" s="120">
        <f t="shared" si="6"/>
        <v>0</v>
      </c>
      <c r="Y24" s="122">
        <f t="shared" si="6"/>
        <v>0</v>
      </c>
      <c r="Z24" s="119">
        <f t="shared" ref="Z24" si="7">IF(SUM(Z22:Z23)=0,0,IF(Z22=0,1*100.0001,IF(Z23=0,1*-100.0001,(Z23/Z22*100-100))))</f>
        <v>0</v>
      </c>
      <c r="AA24" s="285" t="str">
        <f t="shared" si="5"/>
        <v>ترقی/تنزلی</v>
      </c>
      <c r="AB24" s="243"/>
      <c r="AC24" s="240"/>
      <c r="AD24" s="20"/>
    </row>
    <row r="25" spans="1:30" s="25" customFormat="1" ht="4.1500000000000004" customHeight="1" thickBot="1" x14ac:dyDescent="0.45">
      <c r="A25" s="37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286"/>
      <c r="AB25" s="144"/>
      <c r="AC25" s="145"/>
      <c r="AD25" s="26"/>
    </row>
    <row r="26" spans="1:30" ht="23.45" customHeight="1" x14ac:dyDescent="0.4">
      <c r="A26" s="19"/>
      <c r="B26" s="137">
        <f>'Sabiqa Month'!B16</f>
        <v>0</v>
      </c>
      <c r="C26" s="138">
        <f>'Sabiqa Month'!C16</f>
        <v>0</v>
      </c>
      <c r="D26" s="139">
        <f>'Sabiqa Month'!D16</f>
        <v>0</v>
      </c>
      <c r="E26" s="138">
        <f>'Sabiqa Month'!E16</f>
        <v>0</v>
      </c>
      <c r="F26" s="139">
        <f>'Sabiqa Month'!F16</f>
        <v>0</v>
      </c>
      <c r="G26" s="138">
        <f>'Sabiqa Month'!G16</f>
        <v>0</v>
      </c>
      <c r="H26" s="139">
        <f>'Sabiqa Month'!H16</f>
        <v>0</v>
      </c>
      <c r="I26" s="138">
        <f>'Sabiqa Month'!I16</f>
        <v>0</v>
      </c>
      <c r="J26" s="139">
        <f>'Sabiqa Month'!J16</f>
        <v>0</v>
      </c>
      <c r="K26" s="138">
        <f>'Sabiqa Month'!K16</f>
        <v>0</v>
      </c>
      <c r="L26" s="139">
        <f>'Sabiqa Month'!L16</f>
        <v>0</v>
      </c>
      <c r="M26" s="138">
        <f>'Sabiqa Month'!M16</f>
        <v>0</v>
      </c>
      <c r="N26" s="139">
        <f>'Sabiqa Month'!N16</f>
        <v>0</v>
      </c>
      <c r="O26" s="138">
        <f>'Sabiqa Month'!O16</f>
        <v>0</v>
      </c>
      <c r="P26" s="139">
        <f>'Sabiqa Month'!P16</f>
        <v>0</v>
      </c>
      <c r="Q26" s="138">
        <f>'Sabiqa Month'!Q16</f>
        <v>0</v>
      </c>
      <c r="R26" s="140">
        <f>'Sabiqa Month'!R16</f>
        <v>0</v>
      </c>
      <c r="S26" s="140">
        <f>'Sabiqa Month'!S16</f>
        <v>0</v>
      </c>
      <c r="T26" s="139">
        <f>'Sabiqa Month'!T16</f>
        <v>0</v>
      </c>
      <c r="U26" s="138">
        <f>'Sabiqa Month'!U16</f>
        <v>0</v>
      </c>
      <c r="V26" s="140">
        <f>'Sabiqa Month'!V16</f>
        <v>0</v>
      </c>
      <c r="W26" s="140">
        <f>'Sabiqa Month'!W16</f>
        <v>0</v>
      </c>
      <c r="X26" s="139">
        <f>'Sabiqa Month'!X16</f>
        <v>0</v>
      </c>
      <c r="Y26" s="141">
        <f>'Sabiqa Month'!Y16</f>
        <v>0</v>
      </c>
      <c r="Z26" s="138">
        <f>'Sabiqa Month'!Z16</f>
        <v>0</v>
      </c>
      <c r="AA26" s="283">
        <f t="shared" ref="AA26:AA28" si="8">AA22</f>
        <v>0</v>
      </c>
      <c r="AB26" s="241">
        <f>'Mojuda Month'!AA16</f>
        <v>0</v>
      </c>
      <c r="AC26" s="238">
        <v>4</v>
      </c>
      <c r="AD26" s="20"/>
    </row>
    <row r="27" spans="1:30" ht="23.45" customHeight="1" x14ac:dyDescent="0.4">
      <c r="A27" s="19"/>
      <c r="B27" s="103">
        <f>'Mojuda Month'!B16</f>
        <v>0</v>
      </c>
      <c r="C27" s="104">
        <f>'Mojuda Month'!C16</f>
        <v>0</v>
      </c>
      <c r="D27" s="105">
        <f>'Mojuda Month'!D16</f>
        <v>0</v>
      </c>
      <c r="E27" s="104">
        <f>'Mojuda Month'!E16</f>
        <v>0</v>
      </c>
      <c r="F27" s="105">
        <f>'Mojuda Month'!F16</f>
        <v>0</v>
      </c>
      <c r="G27" s="104">
        <f>'Mojuda Month'!G16</f>
        <v>0</v>
      </c>
      <c r="H27" s="105">
        <f>'Mojuda Month'!H16</f>
        <v>0</v>
      </c>
      <c r="I27" s="104">
        <f>'Mojuda Month'!I16</f>
        <v>0</v>
      </c>
      <c r="J27" s="105">
        <f>'Mojuda Month'!J16</f>
        <v>0</v>
      </c>
      <c r="K27" s="104">
        <f>'Mojuda Month'!K16</f>
        <v>0</v>
      </c>
      <c r="L27" s="105">
        <f>'Mojuda Month'!L16</f>
        <v>0</v>
      </c>
      <c r="M27" s="104">
        <f>'Mojuda Month'!M16</f>
        <v>0</v>
      </c>
      <c r="N27" s="105">
        <f>'Mojuda Month'!N16</f>
        <v>0</v>
      </c>
      <c r="O27" s="104">
        <f>'Mojuda Month'!O16</f>
        <v>0</v>
      </c>
      <c r="P27" s="105">
        <f>'Mojuda Month'!P16</f>
        <v>0</v>
      </c>
      <c r="Q27" s="104">
        <f>'Mojuda Month'!Q16</f>
        <v>0</v>
      </c>
      <c r="R27" s="106">
        <f>'Mojuda Month'!R16</f>
        <v>0</v>
      </c>
      <c r="S27" s="106">
        <f>'Mojuda Month'!S16</f>
        <v>0</v>
      </c>
      <c r="T27" s="105">
        <f>'Mojuda Month'!T16</f>
        <v>0</v>
      </c>
      <c r="U27" s="104">
        <f>'Mojuda Month'!U16</f>
        <v>0</v>
      </c>
      <c r="V27" s="106">
        <f>'Mojuda Month'!V16</f>
        <v>0</v>
      </c>
      <c r="W27" s="106">
        <f>'Mojuda Month'!W16</f>
        <v>0</v>
      </c>
      <c r="X27" s="105">
        <f>'Mojuda Month'!X16</f>
        <v>0</v>
      </c>
      <c r="Y27" s="107">
        <f>'Mojuda Month'!Y16</f>
        <v>0</v>
      </c>
      <c r="Z27" s="104">
        <f>'Mojuda Month'!Z16</f>
        <v>0</v>
      </c>
      <c r="AA27" s="284">
        <f t="shared" si="8"/>
        <v>0</v>
      </c>
      <c r="AB27" s="242"/>
      <c r="AC27" s="239"/>
      <c r="AD27" s="20"/>
    </row>
    <row r="28" spans="1:30" ht="23.45" customHeight="1" thickBot="1" x14ac:dyDescent="0.45">
      <c r="A28" s="19"/>
      <c r="B28" s="118">
        <f t="shared" ref="B28:Y28" si="9">IF(SUM(B26:B27)=0,0,IF(B26=0,1*100.0001,IF(B27=0,1*-100.0001,(B27/B26*100-100))))</f>
        <v>0</v>
      </c>
      <c r="C28" s="119">
        <f t="shared" si="9"/>
        <v>0</v>
      </c>
      <c r="D28" s="120">
        <f t="shared" si="9"/>
        <v>0</v>
      </c>
      <c r="E28" s="119">
        <f t="shared" si="9"/>
        <v>0</v>
      </c>
      <c r="F28" s="120">
        <f t="shared" si="9"/>
        <v>0</v>
      </c>
      <c r="G28" s="119">
        <f t="shared" si="9"/>
        <v>0</v>
      </c>
      <c r="H28" s="120">
        <f t="shared" si="9"/>
        <v>0</v>
      </c>
      <c r="I28" s="119">
        <f t="shared" si="9"/>
        <v>0</v>
      </c>
      <c r="J28" s="120">
        <f t="shared" si="9"/>
        <v>0</v>
      </c>
      <c r="K28" s="119">
        <f t="shared" si="9"/>
        <v>0</v>
      </c>
      <c r="L28" s="120">
        <f t="shared" si="9"/>
        <v>0</v>
      </c>
      <c r="M28" s="119">
        <f t="shared" si="9"/>
        <v>0</v>
      </c>
      <c r="N28" s="120">
        <f t="shared" si="9"/>
        <v>0</v>
      </c>
      <c r="O28" s="119">
        <f t="shared" si="9"/>
        <v>0</v>
      </c>
      <c r="P28" s="120">
        <f t="shared" si="9"/>
        <v>0</v>
      </c>
      <c r="Q28" s="119">
        <f t="shared" si="9"/>
        <v>0</v>
      </c>
      <c r="R28" s="121">
        <f t="shared" si="9"/>
        <v>0</v>
      </c>
      <c r="S28" s="121">
        <f t="shared" si="9"/>
        <v>0</v>
      </c>
      <c r="T28" s="120">
        <f t="shared" si="9"/>
        <v>0</v>
      </c>
      <c r="U28" s="119">
        <f t="shared" si="9"/>
        <v>0</v>
      </c>
      <c r="V28" s="121">
        <f t="shared" si="9"/>
        <v>0</v>
      </c>
      <c r="W28" s="121">
        <f t="shared" si="9"/>
        <v>0</v>
      </c>
      <c r="X28" s="120">
        <f t="shared" si="9"/>
        <v>0</v>
      </c>
      <c r="Y28" s="122">
        <f t="shared" si="9"/>
        <v>0</v>
      </c>
      <c r="Z28" s="119">
        <f t="shared" ref="Z28" si="10">IF(SUM(Z26:Z27)=0,0,IF(Z26=0,1*100.0001,IF(Z27=0,1*-100.0001,(Z27/Z26*100-100))))</f>
        <v>0</v>
      </c>
      <c r="AA28" s="285" t="str">
        <f t="shared" si="8"/>
        <v>ترقی/تنزلی</v>
      </c>
      <c r="AB28" s="243"/>
      <c r="AC28" s="240"/>
      <c r="AD28" s="20"/>
    </row>
    <row r="29" spans="1:30" s="25" customFormat="1" ht="4.1500000000000004" customHeight="1" thickBot="1" x14ac:dyDescent="0.45">
      <c r="A29" s="37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286"/>
      <c r="AB29" s="144"/>
      <c r="AC29" s="145"/>
      <c r="AD29" s="26"/>
    </row>
    <row r="30" spans="1:30" ht="23.45" customHeight="1" x14ac:dyDescent="0.4">
      <c r="A30" s="19"/>
      <c r="B30" s="137">
        <f>'Sabiqa Month'!B17</f>
        <v>0</v>
      </c>
      <c r="C30" s="138">
        <f>'Sabiqa Month'!C17</f>
        <v>0</v>
      </c>
      <c r="D30" s="139">
        <f>'Sabiqa Month'!D17</f>
        <v>0</v>
      </c>
      <c r="E30" s="138">
        <f>'Sabiqa Month'!E17</f>
        <v>0</v>
      </c>
      <c r="F30" s="139">
        <f>'Sabiqa Month'!F17</f>
        <v>0</v>
      </c>
      <c r="G30" s="138">
        <f>'Sabiqa Month'!G17</f>
        <v>0</v>
      </c>
      <c r="H30" s="139">
        <f>'Sabiqa Month'!H17</f>
        <v>0</v>
      </c>
      <c r="I30" s="138">
        <f>'Sabiqa Month'!I17</f>
        <v>0</v>
      </c>
      <c r="J30" s="139">
        <f>'Sabiqa Month'!J17</f>
        <v>0</v>
      </c>
      <c r="K30" s="138">
        <f>'Sabiqa Month'!K17</f>
        <v>0</v>
      </c>
      <c r="L30" s="139">
        <f>'Sabiqa Month'!L17</f>
        <v>0</v>
      </c>
      <c r="M30" s="138">
        <f>'Sabiqa Month'!M17</f>
        <v>0</v>
      </c>
      <c r="N30" s="139">
        <f>'Sabiqa Month'!N17</f>
        <v>0</v>
      </c>
      <c r="O30" s="138">
        <f>'Sabiqa Month'!O17</f>
        <v>0</v>
      </c>
      <c r="P30" s="139">
        <f>'Sabiqa Month'!P17</f>
        <v>0</v>
      </c>
      <c r="Q30" s="138">
        <f>'Sabiqa Month'!Q17</f>
        <v>0</v>
      </c>
      <c r="R30" s="140">
        <f>'Sabiqa Month'!R17</f>
        <v>0</v>
      </c>
      <c r="S30" s="140">
        <f>'Sabiqa Month'!S17</f>
        <v>0</v>
      </c>
      <c r="T30" s="139">
        <f>'Sabiqa Month'!T17</f>
        <v>0</v>
      </c>
      <c r="U30" s="138">
        <f>'Sabiqa Month'!U17</f>
        <v>0</v>
      </c>
      <c r="V30" s="140">
        <f>'Sabiqa Month'!V17</f>
        <v>0</v>
      </c>
      <c r="W30" s="140">
        <f>'Sabiqa Month'!W17</f>
        <v>0</v>
      </c>
      <c r="X30" s="139">
        <f>'Sabiqa Month'!X17</f>
        <v>0</v>
      </c>
      <c r="Y30" s="141">
        <f>'Sabiqa Month'!Y17</f>
        <v>0</v>
      </c>
      <c r="Z30" s="138">
        <f>'Sabiqa Month'!Z17</f>
        <v>0</v>
      </c>
      <c r="AA30" s="283">
        <f t="shared" ref="AA30:AA32" si="11">AA26</f>
        <v>0</v>
      </c>
      <c r="AB30" s="241">
        <f>'Mojuda Month'!AA17</f>
        <v>0</v>
      </c>
      <c r="AC30" s="238">
        <v>5</v>
      </c>
      <c r="AD30" s="20"/>
    </row>
    <row r="31" spans="1:30" ht="23.45" customHeight="1" x14ac:dyDescent="0.4">
      <c r="A31" s="19"/>
      <c r="B31" s="103">
        <f>'Mojuda Month'!B17</f>
        <v>0</v>
      </c>
      <c r="C31" s="104">
        <f>'Mojuda Month'!C17</f>
        <v>0</v>
      </c>
      <c r="D31" s="105">
        <f>'Mojuda Month'!D17</f>
        <v>0</v>
      </c>
      <c r="E31" s="104">
        <f>'Mojuda Month'!E17</f>
        <v>0</v>
      </c>
      <c r="F31" s="105">
        <f>'Mojuda Month'!F17</f>
        <v>0</v>
      </c>
      <c r="G31" s="104">
        <f>'Mojuda Month'!G17</f>
        <v>0</v>
      </c>
      <c r="H31" s="105">
        <f>'Mojuda Month'!H17</f>
        <v>0</v>
      </c>
      <c r="I31" s="104">
        <f>'Mojuda Month'!I17</f>
        <v>0</v>
      </c>
      <c r="J31" s="105">
        <f>'Mojuda Month'!J17</f>
        <v>0</v>
      </c>
      <c r="K31" s="104">
        <f>'Mojuda Month'!K17</f>
        <v>0</v>
      </c>
      <c r="L31" s="105">
        <f>'Mojuda Month'!L17</f>
        <v>0</v>
      </c>
      <c r="M31" s="104">
        <f>'Mojuda Month'!M17</f>
        <v>0</v>
      </c>
      <c r="N31" s="105">
        <f>'Mojuda Month'!N17</f>
        <v>0</v>
      </c>
      <c r="O31" s="104">
        <f>'Mojuda Month'!O17</f>
        <v>0</v>
      </c>
      <c r="P31" s="105">
        <f>'Mojuda Month'!P17</f>
        <v>0</v>
      </c>
      <c r="Q31" s="104">
        <f>'Mojuda Month'!Q17</f>
        <v>0</v>
      </c>
      <c r="R31" s="106">
        <f>'Mojuda Month'!R17</f>
        <v>0</v>
      </c>
      <c r="S31" s="106">
        <f>'Mojuda Month'!S17</f>
        <v>0</v>
      </c>
      <c r="T31" s="105">
        <f>'Mojuda Month'!T17</f>
        <v>0</v>
      </c>
      <c r="U31" s="104">
        <f>'Mojuda Month'!U17</f>
        <v>0</v>
      </c>
      <c r="V31" s="106">
        <f>'Mojuda Month'!V17</f>
        <v>0</v>
      </c>
      <c r="W31" s="106">
        <f>'Mojuda Month'!W17</f>
        <v>0</v>
      </c>
      <c r="X31" s="105">
        <f>'Mojuda Month'!X17</f>
        <v>0</v>
      </c>
      <c r="Y31" s="107">
        <f>'Mojuda Month'!Y17</f>
        <v>0</v>
      </c>
      <c r="Z31" s="104">
        <f>'Mojuda Month'!Z17</f>
        <v>0</v>
      </c>
      <c r="AA31" s="284">
        <f t="shared" si="11"/>
        <v>0</v>
      </c>
      <c r="AB31" s="242"/>
      <c r="AC31" s="239"/>
      <c r="AD31" s="20"/>
    </row>
    <row r="32" spans="1:30" ht="23.45" customHeight="1" thickBot="1" x14ac:dyDescent="0.45">
      <c r="A32" s="19"/>
      <c r="B32" s="118">
        <f t="shared" ref="B32:Y32" si="12">IF(SUM(B30:B31)=0,0,IF(B30=0,1*100.0001,IF(B31=0,1*-100.0001,(B31/B30*100-100))))</f>
        <v>0</v>
      </c>
      <c r="C32" s="119">
        <f t="shared" si="12"/>
        <v>0</v>
      </c>
      <c r="D32" s="120">
        <f t="shared" si="12"/>
        <v>0</v>
      </c>
      <c r="E32" s="119">
        <f t="shared" si="12"/>
        <v>0</v>
      </c>
      <c r="F32" s="120">
        <f t="shared" si="12"/>
        <v>0</v>
      </c>
      <c r="G32" s="119">
        <f t="shared" si="12"/>
        <v>0</v>
      </c>
      <c r="H32" s="120">
        <f t="shared" si="12"/>
        <v>0</v>
      </c>
      <c r="I32" s="119">
        <f t="shared" si="12"/>
        <v>0</v>
      </c>
      <c r="J32" s="120">
        <f t="shared" si="12"/>
        <v>0</v>
      </c>
      <c r="K32" s="119">
        <f t="shared" si="12"/>
        <v>0</v>
      </c>
      <c r="L32" s="120">
        <f t="shared" si="12"/>
        <v>0</v>
      </c>
      <c r="M32" s="119">
        <f t="shared" si="12"/>
        <v>0</v>
      </c>
      <c r="N32" s="120">
        <f t="shared" si="12"/>
        <v>0</v>
      </c>
      <c r="O32" s="119">
        <f t="shared" si="12"/>
        <v>0</v>
      </c>
      <c r="P32" s="120">
        <f t="shared" si="12"/>
        <v>0</v>
      </c>
      <c r="Q32" s="119">
        <f t="shared" si="12"/>
        <v>0</v>
      </c>
      <c r="R32" s="121">
        <f t="shared" si="12"/>
        <v>0</v>
      </c>
      <c r="S32" s="121">
        <f t="shared" si="12"/>
        <v>0</v>
      </c>
      <c r="T32" s="120">
        <f t="shared" si="12"/>
        <v>0</v>
      </c>
      <c r="U32" s="119">
        <f t="shared" si="12"/>
        <v>0</v>
      </c>
      <c r="V32" s="121">
        <f t="shared" si="12"/>
        <v>0</v>
      </c>
      <c r="W32" s="121">
        <f t="shared" si="12"/>
        <v>0</v>
      </c>
      <c r="X32" s="120">
        <f t="shared" si="12"/>
        <v>0</v>
      </c>
      <c r="Y32" s="122">
        <f t="shared" si="12"/>
        <v>0</v>
      </c>
      <c r="Z32" s="119">
        <f t="shared" ref="Z32" si="13">IF(SUM(Z30:Z31)=0,0,IF(Z30=0,1*100.0001,IF(Z31=0,1*-100.0001,(Z31/Z30*100-100))))</f>
        <v>0</v>
      </c>
      <c r="AA32" s="285" t="str">
        <f t="shared" si="11"/>
        <v>ترقی/تنزلی</v>
      </c>
      <c r="AB32" s="243"/>
      <c r="AC32" s="240"/>
      <c r="AD32" s="20"/>
    </row>
    <row r="33" spans="1:30" s="25" customFormat="1" ht="4.1500000000000004" customHeight="1" thickBot="1" x14ac:dyDescent="0.45">
      <c r="A33" s="37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286"/>
      <c r="AB33" s="144"/>
      <c r="AC33" s="145"/>
      <c r="AD33" s="26"/>
    </row>
    <row r="34" spans="1:30" ht="23.45" customHeight="1" x14ac:dyDescent="0.4">
      <c r="A34" s="19"/>
      <c r="B34" s="137">
        <f>'Sabiqa Month'!B18</f>
        <v>0</v>
      </c>
      <c r="C34" s="138">
        <f>'Sabiqa Month'!C18</f>
        <v>0</v>
      </c>
      <c r="D34" s="139">
        <f>'Sabiqa Month'!D18</f>
        <v>0</v>
      </c>
      <c r="E34" s="138">
        <f>'Sabiqa Month'!E18</f>
        <v>0</v>
      </c>
      <c r="F34" s="139">
        <f>'Sabiqa Month'!F18</f>
        <v>0</v>
      </c>
      <c r="G34" s="138">
        <f>'Sabiqa Month'!G18</f>
        <v>0</v>
      </c>
      <c r="H34" s="139">
        <f>'Sabiqa Month'!H18</f>
        <v>0</v>
      </c>
      <c r="I34" s="138">
        <f>'Sabiqa Month'!I18</f>
        <v>0</v>
      </c>
      <c r="J34" s="139">
        <f>'Sabiqa Month'!J18</f>
        <v>0</v>
      </c>
      <c r="K34" s="138">
        <f>'Sabiqa Month'!K18</f>
        <v>0</v>
      </c>
      <c r="L34" s="139">
        <f>'Sabiqa Month'!L18</f>
        <v>0</v>
      </c>
      <c r="M34" s="138">
        <f>'Sabiqa Month'!M18</f>
        <v>0</v>
      </c>
      <c r="N34" s="139">
        <f>'Sabiqa Month'!N18</f>
        <v>0</v>
      </c>
      <c r="O34" s="138">
        <f>'Sabiqa Month'!O18</f>
        <v>0</v>
      </c>
      <c r="P34" s="139">
        <f>'Sabiqa Month'!P18</f>
        <v>0</v>
      </c>
      <c r="Q34" s="138">
        <f>'Sabiqa Month'!Q18</f>
        <v>0</v>
      </c>
      <c r="R34" s="140">
        <f>'Sabiqa Month'!R18</f>
        <v>0</v>
      </c>
      <c r="S34" s="140">
        <f>'Sabiqa Month'!S18</f>
        <v>0</v>
      </c>
      <c r="T34" s="139">
        <f>'Sabiqa Month'!T18</f>
        <v>0</v>
      </c>
      <c r="U34" s="138">
        <f>'Sabiqa Month'!U18</f>
        <v>0</v>
      </c>
      <c r="V34" s="140">
        <f>'Sabiqa Month'!V18</f>
        <v>0</v>
      </c>
      <c r="W34" s="140">
        <f>'Sabiqa Month'!W18</f>
        <v>0</v>
      </c>
      <c r="X34" s="139">
        <f>'Sabiqa Month'!X18</f>
        <v>0</v>
      </c>
      <c r="Y34" s="141">
        <f>'Sabiqa Month'!Y18</f>
        <v>0</v>
      </c>
      <c r="Z34" s="138">
        <f>'Sabiqa Month'!Z18</f>
        <v>0</v>
      </c>
      <c r="AA34" s="283">
        <f t="shared" ref="AA34:AA36" si="14">AA30</f>
        <v>0</v>
      </c>
      <c r="AB34" s="241">
        <f>'Mojuda Month'!AA18</f>
        <v>0</v>
      </c>
      <c r="AC34" s="238">
        <v>6</v>
      </c>
      <c r="AD34" s="20"/>
    </row>
    <row r="35" spans="1:30" ht="23.45" customHeight="1" x14ac:dyDescent="0.4">
      <c r="A35" s="19"/>
      <c r="B35" s="103">
        <f>'Mojuda Month'!B18</f>
        <v>0</v>
      </c>
      <c r="C35" s="104">
        <f>'Mojuda Month'!C18</f>
        <v>0</v>
      </c>
      <c r="D35" s="105">
        <f>'Mojuda Month'!D18</f>
        <v>0</v>
      </c>
      <c r="E35" s="104">
        <f>'Mojuda Month'!E18</f>
        <v>0</v>
      </c>
      <c r="F35" s="105">
        <f>'Mojuda Month'!F18</f>
        <v>0</v>
      </c>
      <c r="G35" s="104">
        <f>'Mojuda Month'!G18</f>
        <v>0</v>
      </c>
      <c r="H35" s="105">
        <f>'Mojuda Month'!H18</f>
        <v>0</v>
      </c>
      <c r="I35" s="104">
        <f>'Mojuda Month'!I18</f>
        <v>0</v>
      </c>
      <c r="J35" s="105">
        <f>'Mojuda Month'!J18</f>
        <v>0</v>
      </c>
      <c r="K35" s="104">
        <f>'Mojuda Month'!K18</f>
        <v>0</v>
      </c>
      <c r="L35" s="105">
        <f>'Mojuda Month'!L18</f>
        <v>0</v>
      </c>
      <c r="M35" s="104">
        <f>'Mojuda Month'!M18</f>
        <v>0</v>
      </c>
      <c r="N35" s="105">
        <f>'Mojuda Month'!N18</f>
        <v>0</v>
      </c>
      <c r="O35" s="104">
        <f>'Mojuda Month'!O18</f>
        <v>0</v>
      </c>
      <c r="P35" s="105">
        <f>'Mojuda Month'!P18</f>
        <v>0</v>
      </c>
      <c r="Q35" s="104">
        <f>'Mojuda Month'!Q18</f>
        <v>0</v>
      </c>
      <c r="R35" s="106">
        <f>'Mojuda Month'!R18</f>
        <v>0</v>
      </c>
      <c r="S35" s="106">
        <f>'Mojuda Month'!S18</f>
        <v>0</v>
      </c>
      <c r="T35" s="105">
        <f>'Mojuda Month'!T18</f>
        <v>0</v>
      </c>
      <c r="U35" s="104">
        <f>'Mojuda Month'!U18</f>
        <v>0</v>
      </c>
      <c r="V35" s="106">
        <f>'Mojuda Month'!V18</f>
        <v>0</v>
      </c>
      <c r="W35" s="106">
        <f>'Mojuda Month'!W18</f>
        <v>0</v>
      </c>
      <c r="X35" s="105">
        <f>'Mojuda Month'!X18</f>
        <v>0</v>
      </c>
      <c r="Y35" s="107">
        <f>'Mojuda Month'!Y18</f>
        <v>0</v>
      </c>
      <c r="Z35" s="104">
        <f>'Mojuda Month'!Z18</f>
        <v>0</v>
      </c>
      <c r="AA35" s="284">
        <f t="shared" si="14"/>
        <v>0</v>
      </c>
      <c r="AB35" s="242"/>
      <c r="AC35" s="239"/>
      <c r="AD35" s="20"/>
    </row>
    <row r="36" spans="1:30" ht="23.45" customHeight="1" thickBot="1" x14ac:dyDescent="0.45">
      <c r="A36" s="19"/>
      <c r="B36" s="118">
        <f t="shared" ref="B36:Y36" si="15">IF(SUM(B34:B35)=0,0,IF(B34=0,1*100.0001,IF(B35=0,1*-100.0001,(B35/B34*100-100))))</f>
        <v>0</v>
      </c>
      <c r="C36" s="119">
        <f t="shared" si="15"/>
        <v>0</v>
      </c>
      <c r="D36" s="120">
        <f t="shared" si="15"/>
        <v>0</v>
      </c>
      <c r="E36" s="119">
        <f t="shared" si="15"/>
        <v>0</v>
      </c>
      <c r="F36" s="120">
        <f t="shared" si="15"/>
        <v>0</v>
      </c>
      <c r="G36" s="119">
        <f t="shared" si="15"/>
        <v>0</v>
      </c>
      <c r="H36" s="120">
        <f t="shared" si="15"/>
        <v>0</v>
      </c>
      <c r="I36" s="119">
        <f t="shared" si="15"/>
        <v>0</v>
      </c>
      <c r="J36" s="120">
        <f t="shared" si="15"/>
        <v>0</v>
      </c>
      <c r="K36" s="119">
        <f t="shared" si="15"/>
        <v>0</v>
      </c>
      <c r="L36" s="120">
        <f t="shared" si="15"/>
        <v>0</v>
      </c>
      <c r="M36" s="119">
        <f t="shared" si="15"/>
        <v>0</v>
      </c>
      <c r="N36" s="120">
        <f t="shared" si="15"/>
        <v>0</v>
      </c>
      <c r="O36" s="119">
        <f t="shared" si="15"/>
        <v>0</v>
      </c>
      <c r="P36" s="120">
        <f t="shared" si="15"/>
        <v>0</v>
      </c>
      <c r="Q36" s="119">
        <f t="shared" si="15"/>
        <v>0</v>
      </c>
      <c r="R36" s="121">
        <f t="shared" si="15"/>
        <v>0</v>
      </c>
      <c r="S36" s="121">
        <f t="shared" si="15"/>
        <v>0</v>
      </c>
      <c r="T36" s="120">
        <f t="shared" si="15"/>
        <v>0</v>
      </c>
      <c r="U36" s="119">
        <f t="shared" si="15"/>
        <v>0</v>
      </c>
      <c r="V36" s="121">
        <f t="shared" si="15"/>
        <v>0</v>
      </c>
      <c r="W36" s="121">
        <f t="shared" si="15"/>
        <v>0</v>
      </c>
      <c r="X36" s="120">
        <f t="shared" si="15"/>
        <v>0</v>
      </c>
      <c r="Y36" s="122">
        <f t="shared" si="15"/>
        <v>0</v>
      </c>
      <c r="Z36" s="119">
        <f t="shared" ref="Z36" si="16">IF(SUM(Z34:Z35)=0,0,IF(Z34=0,1*100.0001,IF(Z35=0,1*-100.0001,(Z35/Z34*100-100))))</f>
        <v>0</v>
      </c>
      <c r="AA36" s="285" t="str">
        <f t="shared" si="14"/>
        <v>ترقی/تنزلی</v>
      </c>
      <c r="AB36" s="243"/>
      <c r="AC36" s="240"/>
      <c r="AD36" s="20"/>
    </row>
    <row r="37" spans="1:30" s="25" customFormat="1" ht="4.1500000000000004" customHeight="1" thickBot="1" x14ac:dyDescent="0.45">
      <c r="A37" s="37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286"/>
      <c r="AB37" s="144"/>
      <c r="AC37" s="145"/>
      <c r="AD37" s="26"/>
    </row>
    <row r="38" spans="1:30" ht="23.45" customHeight="1" x14ac:dyDescent="0.4">
      <c r="A38" s="19"/>
      <c r="B38" s="137">
        <f>'Sabiqa Month'!B19</f>
        <v>0</v>
      </c>
      <c r="C38" s="138">
        <f>'Sabiqa Month'!C19</f>
        <v>0</v>
      </c>
      <c r="D38" s="139">
        <f>'Sabiqa Month'!D19</f>
        <v>0</v>
      </c>
      <c r="E38" s="138">
        <f>'Sabiqa Month'!E19</f>
        <v>0</v>
      </c>
      <c r="F38" s="139">
        <f>'Sabiqa Month'!F19</f>
        <v>0</v>
      </c>
      <c r="G38" s="138">
        <f>'Sabiqa Month'!G19</f>
        <v>0</v>
      </c>
      <c r="H38" s="139">
        <f>'Sabiqa Month'!H19</f>
        <v>0</v>
      </c>
      <c r="I38" s="138">
        <f>'Sabiqa Month'!I19</f>
        <v>0</v>
      </c>
      <c r="J38" s="139">
        <f>'Sabiqa Month'!J19</f>
        <v>0</v>
      </c>
      <c r="K38" s="138">
        <f>'Sabiqa Month'!K19</f>
        <v>0</v>
      </c>
      <c r="L38" s="139">
        <f>'Sabiqa Month'!L19</f>
        <v>0</v>
      </c>
      <c r="M38" s="138">
        <f>'Sabiqa Month'!M19</f>
        <v>0</v>
      </c>
      <c r="N38" s="139">
        <f>'Sabiqa Month'!N19</f>
        <v>0</v>
      </c>
      <c r="O38" s="138">
        <f>'Sabiqa Month'!O19</f>
        <v>0</v>
      </c>
      <c r="P38" s="139">
        <f>'Sabiqa Month'!P19</f>
        <v>0</v>
      </c>
      <c r="Q38" s="138">
        <f>'Sabiqa Month'!Q19</f>
        <v>0</v>
      </c>
      <c r="R38" s="140">
        <f>'Sabiqa Month'!R19</f>
        <v>0</v>
      </c>
      <c r="S38" s="140">
        <f>'Sabiqa Month'!S19</f>
        <v>0</v>
      </c>
      <c r="T38" s="139">
        <f>'Sabiqa Month'!T19</f>
        <v>0</v>
      </c>
      <c r="U38" s="138">
        <f>'Sabiqa Month'!U19</f>
        <v>0</v>
      </c>
      <c r="V38" s="140">
        <f>'Sabiqa Month'!V19</f>
        <v>0</v>
      </c>
      <c r="W38" s="140">
        <f>'Sabiqa Month'!W19</f>
        <v>0</v>
      </c>
      <c r="X38" s="139">
        <f>'Sabiqa Month'!X19</f>
        <v>0</v>
      </c>
      <c r="Y38" s="141">
        <f>'Sabiqa Month'!Y19</f>
        <v>0</v>
      </c>
      <c r="Z38" s="138">
        <f>'Sabiqa Month'!Z19</f>
        <v>0</v>
      </c>
      <c r="AA38" s="283">
        <f t="shared" ref="AA38:AA40" si="17">AA34</f>
        <v>0</v>
      </c>
      <c r="AB38" s="241">
        <f>'Mojuda Month'!AA19</f>
        <v>0</v>
      </c>
      <c r="AC38" s="238">
        <v>7</v>
      </c>
      <c r="AD38" s="20"/>
    </row>
    <row r="39" spans="1:30" ht="23.45" customHeight="1" x14ac:dyDescent="0.4">
      <c r="A39" s="19"/>
      <c r="B39" s="103">
        <f>'Mojuda Month'!B19</f>
        <v>0</v>
      </c>
      <c r="C39" s="104">
        <f>'Mojuda Month'!C19</f>
        <v>0</v>
      </c>
      <c r="D39" s="105">
        <f>'Mojuda Month'!D19</f>
        <v>0</v>
      </c>
      <c r="E39" s="104">
        <f>'Mojuda Month'!E19</f>
        <v>0</v>
      </c>
      <c r="F39" s="105">
        <f>'Mojuda Month'!F19</f>
        <v>0</v>
      </c>
      <c r="G39" s="104">
        <f>'Mojuda Month'!G19</f>
        <v>0</v>
      </c>
      <c r="H39" s="105">
        <f>'Mojuda Month'!H19</f>
        <v>0</v>
      </c>
      <c r="I39" s="104">
        <f>'Mojuda Month'!I19</f>
        <v>0</v>
      </c>
      <c r="J39" s="105">
        <f>'Mojuda Month'!J19</f>
        <v>0</v>
      </c>
      <c r="K39" s="104">
        <f>'Mojuda Month'!K19</f>
        <v>0</v>
      </c>
      <c r="L39" s="105">
        <f>'Mojuda Month'!L19</f>
        <v>0</v>
      </c>
      <c r="M39" s="104">
        <f>'Mojuda Month'!M19</f>
        <v>0</v>
      </c>
      <c r="N39" s="105">
        <f>'Mojuda Month'!N19</f>
        <v>0</v>
      </c>
      <c r="O39" s="104">
        <f>'Mojuda Month'!O19</f>
        <v>0</v>
      </c>
      <c r="P39" s="105">
        <f>'Mojuda Month'!P19</f>
        <v>0</v>
      </c>
      <c r="Q39" s="104">
        <f>'Mojuda Month'!Q19</f>
        <v>0</v>
      </c>
      <c r="R39" s="106">
        <f>'Mojuda Month'!R19</f>
        <v>0</v>
      </c>
      <c r="S39" s="106">
        <f>'Mojuda Month'!S19</f>
        <v>0</v>
      </c>
      <c r="T39" s="105">
        <f>'Mojuda Month'!T19</f>
        <v>0</v>
      </c>
      <c r="U39" s="104">
        <f>'Mojuda Month'!U19</f>
        <v>0</v>
      </c>
      <c r="V39" s="106">
        <f>'Mojuda Month'!V19</f>
        <v>0</v>
      </c>
      <c r="W39" s="106">
        <f>'Mojuda Month'!W19</f>
        <v>0</v>
      </c>
      <c r="X39" s="105">
        <f>'Mojuda Month'!X19</f>
        <v>0</v>
      </c>
      <c r="Y39" s="107">
        <f>'Mojuda Month'!Y19</f>
        <v>0</v>
      </c>
      <c r="Z39" s="104">
        <f>'Mojuda Month'!Z19</f>
        <v>0</v>
      </c>
      <c r="AA39" s="284">
        <f t="shared" si="17"/>
        <v>0</v>
      </c>
      <c r="AB39" s="242"/>
      <c r="AC39" s="239"/>
      <c r="AD39" s="20"/>
    </row>
    <row r="40" spans="1:30" ht="23.45" customHeight="1" thickBot="1" x14ac:dyDescent="0.45">
      <c r="A40" s="19"/>
      <c r="B40" s="118">
        <f t="shared" ref="B40:Y40" si="18">IF(SUM(B38:B39)=0,0,IF(B38=0,1*100.0001,IF(B39=0,1*-100.0001,(B39/B38*100-100))))</f>
        <v>0</v>
      </c>
      <c r="C40" s="119">
        <f t="shared" si="18"/>
        <v>0</v>
      </c>
      <c r="D40" s="120">
        <f t="shared" si="18"/>
        <v>0</v>
      </c>
      <c r="E40" s="119">
        <f t="shared" si="18"/>
        <v>0</v>
      </c>
      <c r="F40" s="120">
        <f t="shared" si="18"/>
        <v>0</v>
      </c>
      <c r="G40" s="119">
        <f t="shared" si="18"/>
        <v>0</v>
      </c>
      <c r="H40" s="120">
        <f t="shared" si="18"/>
        <v>0</v>
      </c>
      <c r="I40" s="119">
        <f t="shared" si="18"/>
        <v>0</v>
      </c>
      <c r="J40" s="120">
        <f t="shared" si="18"/>
        <v>0</v>
      </c>
      <c r="K40" s="119">
        <f t="shared" si="18"/>
        <v>0</v>
      </c>
      <c r="L40" s="120">
        <f t="shared" si="18"/>
        <v>0</v>
      </c>
      <c r="M40" s="119">
        <f t="shared" si="18"/>
        <v>0</v>
      </c>
      <c r="N40" s="120">
        <f t="shared" si="18"/>
        <v>0</v>
      </c>
      <c r="O40" s="119">
        <f t="shared" si="18"/>
        <v>0</v>
      </c>
      <c r="P40" s="120">
        <f t="shared" si="18"/>
        <v>0</v>
      </c>
      <c r="Q40" s="119">
        <f t="shared" si="18"/>
        <v>0</v>
      </c>
      <c r="R40" s="121">
        <f t="shared" si="18"/>
        <v>0</v>
      </c>
      <c r="S40" s="121">
        <f t="shared" si="18"/>
        <v>0</v>
      </c>
      <c r="T40" s="120">
        <f t="shared" si="18"/>
        <v>0</v>
      </c>
      <c r="U40" s="119">
        <f t="shared" si="18"/>
        <v>0</v>
      </c>
      <c r="V40" s="121">
        <f t="shared" si="18"/>
        <v>0</v>
      </c>
      <c r="W40" s="121">
        <f t="shared" si="18"/>
        <v>0</v>
      </c>
      <c r="X40" s="120">
        <f t="shared" si="18"/>
        <v>0</v>
      </c>
      <c r="Y40" s="122">
        <f t="shared" si="18"/>
        <v>0</v>
      </c>
      <c r="Z40" s="119">
        <f t="shared" ref="Z40" si="19">IF(SUM(Z38:Z39)=0,0,IF(Z38=0,1*100.0001,IF(Z39=0,1*-100.0001,(Z39/Z38*100-100))))</f>
        <v>0</v>
      </c>
      <c r="AA40" s="285" t="str">
        <f t="shared" si="17"/>
        <v>ترقی/تنزلی</v>
      </c>
      <c r="AB40" s="243"/>
      <c r="AC40" s="240"/>
      <c r="AD40" s="20"/>
    </row>
    <row r="41" spans="1:30" s="25" customFormat="1" ht="4.1500000000000004" customHeight="1" thickBot="1" x14ac:dyDescent="0.45">
      <c r="A41" s="37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286"/>
      <c r="AB41" s="144"/>
      <c r="AC41" s="145"/>
      <c r="AD41" s="26"/>
    </row>
    <row r="42" spans="1:30" ht="23.45" customHeight="1" x14ac:dyDescent="0.4">
      <c r="A42" s="19"/>
      <c r="B42" s="137">
        <f>'Sabiqa Month'!B20</f>
        <v>0</v>
      </c>
      <c r="C42" s="138">
        <f>'Sabiqa Month'!C20</f>
        <v>0</v>
      </c>
      <c r="D42" s="139">
        <f>'Sabiqa Month'!D20</f>
        <v>0</v>
      </c>
      <c r="E42" s="138">
        <f>'Sabiqa Month'!E20</f>
        <v>0</v>
      </c>
      <c r="F42" s="139">
        <f>'Sabiqa Month'!F20</f>
        <v>0</v>
      </c>
      <c r="G42" s="138">
        <f>'Sabiqa Month'!G20</f>
        <v>0</v>
      </c>
      <c r="H42" s="139">
        <f>'Sabiqa Month'!H20</f>
        <v>0</v>
      </c>
      <c r="I42" s="138">
        <f>'Sabiqa Month'!I20</f>
        <v>0</v>
      </c>
      <c r="J42" s="139">
        <f>'Sabiqa Month'!J20</f>
        <v>0</v>
      </c>
      <c r="K42" s="138">
        <f>'Sabiqa Month'!K20</f>
        <v>0</v>
      </c>
      <c r="L42" s="139">
        <f>'Sabiqa Month'!L20</f>
        <v>0</v>
      </c>
      <c r="M42" s="138">
        <f>'Sabiqa Month'!M20</f>
        <v>0</v>
      </c>
      <c r="N42" s="139">
        <f>'Sabiqa Month'!N20</f>
        <v>0</v>
      </c>
      <c r="O42" s="138">
        <f>'Sabiqa Month'!O20</f>
        <v>0</v>
      </c>
      <c r="P42" s="139">
        <f>'Sabiqa Month'!P20</f>
        <v>0</v>
      </c>
      <c r="Q42" s="138">
        <f>'Sabiqa Month'!Q20</f>
        <v>0</v>
      </c>
      <c r="R42" s="140">
        <f>'Sabiqa Month'!R20</f>
        <v>0</v>
      </c>
      <c r="S42" s="140">
        <f>'Sabiqa Month'!S20</f>
        <v>0</v>
      </c>
      <c r="T42" s="139">
        <f>'Sabiqa Month'!T20</f>
        <v>0</v>
      </c>
      <c r="U42" s="138">
        <f>'Sabiqa Month'!U20</f>
        <v>0</v>
      </c>
      <c r="V42" s="140">
        <f>'Sabiqa Month'!V20</f>
        <v>0</v>
      </c>
      <c r="W42" s="140">
        <f>'Sabiqa Month'!W20</f>
        <v>0</v>
      </c>
      <c r="X42" s="139">
        <f>'Sabiqa Month'!X20</f>
        <v>0</v>
      </c>
      <c r="Y42" s="141">
        <f>'Sabiqa Month'!Y20</f>
        <v>0</v>
      </c>
      <c r="Z42" s="138">
        <f>'Sabiqa Month'!Z20</f>
        <v>0</v>
      </c>
      <c r="AA42" s="283">
        <f t="shared" ref="AA42:AA44" si="20">AA38</f>
        <v>0</v>
      </c>
      <c r="AB42" s="241">
        <f>'Mojuda Month'!AA20</f>
        <v>0</v>
      </c>
      <c r="AC42" s="238">
        <v>8</v>
      </c>
      <c r="AD42" s="20"/>
    </row>
    <row r="43" spans="1:30" ht="23.45" customHeight="1" x14ac:dyDescent="0.4">
      <c r="A43" s="19"/>
      <c r="B43" s="103">
        <f>'Mojuda Month'!B20</f>
        <v>0</v>
      </c>
      <c r="C43" s="104">
        <f>'Mojuda Month'!C20</f>
        <v>0</v>
      </c>
      <c r="D43" s="105">
        <f>'Mojuda Month'!D20</f>
        <v>0</v>
      </c>
      <c r="E43" s="104">
        <f>'Mojuda Month'!E20</f>
        <v>0</v>
      </c>
      <c r="F43" s="105">
        <f>'Mojuda Month'!F20</f>
        <v>0</v>
      </c>
      <c r="G43" s="104">
        <f>'Mojuda Month'!G20</f>
        <v>0</v>
      </c>
      <c r="H43" s="105">
        <f>'Mojuda Month'!H20</f>
        <v>0</v>
      </c>
      <c r="I43" s="104">
        <f>'Mojuda Month'!I20</f>
        <v>0</v>
      </c>
      <c r="J43" s="105">
        <f>'Mojuda Month'!J20</f>
        <v>0</v>
      </c>
      <c r="K43" s="104">
        <f>'Mojuda Month'!K20</f>
        <v>0</v>
      </c>
      <c r="L43" s="105">
        <f>'Mojuda Month'!L20</f>
        <v>0</v>
      </c>
      <c r="M43" s="104">
        <f>'Mojuda Month'!M20</f>
        <v>0</v>
      </c>
      <c r="N43" s="105">
        <f>'Mojuda Month'!N20</f>
        <v>0</v>
      </c>
      <c r="O43" s="104">
        <f>'Mojuda Month'!O20</f>
        <v>0</v>
      </c>
      <c r="P43" s="105">
        <f>'Mojuda Month'!P20</f>
        <v>0</v>
      </c>
      <c r="Q43" s="104">
        <f>'Mojuda Month'!Q20</f>
        <v>0</v>
      </c>
      <c r="R43" s="106">
        <f>'Mojuda Month'!R20</f>
        <v>0</v>
      </c>
      <c r="S43" s="106">
        <f>'Mojuda Month'!S20</f>
        <v>0</v>
      </c>
      <c r="T43" s="105">
        <f>'Mojuda Month'!T20</f>
        <v>0</v>
      </c>
      <c r="U43" s="104">
        <f>'Mojuda Month'!U20</f>
        <v>0</v>
      </c>
      <c r="V43" s="106">
        <f>'Mojuda Month'!V20</f>
        <v>0</v>
      </c>
      <c r="W43" s="106">
        <f>'Mojuda Month'!W20</f>
        <v>0</v>
      </c>
      <c r="X43" s="105">
        <f>'Mojuda Month'!X20</f>
        <v>0</v>
      </c>
      <c r="Y43" s="107">
        <f>'Mojuda Month'!Y20</f>
        <v>0</v>
      </c>
      <c r="Z43" s="104">
        <f>'Mojuda Month'!Z20</f>
        <v>0</v>
      </c>
      <c r="AA43" s="284">
        <f t="shared" si="20"/>
        <v>0</v>
      </c>
      <c r="AB43" s="242"/>
      <c r="AC43" s="239"/>
      <c r="AD43" s="20"/>
    </row>
    <row r="44" spans="1:30" ht="23.45" customHeight="1" thickBot="1" x14ac:dyDescent="0.45">
      <c r="A44" s="19"/>
      <c r="B44" s="118">
        <f t="shared" ref="B44:Y44" si="21">IF(SUM(B42:B43)=0,0,IF(B42=0,1*100.0001,IF(B43=0,1*-100.0001,(B43/B42*100-100))))</f>
        <v>0</v>
      </c>
      <c r="C44" s="119">
        <f t="shared" si="21"/>
        <v>0</v>
      </c>
      <c r="D44" s="120">
        <f t="shared" si="21"/>
        <v>0</v>
      </c>
      <c r="E44" s="119">
        <f t="shared" si="21"/>
        <v>0</v>
      </c>
      <c r="F44" s="120">
        <f t="shared" si="21"/>
        <v>0</v>
      </c>
      <c r="G44" s="119">
        <f t="shared" si="21"/>
        <v>0</v>
      </c>
      <c r="H44" s="120">
        <f t="shared" si="21"/>
        <v>0</v>
      </c>
      <c r="I44" s="119">
        <f t="shared" si="21"/>
        <v>0</v>
      </c>
      <c r="J44" s="120">
        <f t="shared" si="21"/>
        <v>0</v>
      </c>
      <c r="K44" s="119">
        <f t="shared" si="21"/>
        <v>0</v>
      </c>
      <c r="L44" s="120">
        <f t="shared" si="21"/>
        <v>0</v>
      </c>
      <c r="M44" s="119">
        <f t="shared" si="21"/>
        <v>0</v>
      </c>
      <c r="N44" s="120">
        <f t="shared" si="21"/>
        <v>0</v>
      </c>
      <c r="O44" s="119">
        <f t="shared" si="21"/>
        <v>0</v>
      </c>
      <c r="P44" s="120">
        <f t="shared" si="21"/>
        <v>0</v>
      </c>
      <c r="Q44" s="119">
        <f t="shared" si="21"/>
        <v>0</v>
      </c>
      <c r="R44" s="121">
        <f t="shared" si="21"/>
        <v>0</v>
      </c>
      <c r="S44" s="121">
        <f t="shared" si="21"/>
        <v>0</v>
      </c>
      <c r="T44" s="120">
        <f t="shared" si="21"/>
        <v>0</v>
      </c>
      <c r="U44" s="119">
        <f t="shared" si="21"/>
        <v>0</v>
      </c>
      <c r="V44" s="121">
        <f t="shared" si="21"/>
        <v>0</v>
      </c>
      <c r="W44" s="121">
        <f t="shared" si="21"/>
        <v>0</v>
      </c>
      <c r="X44" s="120">
        <f t="shared" si="21"/>
        <v>0</v>
      </c>
      <c r="Y44" s="122">
        <f t="shared" si="21"/>
        <v>0</v>
      </c>
      <c r="Z44" s="119">
        <f t="shared" ref="Z44" si="22">IF(SUM(Z42:Z43)=0,0,IF(Z42=0,1*100.0001,IF(Z43=0,1*-100.0001,(Z43/Z42*100-100))))</f>
        <v>0</v>
      </c>
      <c r="AA44" s="285" t="str">
        <f t="shared" si="20"/>
        <v>ترقی/تنزلی</v>
      </c>
      <c r="AB44" s="243"/>
      <c r="AC44" s="240"/>
      <c r="AD44" s="20"/>
    </row>
    <row r="45" spans="1:30" s="25" customFormat="1" ht="4.1500000000000004" customHeight="1" thickBot="1" x14ac:dyDescent="0.45">
      <c r="A45" s="37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286"/>
      <c r="AB45" s="144"/>
      <c r="AC45" s="145"/>
      <c r="AD45" s="26"/>
    </row>
    <row r="46" spans="1:30" ht="23.45" customHeight="1" x14ac:dyDescent="0.4">
      <c r="A46" s="19"/>
      <c r="B46" s="137">
        <f>'Sabiqa Month'!B21</f>
        <v>0</v>
      </c>
      <c r="C46" s="138">
        <f>'Sabiqa Month'!C21</f>
        <v>0</v>
      </c>
      <c r="D46" s="139">
        <f>'Sabiqa Month'!D21</f>
        <v>0</v>
      </c>
      <c r="E46" s="138">
        <f>'Sabiqa Month'!E21</f>
        <v>0</v>
      </c>
      <c r="F46" s="139">
        <f>'Sabiqa Month'!F21</f>
        <v>0</v>
      </c>
      <c r="G46" s="138">
        <f>'Sabiqa Month'!G21</f>
        <v>0</v>
      </c>
      <c r="H46" s="139">
        <f>'Sabiqa Month'!H21</f>
        <v>0</v>
      </c>
      <c r="I46" s="138">
        <f>'Sabiqa Month'!I21</f>
        <v>0</v>
      </c>
      <c r="J46" s="139">
        <f>'Sabiqa Month'!J21</f>
        <v>0</v>
      </c>
      <c r="K46" s="138">
        <f>'Sabiqa Month'!K21</f>
        <v>0</v>
      </c>
      <c r="L46" s="139">
        <f>'Sabiqa Month'!L21</f>
        <v>0</v>
      </c>
      <c r="M46" s="138">
        <f>'Sabiqa Month'!M21</f>
        <v>0</v>
      </c>
      <c r="N46" s="139">
        <f>'Sabiqa Month'!N21</f>
        <v>0</v>
      </c>
      <c r="O46" s="138">
        <f>'Sabiqa Month'!O21</f>
        <v>0</v>
      </c>
      <c r="P46" s="139">
        <f>'Sabiqa Month'!P21</f>
        <v>0</v>
      </c>
      <c r="Q46" s="138">
        <f>'Sabiqa Month'!Q21</f>
        <v>0</v>
      </c>
      <c r="R46" s="140">
        <f>'Sabiqa Month'!R21</f>
        <v>0</v>
      </c>
      <c r="S46" s="140">
        <f>'Sabiqa Month'!S21</f>
        <v>0</v>
      </c>
      <c r="T46" s="139">
        <f>'Sabiqa Month'!T21</f>
        <v>0</v>
      </c>
      <c r="U46" s="138">
        <f>'Sabiqa Month'!U21</f>
        <v>0</v>
      </c>
      <c r="V46" s="140">
        <f>'Sabiqa Month'!V21</f>
        <v>0</v>
      </c>
      <c r="W46" s="140">
        <f>'Sabiqa Month'!W21</f>
        <v>0</v>
      </c>
      <c r="X46" s="139">
        <f>'Sabiqa Month'!X21</f>
        <v>0</v>
      </c>
      <c r="Y46" s="141">
        <f>'Sabiqa Month'!Y21</f>
        <v>0</v>
      </c>
      <c r="Z46" s="138">
        <f>'Sabiqa Month'!Z21</f>
        <v>0</v>
      </c>
      <c r="AA46" s="283">
        <f t="shared" ref="AA46:AA48" si="23">AA42</f>
        <v>0</v>
      </c>
      <c r="AB46" s="241">
        <f>'Mojuda Month'!AA21</f>
        <v>0</v>
      </c>
      <c r="AC46" s="238">
        <v>9</v>
      </c>
      <c r="AD46" s="20"/>
    </row>
    <row r="47" spans="1:30" ht="23.45" customHeight="1" x14ac:dyDescent="0.4">
      <c r="A47" s="19"/>
      <c r="B47" s="103">
        <f>'Mojuda Month'!B21</f>
        <v>0</v>
      </c>
      <c r="C47" s="104">
        <f>'Mojuda Month'!C21</f>
        <v>0</v>
      </c>
      <c r="D47" s="105">
        <f>'Mojuda Month'!D21</f>
        <v>0</v>
      </c>
      <c r="E47" s="104">
        <f>'Mojuda Month'!E21</f>
        <v>0</v>
      </c>
      <c r="F47" s="105">
        <f>'Mojuda Month'!F21</f>
        <v>0</v>
      </c>
      <c r="G47" s="104">
        <f>'Mojuda Month'!G21</f>
        <v>0</v>
      </c>
      <c r="H47" s="105">
        <f>'Mojuda Month'!H21</f>
        <v>0</v>
      </c>
      <c r="I47" s="104">
        <f>'Mojuda Month'!I21</f>
        <v>0</v>
      </c>
      <c r="J47" s="105">
        <f>'Mojuda Month'!J21</f>
        <v>0</v>
      </c>
      <c r="K47" s="104">
        <f>'Mojuda Month'!K21</f>
        <v>0</v>
      </c>
      <c r="L47" s="105">
        <f>'Mojuda Month'!L21</f>
        <v>0</v>
      </c>
      <c r="M47" s="104">
        <f>'Mojuda Month'!M21</f>
        <v>0</v>
      </c>
      <c r="N47" s="105">
        <f>'Mojuda Month'!N21</f>
        <v>0</v>
      </c>
      <c r="O47" s="104">
        <f>'Mojuda Month'!O21</f>
        <v>0</v>
      </c>
      <c r="P47" s="105">
        <f>'Mojuda Month'!P21</f>
        <v>0</v>
      </c>
      <c r="Q47" s="104">
        <f>'Mojuda Month'!Q21</f>
        <v>0</v>
      </c>
      <c r="R47" s="106">
        <f>'Mojuda Month'!R21</f>
        <v>0</v>
      </c>
      <c r="S47" s="106">
        <f>'Mojuda Month'!S21</f>
        <v>0</v>
      </c>
      <c r="T47" s="105">
        <f>'Mojuda Month'!T21</f>
        <v>0</v>
      </c>
      <c r="U47" s="104">
        <f>'Mojuda Month'!U21</f>
        <v>0</v>
      </c>
      <c r="V47" s="106">
        <f>'Mojuda Month'!V21</f>
        <v>0</v>
      </c>
      <c r="W47" s="106">
        <f>'Mojuda Month'!W21</f>
        <v>0</v>
      </c>
      <c r="X47" s="105">
        <f>'Mojuda Month'!X21</f>
        <v>0</v>
      </c>
      <c r="Y47" s="107">
        <f>'Mojuda Month'!Y21</f>
        <v>0</v>
      </c>
      <c r="Z47" s="104">
        <f>'Mojuda Month'!Z21</f>
        <v>0</v>
      </c>
      <c r="AA47" s="284">
        <f t="shared" si="23"/>
        <v>0</v>
      </c>
      <c r="AB47" s="242"/>
      <c r="AC47" s="239"/>
      <c r="AD47" s="20"/>
    </row>
    <row r="48" spans="1:30" ht="23.45" customHeight="1" thickBot="1" x14ac:dyDescent="0.45">
      <c r="A48" s="19"/>
      <c r="B48" s="118">
        <f t="shared" ref="B48:Y48" si="24">IF(SUM(B46:B47)=0,0,IF(B46=0,1*100.0001,IF(B47=0,1*-100.0001,(B47/B46*100-100))))</f>
        <v>0</v>
      </c>
      <c r="C48" s="119">
        <f t="shared" si="24"/>
        <v>0</v>
      </c>
      <c r="D48" s="120">
        <f t="shared" si="24"/>
        <v>0</v>
      </c>
      <c r="E48" s="119">
        <f t="shared" si="24"/>
        <v>0</v>
      </c>
      <c r="F48" s="120">
        <f t="shared" si="24"/>
        <v>0</v>
      </c>
      <c r="G48" s="119">
        <f t="shared" si="24"/>
        <v>0</v>
      </c>
      <c r="H48" s="120">
        <f t="shared" si="24"/>
        <v>0</v>
      </c>
      <c r="I48" s="119">
        <f t="shared" si="24"/>
        <v>0</v>
      </c>
      <c r="J48" s="120">
        <f t="shared" si="24"/>
        <v>0</v>
      </c>
      <c r="K48" s="119">
        <f t="shared" si="24"/>
        <v>0</v>
      </c>
      <c r="L48" s="120">
        <f t="shared" si="24"/>
        <v>0</v>
      </c>
      <c r="M48" s="119">
        <f t="shared" si="24"/>
        <v>0</v>
      </c>
      <c r="N48" s="120">
        <f t="shared" si="24"/>
        <v>0</v>
      </c>
      <c r="O48" s="119">
        <f t="shared" si="24"/>
        <v>0</v>
      </c>
      <c r="P48" s="120">
        <f t="shared" si="24"/>
        <v>0</v>
      </c>
      <c r="Q48" s="119">
        <f t="shared" si="24"/>
        <v>0</v>
      </c>
      <c r="R48" s="121">
        <f t="shared" si="24"/>
        <v>0</v>
      </c>
      <c r="S48" s="121">
        <f t="shared" si="24"/>
        <v>0</v>
      </c>
      <c r="T48" s="120">
        <f t="shared" si="24"/>
        <v>0</v>
      </c>
      <c r="U48" s="119">
        <f t="shared" si="24"/>
        <v>0</v>
      </c>
      <c r="V48" s="121">
        <f t="shared" si="24"/>
        <v>0</v>
      </c>
      <c r="W48" s="121">
        <f t="shared" si="24"/>
        <v>0</v>
      </c>
      <c r="X48" s="120">
        <f t="shared" si="24"/>
        <v>0</v>
      </c>
      <c r="Y48" s="122">
        <f t="shared" si="24"/>
        <v>0</v>
      </c>
      <c r="Z48" s="119">
        <f t="shared" ref="Z48" si="25">IF(SUM(Z46:Z47)=0,0,IF(Z46=0,1*100.0001,IF(Z47=0,1*-100.0001,(Z47/Z46*100-100))))</f>
        <v>0</v>
      </c>
      <c r="AA48" s="285" t="str">
        <f t="shared" si="23"/>
        <v>ترقی/تنزلی</v>
      </c>
      <c r="AB48" s="243"/>
      <c r="AC48" s="240"/>
      <c r="AD48" s="20"/>
    </row>
    <row r="49" spans="1:30" s="25" customFormat="1" ht="4.1500000000000004" customHeight="1" thickBot="1" x14ac:dyDescent="0.45">
      <c r="A49" s="37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286"/>
      <c r="AB49" s="144"/>
      <c r="AC49" s="145"/>
      <c r="AD49" s="26"/>
    </row>
    <row r="50" spans="1:30" ht="23.45" customHeight="1" x14ac:dyDescent="0.4">
      <c r="A50" s="19"/>
      <c r="B50" s="137">
        <f>'Sabiqa Month'!B22</f>
        <v>0</v>
      </c>
      <c r="C50" s="138">
        <f>'Sabiqa Month'!C22</f>
        <v>0</v>
      </c>
      <c r="D50" s="139">
        <f>'Sabiqa Month'!D22</f>
        <v>0</v>
      </c>
      <c r="E50" s="138">
        <f>'Sabiqa Month'!E22</f>
        <v>0</v>
      </c>
      <c r="F50" s="139">
        <f>'Sabiqa Month'!F22</f>
        <v>0</v>
      </c>
      <c r="G50" s="138">
        <f>'Sabiqa Month'!G22</f>
        <v>0</v>
      </c>
      <c r="H50" s="139">
        <f>'Sabiqa Month'!H22</f>
        <v>0</v>
      </c>
      <c r="I50" s="138">
        <f>'Sabiqa Month'!I22</f>
        <v>0</v>
      </c>
      <c r="J50" s="139">
        <f>'Sabiqa Month'!J22</f>
        <v>0</v>
      </c>
      <c r="K50" s="138">
        <f>'Sabiqa Month'!K22</f>
        <v>0</v>
      </c>
      <c r="L50" s="139">
        <f>'Sabiqa Month'!L22</f>
        <v>0</v>
      </c>
      <c r="M50" s="138">
        <f>'Sabiqa Month'!M22</f>
        <v>0</v>
      </c>
      <c r="N50" s="139">
        <f>'Sabiqa Month'!N22</f>
        <v>0</v>
      </c>
      <c r="O50" s="138">
        <f>'Sabiqa Month'!O22</f>
        <v>0</v>
      </c>
      <c r="P50" s="139">
        <f>'Sabiqa Month'!P22</f>
        <v>0</v>
      </c>
      <c r="Q50" s="138">
        <f>'Sabiqa Month'!Q22</f>
        <v>0</v>
      </c>
      <c r="R50" s="140">
        <f>'Sabiqa Month'!R22</f>
        <v>0</v>
      </c>
      <c r="S50" s="140">
        <f>'Sabiqa Month'!S22</f>
        <v>0</v>
      </c>
      <c r="T50" s="139">
        <f>'Sabiqa Month'!T22</f>
        <v>0</v>
      </c>
      <c r="U50" s="138">
        <f>'Sabiqa Month'!U22</f>
        <v>0</v>
      </c>
      <c r="V50" s="140">
        <f>'Sabiqa Month'!V22</f>
        <v>0</v>
      </c>
      <c r="W50" s="140">
        <f>'Sabiqa Month'!W22</f>
        <v>0</v>
      </c>
      <c r="X50" s="139">
        <f>'Sabiqa Month'!X22</f>
        <v>0</v>
      </c>
      <c r="Y50" s="141">
        <f>'Sabiqa Month'!Y22</f>
        <v>0</v>
      </c>
      <c r="Z50" s="138">
        <f>'Sabiqa Month'!Z22</f>
        <v>0</v>
      </c>
      <c r="AA50" s="283">
        <f t="shared" ref="AA50:AA52" si="26">AA46</f>
        <v>0</v>
      </c>
      <c r="AB50" s="241">
        <f>'Mojuda Month'!AA22</f>
        <v>0</v>
      </c>
      <c r="AC50" s="238">
        <v>10</v>
      </c>
      <c r="AD50" s="20"/>
    </row>
    <row r="51" spans="1:30" ht="23.45" customHeight="1" x14ac:dyDescent="0.4">
      <c r="A51" s="19"/>
      <c r="B51" s="103">
        <f>'Mojuda Month'!B22</f>
        <v>0</v>
      </c>
      <c r="C51" s="104">
        <f>'Mojuda Month'!C22</f>
        <v>0</v>
      </c>
      <c r="D51" s="105">
        <f>'Mojuda Month'!D22</f>
        <v>0</v>
      </c>
      <c r="E51" s="104">
        <f>'Mojuda Month'!E22</f>
        <v>0</v>
      </c>
      <c r="F51" s="105">
        <f>'Mojuda Month'!F22</f>
        <v>0</v>
      </c>
      <c r="G51" s="104">
        <f>'Mojuda Month'!G22</f>
        <v>0</v>
      </c>
      <c r="H51" s="105">
        <f>'Mojuda Month'!H22</f>
        <v>0</v>
      </c>
      <c r="I51" s="104">
        <f>'Mojuda Month'!I22</f>
        <v>0</v>
      </c>
      <c r="J51" s="105">
        <f>'Mojuda Month'!J22</f>
        <v>0</v>
      </c>
      <c r="K51" s="104">
        <f>'Mojuda Month'!K22</f>
        <v>0</v>
      </c>
      <c r="L51" s="105">
        <f>'Mojuda Month'!L22</f>
        <v>0</v>
      </c>
      <c r="M51" s="104">
        <f>'Mojuda Month'!M22</f>
        <v>0</v>
      </c>
      <c r="N51" s="105">
        <f>'Mojuda Month'!N22</f>
        <v>0</v>
      </c>
      <c r="O51" s="104">
        <f>'Mojuda Month'!O22</f>
        <v>0</v>
      </c>
      <c r="P51" s="105">
        <f>'Mojuda Month'!P22</f>
        <v>0</v>
      </c>
      <c r="Q51" s="104">
        <f>'Mojuda Month'!Q22</f>
        <v>0</v>
      </c>
      <c r="R51" s="106">
        <f>'Mojuda Month'!R22</f>
        <v>0</v>
      </c>
      <c r="S51" s="106">
        <f>'Mojuda Month'!S22</f>
        <v>0</v>
      </c>
      <c r="T51" s="105">
        <f>'Mojuda Month'!T22</f>
        <v>0</v>
      </c>
      <c r="U51" s="104">
        <f>'Mojuda Month'!U22</f>
        <v>0</v>
      </c>
      <c r="V51" s="106">
        <f>'Mojuda Month'!V22</f>
        <v>0</v>
      </c>
      <c r="W51" s="106">
        <f>'Mojuda Month'!W22</f>
        <v>0</v>
      </c>
      <c r="X51" s="105">
        <f>'Mojuda Month'!X22</f>
        <v>0</v>
      </c>
      <c r="Y51" s="107">
        <f>'Mojuda Month'!Y22</f>
        <v>0</v>
      </c>
      <c r="Z51" s="104">
        <f>'Mojuda Month'!Z22</f>
        <v>0</v>
      </c>
      <c r="AA51" s="284">
        <f t="shared" si="26"/>
        <v>0</v>
      </c>
      <c r="AB51" s="242"/>
      <c r="AC51" s="239"/>
      <c r="AD51" s="20"/>
    </row>
    <row r="52" spans="1:30" ht="23.45" customHeight="1" thickBot="1" x14ac:dyDescent="0.45">
      <c r="A52" s="19"/>
      <c r="B52" s="118">
        <f t="shared" ref="B52:Y52" si="27">IF(SUM(B50:B51)=0,0,IF(B50=0,1*100.0001,IF(B51=0,1*-100.0001,(B51/B50*100-100))))</f>
        <v>0</v>
      </c>
      <c r="C52" s="119">
        <f t="shared" si="27"/>
        <v>0</v>
      </c>
      <c r="D52" s="120">
        <f t="shared" si="27"/>
        <v>0</v>
      </c>
      <c r="E52" s="119">
        <f t="shared" si="27"/>
        <v>0</v>
      </c>
      <c r="F52" s="120">
        <f t="shared" si="27"/>
        <v>0</v>
      </c>
      <c r="G52" s="119">
        <f t="shared" si="27"/>
        <v>0</v>
      </c>
      <c r="H52" s="120">
        <f t="shared" si="27"/>
        <v>0</v>
      </c>
      <c r="I52" s="119">
        <f t="shared" si="27"/>
        <v>0</v>
      </c>
      <c r="J52" s="120">
        <f t="shared" si="27"/>
        <v>0</v>
      </c>
      <c r="K52" s="119">
        <f t="shared" si="27"/>
        <v>0</v>
      </c>
      <c r="L52" s="120">
        <f t="shared" si="27"/>
        <v>0</v>
      </c>
      <c r="M52" s="119">
        <f t="shared" si="27"/>
        <v>0</v>
      </c>
      <c r="N52" s="120">
        <f t="shared" si="27"/>
        <v>0</v>
      </c>
      <c r="O52" s="119">
        <f t="shared" si="27"/>
        <v>0</v>
      </c>
      <c r="P52" s="120">
        <f t="shared" si="27"/>
        <v>0</v>
      </c>
      <c r="Q52" s="119">
        <f t="shared" si="27"/>
        <v>0</v>
      </c>
      <c r="R52" s="121">
        <f t="shared" si="27"/>
        <v>0</v>
      </c>
      <c r="S52" s="121">
        <f t="shared" si="27"/>
        <v>0</v>
      </c>
      <c r="T52" s="120">
        <f t="shared" si="27"/>
        <v>0</v>
      </c>
      <c r="U52" s="119">
        <f t="shared" si="27"/>
        <v>0</v>
      </c>
      <c r="V52" s="121">
        <f t="shared" si="27"/>
        <v>0</v>
      </c>
      <c r="W52" s="121">
        <f t="shared" si="27"/>
        <v>0</v>
      </c>
      <c r="X52" s="120">
        <f t="shared" si="27"/>
        <v>0</v>
      </c>
      <c r="Y52" s="122">
        <f t="shared" si="27"/>
        <v>0</v>
      </c>
      <c r="Z52" s="119">
        <f t="shared" ref="Z52" si="28">IF(SUM(Z50:Z51)=0,0,IF(Z50=0,1*100.0001,IF(Z51=0,1*-100.0001,(Z51/Z50*100-100))))</f>
        <v>0</v>
      </c>
      <c r="AA52" s="285" t="str">
        <f t="shared" si="26"/>
        <v>ترقی/تنزلی</v>
      </c>
      <c r="AB52" s="243"/>
      <c r="AC52" s="240"/>
      <c r="AD52" s="20"/>
    </row>
    <row r="53" spans="1:30" s="25" customFormat="1" ht="4.1500000000000004" customHeight="1" thickBot="1" x14ac:dyDescent="0.45">
      <c r="A53" s="37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286"/>
      <c r="AB53" s="144"/>
      <c r="AC53" s="145"/>
      <c r="AD53" s="26"/>
    </row>
    <row r="54" spans="1:30" ht="23.45" customHeight="1" x14ac:dyDescent="0.4">
      <c r="A54" s="19"/>
      <c r="B54" s="137">
        <f>'Sabiqa Month'!B23</f>
        <v>0</v>
      </c>
      <c r="C54" s="138">
        <f>'Sabiqa Month'!C23</f>
        <v>0</v>
      </c>
      <c r="D54" s="139">
        <f>'Sabiqa Month'!D23</f>
        <v>0</v>
      </c>
      <c r="E54" s="138">
        <f>'Sabiqa Month'!E23</f>
        <v>0</v>
      </c>
      <c r="F54" s="139">
        <f>'Sabiqa Month'!F23</f>
        <v>0</v>
      </c>
      <c r="G54" s="138">
        <f>'Sabiqa Month'!G23</f>
        <v>0</v>
      </c>
      <c r="H54" s="139">
        <f>'Sabiqa Month'!H23</f>
        <v>0</v>
      </c>
      <c r="I54" s="138">
        <f>'Sabiqa Month'!I23</f>
        <v>0</v>
      </c>
      <c r="J54" s="139">
        <f>'Sabiqa Month'!J23</f>
        <v>0</v>
      </c>
      <c r="K54" s="138">
        <f>'Sabiqa Month'!K23</f>
        <v>0</v>
      </c>
      <c r="L54" s="139">
        <f>'Sabiqa Month'!L23</f>
        <v>0</v>
      </c>
      <c r="M54" s="138">
        <f>'Sabiqa Month'!M23</f>
        <v>0</v>
      </c>
      <c r="N54" s="139">
        <f>'Sabiqa Month'!N23</f>
        <v>0</v>
      </c>
      <c r="O54" s="138">
        <f>'Sabiqa Month'!O23</f>
        <v>0</v>
      </c>
      <c r="P54" s="139">
        <f>'Sabiqa Month'!P23</f>
        <v>0</v>
      </c>
      <c r="Q54" s="138">
        <f>'Sabiqa Month'!Q23</f>
        <v>0</v>
      </c>
      <c r="R54" s="140">
        <f>'Sabiqa Month'!R23</f>
        <v>0</v>
      </c>
      <c r="S54" s="140">
        <f>'Sabiqa Month'!S23</f>
        <v>0</v>
      </c>
      <c r="T54" s="139">
        <f>'Sabiqa Month'!T23</f>
        <v>0</v>
      </c>
      <c r="U54" s="138">
        <f>'Sabiqa Month'!U23</f>
        <v>0</v>
      </c>
      <c r="V54" s="140">
        <f>'Sabiqa Month'!V23</f>
        <v>0</v>
      </c>
      <c r="W54" s="140">
        <f>'Sabiqa Month'!W23</f>
        <v>0</v>
      </c>
      <c r="X54" s="139">
        <f>'Sabiqa Month'!X23</f>
        <v>0</v>
      </c>
      <c r="Y54" s="141">
        <f>'Sabiqa Month'!Y23</f>
        <v>0</v>
      </c>
      <c r="Z54" s="138">
        <f>'Sabiqa Month'!Z23</f>
        <v>0</v>
      </c>
      <c r="AA54" s="283">
        <f t="shared" ref="AA54:AA56" si="29">AA50</f>
        <v>0</v>
      </c>
      <c r="AB54" s="241">
        <f>'Mojuda Month'!AA23</f>
        <v>0</v>
      </c>
      <c r="AC54" s="238">
        <v>11</v>
      </c>
      <c r="AD54" s="20"/>
    </row>
    <row r="55" spans="1:30" ht="23.45" customHeight="1" x14ac:dyDescent="0.4">
      <c r="A55" s="19"/>
      <c r="B55" s="103">
        <f>'Mojuda Month'!B23</f>
        <v>0</v>
      </c>
      <c r="C55" s="104">
        <f>'Mojuda Month'!C23</f>
        <v>0</v>
      </c>
      <c r="D55" s="105">
        <f>'Mojuda Month'!D23</f>
        <v>0</v>
      </c>
      <c r="E55" s="104">
        <f>'Mojuda Month'!E23</f>
        <v>0</v>
      </c>
      <c r="F55" s="105">
        <f>'Mojuda Month'!F23</f>
        <v>0</v>
      </c>
      <c r="G55" s="104">
        <f>'Mojuda Month'!G23</f>
        <v>0</v>
      </c>
      <c r="H55" s="105">
        <f>'Mojuda Month'!H23</f>
        <v>0</v>
      </c>
      <c r="I55" s="104">
        <f>'Mojuda Month'!I23</f>
        <v>0</v>
      </c>
      <c r="J55" s="105">
        <f>'Mojuda Month'!J23</f>
        <v>0</v>
      </c>
      <c r="K55" s="104">
        <f>'Mojuda Month'!K23</f>
        <v>0</v>
      </c>
      <c r="L55" s="105">
        <f>'Mojuda Month'!L23</f>
        <v>0</v>
      </c>
      <c r="M55" s="104">
        <f>'Mojuda Month'!M23</f>
        <v>0</v>
      </c>
      <c r="N55" s="105">
        <f>'Mojuda Month'!N23</f>
        <v>0</v>
      </c>
      <c r="O55" s="104">
        <f>'Mojuda Month'!O23</f>
        <v>0</v>
      </c>
      <c r="P55" s="105">
        <f>'Mojuda Month'!P23</f>
        <v>0</v>
      </c>
      <c r="Q55" s="104">
        <f>'Mojuda Month'!Q23</f>
        <v>0</v>
      </c>
      <c r="R55" s="106">
        <f>'Mojuda Month'!R23</f>
        <v>0</v>
      </c>
      <c r="S55" s="106">
        <f>'Mojuda Month'!S23</f>
        <v>0</v>
      </c>
      <c r="T55" s="105">
        <f>'Mojuda Month'!T23</f>
        <v>0</v>
      </c>
      <c r="U55" s="104">
        <f>'Mojuda Month'!U23</f>
        <v>0</v>
      </c>
      <c r="V55" s="106">
        <f>'Mojuda Month'!V23</f>
        <v>0</v>
      </c>
      <c r="W55" s="106">
        <f>'Mojuda Month'!W23</f>
        <v>0</v>
      </c>
      <c r="X55" s="105">
        <f>'Mojuda Month'!X23</f>
        <v>0</v>
      </c>
      <c r="Y55" s="107">
        <f>'Mojuda Month'!Y23</f>
        <v>0</v>
      </c>
      <c r="Z55" s="104">
        <f>'Mojuda Month'!Z23</f>
        <v>0</v>
      </c>
      <c r="AA55" s="284">
        <f t="shared" si="29"/>
        <v>0</v>
      </c>
      <c r="AB55" s="242"/>
      <c r="AC55" s="239"/>
      <c r="AD55" s="20"/>
    </row>
    <row r="56" spans="1:30" ht="23.45" customHeight="1" thickBot="1" x14ac:dyDescent="0.45">
      <c r="A56" s="19"/>
      <c r="B56" s="118">
        <f t="shared" ref="B56:Y56" si="30">IF(SUM(B54:B55)=0,0,IF(B54=0,1*100.0001,IF(B55=0,1*-100.0001,(B55/B54*100-100))))</f>
        <v>0</v>
      </c>
      <c r="C56" s="119">
        <f t="shared" si="30"/>
        <v>0</v>
      </c>
      <c r="D56" s="120">
        <f t="shared" si="30"/>
        <v>0</v>
      </c>
      <c r="E56" s="119">
        <f t="shared" si="30"/>
        <v>0</v>
      </c>
      <c r="F56" s="120">
        <f t="shared" si="30"/>
        <v>0</v>
      </c>
      <c r="G56" s="119">
        <f t="shared" si="30"/>
        <v>0</v>
      </c>
      <c r="H56" s="120">
        <f t="shared" si="30"/>
        <v>0</v>
      </c>
      <c r="I56" s="119">
        <f t="shared" si="30"/>
        <v>0</v>
      </c>
      <c r="J56" s="120">
        <f t="shared" si="30"/>
        <v>0</v>
      </c>
      <c r="K56" s="119">
        <f t="shared" si="30"/>
        <v>0</v>
      </c>
      <c r="L56" s="120">
        <f t="shared" si="30"/>
        <v>0</v>
      </c>
      <c r="M56" s="119">
        <f t="shared" si="30"/>
        <v>0</v>
      </c>
      <c r="N56" s="120">
        <f t="shared" si="30"/>
        <v>0</v>
      </c>
      <c r="O56" s="119">
        <f t="shared" si="30"/>
        <v>0</v>
      </c>
      <c r="P56" s="120">
        <f t="shared" si="30"/>
        <v>0</v>
      </c>
      <c r="Q56" s="119">
        <f t="shared" si="30"/>
        <v>0</v>
      </c>
      <c r="R56" s="121">
        <f t="shared" si="30"/>
        <v>0</v>
      </c>
      <c r="S56" s="121">
        <f t="shared" si="30"/>
        <v>0</v>
      </c>
      <c r="T56" s="120">
        <f t="shared" si="30"/>
        <v>0</v>
      </c>
      <c r="U56" s="119">
        <f t="shared" si="30"/>
        <v>0</v>
      </c>
      <c r="V56" s="121">
        <f t="shared" si="30"/>
        <v>0</v>
      </c>
      <c r="W56" s="121">
        <f t="shared" si="30"/>
        <v>0</v>
      </c>
      <c r="X56" s="120">
        <f t="shared" si="30"/>
        <v>0</v>
      </c>
      <c r="Y56" s="122">
        <f t="shared" si="30"/>
        <v>0</v>
      </c>
      <c r="Z56" s="119">
        <f t="shared" ref="Z56" si="31">IF(SUM(Z54:Z55)=0,0,IF(Z54=0,1*100.0001,IF(Z55=0,1*-100.0001,(Z55/Z54*100-100))))</f>
        <v>0</v>
      </c>
      <c r="AA56" s="285" t="str">
        <f t="shared" si="29"/>
        <v>ترقی/تنزلی</v>
      </c>
      <c r="AB56" s="243"/>
      <c r="AC56" s="240"/>
      <c r="AD56" s="20"/>
    </row>
    <row r="57" spans="1:30" s="25" customFormat="1" ht="4.1500000000000004" customHeight="1" thickBot="1" x14ac:dyDescent="0.45">
      <c r="A57" s="37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286"/>
      <c r="AB57" s="144"/>
      <c r="AC57" s="145"/>
      <c r="AD57" s="26"/>
    </row>
    <row r="58" spans="1:30" ht="23.45" customHeight="1" x14ac:dyDescent="0.4">
      <c r="A58" s="19"/>
      <c r="B58" s="137">
        <f>'Sabiqa Month'!B24</f>
        <v>0</v>
      </c>
      <c r="C58" s="138">
        <f>'Sabiqa Month'!C24</f>
        <v>0</v>
      </c>
      <c r="D58" s="139">
        <f>'Sabiqa Month'!D24</f>
        <v>0</v>
      </c>
      <c r="E58" s="138">
        <f>'Sabiqa Month'!E24</f>
        <v>0</v>
      </c>
      <c r="F58" s="139">
        <f>'Sabiqa Month'!F24</f>
        <v>0</v>
      </c>
      <c r="G58" s="138">
        <f>'Sabiqa Month'!G24</f>
        <v>0</v>
      </c>
      <c r="H58" s="139">
        <f>'Sabiqa Month'!H24</f>
        <v>0</v>
      </c>
      <c r="I58" s="138">
        <f>'Sabiqa Month'!I24</f>
        <v>0</v>
      </c>
      <c r="J58" s="139">
        <f>'Sabiqa Month'!J24</f>
        <v>0</v>
      </c>
      <c r="K58" s="138">
        <f>'Sabiqa Month'!K24</f>
        <v>0</v>
      </c>
      <c r="L58" s="139">
        <f>'Sabiqa Month'!L24</f>
        <v>0</v>
      </c>
      <c r="M58" s="138">
        <f>'Sabiqa Month'!M24</f>
        <v>0</v>
      </c>
      <c r="N58" s="139">
        <f>'Sabiqa Month'!N24</f>
        <v>0</v>
      </c>
      <c r="O58" s="138">
        <f>'Sabiqa Month'!O24</f>
        <v>0</v>
      </c>
      <c r="P58" s="139">
        <f>'Sabiqa Month'!P24</f>
        <v>0</v>
      </c>
      <c r="Q58" s="138">
        <f>'Sabiqa Month'!Q24</f>
        <v>0</v>
      </c>
      <c r="R58" s="140">
        <f>'Sabiqa Month'!R24</f>
        <v>0</v>
      </c>
      <c r="S58" s="140">
        <f>'Sabiqa Month'!S24</f>
        <v>0</v>
      </c>
      <c r="T58" s="139">
        <f>'Sabiqa Month'!T24</f>
        <v>0</v>
      </c>
      <c r="U58" s="138">
        <f>'Sabiqa Month'!U24</f>
        <v>0</v>
      </c>
      <c r="V58" s="140">
        <f>'Sabiqa Month'!V24</f>
        <v>0</v>
      </c>
      <c r="W58" s="140">
        <f>'Sabiqa Month'!W24</f>
        <v>0</v>
      </c>
      <c r="X58" s="139">
        <f>'Sabiqa Month'!X24</f>
        <v>0</v>
      </c>
      <c r="Y58" s="141">
        <f>'Sabiqa Month'!Y24</f>
        <v>0</v>
      </c>
      <c r="Z58" s="138">
        <f>'Sabiqa Month'!Z24</f>
        <v>0</v>
      </c>
      <c r="AA58" s="283">
        <f t="shared" ref="AA58:AA60" si="32">AA54</f>
        <v>0</v>
      </c>
      <c r="AB58" s="241">
        <f>'Mojuda Month'!AA24</f>
        <v>0</v>
      </c>
      <c r="AC58" s="238">
        <v>12</v>
      </c>
      <c r="AD58" s="20"/>
    </row>
    <row r="59" spans="1:30" ht="23.45" customHeight="1" x14ac:dyDescent="0.4">
      <c r="A59" s="19"/>
      <c r="B59" s="103">
        <f>'Mojuda Month'!B24</f>
        <v>0</v>
      </c>
      <c r="C59" s="104">
        <f>'Mojuda Month'!C24</f>
        <v>0</v>
      </c>
      <c r="D59" s="105">
        <f>'Mojuda Month'!D24</f>
        <v>0</v>
      </c>
      <c r="E59" s="104">
        <f>'Mojuda Month'!E24</f>
        <v>0</v>
      </c>
      <c r="F59" s="105">
        <f>'Mojuda Month'!F24</f>
        <v>0</v>
      </c>
      <c r="G59" s="104">
        <f>'Mojuda Month'!G24</f>
        <v>0</v>
      </c>
      <c r="H59" s="105">
        <f>'Mojuda Month'!H24</f>
        <v>0</v>
      </c>
      <c r="I59" s="104">
        <f>'Mojuda Month'!I24</f>
        <v>0</v>
      </c>
      <c r="J59" s="105">
        <f>'Mojuda Month'!J24</f>
        <v>0</v>
      </c>
      <c r="K59" s="104">
        <f>'Mojuda Month'!K24</f>
        <v>0</v>
      </c>
      <c r="L59" s="105">
        <f>'Mojuda Month'!L24</f>
        <v>0</v>
      </c>
      <c r="M59" s="104">
        <f>'Mojuda Month'!M24</f>
        <v>0</v>
      </c>
      <c r="N59" s="105">
        <f>'Mojuda Month'!N24</f>
        <v>0</v>
      </c>
      <c r="O59" s="104">
        <f>'Mojuda Month'!O24</f>
        <v>0</v>
      </c>
      <c r="P59" s="105">
        <f>'Mojuda Month'!P24</f>
        <v>0</v>
      </c>
      <c r="Q59" s="104">
        <f>'Mojuda Month'!Q24</f>
        <v>0</v>
      </c>
      <c r="R59" s="106">
        <f>'Mojuda Month'!R24</f>
        <v>0</v>
      </c>
      <c r="S59" s="106">
        <f>'Mojuda Month'!S24</f>
        <v>0</v>
      </c>
      <c r="T59" s="105">
        <f>'Mojuda Month'!T24</f>
        <v>0</v>
      </c>
      <c r="U59" s="104">
        <f>'Mojuda Month'!U24</f>
        <v>0</v>
      </c>
      <c r="V59" s="106">
        <f>'Mojuda Month'!V24</f>
        <v>0</v>
      </c>
      <c r="W59" s="106">
        <f>'Mojuda Month'!W24</f>
        <v>0</v>
      </c>
      <c r="X59" s="105">
        <f>'Mojuda Month'!X24</f>
        <v>0</v>
      </c>
      <c r="Y59" s="107">
        <f>'Mojuda Month'!Y24</f>
        <v>0</v>
      </c>
      <c r="Z59" s="104">
        <f>'Mojuda Month'!Z24</f>
        <v>0</v>
      </c>
      <c r="AA59" s="284">
        <f t="shared" si="32"/>
        <v>0</v>
      </c>
      <c r="AB59" s="242"/>
      <c r="AC59" s="239"/>
      <c r="AD59" s="20"/>
    </row>
    <row r="60" spans="1:30" ht="23.45" customHeight="1" thickBot="1" x14ac:dyDescent="0.45">
      <c r="A60" s="19"/>
      <c r="B60" s="118">
        <f t="shared" ref="B60:Y60" si="33">IF(SUM(B58:B59)=0,0,IF(B58=0,1*100.0001,IF(B59=0,1*-100.0001,(B59/B58*100-100))))</f>
        <v>0</v>
      </c>
      <c r="C60" s="119">
        <f t="shared" si="33"/>
        <v>0</v>
      </c>
      <c r="D60" s="120">
        <f t="shared" si="33"/>
        <v>0</v>
      </c>
      <c r="E60" s="119">
        <f t="shared" si="33"/>
        <v>0</v>
      </c>
      <c r="F60" s="120">
        <f t="shared" si="33"/>
        <v>0</v>
      </c>
      <c r="G60" s="119">
        <f t="shared" si="33"/>
        <v>0</v>
      </c>
      <c r="H60" s="120">
        <f t="shared" si="33"/>
        <v>0</v>
      </c>
      <c r="I60" s="119">
        <f t="shared" si="33"/>
        <v>0</v>
      </c>
      <c r="J60" s="120">
        <f t="shared" si="33"/>
        <v>0</v>
      </c>
      <c r="K60" s="119">
        <f t="shared" si="33"/>
        <v>0</v>
      </c>
      <c r="L60" s="120">
        <f t="shared" si="33"/>
        <v>0</v>
      </c>
      <c r="M60" s="119">
        <f t="shared" si="33"/>
        <v>0</v>
      </c>
      <c r="N60" s="120">
        <f t="shared" si="33"/>
        <v>0</v>
      </c>
      <c r="O60" s="119">
        <f t="shared" si="33"/>
        <v>0</v>
      </c>
      <c r="P60" s="120">
        <f t="shared" si="33"/>
        <v>0</v>
      </c>
      <c r="Q60" s="119">
        <f t="shared" si="33"/>
        <v>0</v>
      </c>
      <c r="R60" s="121">
        <f t="shared" si="33"/>
        <v>0</v>
      </c>
      <c r="S60" s="121">
        <f t="shared" si="33"/>
        <v>0</v>
      </c>
      <c r="T60" s="120">
        <f t="shared" si="33"/>
        <v>0</v>
      </c>
      <c r="U60" s="119">
        <f t="shared" si="33"/>
        <v>0</v>
      </c>
      <c r="V60" s="121">
        <f t="shared" si="33"/>
        <v>0</v>
      </c>
      <c r="W60" s="121">
        <f t="shared" si="33"/>
        <v>0</v>
      </c>
      <c r="X60" s="120">
        <f t="shared" si="33"/>
        <v>0</v>
      </c>
      <c r="Y60" s="122">
        <f t="shared" si="33"/>
        <v>0</v>
      </c>
      <c r="Z60" s="119">
        <f t="shared" ref="Z60" si="34">IF(SUM(Z58:Z59)=0,0,IF(Z58=0,1*100.0001,IF(Z59=0,1*-100.0001,(Z59/Z58*100-100))))</f>
        <v>0</v>
      </c>
      <c r="AA60" s="285" t="str">
        <f t="shared" si="32"/>
        <v>ترقی/تنزلی</v>
      </c>
      <c r="AB60" s="243"/>
      <c r="AC60" s="240"/>
      <c r="AD60" s="20"/>
    </row>
    <row r="61" spans="1:30" s="25" customFormat="1" ht="4.1500000000000004" customHeight="1" thickBot="1" x14ac:dyDescent="0.45">
      <c r="A61" s="37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286"/>
      <c r="AB61" s="144"/>
      <c r="AC61" s="145"/>
      <c r="AD61" s="26"/>
    </row>
    <row r="62" spans="1:30" ht="23.45" customHeight="1" x14ac:dyDescent="0.4">
      <c r="A62" s="19"/>
      <c r="B62" s="137">
        <f>'Sabiqa Month'!B25</f>
        <v>0</v>
      </c>
      <c r="C62" s="138">
        <f>'Sabiqa Month'!C25</f>
        <v>0</v>
      </c>
      <c r="D62" s="139">
        <f>'Sabiqa Month'!D25</f>
        <v>0</v>
      </c>
      <c r="E62" s="138">
        <f>'Sabiqa Month'!E25</f>
        <v>0</v>
      </c>
      <c r="F62" s="139">
        <f>'Sabiqa Month'!F25</f>
        <v>0</v>
      </c>
      <c r="G62" s="138">
        <f>'Sabiqa Month'!G25</f>
        <v>0</v>
      </c>
      <c r="H62" s="139">
        <f>'Sabiqa Month'!H25</f>
        <v>0</v>
      </c>
      <c r="I62" s="138">
        <f>'Sabiqa Month'!I25</f>
        <v>0</v>
      </c>
      <c r="J62" s="139">
        <f>'Sabiqa Month'!J25</f>
        <v>0</v>
      </c>
      <c r="K62" s="138">
        <f>'Sabiqa Month'!K25</f>
        <v>0</v>
      </c>
      <c r="L62" s="139">
        <f>'Sabiqa Month'!L25</f>
        <v>0</v>
      </c>
      <c r="M62" s="138">
        <f>'Sabiqa Month'!M25</f>
        <v>0</v>
      </c>
      <c r="N62" s="139">
        <f>'Sabiqa Month'!N25</f>
        <v>0</v>
      </c>
      <c r="O62" s="138">
        <f>'Sabiqa Month'!O25</f>
        <v>0</v>
      </c>
      <c r="P62" s="139">
        <f>'Sabiqa Month'!P25</f>
        <v>0</v>
      </c>
      <c r="Q62" s="138">
        <f>'Sabiqa Month'!Q25</f>
        <v>0</v>
      </c>
      <c r="R62" s="140">
        <f>'Sabiqa Month'!R25</f>
        <v>0</v>
      </c>
      <c r="S62" s="140">
        <f>'Sabiqa Month'!S25</f>
        <v>0</v>
      </c>
      <c r="T62" s="139">
        <f>'Sabiqa Month'!T25</f>
        <v>0</v>
      </c>
      <c r="U62" s="138">
        <f>'Sabiqa Month'!U25</f>
        <v>0</v>
      </c>
      <c r="V62" s="140">
        <f>'Sabiqa Month'!V25</f>
        <v>0</v>
      </c>
      <c r="W62" s="140">
        <f>'Sabiqa Month'!W25</f>
        <v>0</v>
      </c>
      <c r="X62" s="139">
        <f>'Sabiqa Month'!X25</f>
        <v>0</v>
      </c>
      <c r="Y62" s="141">
        <f>'Sabiqa Month'!Y25</f>
        <v>0</v>
      </c>
      <c r="Z62" s="138">
        <f>'Sabiqa Month'!Z25</f>
        <v>0</v>
      </c>
      <c r="AA62" s="283">
        <f t="shared" ref="AA62:AA64" si="35">AA58</f>
        <v>0</v>
      </c>
      <c r="AB62" s="241">
        <f>'Mojuda Month'!AA25</f>
        <v>0</v>
      </c>
      <c r="AC62" s="238">
        <v>13</v>
      </c>
      <c r="AD62" s="20"/>
    </row>
    <row r="63" spans="1:30" ht="23.45" customHeight="1" x14ac:dyDescent="0.4">
      <c r="A63" s="19"/>
      <c r="B63" s="103">
        <f>'Mojuda Month'!B25</f>
        <v>0</v>
      </c>
      <c r="C63" s="104">
        <f>'Mojuda Month'!C25</f>
        <v>0</v>
      </c>
      <c r="D63" s="105">
        <f>'Mojuda Month'!D25</f>
        <v>0</v>
      </c>
      <c r="E63" s="104">
        <f>'Mojuda Month'!E25</f>
        <v>0</v>
      </c>
      <c r="F63" s="105">
        <f>'Mojuda Month'!F25</f>
        <v>0</v>
      </c>
      <c r="G63" s="104">
        <f>'Mojuda Month'!G25</f>
        <v>0</v>
      </c>
      <c r="H63" s="105">
        <f>'Mojuda Month'!H25</f>
        <v>0</v>
      </c>
      <c r="I63" s="104">
        <f>'Mojuda Month'!I25</f>
        <v>0</v>
      </c>
      <c r="J63" s="105">
        <f>'Mojuda Month'!J25</f>
        <v>0</v>
      </c>
      <c r="K63" s="104">
        <f>'Mojuda Month'!K25</f>
        <v>0</v>
      </c>
      <c r="L63" s="105">
        <f>'Mojuda Month'!L25</f>
        <v>0</v>
      </c>
      <c r="M63" s="104">
        <f>'Mojuda Month'!M25</f>
        <v>0</v>
      </c>
      <c r="N63" s="105">
        <f>'Mojuda Month'!N25</f>
        <v>0</v>
      </c>
      <c r="O63" s="104">
        <f>'Mojuda Month'!O25</f>
        <v>0</v>
      </c>
      <c r="P63" s="105">
        <f>'Mojuda Month'!P25</f>
        <v>0</v>
      </c>
      <c r="Q63" s="104">
        <f>'Mojuda Month'!Q25</f>
        <v>0</v>
      </c>
      <c r="R63" s="106">
        <f>'Mojuda Month'!R25</f>
        <v>0</v>
      </c>
      <c r="S63" s="106">
        <f>'Mojuda Month'!S25</f>
        <v>0</v>
      </c>
      <c r="T63" s="105">
        <f>'Mojuda Month'!T25</f>
        <v>0</v>
      </c>
      <c r="U63" s="104">
        <f>'Mojuda Month'!U25</f>
        <v>0</v>
      </c>
      <c r="V63" s="106">
        <f>'Mojuda Month'!V25</f>
        <v>0</v>
      </c>
      <c r="W63" s="106">
        <f>'Mojuda Month'!W25</f>
        <v>0</v>
      </c>
      <c r="X63" s="105">
        <f>'Mojuda Month'!X25</f>
        <v>0</v>
      </c>
      <c r="Y63" s="107">
        <f>'Mojuda Month'!Y25</f>
        <v>0</v>
      </c>
      <c r="Z63" s="104">
        <f>'Mojuda Month'!Z25</f>
        <v>0</v>
      </c>
      <c r="AA63" s="284">
        <f t="shared" si="35"/>
        <v>0</v>
      </c>
      <c r="AB63" s="242"/>
      <c r="AC63" s="239"/>
      <c r="AD63" s="20"/>
    </row>
    <row r="64" spans="1:30" ht="23.45" customHeight="1" thickBot="1" x14ac:dyDescent="0.45">
      <c r="A64" s="19"/>
      <c r="B64" s="118">
        <f t="shared" ref="B64:Y64" si="36">IF(SUM(B62:B63)=0,0,IF(B62=0,1*100.0001,IF(B63=0,1*-100.0001,(B63/B62*100-100))))</f>
        <v>0</v>
      </c>
      <c r="C64" s="119">
        <f t="shared" si="36"/>
        <v>0</v>
      </c>
      <c r="D64" s="120">
        <f t="shared" si="36"/>
        <v>0</v>
      </c>
      <c r="E64" s="119">
        <f t="shared" si="36"/>
        <v>0</v>
      </c>
      <c r="F64" s="120">
        <f t="shared" si="36"/>
        <v>0</v>
      </c>
      <c r="G64" s="119">
        <f t="shared" si="36"/>
        <v>0</v>
      </c>
      <c r="H64" s="120">
        <f t="shared" si="36"/>
        <v>0</v>
      </c>
      <c r="I64" s="119">
        <f t="shared" si="36"/>
        <v>0</v>
      </c>
      <c r="J64" s="120">
        <f t="shared" si="36"/>
        <v>0</v>
      </c>
      <c r="K64" s="119">
        <f t="shared" si="36"/>
        <v>0</v>
      </c>
      <c r="L64" s="120">
        <f t="shared" si="36"/>
        <v>0</v>
      </c>
      <c r="M64" s="119">
        <f t="shared" si="36"/>
        <v>0</v>
      </c>
      <c r="N64" s="120">
        <f t="shared" si="36"/>
        <v>0</v>
      </c>
      <c r="O64" s="119">
        <f t="shared" si="36"/>
        <v>0</v>
      </c>
      <c r="P64" s="120">
        <f t="shared" si="36"/>
        <v>0</v>
      </c>
      <c r="Q64" s="119">
        <f t="shared" si="36"/>
        <v>0</v>
      </c>
      <c r="R64" s="121">
        <f t="shared" si="36"/>
        <v>0</v>
      </c>
      <c r="S64" s="121">
        <f t="shared" si="36"/>
        <v>0</v>
      </c>
      <c r="T64" s="120">
        <f t="shared" si="36"/>
        <v>0</v>
      </c>
      <c r="U64" s="119">
        <f t="shared" si="36"/>
        <v>0</v>
      </c>
      <c r="V64" s="121">
        <f t="shared" si="36"/>
        <v>0</v>
      </c>
      <c r="W64" s="121">
        <f t="shared" si="36"/>
        <v>0</v>
      </c>
      <c r="X64" s="120">
        <f t="shared" si="36"/>
        <v>0</v>
      </c>
      <c r="Y64" s="122">
        <f t="shared" si="36"/>
        <v>0</v>
      </c>
      <c r="Z64" s="119">
        <f t="shared" ref="Z64" si="37">IF(SUM(Z62:Z63)=0,0,IF(Z62=0,1*100.0001,IF(Z63=0,1*-100.0001,(Z63/Z62*100-100))))</f>
        <v>0</v>
      </c>
      <c r="AA64" s="285" t="str">
        <f t="shared" si="35"/>
        <v>ترقی/تنزلی</v>
      </c>
      <c r="AB64" s="243"/>
      <c r="AC64" s="240"/>
      <c r="AD64" s="20"/>
    </row>
    <row r="65" spans="1:30" s="25" customFormat="1" ht="4.1500000000000004" customHeight="1" thickBot="1" x14ac:dyDescent="0.45">
      <c r="A65" s="37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286"/>
      <c r="AB65" s="144"/>
      <c r="AC65" s="145"/>
      <c r="AD65" s="26"/>
    </row>
    <row r="66" spans="1:30" ht="23.45" customHeight="1" x14ac:dyDescent="0.4">
      <c r="A66" s="19"/>
      <c r="B66" s="137">
        <f>'Sabiqa Month'!B26</f>
        <v>0</v>
      </c>
      <c r="C66" s="138">
        <f>'Sabiqa Month'!C26</f>
        <v>0</v>
      </c>
      <c r="D66" s="139">
        <f>'Sabiqa Month'!D26</f>
        <v>0</v>
      </c>
      <c r="E66" s="138">
        <f>'Sabiqa Month'!E26</f>
        <v>0</v>
      </c>
      <c r="F66" s="139">
        <f>'Sabiqa Month'!F26</f>
        <v>0</v>
      </c>
      <c r="G66" s="138">
        <f>'Sabiqa Month'!G26</f>
        <v>0</v>
      </c>
      <c r="H66" s="139">
        <f>'Sabiqa Month'!H26</f>
        <v>0</v>
      </c>
      <c r="I66" s="138">
        <f>'Sabiqa Month'!I26</f>
        <v>0</v>
      </c>
      <c r="J66" s="139">
        <f>'Sabiqa Month'!J26</f>
        <v>0</v>
      </c>
      <c r="K66" s="138">
        <f>'Sabiqa Month'!K26</f>
        <v>0</v>
      </c>
      <c r="L66" s="139">
        <f>'Sabiqa Month'!L26</f>
        <v>0</v>
      </c>
      <c r="M66" s="138">
        <f>'Sabiqa Month'!M26</f>
        <v>0</v>
      </c>
      <c r="N66" s="139">
        <f>'Sabiqa Month'!N26</f>
        <v>0</v>
      </c>
      <c r="O66" s="138">
        <f>'Sabiqa Month'!O26</f>
        <v>0</v>
      </c>
      <c r="P66" s="139">
        <f>'Sabiqa Month'!P26</f>
        <v>0</v>
      </c>
      <c r="Q66" s="138">
        <f>'Sabiqa Month'!Q26</f>
        <v>0</v>
      </c>
      <c r="R66" s="140">
        <f>'Sabiqa Month'!R26</f>
        <v>0</v>
      </c>
      <c r="S66" s="140">
        <f>'Sabiqa Month'!S26</f>
        <v>0</v>
      </c>
      <c r="T66" s="139">
        <f>'Sabiqa Month'!T26</f>
        <v>0</v>
      </c>
      <c r="U66" s="138">
        <f>'Sabiqa Month'!U26</f>
        <v>0</v>
      </c>
      <c r="V66" s="140">
        <f>'Sabiqa Month'!V26</f>
        <v>0</v>
      </c>
      <c r="W66" s="140">
        <f>'Sabiqa Month'!W26</f>
        <v>0</v>
      </c>
      <c r="X66" s="139">
        <f>'Sabiqa Month'!X26</f>
        <v>0</v>
      </c>
      <c r="Y66" s="141">
        <f>'Sabiqa Month'!Y26</f>
        <v>0</v>
      </c>
      <c r="Z66" s="138">
        <f>'Sabiqa Month'!Z26</f>
        <v>0</v>
      </c>
      <c r="AA66" s="283">
        <f t="shared" ref="AA66:AA68" si="38">AA62</f>
        <v>0</v>
      </c>
      <c r="AB66" s="241">
        <f>'Mojuda Month'!AA26</f>
        <v>0</v>
      </c>
      <c r="AC66" s="238">
        <v>14</v>
      </c>
      <c r="AD66" s="20"/>
    </row>
    <row r="67" spans="1:30" ht="23.45" customHeight="1" x14ac:dyDescent="0.4">
      <c r="A67" s="19"/>
      <c r="B67" s="103">
        <f>'Mojuda Month'!B26</f>
        <v>0</v>
      </c>
      <c r="C67" s="104">
        <f>'Mojuda Month'!C26</f>
        <v>0</v>
      </c>
      <c r="D67" s="105">
        <f>'Mojuda Month'!D26</f>
        <v>0</v>
      </c>
      <c r="E67" s="104">
        <f>'Mojuda Month'!E26</f>
        <v>0</v>
      </c>
      <c r="F67" s="105">
        <f>'Mojuda Month'!F26</f>
        <v>0</v>
      </c>
      <c r="G67" s="104">
        <f>'Mojuda Month'!G26</f>
        <v>0</v>
      </c>
      <c r="H67" s="105">
        <f>'Mojuda Month'!H26</f>
        <v>0</v>
      </c>
      <c r="I67" s="104">
        <f>'Mojuda Month'!I26</f>
        <v>0</v>
      </c>
      <c r="J67" s="105">
        <f>'Mojuda Month'!J26</f>
        <v>0</v>
      </c>
      <c r="K67" s="104">
        <f>'Mojuda Month'!K26</f>
        <v>0</v>
      </c>
      <c r="L67" s="105">
        <f>'Mojuda Month'!L26</f>
        <v>0</v>
      </c>
      <c r="M67" s="104">
        <f>'Mojuda Month'!M26</f>
        <v>0</v>
      </c>
      <c r="N67" s="105">
        <f>'Mojuda Month'!N26</f>
        <v>0</v>
      </c>
      <c r="O67" s="104">
        <f>'Mojuda Month'!O26</f>
        <v>0</v>
      </c>
      <c r="P67" s="105">
        <f>'Mojuda Month'!P26</f>
        <v>0</v>
      </c>
      <c r="Q67" s="104">
        <f>'Mojuda Month'!Q26</f>
        <v>0</v>
      </c>
      <c r="R67" s="106">
        <f>'Mojuda Month'!R26</f>
        <v>0</v>
      </c>
      <c r="S67" s="106">
        <f>'Mojuda Month'!S26</f>
        <v>0</v>
      </c>
      <c r="T67" s="105">
        <f>'Mojuda Month'!T26</f>
        <v>0</v>
      </c>
      <c r="U67" s="104">
        <f>'Mojuda Month'!U26</f>
        <v>0</v>
      </c>
      <c r="V67" s="106">
        <f>'Mojuda Month'!V26</f>
        <v>0</v>
      </c>
      <c r="W67" s="106">
        <f>'Mojuda Month'!W26</f>
        <v>0</v>
      </c>
      <c r="X67" s="105">
        <f>'Mojuda Month'!X26</f>
        <v>0</v>
      </c>
      <c r="Y67" s="107">
        <f>'Mojuda Month'!Y26</f>
        <v>0</v>
      </c>
      <c r="Z67" s="104">
        <f>'Mojuda Month'!Z26</f>
        <v>0</v>
      </c>
      <c r="AA67" s="284">
        <f t="shared" si="38"/>
        <v>0</v>
      </c>
      <c r="AB67" s="242"/>
      <c r="AC67" s="239"/>
      <c r="AD67" s="20"/>
    </row>
    <row r="68" spans="1:30" ht="23.45" customHeight="1" thickBot="1" x14ac:dyDescent="0.45">
      <c r="A68" s="19"/>
      <c r="B68" s="118">
        <f t="shared" ref="B68:Y68" si="39">IF(SUM(B66:B67)=0,0,IF(B66=0,1*100.0001,IF(B67=0,1*-100.0001,(B67/B66*100-100))))</f>
        <v>0</v>
      </c>
      <c r="C68" s="119">
        <f t="shared" si="39"/>
        <v>0</v>
      </c>
      <c r="D68" s="120">
        <f t="shared" si="39"/>
        <v>0</v>
      </c>
      <c r="E68" s="119">
        <f t="shared" si="39"/>
        <v>0</v>
      </c>
      <c r="F68" s="120">
        <f t="shared" si="39"/>
        <v>0</v>
      </c>
      <c r="G68" s="119">
        <f t="shared" si="39"/>
        <v>0</v>
      </c>
      <c r="H68" s="120">
        <f t="shared" si="39"/>
        <v>0</v>
      </c>
      <c r="I68" s="119">
        <f t="shared" si="39"/>
        <v>0</v>
      </c>
      <c r="J68" s="120">
        <f t="shared" si="39"/>
        <v>0</v>
      </c>
      <c r="K68" s="119">
        <f t="shared" si="39"/>
        <v>0</v>
      </c>
      <c r="L68" s="120">
        <f t="shared" si="39"/>
        <v>0</v>
      </c>
      <c r="M68" s="119">
        <f t="shared" si="39"/>
        <v>0</v>
      </c>
      <c r="N68" s="120">
        <f t="shared" si="39"/>
        <v>0</v>
      </c>
      <c r="O68" s="119">
        <f t="shared" si="39"/>
        <v>0</v>
      </c>
      <c r="P68" s="120">
        <f t="shared" si="39"/>
        <v>0</v>
      </c>
      <c r="Q68" s="119">
        <f t="shared" si="39"/>
        <v>0</v>
      </c>
      <c r="R68" s="121">
        <f t="shared" si="39"/>
        <v>0</v>
      </c>
      <c r="S68" s="121">
        <f t="shared" si="39"/>
        <v>0</v>
      </c>
      <c r="T68" s="120">
        <f t="shared" si="39"/>
        <v>0</v>
      </c>
      <c r="U68" s="119">
        <f t="shared" si="39"/>
        <v>0</v>
      </c>
      <c r="V68" s="121">
        <f t="shared" si="39"/>
        <v>0</v>
      </c>
      <c r="W68" s="121">
        <f t="shared" si="39"/>
        <v>0</v>
      </c>
      <c r="X68" s="120">
        <f t="shared" si="39"/>
        <v>0</v>
      </c>
      <c r="Y68" s="122">
        <f t="shared" si="39"/>
        <v>0</v>
      </c>
      <c r="Z68" s="119">
        <f t="shared" ref="Z68" si="40">IF(SUM(Z66:Z67)=0,0,IF(Z66=0,1*100.0001,IF(Z67=0,1*-100.0001,(Z67/Z66*100-100))))</f>
        <v>0</v>
      </c>
      <c r="AA68" s="285" t="str">
        <f t="shared" si="38"/>
        <v>ترقی/تنزلی</v>
      </c>
      <c r="AB68" s="243"/>
      <c r="AC68" s="240"/>
      <c r="AD68" s="20"/>
    </row>
    <row r="69" spans="1:30" s="25" customFormat="1" ht="4.1500000000000004" customHeight="1" thickBot="1" x14ac:dyDescent="0.45">
      <c r="A69" s="37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286"/>
      <c r="AB69" s="144"/>
      <c r="AC69" s="145"/>
      <c r="AD69" s="26"/>
    </row>
    <row r="70" spans="1:30" ht="23.45" customHeight="1" x14ac:dyDescent="0.4">
      <c r="A70" s="19"/>
      <c r="B70" s="137">
        <f>'Sabiqa Month'!B27</f>
        <v>0</v>
      </c>
      <c r="C70" s="138">
        <f>'Sabiqa Month'!C27</f>
        <v>0</v>
      </c>
      <c r="D70" s="139">
        <f>'Sabiqa Month'!D27</f>
        <v>0</v>
      </c>
      <c r="E70" s="138">
        <f>'Sabiqa Month'!E27</f>
        <v>0</v>
      </c>
      <c r="F70" s="139">
        <f>'Sabiqa Month'!F27</f>
        <v>0</v>
      </c>
      <c r="G70" s="138">
        <f>'Sabiqa Month'!G27</f>
        <v>0</v>
      </c>
      <c r="H70" s="139">
        <f>'Sabiqa Month'!H27</f>
        <v>0</v>
      </c>
      <c r="I70" s="138">
        <f>'Sabiqa Month'!I27</f>
        <v>0</v>
      </c>
      <c r="J70" s="139">
        <f>'Sabiqa Month'!J27</f>
        <v>0</v>
      </c>
      <c r="K70" s="138">
        <f>'Sabiqa Month'!K27</f>
        <v>0</v>
      </c>
      <c r="L70" s="139">
        <f>'Sabiqa Month'!L27</f>
        <v>0</v>
      </c>
      <c r="M70" s="138">
        <f>'Sabiqa Month'!M27</f>
        <v>0</v>
      </c>
      <c r="N70" s="139">
        <f>'Sabiqa Month'!N27</f>
        <v>0</v>
      </c>
      <c r="O70" s="138">
        <f>'Sabiqa Month'!O27</f>
        <v>0</v>
      </c>
      <c r="P70" s="139">
        <f>'Sabiqa Month'!P27</f>
        <v>0</v>
      </c>
      <c r="Q70" s="138">
        <f>'Sabiqa Month'!Q27</f>
        <v>0</v>
      </c>
      <c r="R70" s="140">
        <f>'Sabiqa Month'!R27</f>
        <v>0</v>
      </c>
      <c r="S70" s="140">
        <f>'Sabiqa Month'!S27</f>
        <v>0</v>
      </c>
      <c r="T70" s="139">
        <f>'Sabiqa Month'!T27</f>
        <v>0</v>
      </c>
      <c r="U70" s="138">
        <f>'Sabiqa Month'!U27</f>
        <v>0</v>
      </c>
      <c r="V70" s="140">
        <f>'Sabiqa Month'!V27</f>
        <v>0</v>
      </c>
      <c r="W70" s="140">
        <f>'Sabiqa Month'!W27</f>
        <v>0</v>
      </c>
      <c r="X70" s="139">
        <f>'Sabiqa Month'!X27</f>
        <v>0</v>
      </c>
      <c r="Y70" s="141">
        <f>'Sabiqa Month'!Y27</f>
        <v>0</v>
      </c>
      <c r="Z70" s="138">
        <f>'Sabiqa Month'!Z27</f>
        <v>0</v>
      </c>
      <c r="AA70" s="283">
        <f t="shared" ref="AA70:AA72" si="41">AA66</f>
        <v>0</v>
      </c>
      <c r="AB70" s="241">
        <f>'Mojuda Month'!AA27</f>
        <v>0</v>
      </c>
      <c r="AC70" s="238">
        <v>15</v>
      </c>
      <c r="AD70" s="20"/>
    </row>
    <row r="71" spans="1:30" ht="23.45" customHeight="1" x14ac:dyDescent="0.4">
      <c r="A71" s="19"/>
      <c r="B71" s="103">
        <f>'Mojuda Month'!B27</f>
        <v>0</v>
      </c>
      <c r="C71" s="104">
        <f>'Mojuda Month'!C27</f>
        <v>0</v>
      </c>
      <c r="D71" s="105">
        <f>'Mojuda Month'!D27</f>
        <v>0</v>
      </c>
      <c r="E71" s="104">
        <f>'Mojuda Month'!E27</f>
        <v>0</v>
      </c>
      <c r="F71" s="105">
        <f>'Mojuda Month'!F27</f>
        <v>0</v>
      </c>
      <c r="G71" s="104">
        <f>'Mojuda Month'!G27</f>
        <v>0</v>
      </c>
      <c r="H71" s="105">
        <f>'Mojuda Month'!H27</f>
        <v>0</v>
      </c>
      <c r="I71" s="104">
        <f>'Mojuda Month'!I27</f>
        <v>0</v>
      </c>
      <c r="J71" s="105">
        <f>'Mojuda Month'!J27</f>
        <v>0</v>
      </c>
      <c r="K71" s="104">
        <f>'Mojuda Month'!K27</f>
        <v>0</v>
      </c>
      <c r="L71" s="105">
        <f>'Mojuda Month'!L27</f>
        <v>0</v>
      </c>
      <c r="M71" s="104">
        <f>'Mojuda Month'!M27</f>
        <v>0</v>
      </c>
      <c r="N71" s="105">
        <f>'Mojuda Month'!N27</f>
        <v>0</v>
      </c>
      <c r="O71" s="104">
        <f>'Mojuda Month'!O27</f>
        <v>0</v>
      </c>
      <c r="P71" s="105">
        <f>'Mojuda Month'!P27</f>
        <v>0</v>
      </c>
      <c r="Q71" s="104">
        <f>'Mojuda Month'!Q27</f>
        <v>0</v>
      </c>
      <c r="R71" s="106">
        <f>'Mojuda Month'!R27</f>
        <v>0</v>
      </c>
      <c r="S71" s="106">
        <f>'Mojuda Month'!S27</f>
        <v>0</v>
      </c>
      <c r="T71" s="105">
        <f>'Mojuda Month'!T27</f>
        <v>0</v>
      </c>
      <c r="U71" s="104">
        <f>'Mojuda Month'!U27</f>
        <v>0</v>
      </c>
      <c r="V71" s="106">
        <f>'Mojuda Month'!V27</f>
        <v>0</v>
      </c>
      <c r="W71" s="106">
        <f>'Mojuda Month'!W27</f>
        <v>0</v>
      </c>
      <c r="X71" s="105">
        <f>'Mojuda Month'!X27</f>
        <v>0</v>
      </c>
      <c r="Y71" s="107">
        <f>'Mojuda Month'!Y27</f>
        <v>0</v>
      </c>
      <c r="Z71" s="104">
        <f>'Mojuda Month'!Z27</f>
        <v>0</v>
      </c>
      <c r="AA71" s="284">
        <f t="shared" si="41"/>
        <v>0</v>
      </c>
      <c r="AB71" s="242"/>
      <c r="AC71" s="239"/>
      <c r="AD71" s="20"/>
    </row>
    <row r="72" spans="1:30" ht="23.45" customHeight="1" thickBot="1" x14ac:dyDescent="0.45">
      <c r="A72" s="19"/>
      <c r="B72" s="118">
        <f t="shared" ref="B72:Y72" si="42">IF(SUM(B70:B71)=0,0,IF(B70=0,1*100.0001,IF(B71=0,1*-100.0001,(B71/B70*100-100))))</f>
        <v>0</v>
      </c>
      <c r="C72" s="119">
        <f t="shared" si="42"/>
        <v>0</v>
      </c>
      <c r="D72" s="120">
        <f t="shared" si="42"/>
        <v>0</v>
      </c>
      <c r="E72" s="119">
        <f t="shared" si="42"/>
        <v>0</v>
      </c>
      <c r="F72" s="120">
        <f t="shared" si="42"/>
        <v>0</v>
      </c>
      <c r="G72" s="119">
        <f t="shared" si="42"/>
        <v>0</v>
      </c>
      <c r="H72" s="120">
        <f t="shared" si="42"/>
        <v>0</v>
      </c>
      <c r="I72" s="119">
        <f t="shared" si="42"/>
        <v>0</v>
      </c>
      <c r="J72" s="120">
        <f t="shared" si="42"/>
        <v>0</v>
      </c>
      <c r="K72" s="119">
        <f t="shared" si="42"/>
        <v>0</v>
      </c>
      <c r="L72" s="120">
        <f t="shared" si="42"/>
        <v>0</v>
      </c>
      <c r="M72" s="119">
        <f t="shared" si="42"/>
        <v>0</v>
      </c>
      <c r="N72" s="120">
        <f t="shared" si="42"/>
        <v>0</v>
      </c>
      <c r="O72" s="119">
        <f t="shared" si="42"/>
        <v>0</v>
      </c>
      <c r="P72" s="120">
        <f t="shared" si="42"/>
        <v>0</v>
      </c>
      <c r="Q72" s="119">
        <f t="shared" si="42"/>
        <v>0</v>
      </c>
      <c r="R72" s="121">
        <f t="shared" si="42"/>
        <v>0</v>
      </c>
      <c r="S72" s="121">
        <f t="shared" si="42"/>
        <v>0</v>
      </c>
      <c r="T72" s="120">
        <f t="shared" si="42"/>
        <v>0</v>
      </c>
      <c r="U72" s="119">
        <f t="shared" si="42"/>
        <v>0</v>
      </c>
      <c r="V72" s="121">
        <f t="shared" si="42"/>
        <v>0</v>
      </c>
      <c r="W72" s="121">
        <f t="shared" si="42"/>
        <v>0</v>
      </c>
      <c r="X72" s="120">
        <f t="shared" si="42"/>
        <v>0</v>
      </c>
      <c r="Y72" s="122">
        <f t="shared" si="42"/>
        <v>0</v>
      </c>
      <c r="Z72" s="119">
        <f t="shared" ref="Z72" si="43">IF(SUM(Z70:Z71)=0,0,IF(Z70=0,1*100.0001,IF(Z71=0,1*-100.0001,(Z71/Z70*100-100))))</f>
        <v>0</v>
      </c>
      <c r="AA72" s="285" t="str">
        <f t="shared" si="41"/>
        <v>ترقی/تنزلی</v>
      </c>
      <c r="AB72" s="243"/>
      <c r="AC72" s="240"/>
      <c r="AD72" s="20"/>
    </row>
    <row r="73" spans="1:30" s="25" customFormat="1" ht="4.1500000000000004" customHeight="1" thickBot="1" x14ac:dyDescent="0.45">
      <c r="A73" s="37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286"/>
      <c r="AB73" s="144"/>
      <c r="AC73" s="145"/>
      <c r="AD73" s="26"/>
    </row>
    <row r="74" spans="1:30" ht="21.75" x14ac:dyDescent="0.4">
      <c r="A74" s="19"/>
      <c r="B74" s="137">
        <f t="shared" ref="B74:Y75" si="44">B14+B18+B22+B26+B30+B34+B38+B42+B46+B50+B54+B58+B62+B66+B70</f>
        <v>0</v>
      </c>
      <c r="C74" s="138">
        <f t="shared" si="44"/>
        <v>0</v>
      </c>
      <c r="D74" s="139">
        <f t="shared" si="44"/>
        <v>0</v>
      </c>
      <c r="E74" s="138">
        <f t="shared" si="44"/>
        <v>0</v>
      </c>
      <c r="F74" s="139">
        <f t="shared" si="44"/>
        <v>0</v>
      </c>
      <c r="G74" s="138">
        <f t="shared" si="44"/>
        <v>0</v>
      </c>
      <c r="H74" s="139">
        <f t="shared" si="44"/>
        <v>0</v>
      </c>
      <c r="I74" s="138">
        <f t="shared" si="44"/>
        <v>0</v>
      </c>
      <c r="J74" s="139">
        <f t="shared" si="44"/>
        <v>0</v>
      </c>
      <c r="K74" s="138">
        <f t="shared" si="44"/>
        <v>0</v>
      </c>
      <c r="L74" s="139">
        <f t="shared" si="44"/>
        <v>0</v>
      </c>
      <c r="M74" s="138">
        <f t="shared" si="44"/>
        <v>0</v>
      </c>
      <c r="N74" s="139">
        <f t="shared" si="44"/>
        <v>0</v>
      </c>
      <c r="O74" s="138">
        <f t="shared" si="44"/>
        <v>0</v>
      </c>
      <c r="P74" s="139">
        <f t="shared" si="44"/>
        <v>0</v>
      </c>
      <c r="Q74" s="138">
        <f t="shared" si="44"/>
        <v>0</v>
      </c>
      <c r="R74" s="140">
        <f t="shared" si="44"/>
        <v>0</v>
      </c>
      <c r="S74" s="140">
        <f t="shared" si="44"/>
        <v>0</v>
      </c>
      <c r="T74" s="139">
        <f t="shared" si="44"/>
        <v>0</v>
      </c>
      <c r="U74" s="138">
        <f t="shared" si="44"/>
        <v>0</v>
      </c>
      <c r="V74" s="140">
        <f t="shared" si="44"/>
        <v>0</v>
      </c>
      <c r="W74" s="140">
        <f t="shared" si="44"/>
        <v>0</v>
      </c>
      <c r="X74" s="139">
        <f t="shared" si="44"/>
        <v>0</v>
      </c>
      <c r="Y74" s="141">
        <f t="shared" si="44"/>
        <v>0</v>
      </c>
      <c r="Z74" s="138">
        <f t="shared" ref="Z74" si="45">Z14+Z18+Z22+Z26+Z30+Z34+Z38+Z42+Z46+Z50+Z54+Z58+Z62+Z66+Z70</f>
        <v>0</v>
      </c>
      <c r="AA74" s="283">
        <f>AA70</f>
        <v>0</v>
      </c>
      <c r="AB74" s="244" t="s">
        <v>13</v>
      </c>
      <c r="AC74" s="245"/>
      <c r="AD74" s="20"/>
    </row>
    <row r="75" spans="1:30" ht="21.75" x14ac:dyDescent="0.4">
      <c r="A75" s="19"/>
      <c r="B75" s="103">
        <f t="shared" si="44"/>
        <v>0</v>
      </c>
      <c r="C75" s="104">
        <f t="shared" si="44"/>
        <v>0</v>
      </c>
      <c r="D75" s="105">
        <f t="shared" si="44"/>
        <v>0</v>
      </c>
      <c r="E75" s="104">
        <f t="shared" si="44"/>
        <v>0</v>
      </c>
      <c r="F75" s="105">
        <f t="shared" si="44"/>
        <v>0</v>
      </c>
      <c r="G75" s="104">
        <f t="shared" si="44"/>
        <v>0</v>
      </c>
      <c r="H75" s="105">
        <f t="shared" si="44"/>
        <v>0</v>
      </c>
      <c r="I75" s="104">
        <f t="shared" si="44"/>
        <v>0</v>
      </c>
      <c r="J75" s="105">
        <f t="shared" si="44"/>
        <v>0</v>
      </c>
      <c r="K75" s="104">
        <f t="shared" si="44"/>
        <v>0</v>
      </c>
      <c r="L75" s="105">
        <f t="shared" si="44"/>
        <v>0</v>
      </c>
      <c r="M75" s="104">
        <f t="shared" si="44"/>
        <v>0</v>
      </c>
      <c r="N75" s="105">
        <f t="shared" si="44"/>
        <v>0</v>
      </c>
      <c r="O75" s="104">
        <f t="shared" si="44"/>
        <v>0</v>
      </c>
      <c r="P75" s="105">
        <f t="shared" si="44"/>
        <v>0</v>
      </c>
      <c r="Q75" s="104">
        <f t="shared" si="44"/>
        <v>0</v>
      </c>
      <c r="R75" s="106">
        <f t="shared" si="44"/>
        <v>0</v>
      </c>
      <c r="S75" s="106">
        <f t="shared" si="44"/>
        <v>0</v>
      </c>
      <c r="T75" s="105">
        <f t="shared" si="44"/>
        <v>0</v>
      </c>
      <c r="U75" s="104">
        <f t="shared" si="44"/>
        <v>0</v>
      </c>
      <c r="V75" s="106">
        <f t="shared" si="44"/>
        <v>0</v>
      </c>
      <c r="W75" s="106">
        <f t="shared" si="44"/>
        <v>0</v>
      </c>
      <c r="X75" s="105">
        <f t="shared" si="44"/>
        <v>0</v>
      </c>
      <c r="Y75" s="107">
        <f t="shared" si="44"/>
        <v>0</v>
      </c>
      <c r="Z75" s="104">
        <f t="shared" ref="Z75" si="46">Z15+Z19+Z23+Z27+Z31+Z35+Z39+Z43+Z47+Z51+Z55+Z59+Z63+Z67+Z71</f>
        <v>0</v>
      </c>
      <c r="AA75" s="284">
        <f>AA71</f>
        <v>0</v>
      </c>
      <c r="AB75" s="246" t="s">
        <v>3</v>
      </c>
      <c r="AC75" s="247"/>
      <c r="AD75" s="20"/>
    </row>
    <row r="76" spans="1:30" ht="22.5" thickBot="1" x14ac:dyDescent="0.45">
      <c r="A76" s="19"/>
      <c r="B76" s="146">
        <f t="shared" ref="B76:Y76" si="47">IF(SUM(B74:B75)=0,0,IF(B74=0,1*100.0001,IF(B75=0,1*-100.0001,(B75/B74*100-100))))</f>
        <v>0</v>
      </c>
      <c r="C76" s="147">
        <f t="shared" si="47"/>
        <v>0</v>
      </c>
      <c r="D76" s="148">
        <f t="shared" si="47"/>
        <v>0</v>
      </c>
      <c r="E76" s="147">
        <f t="shared" si="47"/>
        <v>0</v>
      </c>
      <c r="F76" s="148">
        <f t="shared" si="47"/>
        <v>0</v>
      </c>
      <c r="G76" s="147">
        <f t="shared" si="47"/>
        <v>0</v>
      </c>
      <c r="H76" s="148">
        <f t="shared" si="47"/>
        <v>0</v>
      </c>
      <c r="I76" s="147">
        <f t="shared" si="47"/>
        <v>0</v>
      </c>
      <c r="J76" s="148">
        <f t="shared" si="47"/>
        <v>0</v>
      </c>
      <c r="K76" s="147">
        <f t="shared" si="47"/>
        <v>0</v>
      </c>
      <c r="L76" s="148">
        <f t="shared" si="47"/>
        <v>0</v>
      </c>
      <c r="M76" s="147">
        <f t="shared" si="47"/>
        <v>0</v>
      </c>
      <c r="N76" s="148">
        <f t="shared" si="47"/>
        <v>0</v>
      </c>
      <c r="O76" s="147">
        <f t="shared" si="47"/>
        <v>0</v>
      </c>
      <c r="P76" s="148">
        <f t="shared" si="47"/>
        <v>0</v>
      </c>
      <c r="Q76" s="147">
        <f t="shared" si="47"/>
        <v>0</v>
      </c>
      <c r="R76" s="149">
        <f t="shared" si="47"/>
        <v>0</v>
      </c>
      <c r="S76" s="149">
        <f t="shared" si="47"/>
        <v>0</v>
      </c>
      <c r="T76" s="148">
        <f t="shared" si="47"/>
        <v>0</v>
      </c>
      <c r="U76" s="147">
        <f t="shared" si="47"/>
        <v>0</v>
      </c>
      <c r="V76" s="149">
        <f t="shared" si="47"/>
        <v>0</v>
      </c>
      <c r="W76" s="149">
        <f t="shared" si="47"/>
        <v>0</v>
      </c>
      <c r="X76" s="148">
        <f t="shared" si="47"/>
        <v>0</v>
      </c>
      <c r="Y76" s="150">
        <f t="shared" si="47"/>
        <v>0</v>
      </c>
      <c r="Z76" s="147">
        <f t="shared" ref="Z76" si="48">IF(SUM(Z74:Z75)=0,0,IF(Z74=0,1*100.0001,IF(Z75=0,1*-100.0001,(Z75/Z74*100-100))))</f>
        <v>0</v>
      </c>
      <c r="AA76" s="285" t="str">
        <f>AA72</f>
        <v>ترقی/تنزلی</v>
      </c>
      <c r="AB76" s="204" t="s">
        <v>5</v>
      </c>
      <c r="AC76" s="205"/>
      <c r="AD76" s="20"/>
    </row>
    <row r="77" spans="1:30" ht="4.5" customHeight="1" thickBot="1" x14ac:dyDescent="0.45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30"/>
      <c r="AB77" s="28"/>
      <c r="AC77" s="28"/>
      <c r="AD77" s="29"/>
    </row>
    <row r="78" spans="1:30" ht="18" thickTop="1" x14ac:dyDescent="0.4"/>
  </sheetData>
  <sheetProtection algorithmName="SHA-512" hashValue="3L1I4Wq6FGGQ33OIgVhk9AwUJykRL+8nTyRiy0BH8Ipr/xc0l3D9q8B92il7IFOePlliSZIEa+JVOA94hXXpJw==" saltValue="egrw1PJR/q+pVkNC2M1T3g==" spinCount="100000" sheet="1" formatCells="0" formatColumns="0" formatRows="0" insertColumns="0" insertRows="0" insertHyperlinks="0" deleteColumns="0" deleteRows="0" sort="0" autoFilter="0" pivotTables="0"/>
  <mergeCells count="88">
    <mergeCell ref="B10:C10"/>
    <mergeCell ref="B5:F6"/>
    <mergeCell ref="I5:K5"/>
    <mergeCell ref="R5:T5"/>
    <mergeCell ref="U5:X5"/>
    <mergeCell ref="D9:E9"/>
    <mergeCell ref="F9:G9"/>
    <mergeCell ref="H9:I9"/>
    <mergeCell ref="J9:K9"/>
    <mergeCell ref="L9:M9"/>
    <mergeCell ref="X10:Z10"/>
    <mergeCell ref="AR5:BQ6"/>
    <mergeCell ref="AF8:AM8"/>
    <mergeCell ref="AR8:AW8"/>
    <mergeCell ref="AX8:BC8"/>
    <mergeCell ref="BG8:BL8"/>
    <mergeCell ref="BM8:BQ8"/>
    <mergeCell ref="BU8:BX8"/>
    <mergeCell ref="AB18:AB20"/>
    <mergeCell ref="AC18:AC20"/>
    <mergeCell ref="AB22:AB24"/>
    <mergeCell ref="AC22:AC24"/>
    <mergeCell ref="AC9:AC12"/>
    <mergeCell ref="AB14:AB16"/>
    <mergeCell ref="AC14:AC16"/>
    <mergeCell ref="AF9:AM10"/>
    <mergeCell ref="A1:AD1"/>
    <mergeCell ref="AA9:AA12"/>
    <mergeCell ref="AB9:AB12"/>
    <mergeCell ref="AB58:AB60"/>
    <mergeCell ref="AC58:AC60"/>
    <mergeCell ref="AB50:AB52"/>
    <mergeCell ref="AC50:AC52"/>
    <mergeCell ref="AB54:AB56"/>
    <mergeCell ref="AC54:AC56"/>
    <mergeCell ref="AB38:AB40"/>
    <mergeCell ref="AC38:AC40"/>
    <mergeCell ref="AB42:AB44"/>
    <mergeCell ref="AC42:AC44"/>
    <mergeCell ref="AB46:AB48"/>
    <mergeCell ref="AC46:AC48"/>
    <mergeCell ref="B9:C9"/>
    <mergeCell ref="AB76:AC76"/>
    <mergeCell ref="AB74:AC74"/>
    <mergeCell ref="AB75:AC75"/>
    <mergeCell ref="AB62:AB64"/>
    <mergeCell ref="AC62:AC64"/>
    <mergeCell ref="AB66:AB68"/>
    <mergeCell ref="AC66:AC68"/>
    <mergeCell ref="AB70:AB72"/>
    <mergeCell ref="AC70:AC72"/>
    <mergeCell ref="AC26:AC28"/>
    <mergeCell ref="AB30:AB32"/>
    <mergeCell ref="AC30:AC32"/>
    <mergeCell ref="AB34:AB36"/>
    <mergeCell ref="AC34:AC36"/>
    <mergeCell ref="AB26:AB28"/>
    <mergeCell ref="J11:K11"/>
    <mergeCell ref="L11:M11"/>
    <mergeCell ref="N11:O11"/>
    <mergeCell ref="P11:Q11"/>
    <mergeCell ref="R11:R12"/>
    <mergeCell ref="S11:S12"/>
    <mergeCell ref="T11:U11"/>
    <mergeCell ref="B7:F7"/>
    <mergeCell ref="AA2:AC2"/>
    <mergeCell ref="AA3:AC3"/>
    <mergeCell ref="AA5:AC6"/>
    <mergeCell ref="AA7:AC7"/>
    <mergeCell ref="H2:Y3"/>
    <mergeCell ref="H7:Y7"/>
    <mergeCell ref="L5:P5"/>
    <mergeCell ref="B2:F2"/>
    <mergeCell ref="B3:F3"/>
    <mergeCell ref="N9:O9"/>
    <mergeCell ref="P9:Q9"/>
    <mergeCell ref="T9:U9"/>
    <mergeCell ref="D10:W10"/>
    <mergeCell ref="B11:B12"/>
    <mergeCell ref="C11:C12"/>
    <mergeCell ref="D11:E11"/>
    <mergeCell ref="F11:G11"/>
    <mergeCell ref="H11:I11"/>
    <mergeCell ref="V11:V12"/>
    <mergeCell ref="W11:W12"/>
    <mergeCell ref="X11:X12"/>
    <mergeCell ref="Y11:Y12"/>
    <mergeCell ref="Z11:Z12"/>
  </mergeCells>
  <conditionalFormatting sqref="AB14:AB73">
    <cfRule type="cellIs" dxfId="41" priority="120" operator="equal">
      <formula>0</formula>
    </cfRule>
  </conditionalFormatting>
  <conditionalFormatting sqref="AA14">
    <cfRule type="cellIs" dxfId="40" priority="119" operator="equal">
      <formula>0</formula>
    </cfRule>
  </conditionalFormatting>
  <conditionalFormatting sqref="AA15">
    <cfRule type="cellIs" dxfId="39" priority="118" operator="equal">
      <formula>0</formula>
    </cfRule>
  </conditionalFormatting>
  <conditionalFormatting sqref="AA74">
    <cfRule type="cellIs" dxfId="38" priority="116" operator="equal">
      <formula>0</formula>
    </cfRule>
  </conditionalFormatting>
  <conditionalFormatting sqref="AA75">
    <cfRule type="cellIs" dxfId="37" priority="115" operator="equal">
      <formula>0</formula>
    </cfRule>
  </conditionalFormatting>
  <conditionalFormatting sqref="AF6:AJ6 BT6:BX6 BT9:BX11 AF9">
    <cfRule type="cellIs" dxfId="36" priority="43" operator="equal">
      <formula>0</formula>
    </cfRule>
  </conditionalFormatting>
  <conditionalFormatting sqref="AA18 AA22 AA26 AA30 AA34 AA38 AA42 AA46 AA50 AA54 AA58 AA62 AA66 AA70">
    <cfRule type="cellIs" dxfId="35" priority="36" operator="equal">
      <formula>0</formula>
    </cfRule>
  </conditionalFormatting>
  <conditionalFormatting sqref="AA19 AA23 AA27 AA31 AA35 AA39 AA43 AA47 AA51 AA55 AA59 AA63 AA67 AA71">
    <cfRule type="cellIs" dxfId="34" priority="35" operator="equal">
      <formula>0</formula>
    </cfRule>
  </conditionalFormatting>
  <conditionalFormatting sqref="B14:Z14">
    <cfRule type="cellIs" dxfId="33" priority="33" operator="equal">
      <formula>0</formula>
    </cfRule>
    <cfRule type="cellIs" dxfId="32" priority="34" stopIfTrue="1" operator="equal">
      <formula>0</formula>
    </cfRule>
  </conditionalFormatting>
  <conditionalFormatting sqref="B18:Z18">
    <cfRule type="cellIs" dxfId="31" priority="31" operator="equal">
      <formula>0</formula>
    </cfRule>
    <cfRule type="cellIs" dxfId="30" priority="32" stopIfTrue="1" operator="equal">
      <formula>0</formula>
    </cfRule>
  </conditionalFormatting>
  <conditionalFormatting sqref="B22:Z22">
    <cfRule type="cellIs" dxfId="29" priority="29" operator="equal">
      <formula>0</formula>
    </cfRule>
    <cfRule type="cellIs" dxfId="28" priority="30" stopIfTrue="1" operator="equal">
      <formula>0</formula>
    </cfRule>
  </conditionalFormatting>
  <conditionalFormatting sqref="B26:Z26">
    <cfRule type="cellIs" dxfId="27" priority="27" operator="equal">
      <formula>0</formula>
    </cfRule>
    <cfRule type="cellIs" dxfId="26" priority="28" stopIfTrue="1" operator="equal">
      <formula>0</formula>
    </cfRule>
  </conditionalFormatting>
  <conditionalFormatting sqref="B30:Z30">
    <cfRule type="cellIs" dxfId="25" priority="25" operator="equal">
      <formula>0</formula>
    </cfRule>
    <cfRule type="cellIs" dxfId="24" priority="26" stopIfTrue="1" operator="equal">
      <formula>0</formula>
    </cfRule>
  </conditionalFormatting>
  <conditionalFormatting sqref="B34:Z34">
    <cfRule type="cellIs" dxfId="23" priority="23" operator="equal">
      <formula>0</formula>
    </cfRule>
    <cfRule type="cellIs" dxfId="22" priority="24" stopIfTrue="1" operator="equal">
      <formula>0</formula>
    </cfRule>
  </conditionalFormatting>
  <conditionalFormatting sqref="B38:Z38">
    <cfRule type="cellIs" dxfId="21" priority="21" operator="equal">
      <formula>0</formula>
    </cfRule>
    <cfRule type="cellIs" dxfId="20" priority="22" stopIfTrue="1" operator="equal">
      <formula>0</formula>
    </cfRule>
  </conditionalFormatting>
  <conditionalFormatting sqref="B42:Z42">
    <cfRule type="cellIs" dxfId="19" priority="19" operator="equal">
      <formula>0</formula>
    </cfRule>
    <cfRule type="cellIs" dxfId="18" priority="20" stopIfTrue="1" operator="equal">
      <formula>0</formula>
    </cfRule>
  </conditionalFormatting>
  <conditionalFormatting sqref="B46:Z46">
    <cfRule type="cellIs" dxfId="17" priority="17" operator="equal">
      <formula>0</formula>
    </cfRule>
    <cfRule type="cellIs" dxfId="16" priority="18" stopIfTrue="1" operator="equal">
      <formula>0</formula>
    </cfRule>
  </conditionalFormatting>
  <conditionalFormatting sqref="B50:Z50">
    <cfRule type="cellIs" dxfId="15" priority="15" operator="equal">
      <formula>0</formula>
    </cfRule>
    <cfRule type="cellIs" dxfId="14" priority="16" stopIfTrue="1" operator="equal">
      <formula>0</formula>
    </cfRule>
  </conditionalFormatting>
  <conditionalFormatting sqref="B54:Z54">
    <cfRule type="cellIs" dxfId="13" priority="13" operator="equal">
      <formula>0</formula>
    </cfRule>
    <cfRule type="cellIs" dxfId="12" priority="14" stopIfTrue="1" operator="equal">
      <formula>0</formula>
    </cfRule>
  </conditionalFormatting>
  <conditionalFormatting sqref="B58:Z58">
    <cfRule type="cellIs" dxfId="11" priority="11" operator="equal">
      <formula>0</formula>
    </cfRule>
    <cfRule type="cellIs" dxfId="10" priority="12" stopIfTrue="1" operator="equal">
      <formula>0</formula>
    </cfRule>
  </conditionalFormatting>
  <conditionalFormatting sqref="B62:Z62">
    <cfRule type="cellIs" dxfId="9" priority="9" operator="equal">
      <formula>0</formula>
    </cfRule>
    <cfRule type="cellIs" dxfId="8" priority="10" stopIfTrue="1" operator="equal">
      <formula>0</formula>
    </cfRule>
  </conditionalFormatting>
  <conditionalFormatting sqref="B66:Z66">
    <cfRule type="cellIs" dxfId="7" priority="7" operator="equal">
      <formula>0</formula>
    </cfRule>
    <cfRule type="cellIs" dxfId="6" priority="8" stopIfTrue="1" operator="equal">
      <formula>0</formula>
    </cfRule>
  </conditionalFormatting>
  <conditionalFormatting sqref="B70:Z70">
    <cfRule type="cellIs" dxfId="5" priority="5" operator="equal">
      <formula>0</formula>
    </cfRule>
    <cfRule type="cellIs" dxfId="4" priority="6" stopIfTrue="1" operator="equal">
      <formula>0</formula>
    </cfRule>
  </conditionalFormatting>
  <conditionalFormatting sqref="B74:Z74">
    <cfRule type="cellIs" dxfId="3" priority="3" operator="equal">
      <formula>0</formula>
    </cfRule>
    <cfRule type="cellIs" dxfId="2" priority="4" stopIfTrue="1" operator="equal">
      <formula>0</formula>
    </cfRule>
  </conditionalFormatting>
  <conditionalFormatting sqref="B3:F3 B7:F7 AA3:AC3 AA7:AC7">
    <cfRule type="cellIs" dxfId="1" priority="2" operator="equal">
      <formula>0</formula>
    </cfRule>
  </conditionalFormatting>
  <conditionalFormatting sqref="R5:T5 I5:K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2" manualBreakCount="2">
    <brk id="48" max="29" man="1"/>
    <brk id="68" max="2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2022-03-17T05:21:51Z</cp:lastPrinted>
  <dcterms:created xsi:type="dcterms:W3CDTF">2002-05-03T06:31:37Z</dcterms:created>
  <dcterms:modified xsi:type="dcterms:W3CDTF">2022-03-17T05:22:01Z</dcterms:modified>
</cp:coreProperties>
</file>