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24226"/>
  <mc:AlternateContent xmlns:mc="http://schemas.openxmlformats.org/markup-compatibility/2006">
    <mc:Choice Requires="x15">
      <x15ac:absPath xmlns:x15ac="http://schemas.microsoft.com/office/spreadsheetml/2010/11/ac" url="Y:\0-Karkrdagi Forms\Department Categeries For KPIS\00-ٖForms Ac to KPIs\International Travel Department\"/>
    </mc:Choice>
  </mc:AlternateContent>
  <bookViews>
    <workbookView xWindow="0" yWindow="0" windowWidth="24000" windowHeight="9300" tabRatio="717" activeTab="1"/>
  </bookViews>
  <sheets>
    <sheet name="Sabiqa Month" sheetId="34" r:id="rId1"/>
    <sheet name="Mojuda Month" sheetId="33" r:id="rId2"/>
    <sheet name="Taqabul" sheetId="36" r:id="rId3"/>
  </sheets>
  <definedNames>
    <definedName name="_xlnm.Print_Area" localSheetId="1">'Mojuda Month'!$A$1:$U$34</definedName>
    <definedName name="_xlnm.Print_Area" localSheetId="0">'Sabiqa Month'!$A$1:$U$32</definedName>
    <definedName name="_xlnm.Print_Area" localSheetId="2">Taqabul!$A$1:$V$78</definedName>
    <definedName name="_xlnm.Print_Titles" localSheetId="1">'Mojuda Month'!$9:$13</definedName>
    <definedName name="_xlnm.Print_Titles" localSheetId="0">'Sabiqa Month'!$9:$13</definedName>
    <definedName name="_xlnm.Print_Titles" localSheetId="2">Taqabul!$9:$13</definedName>
  </definedNames>
  <calcPr calcId="162913"/>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R6" i="36" l="1"/>
  <c r="R3" i="36"/>
  <c r="G5" i="36"/>
  <c r="L5" i="36"/>
  <c r="O16" i="36"/>
  <c r="O9" i="36" l="1"/>
  <c r="B6" i="36"/>
  <c r="B3" i="36"/>
  <c r="Q6" i="33"/>
  <c r="Q3" i="33"/>
  <c r="B6" i="33"/>
  <c r="B3" i="33"/>
  <c r="C19" i="36"/>
  <c r="D19" i="36"/>
  <c r="D21" i="36" s="1"/>
  <c r="F19" i="36"/>
  <c r="F21" i="36" s="1"/>
  <c r="G19" i="36"/>
  <c r="H19" i="36"/>
  <c r="H21" i="36" s="1"/>
  <c r="I19" i="36"/>
  <c r="J19" i="36"/>
  <c r="J21" i="36" s="1"/>
  <c r="K19" i="36"/>
  <c r="L19" i="36"/>
  <c r="L21" i="36" s="1"/>
  <c r="M19" i="36"/>
  <c r="N19" i="36"/>
  <c r="N21" i="36" s="1"/>
  <c r="O19" i="36"/>
  <c r="Q19" i="36"/>
  <c r="C20" i="36"/>
  <c r="D20" i="36"/>
  <c r="F20" i="36"/>
  <c r="G20" i="36"/>
  <c r="H20" i="36"/>
  <c r="I20" i="36"/>
  <c r="J20" i="36"/>
  <c r="K20" i="36"/>
  <c r="L20" i="36"/>
  <c r="M20" i="36"/>
  <c r="N20" i="36"/>
  <c r="O20" i="36"/>
  <c r="Q20" i="36"/>
  <c r="C23" i="36"/>
  <c r="D23" i="36"/>
  <c r="D25" i="36" s="1"/>
  <c r="F23" i="36"/>
  <c r="F25" i="36" s="1"/>
  <c r="G23" i="36"/>
  <c r="H23" i="36"/>
  <c r="H25" i="36" s="1"/>
  <c r="I23" i="36"/>
  <c r="J23" i="36"/>
  <c r="J25" i="36" s="1"/>
  <c r="K23" i="36"/>
  <c r="L23" i="36"/>
  <c r="L25" i="36" s="1"/>
  <c r="M23" i="36"/>
  <c r="N23" i="36"/>
  <c r="N25" i="36" s="1"/>
  <c r="O23" i="36"/>
  <c r="Q23" i="36"/>
  <c r="C24" i="36"/>
  <c r="D24" i="36"/>
  <c r="F24" i="36"/>
  <c r="G24" i="36"/>
  <c r="H24" i="36"/>
  <c r="I24" i="36"/>
  <c r="J24" i="36"/>
  <c r="K24" i="36"/>
  <c r="L24" i="36"/>
  <c r="M24" i="36"/>
  <c r="N24" i="36"/>
  <c r="O24" i="36"/>
  <c r="Q24" i="36"/>
  <c r="C27" i="36"/>
  <c r="D27" i="36"/>
  <c r="D29" i="36" s="1"/>
  <c r="F27" i="36"/>
  <c r="F29" i="36" s="1"/>
  <c r="G27" i="36"/>
  <c r="H27" i="36"/>
  <c r="H29" i="36" s="1"/>
  <c r="I27" i="36"/>
  <c r="J27" i="36"/>
  <c r="J29" i="36" s="1"/>
  <c r="K27" i="36"/>
  <c r="L27" i="36"/>
  <c r="L29" i="36" s="1"/>
  <c r="M27" i="36"/>
  <c r="N27" i="36"/>
  <c r="N29" i="36" s="1"/>
  <c r="O27" i="36"/>
  <c r="Q27" i="36"/>
  <c r="C28" i="36"/>
  <c r="D28" i="36"/>
  <c r="F28" i="36"/>
  <c r="G28" i="36"/>
  <c r="H28" i="36"/>
  <c r="I28" i="36"/>
  <c r="J28" i="36"/>
  <c r="K28" i="36"/>
  <c r="L28" i="36"/>
  <c r="M28" i="36"/>
  <c r="N28" i="36"/>
  <c r="O28" i="36"/>
  <c r="Q28" i="36"/>
  <c r="C31" i="36"/>
  <c r="D31" i="36"/>
  <c r="D33" i="36" s="1"/>
  <c r="F31" i="36"/>
  <c r="F33" i="36" s="1"/>
  <c r="G31" i="36"/>
  <c r="H31" i="36"/>
  <c r="H33" i="36" s="1"/>
  <c r="I31" i="36"/>
  <c r="J31" i="36"/>
  <c r="J33" i="36" s="1"/>
  <c r="K31" i="36"/>
  <c r="L31" i="36"/>
  <c r="L33" i="36" s="1"/>
  <c r="M31" i="36"/>
  <c r="N31" i="36"/>
  <c r="N33" i="36" s="1"/>
  <c r="O31" i="36"/>
  <c r="Q31" i="36"/>
  <c r="C32" i="36"/>
  <c r="D32" i="36"/>
  <c r="F32" i="36"/>
  <c r="G32" i="36"/>
  <c r="H32" i="36"/>
  <c r="I32" i="36"/>
  <c r="J32" i="36"/>
  <c r="K32" i="36"/>
  <c r="L32" i="36"/>
  <c r="M32" i="36"/>
  <c r="N32" i="36"/>
  <c r="O32" i="36"/>
  <c r="Q32" i="36"/>
  <c r="C35" i="36"/>
  <c r="D35" i="36"/>
  <c r="D37" i="36" s="1"/>
  <c r="F35" i="36"/>
  <c r="F37" i="36" s="1"/>
  <c r="G35" i="36"/>
  <c r="H35" i="36"/>
  <c r="H37" i="36" s="1"/>
  <c r="I35" i="36"/>
  <c r="J35" i="36"/>
  <c r="J37" i="36" s="1"/>
  <c r="K35" i="36"/>
  <c r="L35" i="36"/>
  <c r="L37" i="36" s="1"/>
  <c r="M35" i="36"/>
  <c r="N35" i="36"/>
  <c r="N37" i="36" s="1"/>
  <c r="O35" i="36"/>
  <c r="Q35" i="36"/>
  <c r="C36" i="36"/>
  <c r="D36" i="36"/>
  <c r="F36" i="36"/>
  <c r="G36" i="36"/>
  <c r="H36" i="36"/>
  <c r="I36" i="36"/>
  <c r="J36" i="36"/>
  <c r="K36" i="36"/>
  <c r="L36" i="36"/>
  <c r="M36" i="36"/>
  <c r="N36" i="36"/>
  <c r="O36" i="36"/>
  <c r="Q36" i="36"/>
  <c r="C39" i="36"/>
  <c r="D39" i="36"/>
  <c r="D41" i="36" s="1"/>
  <c r="F39" i="36"/>
  <c r="G39" i="36"/>
  <c r="H39" i="36"/>
  <c r="I39" i="36"/>
  <c r="J39" i="36"/>
  <c r="K39" i="36"/>
  <c r="L39" i="36"/>
  <c r="M39" i="36"/>
  <c r="N39" i="36"/>
  <c r="O39" i="36"/>
  <c r="Q39" i="36"/>
  <c r="C40" i="36"/>
  <c r="D40" i="36"/>
  <c r="F40" i="36"/>
  <c r="G40" i="36"/>
  <c r="H40" i="36"/>
  <c r="I40" i="36"/>
  <c r="J40" i="36"/>
  <c r="K40" i="36"/>
  <c r="L40" i="36"/>
  <c r="M40" i="36"/>
  <c r="N40" i="36"/>
  <c r="O40" i="36"/>
  <c r="Q40" i="36"/>
  <c r="C43" i="36"/>
  <c r="D43" i="36"/>
  <c r="D45" i="36" s="1"/>
  <c r="F43" i="36"/>
  <c r="G43" i="36"/>
  <c r="H43" i="36"/>
  <c r="I43" i="36"/>
  <c r="J43" i="36"/>
  <c r="K43" i="36"/>
  <c r="L43" i="36"/>
  <c r="M43" i="36"/>
  <c r="N43" i="36"/>
  <c r="O43" i="36"/>
  <c r="Q43" i="36"/>
  <c r="C44" i="36"/>
  <c r="D44" i="36"/>
  <c r="F44" i="36"/>
  <c r="G44" i="36"/>
  <c r="H44" i="36"/>
  <c r="I44" i="36"/>
  <c r="J44" i="36"/>
  <c r="K44" i="36"/>
  <c r="L44" i="36"/>
  <c r="M44" i="36"/>
  <c r="N44" i="36"/>
  <c r="O44" i="36"/>
  <c r="Q44" i="36"/>
  <c r="C47" i="36"/>
  <c r="D47" i="36"/>
  <c r="D49" i="36" s="1"/>
  <c r="F47" i="36"/>
  <c r="G47" i="36"/>
  <c r="H47" i="36"/>
  <c r="I47" i="36"/>
  <c r="J47" i="36"/>
  <c r="K47" i="36"/>
  <c r="L47" i="36"/>
  <c r="M47" i="36"/>
  <c r="N47" i="36"/>
  <c r="O47" i="36"/>
  <c r="Q47" i="36"/>
  <c r="C48" i="36"/>
  <c r="D48" i="36"/>
  <c r="F48" i="36"/>
  <c r="G48" i="36"/>
  <c r="H48" i="36"/>
  <c r="I48" i="36"/>
  <c r="J48" i="36"/>
  <c r="K48" i="36"/>
  <c r="L48" i="36"/>
  <c r="M48" i="36"/>
  <c r="N48" i="36"/>
  <c r="O48" i="36"/>
  <c r="Q48" i="36"/>
  <c r="C51" i="36"/>
  <c r="D51" i="36"/>
  <c r="D53" i="36" s="1"/>
  <c r="F51" i="36"/>
  <c r="G51" i="36"/>
  <c r="H51" i="36"/>
  <c r="I51" i="36"/>
  <c r="J51" i="36"/>
  <c r="K51" i="36"/>
  <c r="L51" i="36"/>
  <c r="M51" i="36"/>
  <c r="N51" i="36"/>
  <c r="O51" i="36"/>
  <c r="Q51" i="36"/>
  <c r="C52" i="36"/>
  <c r="D52" i="36"/>
  <c r="F52" i="36"/>
  <c r="G52" i="36"/>
  <c r="H52" i="36"/>
  <c r="I52" i="36"/>
  <c r="J52" i="36"/>
  <c r="K52" i="36"/>
  <c r="L52" i="36"/>
  <c r="M52" i="36"/>
  <c r="N52" i="36"/>
  <c r="O52" i="36"/>
  <c r="Q52" i="36"/>
  <c r="C55" i="36"/>
  <c r="D55" i="36"/>
  <c r="D57" i="36" s="1"/>
  <c r="F55" i="36"/>
  <c r="G55" i="36"/>
  <c r="H55" i="36"/>
  <c r="I55" i="36"/>
  <c r="J55" i="36"/>
  <c r="K55" i="36"/>
  <c r="L55" i="36"/>
  <c r="M55" i="36"/>
  <c r="N55" i="36"/>
  <c r="O55" i="36"/>
  <c r="Q55" i="36"/>
  <c r="C56" i="36"/>
  <c r="D56" i="36"/>
  <c r="F56" i="36"/>
  <c r="G56" i="36"/>
  <c r="H56" i="36"/>
  <c r="I56" i="36"/>
  <c r="J56" i="36"/>
  <c r="K56" i="36"/>
  <c r="L56" i="36"/>
  <c r="M56" i="36"/>
  <c r="N56" i="36"/>
  <c r="O56" i="36"/>
  <c r="Q56" i="36"/>
  <c r="C59" i="36"/>
  <c r="D59" i="36"/>
  <c r="D61" i="36" s="1"/>
  <c r="F59" i="36"/>
  <c r="G59" i="36"/>
  <c r="H59" i="36"/>
  <c r="I59" i="36"/>
  <c r="J59" i="36"/>
  <c r="K59" i="36"/>
  <c r="L59" i="36"/>
  <c r="M59" i="36"/>
  <c r="N59" i="36"/>
  <c r="O59" i="36"/>
  <c r="Q59" i="36"/>
  <c r="C60" i="36"/>
  <c r="D60" i="36"/>
  <c r="F60" i="36"/>
  <c r="G60" i="36"/>
  <c r="H60" i="36"/>
  <c r="I60" i="36"/>
  <c r="J60" i="36"/>
  <c r="K60" i="36"/>
  <c r="L60" i="36"/>
  <c r="M60" i="36"/>
  <c r="N60" i="36"/>
  <c r="O60" i="36"/>
  <c r="Q60" i="36"/>
  <c r="C63" i="36"/>
  <c r="D63" i="36"/>
  <c r="D65" i="36" s="1"/>
  <c r="F63" i="36"/>
  <c r="G63" i="36"/>
  <c r="H63" i="36"/>
  <c r="I63" i="36"/>
  <c r="J63" i="36"/>
  <c r="K63" i="36"/>
  <c r="L63" i="36"/>
  <c r="M63" i="36"/>
  <c r="N63" i="36"/>
  <c r="O63" i="36"/>
  <c r="Q63" i="36"/>
  <c r="C64" i="36"/>
  <c r="D64" i="36"/>
  <c r="F64" i="36"/>
  <c r="G64" i="36"/>
  <c r="H64" i="36"/>
  <c r="I64" i="36"/>
  <c r="J64" i="36"/>
  <c r="K64" i="36"/>
  <c r="L64" i="36"/>
  <c r="M64" i="36"/>
  <c r="N64" i="36"/>
  <c r="O64" i="36"/>
  <c r="Q64" i="36"/>
  <c r="C67" i="36"/>
  <c r="D67" i="36"/>
  <c r="D69" i="36" s="1"/>
  <c r="F67" i="36"/>
  <c r="G67" i="36"/>
  <c r="H67" i="36"/>
  <c r="I67" i="36"/>
  <c r="J67" i="36"/>
  <c r="K67" i="36"/>
  <c r="L67" i="36"/>
  <c r="M67" i="36"/>
  <c r="N67" i="36"/>
  <c r="O67" i="36"/>
  <c r="Q67" i="36"/>
  <c r="C68" i="36"/>
  <c r="D68" i="36"/>
  <c r="F68" i="36"/>
  <c r="G68" i="36"/>
  <c r="H68" i="36"/>
  <c r="I68" i="36"/>
  <c r="J68" i="36"/>
  <c r="K68" i="36"/>
  <c r="L68" i="36"/>
  <c r="M68" i="36"/>
  <c r="N68" i="36"/>
  <c r="O68" i="36"/>
  <c r="Q68" i="36"/>
  <c r="C71" i="36"/>
  <c r="D71" i="36"/>
  <c r="D73" i="36" s="1"/>
  <c r="F71" i="36"/>
  <c r="G71" i="36"/>
  <c r="H71" i="36"/>
  <c r="I71" i="36"/>
  <c r="J71" i="36"/>
  <c r="K71" i="36"/>
  <c r="L71" i="36"/>
  <c r="M71" i="36"/>
  <c r="N71" i="36"/>
  <c r="O71" i="36"/>
  <c r="Q71" i="36"/>
  <c r="C72" i="36"/>
  <c r="D72" i="36"/>
  <c r="F72" i="36"/>
  <c r="G72" i="36"/>
  <c r="H72" i="36"/>
  <c r="I72" i="36"/>
  <c r="J72" i="36"/>
  <c r="K72" i="36"/>
  <c r="L72" i="36"/>
  <c r="M72" i="36"/>
  <c r="N72" i="36"/>
  <c r="O72" i="36"/>
  <c r="Q72" i="36"/>
  <c r="N41" i="36" l="1"/>
  <c r="L41" i="36"/>
  <c r="J41" i="36"/>
  <c r="H41" i="36"/>
  <c r="F41" i="36"/>
  <c r="N73" i="36"/>
  <c r="L73" i="36"/>
  <c r="J73" i="36"/>
  <c r="H73" i="36"/>
  <c r="F73" i="36"/>
  <c r="N69" i="36"/>
  <c r="L69" i="36"/>
  <c r="J69" i="36"/>
  <c r="H69" i="36"/>
  <c r="F69" i="36"/>
  <c r="N65" i="36"/>
  <c r="L65" i="36"/>
  <c r="J65" i="36"/>
  <c r="H65" i="36"/>
  <c r="F65" i="36"/>
  <c r="N61" i="36"/>
  <c r="L61" i="36"/>
  <c r="J61" i="36"/>
  <c r="H61" i="36"/>
  <c r="F61" i="36"/>
  <c r="N57" i="36"/>
  <c r="L57" i="36"/>
  <c r="J57" i="36"/>
  <c r="H57" i="36"/>
  <c r="F57" i="36"/>
  <c r="N53" i="36"/>
  <c r="L53" i="36"/>
  <c r="J53" i="36"/>
  <c r="H53" i="36"/>
  <c r="F53" i="36"/>
  <c r="N49" i="36"/>
  <c r="L49" i="36"/>
  <c r="J49" i="36"/>
  <c r="H49" i="36"/>
  <c r="F49" i="36"/>
  <c r="N45" i="36"/>
  <c r="L45" i="36"/>
  <c r="J45" i="36"/>
  <c r="H45" i="36"/>
  <c r="F45" i="36"/>
  <c r="Q73" i="36"/>
  <c r="Q69" i="36"/>
  <c r="Q65" i="36"/>
  <c r="Q61" i="36"/>
  <c r="Q57" i="36"/>
  <c r="Q53" i="36"/>
  <c r="Q49" i="36"/>
  <c r="Q45" i="36"/>
  <c r="Q41" i="36"/>
  <c r="Q37" i="36"/>
  <c r="Q33" i="36"/>
  <c r="Q29" i="36"/>
  <c r="Q25" i="36"/>
  <c r="Q21" i="36"/>
  <c r="O73" i="36"/>
  <c r="M73" i="36"/>
  <c r="K73" i="36"/>
  <c r="I73" i="36"/>
  <c r="G73" i="36"/>
  <c r="O69" i="36"/>
  <c r="M69" i="36"/>
  <c r="K69" i="36"/>
  <c r="I69" i="36"/>
  <c r="G69" i="36"/>
  <c r="O65" i="36"/>
  <c r="M65" i="36"/>
  <c r="K65" i="36"/>
  <c r="I65" i="36"/>
  <c r="G65" i="36"/>
  <c r="O61" i="36"/>
  <c r="M61" i="36"/>
  <c r="K61" i="36"/>
  <c r="I61" i="36"/>
  <c r="G61" i="36"/>
  <c r="O57" i="36"/>
  <c r="M57" i="36"/>
  <c r="K57" i="36"/>
  <c r="I57" i="36"/>
  <c r="G57" i="36"/>
  <c r="O53" i="36"/>
  <c r="M53" i="36"/>
  <c r="K53" i="36"/>
  <c r="I53" i="36"/>
  <c r="G53" i="36"/>
  <c r="O49" i="36"/>
  <c r="M49" i="36"/>
  <c r="K49" i="36"/>
  <c r="I49" i="36"/>
  <c r="G49" i="36"/>
  <c r="O45" i="36"/>
  <c r="M45" i="36"/>
  <c r="K45" i="36"/>
  <c r="I45" i="36"/>
  <c r="G45" i="36"/>
  <c r="O41" i="36"/>
  <c r="M41" i="36"/>
  <c r="K41" i="36"/>
  <c r="I41" i="36"/>
  <c r="G41" i="36"/>
  <c r="O37" i="36"/>
  <c r="M37" i="36"/>
  <c r="K37" i="36"/>
  <c r="I37" i="36"/>
  <c r="G37" i="36"/>
  <c r="O33" i="36"/>
  <c r="M33" i="36"/>
  <c r="K33" i="36"/>
  <c r="I33" i="36"/>
  <c r="G33" i="36"/>
  <c r="O29" i="36"/>
  <c r="M29" i="36"/>
  <c r="K29" i="36"/>
  <c r="I29" i="36"/>
  <c r="G29" i="36"/>
  <c r="O25" i="36"/>
  <c r="M25" i="36"/>
  <c r="K25" i="36"/>
  <c r="I25" i="36"/>
  <c r="G25" i="36"/>
  <c r="O21" i="36"/>
  <c r="M21" i="36"/>
  <c r="K21" i="36"/>
  <c r="I21" i="36"/>
  <c r="G21" i="36"/>
  <c r="C73" i="36"/>
  <c r="C69" i="36"/>
  <c r="C65" i="36"/>
  <c r="C61" i="36"/>
  <c r="C57" i="36"/>
  <c r="C53" i="36"/>
  <c r="C49" i="36"/>
  <c r="C45" i="36"/>
  <c r="C41" i="36"/>
  <c r="C37" i="36"/>
  <c r="C33" i="36"/>
  <c r="C29" i="36"/>
  <c r="C25" i="36"/>
  <c r="C21" i="36"/>
  <c r="C15" i="36"/>
  <c r="D15" i="36"/>
  <c r="F15" i="36"/>
  <c r="G15" i="36"/>
  <c r="G17" i="36" s="1"/>
  <c r="H15" i="36"/>
  <c r="I15" i="36"/>
  <c r="I17" i="36" s="1"/>
  <c r="J15" i="36"/>
  <c r="K15" i="36"/>
  <c r="K17" i="36" s="1"/>
  <c r="L15" i="36"/>
  <c r="M15" i="36"/>
  <c r="M17" i="36" s="1"/>
  <c r="N15" i="36"/>
  <c r="O15" i="36"/>
  <c r="O17" i="36" s="1"/>
  <c r="Q15" i="36"/>
  <c r="Q17" i="36" s="1"/>
  <c r="C16" i="36"/>
  <c r="C76" i="36" s="1"/>
  <c r="D16" i="36"/>
  <c r="D76" i="36" s="1"/>
  <c r="F16" i="36"/>
  <c r="F76" i="36" s="1"/>
  <c r="G16" i="36"/>
  <c r="G76" i="36" s="1"/>
  <c r="H16" i="36"/>
  <c r="H76" i="36" s="1"/>
  <c r="I16" i="36"/>
  <c r="I76" i="36" s="1"/>
  <c r="J16" i="36"/>
  <c r="J76" i="36" s="1"/>
  <c r="K16" i="36"/>
  <c r="K76" i="36" s="1"/>
  <c r="L16" i="36"/>
  <c r="L76" i="36" s="1"/>
  <c r="M16" i="36"/>
  <c r="M76" i="36" s="1"/>
  <c r="N16" i="36"/>
  <c r="N76" i="36" s="1"/>
  <c r="O76" i="36"/>
  <c r="Q16" i="36"/>
  <c r="Q76" i="36" s="1"/>
  <c r="S16" i="36"/>
  <c r="S15" i="36"/>
  <c r="P30" i="33"/>
  <c r="E30" i="33"/>
  <c r="B30" i="33"/>
  <c r="R29" i="33"/>
  <c r="R31" i="33" s="1"/>
  <c r="Q29" i="33"/>
  <c r="Q31" i="33" s="1"/>
  <c r="O29" i="33"/>
  <c r="O31" i="33" s="1"/>
  <c r="N29" i="33"/>
  <c r="N31" i="33" s="1"/>
  <c r="M29" i="33"/>
  <c r="M31" i="33" s="1"/>
  <c r="L29" i="33"/>
  <c r="L31" i="33" s="1"/>
  <c r="K29" i="33"/>
  <c r="K31" i="33" s="1"/>
  <c r="J29" i="33"/>
  <c r="J31" i="33" s="1"/>
  <c r="I29" i="33"/>
  <c r="I31" i="33" s="1"/>
  <c r="H29" i="33"/>
  <c r="H31" i="33" s="1"/>
  <c r="G29" i="33"/>
  <c r="G31" i="33" s="1"/>
  <c r="F29" i="33"/>
  <c r="F31" i="33" s="1"/>
  <c r="D29" i="33"/>
  <c r="D31" i="33" s="1"/>
  <c r="C29" i="33"/>
  <c r="C31" i="33" s="1"/>
  <c r="P28" i="33"/>
  <c r="P72" i="36" s="1"/>
  <c r="E28" i="33"/>
  <c r="E72" i="36" s="1"/>
  <c r="B28" i="33"/>
  <c r="B72" i="36" s="1"/>
  <c r="P27" i="33"/>
  <c r="P68" i="36" s="1"/>
  <c r="E27" i="33"/>
  <c r="E68" i="36" s="1"/>
  <c r="B27" i="33"/>
  <c r="B68" i="36" s="1"/>
  <c r="P26" i="33"/>
  <c r="P64" i="36" s="1"/>
  <c r="E26" i="33"/>
  <c r="E64" i="36" s="1"/>
  <c r="B26" i="33"/>
  <c r="B64" i="36" s="1"/>
  <c r="P25" i="33"/>
  <c r="P60" i="36" s="1"/>
  <c r="E25" i="33"/>
  <c r="E60" i="36" s="1"/>
  <c r="B25" i="33"/>
  <c r="B60" i="36" s="1"/>
  <c r="P24" i="33"/>
  <c r="P56" i="36" s="1"/>
  <c r="E24" i="33"/>
  <c r="E56" i="36" s="1"/>
  <c r="B24" i="33"/>
  <c r="B56" i="36" s="1"/>
  <c r="P23" i="33"/>
  <c r="P52" i="36" s="1"/>
  <c r="E23" i="33"/>
  <c r="E52" i="36" s="1"/>
  <c r="B23" i="33"/>
  <c r="B52" i="36" s="1"/>
  <c r="P22" i="33"/>
  <c r="P48" i="36" s="1"/>
  <c r="E22" i="33"/>
  <c r="E48" i="36" s="1"/>
  <c r="B22" i="33"/>
  <c r="B48" i="36" s="1"/>
  <c r="P21" i="33"/>
  <c r="P44" i="36" s="1"/>
  <c r="E21" i="33"/>
  <c r="E44" i="36" s="1"/>
  <c r="B21" i="33"/>
  <c r="B44" i="36" s="1"/>
  <c r="P20" i="33"/>
  <c r="P40" i="36" s="1"/>
  <c r="E20" i="33"/>
  <c r="E40" i="36" s="1"/>
  <c r="B20" i="33"/>
  <c r="B40" i="36" s="1"/>
  <c r="P19" i="33"/>
  <c r="P36" i="36" s="1"/>
  <c r="E19" i="33"/>
  <c r="E36" i="36" s="1"/>
  <c r="B19" i="33"/>
  <c r="B36" i="36" s="1"/>
  <c r="P18" i="33"/>
  <c r="P32" i="36" s="1"/>
  <c r="E18" i="33"/>
  <c r="E32" i="36" s="1"/>
  <c r="B18" i="33"/>
  <c r="B32" i="36" s="1"/>
  <c r="P17" i="33"/>
  <c r="P28" i="36" s="1"/>
  <c r="E17" i="33"/>
  <c r="E28" i="36" s="1"/>
  <c r="B17" i="33"/>
  <c r="B28" i="36" s="1"/>
  <c r="P16" i="33"/>
  <c r="P24" i="36" s="1"/>
  <c r="E16" i="33"/>
  <c r="E24" i="36" s="1"/>
  <c r="B16" i="33"/>
  <c r="B24" i="36" s="1"/>
  <c r="P15" i="33"/>
  <c r="P20" i="36" s="1"/>
  <c r="E15" i="33"/>
  <c r="E20" i="36" s="1"/>
  <c r="B15" i="33"/>
  <c r="B20" i="36" s="1"/>
  <c r="P14" i="33"/>
  <c r="P16" i="36" s="1"/>
  <c r="E14" i="33"/>
  <c r="E16" i="36" s="1"/>
  <c r="B14" i="33"/>
  <c r="B16" i="36" s="1"/>
  <c r="P30" i="34"/>
  <c r="E30" i="34"/>
  <c r="B30" i="34"/>
  <c r="R29" i="34"/>
  <c r="R31" i="34" s="1"/>
  <c r="Q29" i="34"/>
  <c r="Q31" i="34" s="1"/>
  <c r="O29" i="34"/>
  <c r="O31" i="34" s="1"/>
  <c r="N29" i="34"/>
  <c r="N31" i="34" s="1"/>
  <c r="M29" i="34"/>
  <c r="M31" i="34" s="1"/>
  <c r="L29" i="34"/>
  <c r="L31" i="34" s="1"/>
  <c r="K29" i="34"/>
  <c r="K31" i="34" s="1"/>
  <c r="J29" i="34"/>
  <c r="J31" i="34" s="1"/>
  <c r="I29" i="34"/>
  <c r="I31" i="34" s="1"/>
  <c r="H29" i="34"/>
  <c r="H31" i="34" s="1"/>
  <c r="G29" i="34"/>
  <c r="G31" i="34" s="1"/>
  <c r="F29" i="34"/>
  <c r="F31" i="34" s="1"/>
  <c r="D29" i="34"/>
  <c r="D31" i="34" s="1"/>
  <c r="C29" i="34"/>
  <c r="C31" i="34" s="1"/>
  <c r="P28" i="34"/>
  <c r="P71" i="36" s="1"/>
  <c r="P73" i="36" s="1"/>
  <c r="E28" i="34"/>
  <c r="E71" i="36" s="1"/>
  <c r="E73" i="36" s="1"/>
  <c r="B28" i="34"/>
  <c r="B71" i="36" s="1"/>
  <c r="B73" i="36" s="1"/>
  <c r="P27" i="34"/>
  <c r="P67" i="36" s="1"/>
  <c r="P69" i="36" s="1"/>
  <c r="E27" i="34"/>
  <c r="E67" i="36" s="1"/>
  <c r="E69" i="36" s="1"/>
  <c r="B27" i="34"/>
  <c r="B67" i="36" s="1"/>
  <c r="B69" i="36" s="1"/>
  <c r="P26" i="34"/>
  <c r="P63" i="36" s="1"/>
  <c r="P65" i="36" s="1"/>
  <c r="E26" i="34"/>
  <c r="E63" i="36" s="1"/>
  <c r="E65" i="36" s="1"/>
  <c r="B26" i="34"/>
  <c r="B63" i="36" s="1"/>
  <c r="B65" i="36" s="1"/>
  <c r="P25" i="34"/>
  <c r="P59" i="36" s="1"/>
  <c r="P61" i="36" s="1"/>
  <c r="E25" i="34"/>
  <c r="E59" i="36" s="1"/>
  <c r="E61" i="36" s="1"/>
  <c r="B25" i="34"/>
  <c r="B59" i="36" s="1"/>
  <c r="B61" i="36" s="1"/>
  <c r="P24" i="34"/>
  <c r="P55" i="36" s="1"/>
  <c r="P57" i="36" s="1"/>
  <c r="E24" i="34"/>
  <c r="E55" i="36" s="1"/>
  <c r="E57" i="36" s="1"/>
  <c r="B24" i="34"/>
  <c r="B55" i="36" s="1"/>
  <c r="B57" i="36" s="1"/>
  <c r="P23" i="34"/>
  <c r="P51" i="36" s="1"/>
  <c r="P53" i="36" s="1"/>
  <c r="E23" i="34"/>
  <c r="E51" i="36" s="1"/>
  <c r="E53" i="36" s="1"/>
  <c r="B23" i="34"/>
  <c r="B51" i="36" s="1"/>
  <c r="B53" i="36" s="1"/>
  <c r="P22" i="34"/>
  <c r="P47" i="36" s="1"/>
  <c r="P49" i="36" s="1"/>
  <c r="E22" i="34"/>
  <c r="E47" i="36" s="1"/>
  <c r="E49" i="36" s="1"/>
  <c r="B22" i="34"/>
  <c r="B47" i="36" s="1"/>
  <c r="B49" i="36" s="1"/>
  <c r="P21" i="34"/>
  <c r="P43" i="36" s="1"/>
  <c r="P45" i="36" s="1"/>
  <c r="E21" i="34"/>
  <c r="E43" i="36" s="1"/>
  <c r="E45" i="36" s="1"/>
  <c r="B21" i="34"/>
  <c r="B43" i="36" s="1"/>
  <c r="B45" i="36" s="1"/>
  <c r="P20" i="34"/>
  <c r="P39" i="36" s="1"/>
  <c r="P41" i="36" s="1"/>
  <c r="E20" i="34"/>
  <c r="E39" i="36" s="1"/>
  <c r="E41" i="36" s="1"/>
  <c r="B20" i="34"/>
  <c r="B39" i="36" s="1"/>
  <c r="B41" i="36" s="1"/>
  <c r="P19" i="34"/>
  <c r="P35" i="36" s="1"/>
  <c r="P37" i="36" s="1"/>
  <c r="E19" i="34"/>
  <c r="E35" i="36" s="1"/>
  <c r="E37" i="36" s="1"/>
  <c r="B19" i="34"/>
  <c r="B35" i="36" s="1"/>
  <c r="B37" i="36" s="1"/>
  <c r="P18" i="34"/>
  <c r="P31" i="36" s="1"/>
  <c r="P33" i="36" s="1"/>
  <c r="E18" i="34"/>
  <c r="E31" i="36" s="1"/>
  <c r="E33" i="36" s="1"/>
  <c r="B18" i="34"/>
  <c r="B31" i="36" s="1"/>
  <c r="B33" i="36" s="1"/>
  <c r="P17" i="34"/>
  <c r="P27" i="36" s="1"/>
  <c r="P29" i="36" s="1"/>
  <c r="E17" i="34"/>
  <c r="E27" i="36" s="1"/>
  <c r="E29" i="36" s="1"/>
  <c r="B17" i="34"/>
  <c r="B27" i="36" s="1"/>
  <c r="B29" i="36" s="1"/>
  <c r="P16" i="34"/>
  <c r="P23" i="36" s="1"/>
  <c r="P25" i="36" s="1"/>
  <c r="E16" i="34"/>
  <c r="E23" i="36" s="1"/>
  <c r="E25" i="36" s="1"/>
  <c r="B16" i="34"/>
  <c r="B23" i="36" s="1"/>
  <c r="B25" i="36" s="1"/>
  <c r="P15" i="34"/>
  <c r="P19" i="36" s="1"/>
  <c r="P21" i="36" s="1"/>
  <c r="E15" i="34"/>
  <c r="E19" i="36" s="1"/>
  <c r="E21" i="36" s="1"/>
  <c r="B15" i="34"/>
  <c r="B19" i="36" s="1"/>
  <c r="B21" i="36" s="1"/>
  <c r="P14" i="34"/>
  <c r="P15" i="36" s="1"/>
  <c r="P17" i="36" s="1"/>
  <c r="E14" i="34"/>
  <c r="E15" i="36" s="1"/>
  <c r="E17" i="36" s="1"/>
  <c r="B14" i="34"/>
  <c r="B15" i="36" s="1"/>
  <c r="N17" i="36" l="1"/>
  <c r="L17" i="36"/>
  <c r="J17" i="36"/>
  <c r="H17" i="36"/>
  <c r="F17" i="36"/>
  <c r="B17" i="36"/>
  <c r="C17" i="36"/>
  <c r="D17" i="36"/>
  <c r="Q75" i="36"/>
  <c r="Q77" i="36" s="1"/>
  <c r="N75" i="36"/>
  <c r="N77" i="36" s="1"/>
  <c r="L75" i="36"/>
  <c r="L77" i="36" s="1"/>
  <c r="J75" i="36"/>
  <c r="J77" i="36" s="1"/>
  <c r="H75" i="36"/>
  <c r="H77" i="36" s="1"/>
  <c r="F75" i="36"/>
  <c r="F77" i="36" s="1"/>
  <c r="O75" i="36"/>
  <c r="O77" i="36" s="1"/>
  <c r="M75" i="36"/>
  <c r="M77" i="36" s="1"/>
  <c r="K75" i="36"/>
  <c r="K77" i="36" s="1"/>
  <c r="I75" i="36"/>
  <c r="I77" i="36" s="1"/>
  <c r="G75" i="36"/>
  <c r="G77" i="36" s="1"/>
  <c r="D75" i="36"/>
  <c r="D77" i="36" s="1"/>
  <c r="C75" i="36"/>
  <c r="C77" i="36" s="1"/>
  <c r="P29" i="34"/>
  <c r="P31" i="34" s="1"/>
  <c r="G9" i="34"/>
  <c r="B9" i="34" s="1"/>
  <c r="B29" i="33"/>
  <c r="B31" i="33" s="1"/>
  <c r="B76" i="36"/>
  <c r="G9" i="33"/>
  <c r="B9" i="33" s="1"/>
  <c r="E76" i="36"/>
  <c r="G9" i="36"/>
  <c r="B9" i="36" s="1"/>
  <c r="P76" i="36"/>
  <c r="B29" i="34"/>
  <c r="B31" i="34" s="1"/>
  <c r="B75" i="36"/>
  <c r="B77" i="36" s="1"/>
  <c r="P75" i="36"/>
  <c r="E29" i="34"/>
  <c r="E31" i="34" s="1"/>
  <c r="E75" i="36"/>
  <c r="E29" i="33"/>
  <c r="E31" i="33" s="1"/>
  <c r="P29" i="33"/>
  <c r="P31" i="33" s="1"/>
  <c r="E77" i="36" l="1"/>
  <c r="P77" i="36"/>
  <c r="S15" i="33"/>
  <c r="S16" i="33"/>
  <c r="S17" i="33"/>
  <c r="S18" i="33"/>
  <c r="S19" i="33"/>
  <c r="S20" i="33"/>
  <c r="S21" i="33"/>
  <c r="S22" i="33"/>
  <c r="S23" i="33"/>
  <c r="S24" i="33"/>
  <c r="S25" i="33"/>
  <c r="S26" i="33"/>
  <c r="T63" i="36" s="1"/>
  <c r="S27" i="33"/>
  <c r="T67" i="36" s="1"/>
  <c r="S28" i="33"/>
  <c r="T71" i="36" s="1"/>
  <c r="S14" i="33"/>
  <c r="R15" i="36" l="1"/>
  <c r="R17" i="36" s="1"/>
  <c r="R16" i="36"/>
  <c r="R19" i="36"/>
  <c r="R21" i="36" s="1"/>
  <c r="R20" i="36"/>
  <c r="R23" i="36"/>
  <c r="R25" i="36" s="1"/>
  <c r="R24" i="36"/>
  <c r="R27" i="36"/>
  <c r="R29" i="36" s="1"/>
  <c r="R28" i="36"/>
  <c r="R31" i="36"/>
  <c r="R33" i="36" s="1"/>
  <c r="R32" i="36"/>
  <c r="R35" i="36"/>
  <c r="R37" i="36" s="1"/>
  <c r="R36" i="36"/>
  <c r="R39" i="36"/>
  <c r="R41" i="36" s="1"/>
  <c r="R40" i="36"/>
  <c r="R43" i="36"/>
  <c r="R44" i="36"/>
  <c r="R47" i="36"/>
  <c r="R48" i="36"/>
  <c r="R51" i="36"/>
  <c r="R52" i="36"/>
  <c r="R55" i="36"/>
  <c r="R56" i="36"/>
  <c r="R59" i="36"/>
  <c r="R60" i="36"/>
  <c r="R63" i="36"/>
  <c r="R64" i="36"/>
  <c r="R67" i="36"/>
  <c r="R68" i="36"/>
  <c r="R71" i="36"/>
  <c r="R72" i="36"/>
  <c r="R73" i="36" l="1"/>
  <c r="R69" i="36"/>
  <c r="R65" i="36"/>
  <c r="R61" i="36"/>
  <c r="R57" i="36"/>
  <c r="R53" i="36"/>
  <c r="R49" i="36"/>
  <c r="R45" i="36"/>
  <c r="R75" i="36"/>
  <c r="R76" i="36"/>
  <c r="R77" i="36" l="1"/>
  <c r="S20" i="36"/>
  <c r="S24" i="36" s="1"/>
  <c r="S28" i="36" s="1"/>
  <c r="S32" i="36" s="1"/>
  <c r="S36" i="36" s="1"/>
  <c r="S40" i="36" s="1"/>
  <c r="S44" i="36" s="1"/>
  <c r="S48" i="36" s="1"/>
  <c r="S52" i="36" s="1"/>
  <c r="S56" i="36" s="1"/>
  <c r="S60" i="36" s="1"/>
  <c r="S64" i="36" s="1"/>
  <c r="S68" i="36" s="1"/>
  <c r="S72" i="36" s="1"/>
  <c r="S76" i="36" s="1"/>
  <c r="S19" i="36"/>
  <c r="S23" i="36" s="1"/>
  <c r="S27" i="36" s="1"/>
  <c r="S31" i="36" s="1"/>
  <c r="S35" i="36" s="1"/>
  <c r="S39" i="36" s="1"/>
  <c r="S43" i="36" s="1"/>
  <c r="S47" i="36" s="1"/>
  <c r="S51" i="36" s="1"/>
  <c r="S55" i="36" s="1"/>
  <c r="S59" i="36" s="1"/>
  <c r="S63" i="36" s="1"/>
  <c r="S67" i="36" s="1"/>
  <c r="S71" i="36" s="1"/>
  <c r="S75" i="36" s="1"/>
  <c r="T59" i="36"/>
  <c r="T55" i="36"/>
  <c r="T51" i="36"/>
  <c r="T47" i="36"/>
  <c r="T43" i="36"/>
  <c r="T39" i="36"/>
  <c r="T35" i="36"/>
  <c r="T31" i="36"/>
  <c r="T27" i="36"/>
  <c r="T23" i="36"/>
  <c r="T19" i="36"/>
  <c r="T15" i="36"/>
  <c r="S21" i="36"/>
  <c r="S25" i="36" s="1"/>
  <c r="S29" i="36" s="1"/>
  <c r="S33" i="36" s="1"/>
  <c r="S37" i="36" s="1"/>
  <c r="S41" i="36" s="1"/>
  <c r="S45" i="36" s="1"/>
  <c r="S49" i="36" s="1"/>
  <c r="S53" i="36" s="1"/>
  <c r="S57" i="36" s="1"/>
  <c r="S61" i="36" s="1"/>
  <c r="S65" i="36" s="1"/>
  <c r="S69" i="36" s="1"/>
  <c r="S73" i="36" s="1"/>
  <c r="S77" i="36" s="1"/>
  <c r="U20" i="36"/>
  <c r="U21" i="36" s="1"/>
  <c r="U16" i="36"/>
  <c r="U17" i="36" s="1"/>
  <c r="T15" i="34" l="1"/>
  <c r="T16" i="34" s="1"/>
  <c r="T17" i="34" s="1"/>
  <c r="T18" i="34" s="1"/>
  <c r="T19" i="34" s="1"/>
  <c r="T20" i="34" s="1"/>
  <c r="T21" i="34" s="1"/>
  <c r="T22" i="34" s="1"/>
  <c r="T23" i="34" s="1"/>
  <c r="T24" i="34" s="1"/>
  <c r="T25" i="34" s="1"/>
  <c r="T26" i="34" s="1"/>
  <c r="T27" i="34" s="1"/>
  <c r="T28" i="34" s="1"/>
  <c r="T15" i="33" l="1"/>
  <c r="T16" i="33" s="1"/>
  <c r="T17" i="33" s="1"/>
  <c r="T18" i="33" s="1"/>
  <c r="T19" i="33" s="1"/>
  <c r="T20" i="33" s="1"/>
  <c r="T21" i="33" s="1"/>
  <c r="T22" i="33" s="1"/>
  <c r="T23" i="33" s="1"/>
  <c r="T24" i="33" s="1"/>
  <c r="T25" i="33" s="1"/>
  <c r="T26" i="33" s="1"/>
  <c r="T27" i="33" s="1"/>
  <c r="T28" i="33" s="1"/>
</calcChain>
</file>

<file path=xl/sharedStrings.xml><?xml version="1.0" encoding="utf-8"?>
<sst xmlns="http://schemas.openxmlformats.org/spreadsheetml/2006/main" count="126" uniqueCount="53">
  <si>
    <t>برائے عیسوی ماہ وسن:</t>
  </si>
  <si>
    <t>کارکردگی فارم جمع کروانے کی تاریخ:</t>
  </si>
  <si>
    <t>سابقہ ماہ کی کارکردگی</t>
  </si>
  <si>
    <t>تاریخِ اجراء اپڈیٹ کارکردگی فارم:</t>
  </si>
  <si>
    <t>(شعبہ کارکردگی فارم و مدنی پھول)</t>
  </si>
  <si>
    <t>(مجھے دعوتِ اسلامی سے پیار ہے)</t>
  </si>
  <si>
    <t>تقابلی جائزہ(ترقی /تنزلی)</t>
  </si>
  <si>
    <t>صوبہ</t>
  </si>
  <si>
    <t>صوبائی ذِمہ دار</t>
  </si>
  <si>
    <t>عیسوی 
ماہ سن</t>
  </si>
  <si>
    <t>نمبر شمار</t>
  </si>
  <si>
    <t>ڈویژن</t>
  </si>
  <si>
    <t>ترقی/تنزلی</t>
  </si>
  <si>
    <t>نِگران صوبائی مشاورت</t>
  </si>
  <si>
    <t>موجودہ  ماہ کی کارکردگی</t>
  </si>
  <si>
    <t>برائے اِسلامی ماہ وسن:</t>
  </si>
  <si>
    <t>حقیقی کارکردگی وہ ہے جس سے اسلامی بھائیوں میں عمل کا جذبہ پیدا ہو اور آخرت کی برکتیں ملیں۔( فرمان امیر اہلسنت دامت برکاتہم العالیہ )</t>
  </si>
  <si>
    <r>
      <t>صوبہ ماہانہ کارکردگی فارم</t>
    </r>
    <r>
      <rPr>
        <sz val="12"/>
        <rFont val="Alvi Nastaleeq"/>
      </rPr>
      <t>(انٹرنیشنل ٹریول ڈیپارٹمنٹ)</t>
    </r>
  </si>
  <si>
    <t>فیصد کے اعتبار سے</t>
  </si>
  <si>
    <t>ہدف میں کامیابی (کل سفر کرنے والے علاوہ چھٹی کے بعد سفر کرنے والے)تعداد</t>
  </si>
  <si>
    <t>طےشدہ ہدف  (صوبہ )</t>
  </si>
  <si>
    <t>اس ماہ کتنوں کی واپسی  ہوئی</t>
  </si>
  <si>
    <t xml:space="preserve">کتنوں نے  سفر کیا </t>
  </si>
  <si>
    <t xml:space="preserve">ویزا پراسس </t>
  </si>
  <si>
    <t>اس ماہ کتنوں</t>
  </si>
  <si>
    <t>کتنوں کو سفر کے لئے تیار کیا</t>
  </si>
  <si>
    <t>کل</t>
  </si>
  <si>
    <t xml:space="preserve">شخصیات </t>
  </si>
  <si>
    <t xml:space="preserve">ذِمہ داران و مبلغین </t>
  </si>
  <si>
    <t>شخصیات</t>
  </si>
  <si>
    <t>12/3ماہ / زائد
(مبلغین/مدرسین/امیرِقافلہ)</t>
  </si>
  <si>
    <t>کتنوں کا و یزا لگا</t>
  </si>
  <si>
    <t xml:space="preserve">کتنوں  کا و یزا پراسس کروایا </t>
  </si>
  <si>
    <t xml:space="preserve"> کا میڈیکل  ٹیسٹ کروایا</t>
  </si>
  <si>
    <t xml:space="preserve">کل </t>
  </si>
  <si>
    <t>12دن/1ماہ(شخصیات)</t>
  </si>
  <si>
    <t>12/3ماہ / زائد(مبلغین/مدرسین/امیرِقافلہ)</t>
  </si>
  <si>
    <t>چھٹی کے بعد دوبارہ سفر کرنے والے</t>
  </si>
  <si>
    <t>پہلی بار سفر کرنے والے</t>
  </si>
  <si>
    <t>رُکنِ شوریٰ</t>
  </si>
  <si>
    <t>ڈِویژن</t>
  </si>
  <si>
    <t>نمبر   شمار</t>
  </si>
  <si>
    <t>برائے سابقہ عیسوی ماہ وسن:</t>
  </si>
  <si>
    <t>برائے موجودہ  عیسوی ماہ وسن:</t>
  </si>
  <si>
    <r>
      <t>صوبہ ماہانہ تقابلی جائزہ کارکردگی فارم</t>
    </r>
    <r>
      <rPr>
        <sz val="12"/>
        <rFont val="Alvi Nastaleeq"/>
      </rPr>
      <t>(انٹرنیشنل ٹریول ڈیپارٹمنٹ)</t>
    </r>
  </si>
  <si>
    <t>کے اذکارِ ومسائل نماز،مدنی قاعدہ 
تدریسی ٹیسٹ کروائے</t>
  </si>
  <si>
    <t>سے اخراجات پالیسی ومعاہدہ برائےبیرون 
ملک اور تحریری اجازت نامے حاصل کئے</t>
  </si>
  <si>
    <t>کو نِگران صوبائی مشاورت/
رُکنِ شورٰی نے اوکے کیا</t>
  </si>
  <si>
    <t xml:space="preserve">کو نِگران صوبائی مشاورت سے
 اوکے کروانا طے ہے </t>
  </si>
  <si>
    <t xml:space="preserve">   نوٹ:۔ مدنی کام نمبر 2جز نمبر 4،2 سے لے کر مدنی کام نمبر 5 تک کا سابقہ مہینے سے تقابلی جائزہ نہیں بنے گا کیو کہ یہ کارکردگیاں  کئی کئی مہینوں سے پراسس میں ہوتی ہیں ان کا عمل کسی بھی ماہ میں مکمل ہو جاتا ہے۔ان کا صرف سابقہ مہینے سے فرق (کمی/اضافہ) نکالاجائے گا۔</t>
  </si>
  <si>
    <r>
      <rPr>
        <sz val="11"/>
        <rFont val="UL Sajid Heading"/>
        <charset val="178"/>
      </rPr>
      <t>مدنی مقصد:</t>
    </r>
    <r>
      <rPr>
        <sz val="11"/>
        <rFont val="Alvi Nastaleeq"/>
      </rPr>
      <t>مجھے اپنی اور ساری دنیا کے لوگوں کی اِصلاح کی کوشش کرنی ہے۔</t>
    </r>
    <r>
      <rPr>
        <sz val="11"/>
        <rFont val="Al_Mushaf"/>
      </rPr>
      <t>ان شاء اللہ الکریم</t>
    </r>
  </si>
  <si>
    <t>ڈیپارٹمنٹ نِگران</t>
  </si>
  <si>
    <r>
      <rPr>
        <sz val="12"/>
        <rFont val="UL Sajid Heading"/>
        <charset val="178"/>
      </rPr>
      <t xml:space="preserve">  براہِ کرم!</t>
    </r>
    <r>
      <rPr>
        <sz val="12"/>
        <rFont val="Alvi Nastaleeq"/>
      </rPr>
      <t>یہ کارکردگی فارم ہر عیسوی ماہ کی 4تاریخ تک نِگران صوبائی مشاورت اور  ڈیپارٹمنٹ نِگران  کو ای میل کریں۔</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</si>
</sst>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420]dddd\,\ dd\ mmmm\,\ yyyy;@"/>
  </numFmts>
  <fonts count="35" x14ac:knownFonts="1">
    <font>
      <sz val="10"/>
      <name val="Arial"/>
    </font>
    <font>
      <sz val="11"/>
      <color theme="1"/>
      <name val="Calibri"/>
      <family val="2"/>
      <scheme val="minor"/>
    </font>
    <font>
      <sz val="10"/>
      <name val="Arial"/>
      <family val="2"/>
    </font>
    <font>
      <sz val="10"/>
      <name val="Alvi Nastaleeq"/>
    </font>
    <font>
      <sz val="13"/>
      <name val="Alvi Nastaleeq"/>
    </font>
    <font>
      <sz val="12"/>
      <name val="Alvi Nastaleeq"/>
    </font>
    <font>
      <sz val="17"/>
      <name val="Alvi Nastaleeq"/>
    </font>
    <font>
      <sz val="9"/>
      <name val="Alvi Nastaleeq"/>
    </font>
    <font>
      <sz val="11"/>
      <name val="Alvi Nastaleeq"/>
    </font>
    <font>
      <sz val="10"/>
      <name val="UL Sajid Heading"/>
      <charset val="178"/>
    </font>
    <font>
      <sz val="8"/>
      <name val="Wingdings"/>
      <charset val="2"/>
    </font>
    <font>
      <sz val="11"/>
      <color theme="1"/>
      <name val="Calibri"/>
      <family val="2"/>
      <scheme val="minor"/>
    </font>
    <font>
      <sz val="10"/>
      <name val="Times New Roman"/>
      <family val="1"/>
    </font>
    <font>
      <sz val="11"/>
      <name val="Jameel Noori Nastaleeq"/>
    </font>
    <font>
      <sz val="11"/>
      <name val="UL Sajid Heading"/>
      <charset val="178"/>
    </font>
    <font>
      <sz val="13"/>
      <name val="UL Sajid Heading"/>
      <charset val="178"/>
    </font>
    <font>
      <sz val="14"/>
      <name val="Alvi Nastaleeq"/>
    </font>
    <font>
      <sz val="11"/>
      <name val="Times New Roman"/>
      <family val="1"/>
    </font>
    <font>
      <sz val="12"/>
      <name val="UL Sajid Heading"/>
      <charset val="178"/>
    </font>
    <font>
      <sz val="14"/>
      <name val="UL Sajid Heading"/>
      <charset val="178"/>
    </font>
    <font>
      <sz val="10"/>
      <name val="Attari Font"/>
    </font>
    <font>
      <sz val="13"/>
      <color theme="1"/>
      <name val="Alvi Nastaleeq"/>
    </font>
    <font>
      <sz val="9"/>
      <color theme="1"/>
      <name val="Alvi Nastaleeq"/>
    </font>
    <font>
      <sz val="9"/>
      <name val="UL Sajid Heading"/>
      <charset val="178"/>
    </font>
    <font>
      <sz val="16"/>
      <name val="UL Sajid Heading"/>
      <charset val="178"/>
    </font>
    <font>
      <sz val="18"/>
      <name val="UL Sajid Heading"/>
      <charset val="178"/>
    </font>
    <font>
      <sz val="26"/>
      <name val="Attari Font"/>
    </font>
    <font>
      <sz val="13"/>
      <name val="Attari Font"/>
    </font>
    <font>
      <sz val="12"/>
      <name val="Times New Roman"/>
      <family val="1"/>
    </font>
    <font>
      <sz val="14"/>
      <name val="Jameel Noori Nastaleeq"/>
    </font>
    <font>
      <sz val="10"/>
      <name val="Arial"/>
      <family val="2"/>
    </font>
    <font>
      <sz val="13"/>
      <name val="Times New Roman"/>
      <family val="1"/>
    </font>
    <font>
      <sz val="16"/>
      <name val="Alvi Nastaleeq"/>
    </font>
    <font>
      <sz val="12"/>
      <name val="Jameel Noori Nastaleeq"/>
    </font>
    <font>
      <sz val="11"/>
      <name val="Al_Mushaf"/>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theme="6" tint="0.79998168889431442"/>
        <bgColor indexed="64"/>
      </patternFill>
    </fill>
  </fills>
  <borders count="83">
    <border>
      <left/>
      <right/>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dashed">
        <color indexed="64"/>
      </right>
      <top/>
      <bottom style="thin">
        <color indexed="64"/>
      </bottom>
      <diagonal/>
    </border>
    <border>
      <left style="dashed">
        <color indexed="64"/>
      </left>
      <right style="thin">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style="thin">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medium">
        <color indexed="64"/>
      </bottom>
      <diagonal/>
    </border>
    <border>
      <left/>
      <right/>
      <top style="medium">
        <color indexed="64"/>
      </top>
      <bottom style="dashed">
        <color indexed="64"/>
      </bottom>
      <diagonal/>
    </border>
    <border>
      <left style="thin">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dashed">
        <color indexed="64"/>
      </left>
      <right style="thin">
        <color indexed="64"/>
      </right>
      <top/>
      <bottom style="medium">
        <color indexed="64"/>
      </bottom>
      <diagonal/>
    </border>
    <border>
      <left style="thin">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thin">
        <color indexed="64"/>
      </left>
      <right style="medium">
        <color indexed="64"/>
      </right>
      <top style="thin">
        <color indexed="64"/>
      </top>
      <bottom/>
      <diagonal/>
    </border>
    <border>
      <left/>
      <right style="thin">
        <color indexed="64"/>
      </right>
      <top style="medium">
        <color indexed="64"/>
      </top>
      <bottom style="thin">
        <color indexed="64"/>
      </bottom>
      <diagonal/>
    </border>
    <border>
      <left style="thin">
        <color indexed="64"/>
      </left>
      <right/>
      <top/>
      <bottom/>
      <diagonal/>
    </border>
    <border>
      <left style="medium">
        <color indexed="64"/>
      </left>
      <right/>
      <top/>
      <bottom style="medium">
        <color indexed="64"/>
      </bottom>
      <diagonal/>
    </border>
    <border>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top style="thin">
        <color indexed="64"/>
      </top>
      <bottom/>
      <diagonal/>
    </border>
    <border>
      <left/>
      <right/>
      <top style="thin">
        <color indexed="64"/>
      </top>
      <bottom/>
      <diagonal/>
    </border>
    <border>
      <left/>
      <right/>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thin">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dashed">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medium">
        <color indexed="64"/>
      </top>
      <bottom/>
      <diagonal/>
    </border>
    <border>
      <left style="medium">
        <color indexed="64"/>
      </left>
      <right/>
      <top style="thin">
        <color indexed="64"/>
      </top>
      <bottom style="thin">
        <color indexed="64"/>
      </bottom>
      <diagonal/>
    </border>
    <border>
      <left style="thin">
        <color indexed="64"/>
      </left>
      <right style="dashed">
        <color indexed="64"/>
      </right>
      <top style="thin">
        <color indexed="64"/>
      </top>
      <bottom style="thin">
        <color indexed="64"/>
      </bottom>
      <diagonal/>
    </border>
    <border>
      <left style="medium">
        <color indexed="64"/>
      </left>
      <right style="dashed">
        <color indexed="64"/>
      </right>
      <top/>
      <bottom style="medium">
        <color indexed="64"/>
      </bottom>
      <diagonal/>
    </border>
    <border>
      <left/>
      <right/>
      <top/>
      <bottom style="thin">
        <color indexed="64"/>
      </bottom>
      <diagonal/>
    </border>
    <border>
      <left style="medium">
        <color indexed="64"/>
      </left>
      <right style="dashed">
        <color indexed="64"/>
      </right>
      <top style="thin">
        <color indexed="64"/>
      </top>
      <bottom/>
      <diagonal/>
    </border>
    <border>
      <left style="dashed">
        <color indexed="64"/>
      </left>
      <right style="dashed">
        <color indexed="64"/>
      </right>
      <top style="thin">
        <color indexed="64"/>
      </top>
      <bottom/>
      <diagonal/>
    </border>
    <border>
      <left style="dashed">
        <color indexed="64"/>
      </left>
      <right style="thin">
        <color indexed="64"/>
      </right>
      <top style="thin">
        <color indexed="64"/>
      </top>
      <bottom/>
      <diagonal/>
    </border>
    <border>
      <left style="thin">
        <color indexed="64"/>
      </left>
      <right style="dashed">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right style="thin">
        <color indexed="64"/>
      </right>
      <top/>
      <bottom/>
      <diagonal/>
    </border>
    <border>
      <left/>
      <right style="thin">
        <color indexed="64"/>
      </right>
      <top style="thin">
        <color indexed="64"/>
      </top>
      <bottom style="medium">
        <color indexed="64"/>
      </bottom>
      <diagonal/>
    </border>
  </borders>
  <cellStyleXfs count="7">
    <xf numFmtId="0" fontId="0" fillId="0" borderId="0"/>
    <xf numFmtId="0" fontId="11" fillId="0" borderId="0"/>
    <xf numFmtId="0" fontId="2" fillId="0" borderId="0"/>
    <xf numFmtId="0" fontId="1" fillId="0" borderId="0"/>
    <xf numFmtId="0" fontId="2" fillId="0" borderId="0"/>
    <xf numFmtId="0" fontId="2" fillId="0" borderId="0"/>
    <xf numFmtId="43" fontId="30" fillId="0" borderId="0" applyFont="0" applyFill="0" applyBorder="0" applyAlignment="0" applyProtection="0"/>
  </cellStyleXfs>
  <cellXfs count="314">
    <xf numFmtId="0" fontId="0" fillId="0" borderId="0" xfId="0"/>
    <xf numFmtId="0" fontId="3" fillId="0" borderId="1"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7" fillId="0" borderId="1" xfId="0" applyFont="1" applyBorder="1" applyAlignment="1" applyProtection="1">
      <alignment horizontal="center" vertical="center" wrapText="1"/>
      <protection locked="0"/>
    </xf>
    <xf numFmtId="0" fontId="7" fillId="0" borderId="2" xfId="0" applyFont="1" applyBorder="1" applyAlignment="1" applyProtection="1">
      <alignment horizontal="center" vertical="center" wrapText="1"/>
      <protection locked="0"/>
    </xf>
    <xf numFmtId="0" fontId="7" fillId="0" borderId="0" xfId="0" applyFont="1" applyAlignment="1" applyProtection="1">
      <alignment horizontal="center" vertical="center" wrapText="1"/>
      <protection locked="0"/>
    </xf>
    <xf numFmtId="0" fontId="7" fillId="0" borderId="1" xfId="0" applyFont="1" applyBorder="1" applyAlignment="1" applyProtection="1">
      <alignment horizontal="center" vertical="center" wrapText="1" shrinkToFit="1"/>
      <protection locked="0"/>
    </xf>
    <xf numFmtId="0" fontId="7" fillId="0" borderId="3" xfId="0" applyFont="1" applyBorder="1" applyAlignment="1" applyProtection="1">
      <alignment horizontal="center" vertical="center" wrapText="1"/>
      <protection locked="0"/>
    </xf>
    <xf numFmtId="0" fontId="7" fillId="0" borderId="5" xfId="0" applyFont="1" applyBorder="1" applyAlignment="1" applyProtection="1">
      <alignment horizontal="center" vertical="center" wrapText="1"/>
      <protection locked="0"/>
    </xf>
    <xf numFmtId="0" fontId="12" fillId="0" borderId="12" xfId="0" applyFont="1" applyBorder="1" applyAlignment="1" applyProtection="1">
      <alignment horizontal="center" vertical="center" shrinkToFit="1"/>
    </xf>
    <xf numFmtId="0" fontId="12" fillId="0" borderId="13" xfId="0" applyFont="1" applyBorder="1" applyAlignment="1" applyProtection="1">
      <alignment horizontal="center" vertical="center" shrinkToFit="1"/>
    </xf>
    <xf numFmtId="0" fontId="3" fillId="0" borderId="0" xfId="0" applyFont="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shrinkToFit="1"/>
      <protection locked="0"/>
    </xf>
    <xf numFmtId="0" fontId="4" fillId="0" borderId="0" xfId="0" applyFont="1" applyFill="1" applyBorder="1" applyAlignment="1" applyProtection="1">
      <alignment vertical="center" wrapText="1" shrinkToFit="1"/>
      <protection locked="0"/>
    </xf>
    <xf numFmtId="0" fontId="16" fillId="0" borderId="1" xfId="0" applyFont="1" applyBorder="1" applyAlignment="1" applyProtection="1">
      <alignment horizontal="center" vertical="center" wrapText="1" shrinkToFit="1"/>
      <protection locked="0"/>
    </xf>
    <xf numFmtId="0" fontId="16" fillId="0" borderId="2" xfId="0" applyFont="1" applyBorder="1" applyAlignment="1" applyProtection="1">
      <alignment horizontal="center" vertical="center" wrapText="1"/>
      <protection locked="0"/>
    </xf>
    <xf numFmtId="0" fontId="16" fillId="0" borderId="0" xfId="0" applyFont="1" applyAlignment="1" applyProtection="1">
      <alignment horizontal="center" vertical="center" wrapText="1"/>
      <protection locked="0"/>
    </xf>
    <xf numFmtId="0" fontId="12" fillId="0" borderId="22" xfId="0" applyFont="1" applyBorder="1" applyAlignment="1" applyProtection="1">
      <alignment horizontal="center" vertical="center" shrinkToFit="1"/>
    </xf>
    <xf numFmtId="0" fontId="3" fillId="0" borderId="0" xfId="0" applyFont="1" applyAlignment="1" applyProtection="1">
      <alignment horizontal="center" vertical="center" wrapText="1"/>
      <protection locked="0"/>
    </xf>
    <xf numFmtId="0" fontId="3" fillId="0" borderId="0" xfId="2" applyFont="1" applyProtection="1">
      <protection locked="0"/>
    </xf>
    <xf numFmtId="0" fontId="3" fillId="0" borderId="1" xfId="2" applyFont="1" applyBorder="1" applyProtection="1">
      <protection locked="0"/>
    </xf>
    <xf numFmtId="0" fontId="3" fillId="0" borderId="2" xfId="2" applyFont="1" applyBorder="1" applyProtection="1">
      <protection locked="0"/>
    </xf>
    <xf numFmtId="0" fontId="3" fillId="0" borderId="1" xfId="2" applyFont="1" applyFill="1" applyBorder="1" applyProtection="1">
      <protection locked="0"/>
    </xf>
    <xf numFmtId="0" fontId="3" fillId="0" borderId="2" xfId="2" applyFont="1" applyFill="1" applyBorder="1" applyProtection="1">
      <protection locked="0"/>
    </xf>
    <xf numFmtId="0" fontId="3" fillId="0" borderId="0" xfId="2" applyFont="1" applyFill="1" applyProtection="1">
      <protection locked="0"/>
    </xf>
    <xf numFmtId="0" fontId="3" fillId="0" borderId="2" xfId="2" applyFont="1" applyBorder="1" applyAlignment="1" applyProtection="1">
      <alignment horizontal="center"/>
      <protection locked="0"/>
    </xf>
    <xf numFmtId="0" fontId="3" fillId="3" borderId="0" xfId="2" applyFont="1" applyFill="1" applyBorder="1" applyProtection="1">
      <protection locked="0"/>
    </xf>
    <xf numFmtId="0" fontId="3" fillId="3" borderId="0" xfId="2" applyFont="1" applyFill="1" applyBorder="1" applyAlignment="1" applyProtection="1">
      <alignment horizontal="center" vertical="center" textRotation="90" wrapText="1" shrinkToFit="1"/>
    </xf>
    <xf numFmtId="0" fontId="22" fillId="3" borderId="0" xfId="2" applyFont="1" applyFill="1" applyBorder="1" applyAlignment="1" applyProtection="1">
      <alignment horizontal="center" vertical="center" textRotation="90" wrapText="1" shrinkToFit="1"/>
    </xf>
    <xf numFmtId="0" fontId="15" fillId="3" borderId="0" xfId="2" applyFont="1" applyFill="1" applyBorder="1" applyAlignment="1" applyProtection="1">
      <alignment horizontal="center" vertical="center" wrapText="1" shrinkToFit="1"/>
    </xf>
    <xf numFmtId="0" fontId="5" fillId="3" borderId="0" xfId="2" applyFont="1" applyFill="1" applyBorder="1" applyAlignment="1" applyProtection="1">
      <alignment horizontal="center" vertical="center" textRotation="90" shrinkToFit="1"/>
    </xf>
    <xf numFmtId="0" fontId="3" fillId="3" borderId="2" xfId="2" applyFont="1" applyFill="1" applyBorder="1" applyProtection="1">
      <protection locked="0"/>
    </xf>
    <xf numFmtId="1" fontId="7" fillId="4" borderId="47" xfId="2" applyNumberFormat="1" applyFont="1" applyFill="1" applyBorder="1" applyAlignment="1" applyProtection="1">
      <alignment horizontal="center" vertical="center" shrinkToFit="1"/>
    </xf>
    <xf numFmtId="1" fontId="7" fillId="2" borderId="11" xfId="2" applyNumberFormat="1" applyFont="1" applyFill="1" applyBorder="1" applyAlignment="1" applyProtection="1">
      <alignment horizontal="center" vertical="center" shrinkToFit="1"/>
    </xf>
    <xf numFmtId="1" fontId="7" fillId="3" borderId="51" xfId="2" applyNumberFormat="1" applyFont="1" applyFill="1" applyBorder="1" applyAlignment="1" applyProtection="1">
      <alignment horizontal="center" vertical="center" shrinkToFit="1"/>
    </xf>
    <xf numFmtId="1" fontId="7" fillId="3" borderId="0" xfId="2" applyNumberFormat="1" applyFont="1" applyFill="1" applyBorder="1" applyAlignment="1" applyProtection="1">
      <alignment horizontal="center" vertical="center" shrinkToFit="1"/>
    </xf>
    <xf numFmtId="0" fontId="5" fillId="3" borderId="0" xfId="2" applyFont="1" applyFill="1" applyBorder="1" applyAlignment="1" applyProtection="1">
      <alignment horizontal="center" vertical="center" shrinkToFit="1"/>
    </xf>
    <xf numFmtId="0" fontId="12" fillId="3" borderId="0" xfId="2" applyFont="1" applyFill="1" applyBorder="1" applyAlignment="1" applyProtection="1">
      <alignment horizontal="center" vertical="center"/>
    </xf>
    <xf numFmtId="1" fontId="7" fillId="3" borderId="26" xfId="2" applyNumberFormat="1" applyFont="1" applyFill="1" applyBorder="1" applyAlignment="1" applyProtection="1">
      <alignment vertical="center" shrinkToFit="1"/>
    </xf>
    <xf numFmtId="1" fontId="5" fillId="3" borderId="26" xfId="2" applyNumberFormat="1" applyFont="1" applyFill="1" applyBorder="1" applyAlignment="1" applyProtection="1">
      <alignment vertical="center" shrinkToFit="1"/>
    </xf>
    <xf numFmtId="0" fontId="3" fillId="3" borderId="1" xfId="2" applyFont="1" applyFill="1" applyBorder="1" applyProtection="1">
      <protection locked="0"/>
    </xf>
    <xf numFmtId="0" fontId="3" fillId="3" borderId="0" xfId="2" applyFont="1" applyFill="1" applyProtection="1">
      <protection locked="0"/>
    </xf>
    <xf numFmtId="0" fontId="3" fillId="0" borderId="3" xfId="2" applyFont="1" applyBorder="1" applyProtection="1">
      <protection locked="0"/>
    </xf>
    <xf numFmtId="0" fontId="3" fillId="0" borderId="4" xfId="2" applyFont="1" applyBorder="1" applyProtection="1">
      <protection locked="0"/>
    </xf>
    <xf numFmtId="0" fontId="3" fillId="0" borderId="5" xfId="2" applyFont="1" applyBorder="1" applyProtection="1">
      <protection locked="0"/>
    </xf>
    <xf numFmtId="1" fontId="3" fillId="0" borderId="4" xfId="2" applyNumberFormat="1" applyFont="1" applyBorder="1" applyProtection="1">
      <protection locked="0"/>
    </xf>
    <xf numFmtId="0" fontId="3" fillId="0" borderId="0" xfId="0" applyFont="1" applyAlignment="1" applyProtection="1">
      <alignment horizontal="center" vertical="center" wrapText="1"/>
      <protection locked="0"/>
    </xf>
    <xf numFmtId="0" fontId="8" fillId="0" borderId="32" xfId="3" applyFont="1" applyFill="1" applyBorder="1" applyAlignment="1" applyProtection="1">
      <alignment horizontal="center" vertical="center" wrapText="1" shrinkToFit="1"/>
      <protection locked="0"/>
    </xf>
    <xf numFmtId="0" fontId="8" fillId="0" borderId="16" xfId="3" applyFont="1" applyFill="1" applyBorder="1" applyAlignment="1" applyProtection="1">
      <alignment horizontal="center" vertical="center" wrapText="1" shrinkToFit="1"/>
      <protection locked="0"/>
    </xf>
    <xf numFmtId="0" fontId="13" fillId="0" borderId="16" xfId="3" applyFont="1" applyFill="1" applyBorder="1" applyAlignment="1" applyProtection="1">
      <alignment horizontal="center" vertical="center" wrapText="1" shrinkToFit="1"/>
      <protection locked="0"/>
    </xf>
    <xf numFmtId="1" fontId="12" fillId="3" borderId="0" xfId="2" applyNumberFormat="1" applyFont="1" applyFill="1" applyBorder="1" applyAlignment="1" applyProtection="1">
      <alignment horizontal="center" vertical="center" shrinkToFit="1"/>
    </xf>
    <xf numFmtId="1" fontId="12" fillId="3" borderId="26" xfId="2" applyNumberFormat="1" applyFont="1" applyFill="1" applyBorder="1" applyAlignment="1" applyProtection="1">
      <alignment horizontal="center" vertical="center" shrinkToFit="1"/>
    </xf>
    <xf numFmtId="0" fontId="8" fillId="0" borderId="32" xfId="3" applyFont="1" applyFill="1" applyBorder="1" applyAlignment="1" applyProtection="1">
      <alignment horizontal="center" vertical="center" wrapText="1" shrinkToFit="1"/>
    </xf>
    <xf numFmtId="0" fontId="8" fillId="0" borderId="16" xfId="3" applyFont="1" applyFill="1" applyBorder="1" applyAlignment="1" applyProtection="1">
      <alignment horizontal="center" vertical="center" wrapText="1" shrinkToFit="1"/>
    </xf>
    <xf numFmtId="0" fontId="13" fillId="0" borderId="16" xfId="3" applyFont="1" applyFill="1" applyBorder="1" applyAlignment="1" applyProtection="1">
      <alignment horizontal="center" vertical="center" wrapText="1" shrinkToFit="1"/>
    </xf>
    <xf numFmtId="1" fontId="17" fillId="3" borderId="46" xfId="4" applyNumberFormat="1" applyFont="1" applyFill="1" applyBorder="1" applyAlignment="1" applyProtection="1">
      <alignment horizontal="center" vertical="center" shrinkToFit="1"/>
      <protection locked="0"/>
    </xf>
    <xf numFmtId="1" fontId="17" fillId="3" borderId="45" xfId="4" applyNumberFormat="1" applyFont="1" applyFill="1" applyBorder="1" applyAlignment="1" applyProtection="1">
      <alignment horizontal="center" vertical="center" shrinkToFit="1"/>
      <protection locked="0"/>
    </xf>
    <xf numFmtId="1" fontId="17" fillId="3" borderId="77" xfId="4" applyNumberFormat="1" applyFont="1" applyFill="1" applyBorder="1" applyAlignment="1" applyProtection="1">
      <alignment horizontal="center" vertical="center" shrinkToFit="1"/>
      <protection locked="0"/>
    </xf>
    <xf numFmtId="1" fontId="17" fillId="3" borderId="52" xfId="4" applyNumberFormat="1" applyFont="1" applyFill="1" applyBorder="1" applyAlignment="1" applyProtection="1">
      <alignment horizontal="center" vertical="center" shrinkToFit="1"/>
      <protection locked="0"/>
    </xf>
    <xf numFmtId="1" fontId="17" fillId="3" borderId="6" xfId="4" applyNumberFormat="1" applyFont="1" applyFill="1" applyBorder="1" applyAlignment="1" applyProtection="1">
      <alignment horizontal="center" vertical="center" shrinkToFit="1"/>
      <protection locked="0"/>
    </xf>
    <xf numFmtId="1" fontId="17" fillId="3" borderId="8" xfId="4" applyNumberFormat="1" applyFont="1" applyFill="1" applyBorder="1" applyAlignment="1" applyProtection="1">
      <alignment horizontal="center" vertical="center" shrinkToFit="1"/>
      <protection locked="0"/>
    </xf>
    <xf numFmtId="1" fontId="17" fillId="3" borderId="7" xfId="4" applyNumberFormat="1" applyFont="1" applyFill="1" applyBorder="1" applyAlignment="1" applyProtection="1">
      <alignment horizontal="center" vertical="center" shrinkToFit="1"/>
      <protection locked="0"/>
    </xf>
    <xf numFmtId="1" fontId="17" fillId="3" borderId="10" xfId="4" applyNumberFormat="1" applyFont="1" applyFill="1" applyBorder="1" applyAlignment="1" applyProtection="1">
      <alignment horizontal="center" vertical="center" shrinkToFit="1"/>
      <protection locked="0"/>
    </xf>
    <xf numFmtId="1" fontId="17" fillId="3" borderId="9" xfId="4" applyNumberFormat="1" applyFont="1" applyFill="1" applyBorder="1" applyAlignment="1" applyProtection="1">
      <alignment horizontal="center" vertical="center" shrinkToFit="1"/>
      <protection locked="0"/>
    </xf>
    <xf numFmtId="1" fontId="17" fillId="3" borderId="30" xfId="4" applyNumberFormat="1" applyFont="1" applyFill="1" applyBorder="1" applyAlignment="1" applyProtection="1">
      <alignment horizontal="center" vertical="center" shrinkToFit="1"/>
      <protection locked="0"/>
    </xf>
    <xf numFmtId="1" fontId="17" fillId="3" borderId="29" xfId="4" applyNumberFormat="1" applyFont="1" applyFill="1" applyBorder="1" applyAlignment="1" applyProtection="1">
      <alignment horizontal="center" vertical="center" shrinkToFit="1"/>
      <protection locked="0"/>
    </xf>
    <xf numFmtId="1" fontId="17" fillId="3" borderId="28" xfId="4" applyNumberFormat="1" applyFont="1" applyFill="1" applyBorder="1" applyAlignment="1" applyProtection="1">
      <alignment horizontal="center" vertical="center" shrinkToFit="1"/>
      <protection locked="0"/>
    </xf>
    <xf numFmtId="3" fontId="17" fillId="2" borderId="64" xfId="6" applyNumberFormat="1" applyFont="1" applyFill="1" applyBorder="1" applyAlignment="1" applyProtection="1">
      <alignment horizontal="center" vertical="center" wrapText="1" shrinkToFit="1"/>
    </xf>
    <xf numFmtId="3" fontId="17" fillId="2" borderId="30" xfId="6" applyNumberFormat="1" applyFont="1" applyFill="1" applyBorder="1" applyAlignment="1" applyProtection="1">
      <alignment horizontal="center" vertical="center" wrapText="1" shrinkToFit="1"/>
    </xf>
    <xf numFmtId="3" fontId="17" fillId="2" borderId="28" xfId="6" applyNumberFormat="1" applyFont="1" applyFill="1" applyBorder="1" applyAlignment="1" applyProtection="1">
      <alignment horizontal="center" vertical="center" wrapText="1" shrinkToFit="1"/>
    </xf>
    <xf numFmtId="3" fontId="17" fillId="2" borderId="29" xfId="6" applyNumberFormat="1" applyFont="1" applyFill="1" applyBorder="1" applyAlignment="1" applyProtection="1">
      <alignment horizontal="center" vertical="center" wrapText="1" shrinkToFit="1"/>
    </xf>
    <xf numFmtId="3" fontId="17" fillId="2" borderId="9" xfId="6" applyNumberFormat="1" applyFont="1" applyFill="1" applyBorder="1" applyAlignment="1" applyProtection="1">
      <alignment horizontal="center" vertical="center" wrapText="1" shrinkToFit="1"/>
    </xf>
    <xf numFmtId="3" fontId="17" fillId="2" borderId="10" xfId="6" applyNumberFormat="1" applyFont="1" applyFill="1" applyBorder="1" applyAlignment="1" applyProtection="1">
      <alignment horizontal="center" vertical="center" wrapText="1" shrinkToFit="1"/>
    </xf>
    <xf numFmtId="38" fontId="17" fillId="2" borderId="30" xfId="6" applyNumberFormat="1" applyFont="1" applyFill="1" applyBorder="1" applyAlignment="1" applyProtection="1">
      <alignment horizontal="center" vertical="center" wrapText="1" shrinkToFit="1"/>
    </xf>
    <xf numFmtId="38" fontId="17" fillId="2" borderId="29" xfId="6" applyNumberFormat="1" applyFont="1" applyFill="1" applyBorder="1" applyAlignment="1" applyProtection="1">
      <alignment horizontal="center" vertical="center" wrapText="1" shrinkToFit="1"/>
    </xf>
    <xf numFmtId="38" fontId="17" fillId="2" borderId="28" xfId="6" applyNumberFormat="1" applyFont="1" applyFill="1" applyBorder="1" applyAlignment="1" applyProtection="1">
      <alignment horizontal="center" vertical="center" wrapText="1" shrinkToFit="1"/>
    </xf>
    <xf numFmtId="0" fontId="3" fillId="0" borderId="0" xfId="2" applyFont="1" applyAlignment="1" applyProtection="1">
      <alignment wrapText="1"/>
      <protection locked="0"/>
    </xf>
    <xf numFmtId="0" fontId="16" fillId="3" borderId="0" xfId="0" applyFont="1" applyFill="1" applyAlignment="1" applyProtection="1">
      <alignment vertical="center" wrapText="1" shrinkToFit="1"/>
    </xf>
    <xf numFmtId="0" fontId="24" fillId="3" borderId="0" xfId="4" applyFont="1" applyFill="1" applyAlignment="1" applyProtection="1">
      <alignment vertical="center"/>
    </xf>
    <xf numFmtId="0" fontId="4" fillId="3" borderId="0" xfId="0" applyFont="1" applyFill="1" applyAlignment="1" applyProtection="1">
      <alignment vertical="center" wrapText="1" shrinkToFit="1"/>
    </xf>
    <xf numFmtId="0" fontId="3" fillId="0" borderId="0" xfId="0" applyFont="1" applyAlignment="1" applyProtection="1">
      <alignment horizontal="center" vertical="center" wrapText="1"/>
    </xf>
    <xf numFmtId="0" fontId="3" fillId="3" borderId="0" xfId="0" applyFont="1" applyFill="1" applyAlignment="1" applyProtection="1">
      <alignment horizontal="center" vertical="center" wrapText="1"/>
    </xf>
    <xf numFmtId="0" fontId="6" fillId="3" borderId="0" xfId="4" applyFont="1" applyFill="1" applyAlignment="1" applyProtection="1">
      <alignment horizontal="center" vertical="center" shrinkToFit="1"/>
    </xf>
    <xf numFmtId="0" fontId="26" fillId="3" borderId="0" xfId="4" applyFont="1" applyFill="1" applyAlignment="1" applyProtection="1">
      <alignment vertical="center" shrinkToFit="1"/>
    </xf>
    <xf numFmtId="0" fontId="6" fillId="3" borderId="0" xfId="4" applyFont="1" applyFill="1" applyAlignment="1" applyProtection="1">
      <alignment vertical="center" shrinkToFit="1"/>
    </xf>
    <xf numFmtId="0" fontId="20" fillId="3" borderId="0" xfId="4" applyFont="1" applyFill="1" applyProtection="1"/>
    <xf numFmtId="0" fontId="3" fillId="0" borderId="0" xfId="0" applyFont="1" applyAlignment="1" applyProtection="1">
      <alignment vertical="center" wrapText="1"/>
    </xf>
    <xf numFmtId="0" fontId="5" fillId="0" borderId="0" xfId="0" applyFont="1" applyAlignment="1" applyProtection="1">
      <alignment horizontal="center" vertical="center" wrapText="1"/>
    </xf>
    <xf numFmtId="1" fontId="17" fillId="2" borderId="44" xfId="4" applyNumberFormat="1" applyFont="1" applyFill="1" applyBorder="1" applyAlignment="1" applyProtection="1">
      <alignment horizontal="center" vertical="center" shrinkToFit="1"/>
    </xf>
    <xf numFmtId="1" fontId="17" fillId="3" borderId="46" xfId="4" applyNumberFormat="1" applyFont="1" applyFill="1" applyBorder="1" applyAlignment="1" applyProtection="1">
      <alignment horizontal="center" vertical="center" shrinkToFit="1"/>
    </xf>
    <xf numFmtId="1" fontId="17" fillId="3" borderId="45" xfId="4" applyNumberFormat="1" applyFont="1" applyFill="1" applyBorder="1" applyAlignment="1" applyProtection="1">
      <alignment horizontal="center" vertical="center" shrinkToFit="1"/>
    </xf>
    <xf numFmtId="1" fontId="17" fillId="2" borderId="17" xfId="4" applyNumberFormat="1" applyFont="1" applyFill="1" applyBorder="1" applyAlignment="1" applyProtection="1">
      <alignment horizontal="center" vertical="center" shrinkToFit="1"/>
    </xf>
    <xf numFmtId="1" fontId="17" fillId="3" borderId="17" xfId="4" applyNumberFormat="1" applyFont="1" applyFill="1" applyBorder="1" applyAlignment="1" applyProtection="1">
      <alignment horizontal="center" vertical="center" shrinkToFit="1"/>
    </xf>
    <xf numFmtId="1" fontId="17" fillId="2" borderId="76" xfId="4" applyNumberFormat="1" applyFont="1" applyFill="1" applyBorder="1" applyAlignment="1" applyProtection="1">
      <alignment horizontal="center" vertical="center" shrinkToFit="1"/>
    </xf>
    <xf numFmtId="1" fontId="17" fillId="3" borderId="8" xfId="4" applyNumberFormat="1" applyFont="1" applyFill="1" applyBorder="1" applyAlignment="1" applyProtection="1">
      <alignment horizontal="center" vertical="center" shrinkToFit="1"/>
    </xf>
    <xf numFmtId="1" fontId="17" fillId="3" borderId="7" xfId="4" applyNumberFormat="1" applyFont="1" applyFill="1" applyBorder="1" applyAlignment="1" applyProtection="1">
      <alignment horizontal="center" vertical="center" shrinkToFit="1"/>
    </xf>
    <xf numFmtId="1" fontId="17" fillId="2" borderId="6" xfId="4" applyNumberFormat="1" applyFont="1" applyFill="1" applyBorder="1" applyAlignment="1" applyProtection="1">
      <alignment horizontal="center" vertical="center" shrinkToFit="1"/>
    </xf>
    <xf numFmtId="1" fontId="17" fillId="3" borderId="77" xfId="4" applyNumberFormat="1" applyFont="1" applyFill="1" applyBorder="1" applyAlignment="1" applyProtection="1">
      <alignment horizontal="center" vertical="center" shrinkToFit="1"/>
    </xf>
    <xf numFmtId="1" fontId="17" fillId="3" borderId="6" xfId="4" applyNumberFormat="1" applyFont="1" applyFill="1" applyBorder="1" applyAlignment="1" applyProtection="1">
      <alignment horizontal="center" vertical="center" shrinkToFit="1"/>
    </xf>
    <xf numFmtId="1" fontId="17" fillId="3" borderId="52" xfId="4" applyNumberFormat="1" applyFont="1" applyFill="1" applyBorder="1" applyAlignment="1" applyProtection="1">
      <alignment horizontal="center" vertical="center" shrinkToFit="1"/>
    </xf>
    <xf numFmtId="1" fontId="17" fillId="2" borderId="46" xfId="4" applyNumberFormat="1" applyFont="1" applyFill="1" applyBorder="1" applyAlignment="1" applyProtection="1">
      <alignment horizontal="center" vertical="center" shrinkToFit="1"/>
    </xf>
    <xf numFmtId="1" fontId="17" fillId="2" borderId="45" xfId="4" applyNumberFormat="1" applyFont="1" applyFill="1" applyBorder="1" applyAlignment="1" applyProtection="1">
      <alignment horizontal="center" vertical="center" shrinkToFit="1"/>
    </xf>
    <xf numFmtId="0" fontId="25" fillId="3" borderId="0" xfId="4" applyFont="1" applyFill="1" applyAlignment="1" applyProtection="1">
      <alignment vertical="center"/>
    </xf>
    <xf numFmtId="0" fontId="24" fillId="3" borderId="0" xfId="4" applyFont="1" applyFill="1" applyAlignment="1" applyProtection="1">
      <alignment horizontal="center" vertical="center"/>
    </xf>
    <xf numFmtId="0" fontId="4" fillId="3" borderId="0" xfId="4" applyFont="1" applyFill="1" applyAlignment="1" applyProtection="1">
      <alignment vertical="center" wrapText="1" shrinkToFit="1"/>
    </xf>
    <xf numFmtId="0" fontId="10" fillId="2" borderId="26" xfId="0" applyFont="1" applyFill="1" applyBorder="1" applyAlignment="1" applyProtection="1">
      <alignment vertical="center" wrapText="1" shrinkToFit="1"/>
    </xf>
    <xf numFmtId="0" fontId="10" fillId="2" borderId="27" xfId="0" applyFont="1" applyFill="1" applyBorder="1" applyAlignment="1" applyProtection="1">
      <alignment vertical="center" wrapText="1" shrinkToFit="1"/>
    </xf>
    <xf numFmtId="1" fontId="17" fillId="2" borderId="64" xfId="4" applyNumberFormat="1" applyFont="1" applyFill="1" applyBorder="1" applyAlignment="1" applyProtection="1">
      <alignment horizontal="center" vertical="center" shrinkToFit="1"/>
    </xf>
    <xf numFmtId="1" fontId="17" fillId="2" borderId="29" xfId="4" applyNumberFormat="1" applyFont="1" applyFill="1" applyBorder="1" applyAlignment="1" applyProtection="1">
      <alignment horizontal="center" vertical="center" shrinkToFit="1"/>
    </xf>
    <xf numFmtId="1" fontId="17" fillId="3" borderId="17" xfId="4" applyNumberFormat="1" applyFont="1" applyFill="1" applyBorder="1" applyAlignment="1" applyProtection="1">
      <alignment horizontal="center" vertical="center" shrinkToFit="1"/>
      <protection locked="0"/>
    </xf>
    <xf numFmtId="0" fontId="8" fillId="0" borderId="82" xfId="3" applyFont="1" applyFill="1" applyBorder="1" applyAlignment="1" applyProtection="1">
      <alignment horizontal="center" vertical="center" wrapText="1" shrinkToFit="1"/>
      <protection locked="0"/>
    </xf>
    <xf numFmtId="0" fontId="12" fillId="0" borderId="38" xfId="0" applyFont="1" applyBorder="1" applyAlignment="1" applyProtection="1">
      <alignment horizontal="center" vertical="center" shrinkToFit="1"/>
    </xf>
    <xf numFmtId="0" fontId="8" fillId="0" borderId="82" xfId="3" applyFont="1" applyFill="1" applyBorder="1" applyAlignment="1" applyProtection="1">
      <alignment horizontal="center" vertical="center" wrapText="1" shrinkToFit="1"/>
    </xf>
    <xf numFmtId="0" fontId="16" fillId="2" borderId="28" xfId="2" applyFont="1" applyFill="1" applyBorder="1" applyAlignment="1" applyProtection="1">
      <alignment horizontal="center" vertical="center" textRotation="90" wrapText="1" shrinkToFit="1" readingOrder="2"/>
    </xf>
    <xf numFmtId="0" fontId="5" fillId="2" borderId="15" xfId="4" applyFont="1" applyFill="1" applyBorder="1" applyAlignment="1" applyProtection="1">
      <alignment horizontal="center" vertical="center" shrinkToFit="1"/>
      <protection locked="0"/>
    </xf>
    <xf numFmtId="0" fontId="5" fillId="2" borderId="16" xfId="4" applyFont="1" applyFill="1" applyBorder="1" applyAlignment="1" applyProtection="1">
      <alignment horizontal="center" vertical="center" shrinkToFit="1"/>
      <protection locked="0"/>
    </xf>
    <xf numFmtId="0" fontId="5" fillId="3" borderId="33" xfId="4" applyFont="1" applyFill="1" applyBorder="1" applyAlignment="1" applyProtection="1">
      <alignment horizontal="left" vertical="center" wrapText="1" shrinkToFit="1"/>
    </xf>
    <xf numFmtId="0" fontId="5" fillId="3" borderId="0" xfId="4" applyFont="1" applyFill="1" applyAlignment="1" applyProtection="1">
      <alignment horizontal="left" vertical="center" wrapText="1" shrinkToFit="1"/>
    </xf>
    <xf numFmtId="0" fontId="8" fillId="0" borderId="4" xfId="0" applyFont="1" applyBorder="1" applyAlignment="1" applyProtection="1">
      <alignment horizontal="right" shrinkToFit="1"/>
    </xf>
    <xf numFmtId="0" fontId="5" fillId="2" borderId="39" xfId="0" applyFont="1" applyFill="1" applyBorder="1" applyAlignment="1" applyProtection="1">
      <alignment horizontal="center" vertical="center" wrapText="1" shrinkToFit="1"/>
    </xf>
    <xf numFmtId="0" fontId="5" fillId="2" borderId="27" xfId="0" applyFont="1" applyFill="1" applyBorder="1" applyAlignment="1" applyProtection="1">
      <alignment horizontal="center" vertical="center" wrapText="1" shrinkToFit="1"/>
    </xf>
    <xf numFmtId="0" fontId="5" fillId="2" borderId="15" xfId="0" applyFont="1" applyFill="1" applyBorder="1" applyAlignment="1" applyProtection="1">
      <alignment horizontal="center" vertical="center" wrapText="1" shrinkToFit="1"/>
    </xf>
    <xf numFmtId="0" fontId="5" fillId="2" borderId="13" xfId="0" applyFont="1" applyFill="1" applyBorder="1" applyAlignment="1" applyProtection="1">
      <alignment horizontal="center" vertical="center" wrapText="1" shrinkToFit="1"/>
    </xf>
    <xf numFmtId="0" fontId="8" fillId="2" borderId="40" xfId="0" applyFont="1" applyFill="1" applyBorder="1" applyAlignment="1" applyProtection="1">
      <alignment horizontal="center" vertical="center" wrapText="1" shrinkToFit="1"/>
    </xf>
    <xf numFmtId="0" fontId="8" fillId="2" borderId="23" xfId="0" applyFont="1" applyFill="1" applyBorder="1" applyAlignment="1" applyProtection="1">
      <alignment horizontal="center" vertical="center" wrapText="1" shrinkToFit="1"/>
    </xf>
    <xf numFmtId="1" fontId="9" fillId="0" borderId="4" xfId="0" applyNumberFormat="1" applyFont="1" applyBorder="1" applyAlignment="1" applyProtection="1">
      <alignment horizontal="center" vertical="center" wrapText="1" shrinkToFit="1" readingOrder="2"/>
    </xf>
    <xf numFmtId="0" fontId="27" fillId="3" borderId="41" xfId="4" applyFont="1" applyFill="1" applyBorder="1" applyAlignment="1" applyProtection="1">
      <alignment horizontal="center" vertical="center" shrinkToFit="1"/>
      <protection locked="0"/>
    </xf>
    <xf numFmtId="0" fontId="27" fillId="3" borderId="42" xfId="4" applyFont="1" applyFill="1" applyBorder="1" applyAlignment="1" applyProtection="1">
      <alignment horizontal="center" vertical="center" shrinkToFit="1"/>
      <protection locked="0"/>
    </xf>
    <xf numFmtId="0" fontId="27" fillId="3" borderId="12" xfId="4" applyFont="1" applyFill="1" applyBorder="1" applyAlignment="1" applyProtection="1">
      <alignment horizontal="center" vertical="center" shrinkToFit="1"/>
      <protection locked="0"/>
    </xf>
    <xf numFmtId="0" fontId="27" fillId="3" borderId="34" xfId="4" applyFont="1" applyFill="1" applyBorder="1" applyAlignment="1" applyProtection="1">
      <alignment horizontal="center" vertical="center" shrinkToFit="1"/>
      <protection locked="0"/>
    </xf>
    <xf numFmtId="0" fontId="27" fillId="3" borderId="43" xfId="4" applyFont="1" applyFill="1" applyBorder="1" applyAlignment="1" applyProtection="1">
      <alignment horizontal="center" vertical="center" shrinkToFit="1"/>
      <protection locked="0"/>
    </xf>
    <xf numFmtId="0" fontId="27" fillId="3" borderId="23" xfId="4" applyFont="1" applyFill="1" applyBorder="1" applyAlignment="1" applyProtection="1">
      <alignment horizontal="center" vertical="center" shrinkToFit="1"/>
      <protection locked="0"/>
    </xf>
    <xf numFmtId="0" fontId="8" fillId="2" borderId="11" xfId="4" applyFont="1" applyFill="1" applyBorder="1" applyAlignment="1" applyProtection="1">
      <alignment horizontal="center" vertical="center" shrinkToFit="1"/>
    </xf>
    <xf numFmtId="0" fontId="3" fillId="0" borderId="18" xfId="0" applyFont="1" applyBorder="1" applyAlignment="1" applyProtection="1">
      <alignment horizontal="center" vertical="center" wrapText="1"/>
      <protection locked="0"/>
    </xf>
    <xf numFmtId="0" fontId="3" fillId="0" borderId="19" xfId="0" applyFont="1" applyBorder="1" applyAlignment="1" applyProtection="1">
      <alignment horizontal="center" vertical="center" wrapText="1"/>
      <protection locked="0"/>
    </xf>
    <xf numFmtId="0" fontId="3" fillId="0" borderId="20" xfId="0" applyFont="1" applyBorder="1" applyAlignment="1" applyProtection="1">
      <alignment horizontal="center" vertical="center" wrapText="1"/>
      <protection locked="0"/>
    </xf>
    <xf numFmtId="0" fontId="6" fillId="0" borderId="0" xfId="0" applyFont="1" applyAlignment="1" applyProtection="1">
      <alignment horizontal="center" vertical="center" wrapText="1" shrinkToFit="1"/>
    </xf>
    <xf numFmtId="0" fontId="4" fillId="0" borderId="0" xfId="0" applyFont="1" applyFill="1" applyBorder="1" applyAlignment="1" applyProtection="1">
      <alignment horizontal="center" vertical="center" wrapText="1" shrinkToFit="1"/>
      <protection locked="0"/>
    </xf>
    <xf numFmtId="0" fontId="8" fillId="0" borderId="0" xfId="0" applyFont="1" applyFill="1" applyBorder="1" applyAlignment="1" applyProtection="1">
      <alignment horizontal="center" vertical="center" wrapText="1"/>
    </xf>
    <xf numFmtId="0" fontId="6" fillId="0" borderId="0" xfId="0" applyFont="1" applyFill="1" applyBorder="1" applyAlignment="1" applyProtection="1">
      <alignment horizontal="center" vertical="center" wrapText="1" shrinkToFit="1"/>
    </xf>
    <xf numFmtId="0" fontId="16" fillId="0" borderId="0" xfId="0" applyFont="1" applyFill="1" applyBorder="1" applyAlignment="1" applyProtection="1">
      <alignment horizontal="center" vertical="center" wrapText="1" shrinkToFit="1"/>
    </xf>
    <xf numFmtId="0" fontId="4" fillId="0" borderId="0" xfId="2" applyNumberFormat="1" applyFont="1" applyFill="1" applyBorder="1" applyAlignment="1" applyProtection="1">
      <alignment horizontal="center" vertical="center" shrinkToFit="1"/>
    </xf>
    <xf numFmtId="0" fontId="3" fillId="0" borderId="0" xfId="0" applyFont="1" applyFill="1" applyBorder="1" applyAlignment="1" applyProtection="1">
      <alignment horizontal="center" vertical="center" wrapText="1" shrinkToFit="1"/>
    </xf>
    <xf numFmtId="0" fontId="4" fillId="0" borderId="0" xfId="2" applyFont="1" applyFill="1" applyBorder="1" applyAlignment="1" applyProtection="1">
      <alignment horizontal="center" vertical="center"/>
    </xf>
    <xf numFmtId="0" fontId="5" fillId="2" borderId="71" xfId="2" applyFont="1" applyFill="1" applyBorder="1" applyAlignment="1" applyProtection="1">
      <alignment horizontal="center" vertical="center"/>
    </xf>
    <xf numFmtId="0" fontId="5" fillId="2" borderId="75" xfId="2" applyFont="1" applyFill="1" applyBorder="1" applyAlignment="1" applyProtection="1">
      <alignment horizontal="center" vertical="center"/>
    </xf>
    <xf numFmtId="0" fontId="16" fillId="2" borderId="69" xfId="2" applyFont="1" applyFill="1" applyBorder="1" applyAlignment="1" applyProtection="1">
      <alignment horizontal="center" vertical="center" textRotation="90" wrapText="1" shrinkToFit="1"/>
    </xf>
    <xf numFmtId="0" fontId="16" fillId="2" borderId="29" xfId="2" applyFont="1" applyFill="1" applyBorder="1" applyAlignment="1" applyProtection="1">
      <alignment horizontal="center" vertical="center" textRotation="90" wrapText="1" shrinkToFit="1"/>
    </xf>
    <xf numFmtId="0" fontId="5" fillId="2" borderId="68" xfId="2" applyFont="1" applyFill="1" applyBorder="1" applyAlignment="1" applyProtection="1">
      <alignment horizontal="center" vertical="center" textRotation="90" shrinkToFit="1" readingOrder="2"/>
    </xf>
    <xf numFmtId="0" fontId="5" fillId="2" borderId="28" xfId="2" applyFont="1" applyFill="1" applyBorder="1" applyAlignment="1" applyProtection="1">
      <alignment horizontal="center" vertical="center" textRotation="90" shrinkToFit="1" readingOrder="2"/>
    </xf>
    <xf numFmtId="0" fontId="16" fillId="2" borderId="53" xfId="4" applyFont="1" applyFill="1" applyBorder="1" applyAlignment="1" applyProtection="1">
      <alignment horizontal="center" vertical="center" shrinkToFit="1"/>
    </xf>
    <xf numFmtId="0" fontId="16" fillId="2" borderId="21" xfId="4" applyFont="1" applyFill="1" applyBorder="1" applyAlignment="1" applyProtection="1">
      <alignment horizontal="center" vertical="center" shrinkToFit="1"/>
    </xf>
    <xf numFmtId="0" fontId="16" fillId="2" borderId="54" xfId="4" applyFont="1" applyFill="1" applyBorder="1" applyAlignment="1" applyProtection="1">
      <alignment horizontal="center" vertical="center" shrinkToFit="1"/>
    </xf>
    <xf numFmtId="0" fontId="24" fillId="3" borderId="0" xfId="4" applyFont="1" applyFill="1" applyAlignment="1" applyProtection="1">
      <alignment horizontal="center" vertical="center"/>
    </xf>
    <xf numFmtId="0" fontId="16" fillId="2" borderId="36" xfId="4" applyFont="1" applyFill="1" applyBorder="1" applyAlignment="1" applyProtection="1">
      <alignment horizontal="center" vertical="center" shrinkToFit="1"/>
    </xf>
    <xf numFmtId="0" fontId="16" fillId="2" borderId="22" xfId="4" applyFont="1" applyFill="1" applyBorder="1" applyAlignment="1" applyProtection="1">
      <alignment horizontal="center" vertical="center" shrinkToFit="1"/>
    </xf>
    <xf numFmtId="0" fontId="4" fillId="3" borderId="55" xfId="4" applyFont="1" applyFill="1" applyBorder="1" applyAlignment="1" applyProtection="1">
      <alignment horizontal="center" vertical="center"/>
      <protection locked="0"/>
    </xf>
    <xf numFmtId="0" fontId="4" fillId="3" borderId="35" xfId="4" applyFont="1" applyFill="1" applyBorder="1" applyAlignment="1" applyProtection="1">
      <alignment horizontal="center" vertical="center"/>
      <protection locked="0"/>
    </xf>
    <xf numFmtId="0" fontId="4" fillId="3" borderId="56" xfId="4" applyFont="1" applyFill="1" applyBorder="1" applyAlignment="1" applyProtection="1">
      <alignment horizontal="center" vertical="center"/>
      <protection locked="0"/>
    </xf>
    <xf numFmtId="9" fontId="31" fillId="5" borderId="70" xfId="2" applyNumberFormat="1" applyFont="1" applyFill="1" applyBorder="1" applyAlignment="1" applyProtection="1">
      <alignment horizontal="center" vertical="center"/>
    </xf>
    <xf numFmtId="9" fontId="31" fillId="5" borderId="71" xfId="2" applyNumberFormat="1" applyFont="1" applyFill="1" applyBorder="1" applyAlignment="1" applyProtection="1">
      <alignment horizontal="center" vertical="center"/>
    </xf>
    <xf numFmtId="0" fontId="32" fillId="2" borderId="72" xfId="2" applyFont="1" applyFill="1" applyBorder="1" applyAlignment="1" applyProtection="1">
      <alignment horizontal="center" vertical="center"/>
    </xf>
    <xf numFmtId="0" fontId="32" fillId="2" borderId="73" xfId="2" applyFont="1" applyFill="1" applyBorder="1" applyAlignment="1" applyProtection="1">
      <alignment horizontal="center" vertical="center"/>
    </xf>
    <xf numFmtId="0" fontId="32" fillId="2" borderId="74" xfId="2" applyFont="1" applyFill="1" applyBorder="1" applyAlignment="1" applyProtection="1">
      <alignment horizontal="center" vertical="center"/>
    </xf>
    <xf numFmtId="1" fontId="28" fillId="5" borderId="71" xfId="2" applyNumberFormat="1" applyFont="1" applyFill="1" applyBorder="1" applyAlignment="1" applyProtection="1">
      <alignment horizontal="center" vertical="center"/>
    </xf>
    <xf numFmtId="0" fontId="28" fillId="5" borderId="71" xfId="2" applyFont="1" applyFill="1" applyBorder="1" applyAlignment="1" applyProtection="1">
      <alignment horizontal="center" vertical="center"/>
    </xf>
    <xf numFmtId="0" fontId="8" fillId="2" borderId="71" xfId="2" applyFont="1" applyFill="1" applyBorder="1" applyAlignment="1" applyProtection="1">
      <alignment horizontal="center" vertical="center"/>
    </xf>
    <xf numFmtId="0" fontId="31" fillId="3" borderId="71" xfId="2" applyFont="1" applyFill="1" applyBorder="1" applyAlignment="1" applyProtection="1">
      <alignment horizontal="center" vertical="center"/>
      <protection locked="0"/>
    </xf>
    <xf numFmtId="0" fontId="4" fillId="3" borderId="37" xfId="4" applyFont="1" applyFill="1" applyBorder="1" applyAlignment="1" applyProtection="1">
      <alignment horizontal="center" vertical="center"/>
      <protection locked="0"/>
    </xf>
    <xf numFmtId="0" fontId="4" fillId="3" borderId="38" xfId="4" applyFont="1" applyFill="1" applyBorder="1" applyAlignment="1" applyProtection="1">
      <alignment horizontal="center" vertical="center"/>
      <protection locked="0"/>
    </xf>
    <xf numFmtId="0" fontId="4" fillId="3" borderId="57" xfId="4" applyFont="1" applyFill="1" applyBorder="1" applyAlignment="1" applyProtection="1">
      <alignment horizontal="center" vertical="center"/>
      <protection locked="0"/>
    </xf>
    <xf numFmtId="0" fontId="4" fillId="3" borderId="14" xfId="4" applyFont="1" applyFill="1" applyBorder="1" applyAlignment="1" applyProtection="1">
      <alignment horizontal="center" vertical="center"/>
      <protection locked="0"/>
    </xf>
    <xf numFmtId="0" fontId="4" fillId="3" borderId="58" xfId="4" applyFont="1" applyFill="1" applyBorder="1" applyAlignment="1" applyProtection="1">
      <alignment horizontal="center" vertical="center"/>
      <protection locked="0"/>
    </xf>
    <xf numFmtId="0" fontId="16" fillId="2" borderId="15" xfId="2" applyFont="1" applyFill="1" applyBorder="1" applyAlignment="1" applyProtection="1">
      <alignment horizontal="center" vertical="center" wrapText="1" shrinkToFit="1"/>
    </xf>
    <xf numFmtId="0" fontId="16" fillId="2" borderId="14" xfId="2" applyFont="1" applyFill="1" applyBorder="1" applyAlignment="1" applyProtection="1">
      <alignment horizontal="center" vertical="center" wrapText="1" shrinkToFit="1"/>
    </xf>
    <xf numFmtId="0" fontId="5" fillId="2" borderId="67" xfId="2" applyFont="1" applyFill="1" applyBorder="1" applyAlignment="1" applyProtection="1">
      <alignment horizontal="center" vertical="center" textRotation="90" wrapText="1" shrinkToFit="1"/>
    </xf>
    <xf numFmtId="0" fontId="5" fillId="2" borderId="30" xfId="2" applyFont="1" applyFill="1" applyBorder="1" applyAlignment="1" applyProtection="1">
      <alignment horizontal="center" vertical="center" textRotation="90" wrapText="1" shrinkToFit="1"/>
    </xf>
    <xf numFmtId="0" fontId="33" fillId="2" borderId="67" xfId="2" applyFont="1" applyFill="1" applyBorder="1" applyAlignment="1" applyProtection="1">
      <alignment horizontal="center" vertical="center" textRotation="90" wrapText="1" shrinkToFit="1"/>
    </xf>
    <xf numFmtId="0" fontId="33" fillId="2" borderId="30" xfId="2" applyFont="1" applyFill="1" applyBorder="1" applyAlignment="1" applyProtection="1">
      <alignment horizontal="center" vertical="center" textRotation="90" wrapText="1" shrinkToFit="1"/>
    </xf>
    <xf numFmtId="0" fontId="5" fillId="2" borderId="68" xfId="2" applyFont="1" applyFill="1" applyBorder="1" applyAlignment="1" applyProtection="1">
      <alignment horizontal="center" vertical="center" textRotation="90" wrapText="1" shrinkToFit="1"/>
    </xf>
    <xf numFmtId="0" fontId="5" fillId="2" borderId="28" xfId="2" applyFont="1" applyFill="1" applyBorder="1" applyAlignment="1" applyProtection="1">
      <alignment horizontal="center" vertical="center" textRotation="90" wrapText="1" shrinkToFit="1"/>
    </xf>
    <xf numFmtId="0" fontId="17" fillId="2" borderId="36" xfId="2" applyFont="1" applyFill="1" applyBorder="1" applyAlignment="1" applyProtection="1">
      <alignment horizontal="center" vertical="center" shrinkToFit="1"/>
    </xf>
    <xf numFmtId="0" fontId="17" fillId="2" borderId="21" xfId="2" applyFont="1" applyFill="1" applyBorder="1" applyAlignment="1" applyProtection="1">
      <alignment horizontal="center" vertical="center" shrinkToFit="1"/>
    </xf>
    <xf numFmtId="0" fontId="17" fillId="2" borderId="32" xfId="2" applyFont="1" applyFill="1" applyBorder="1" applyAlignment="1" applyProtection="1">
      <alignment horizontal="center" vertical="center" shrinkToFit="1"/>
    </xf>
    <xf numFmtId="0" fontId="17" fillId="2" borderId="78" xfId="2" applyFont="1" applyFill="1" applyBorder="1" applyAlignment="1" applyProtection="1">
      <alignment horizontal="center" vertical="center" shrinkToFit="1"/>
    </xf>
    <xf numFmtId="0" fontId="15" fillId="2" borderId="79" xfId="0" applyFont="1" applyFill="1" applyBorder="1" applyAlignment="1" applyProtection="1">
      <alignment horizontal="center" vertical="center" wrapText="1" shrinkToFit="1"/>
    </xf>
    <xf numFmtId="0" fontId="15" fillId="2" borderId="49" xfId="0" applyFont="1" applyFill="1" applyBorder="1" applyAlignment="1" applyProtection="1">
      <alignment horizontal="center" vertical="center" wrapText="1" shrinkToFit="1"/>
    </xf>
    <xf numFmtId="0" fontId="15" fillId="2" borderId="51" xfId="0" applyFont="1" applyFill="1" applyBorder="1" applyAlignment="1" applyProtection="1">
      <alignment horizontal="center" vertical="center" wrapText="1" shrinkToFit="1"/>
    </xf>
    <xf numFmtId="0" fontId="8" fillId="2" borderId="31" xfId="0" applyFont="1" applyFill="1" applyBorder="1" applyAlignment="1" applyProtection="1">
      <alignment horizontal="center" vertical="center" textRotation="90" wrapText="1" shrinkToFit="1"/>
    </xf>
    <xf numFmtId="0" fontId="8" fillId="2" borderId="50" xfId="0" applyFont="1" applyFill="1" applyBorder="1" applyAlignment="1" applyProtection="1">
      <alignment horizontal="center" vertical="center" textRotation="90" wrapText="1" shrinkToFit="1"/>
    </xf>
    <xf numFmtId="0" fontId="8" fillId="2" borderId="25" xfId="0" applyFont="1" applyFill="1" applyBorder="1" applyAlignment="1" applyProtection="1">
      <alignment horizontal="center" vertical="center" textRotation="90" wrapText="1" shrinkToFit="1"/>
    </xf>
    <xf numFmtId="0" fontId="16" fillId="2" borderId="62" xfId="2" applyFont="1" applyFill="1" applyBorder="1" applyAlignment="1" applyProtection="1">
      <alignment horizontal="center" vertical="center" wrapText="1" shrinkToFit="1"/>
    </xf>
    <xf numFmtId="0" fontId="16" fillId="2" borderId="16" xfId="2" applyFont="1" applyFill="1" applyBorder="1" applyAlignment="1" applyProtection="1">
      <alignment horizontal="center" vertical="center" wrapText="1" shrinkToFit="1"/>
    </xf>
    <xf numFmtId="0" fontId="16" fillId="2" borderId="63" xfId="2" applyFont="1" applyFill="1" applyBorder="1" applyAlignment="1" applyProtection="1">
      <alignment horizontal="center" vertical="center" wrapText="1" shrinkToFit="1"/>
    </xf>
    <xf numFmtId="0" fontId="16" fillId="2" borderId="8" xfId="2" applyFont="1" applyFill="1" applyBorder="1" applyAlignment="1" applyProtection="1">
      <alignment horizontal="center" vertical="center" wrapText="1" shrinkToFit="1"/>
    </xf>
    <xf numFmtId="0" fontId="16" fillId="2" borderId="7" xfId="2" applyFont="1" applyFill="1" applyBorder="1" applyAlignment="1" applyProtection="1">
      <alignment horizontal="center" vertical="center" wrapText="1" shrinkToFit="1"/>
    </xf>
    <xf numFmtId="0" fontId="29" fillId="2" borderId="15" xfId="2" applyFont="1" applyFill="1" applyBorder="1" applyAlignment="1" applyProtection="1">
      <alignment horizontal="center" vertical="center" wrapText="1" shrinkToFit="1"/>
    </xf>
    <xf numFmtId="0" fontId="29" fillId="2" borderId="14" xfId="2" applyFont="1" applyFill="1" applyBorder="1" applyAlignment="1" applyProtection="1">
      <alignment horizontal="center" vertical="center" wrapText="1" shrinkToFit="1"/>
    </xf>
    <xf numFmtId="0" fontId="29" fillId="2" borderId="16" xfId="2" applyFont="1" applyFill="1" applyBorder="1" applyAlignment="1" applyProtection="1">
      <alignment horizontal="center" vertical="center" wrapText="1" shrinkToFit="1"/>
    </xf>
    <xf numFmtId="0" fontId="16" fillId="2" borderId="66" xfId="2" applyFont="1" applyFill="1" applyBorder="1" applyAlignment="1" applyProtection="1">
      <alignment horizontal="center" vertical="center" textRotation="90" wrapText="1" shrinkToFit="1" readingOrder="1"/>
    </xf>
    <xf numFmtId="0" fontId="16" fillId="2" borderId="64" xfId="2" applyFont="1" applyFill="1" applyBorder="1" applyAlignment="1" applyProtection="1">
      <alignment horizontal="center" vertical="center" textRotation="90" wrapText="1" shrinkToFit="1" readingOrder="1"/>
    </xf>
    <xf numFmtId="0" fontId="29" fillId="2" borderId="67" xfId="2" applyFont="1" applyFill="1" applyBorder="1" applyAlignment="1" applyProtection="1">
      <alignment horizontal="center" vertical="center" textRotation="90" wrapText="1" shrinkToFit="1" readingOrder="2"/>
    </xf>
    <xf numFmtId="0" fontId="29" fillId="2" borderId="30" xfId="2" applyFont="1" applyFill="1" applyBorder="1" applyAlignment="1" applyProtection="1">
      <alignment horizontal="center" vertical="center" textRotation="90" wrapText="1" shrinkToFit="1" readingOrder="2"/>
    </xf>
    <xf numFmtId="0" fontId="16" fillId="2" borderId="68" xfId="2" applyFont="1" applyFill="1" applyBorder="1" applyAlignment="1" applyProtection="1">
      <alignment horizontal="center" vertical="center" textRotation="90" wrapText="1" shrinkToFit="1" readingOrder="2"/>
    </xf>
    <xf numFmtId="0" fontId="16" fillId="2" borderId="28" xfId="2" applyFont="1" applyFill="1" applyBorder="1" applyAlignment="1" applyProtection="1">
      <alignment horizontal="center" vertical="center" textRotation="90" wrapText="1" shrinkToFit="1" readingOrder="2"/>
    </xf>
    <xf numFmtId="0" fontId="16" fillId="2" borderId="69" xfId="2" applyFont="1" applyFill="1" applyBorder="1" applyAlignment="1" applyProtection="1">
      <alignment horizontal="center" vertical="center" textRotation="90" wrapText="1" shrinkToFit="1" readingOrder="1"/>
    </xf>
    <xf numFmtId="0" fontId="16" fillId="2" borderId="29" xfId="2" applyFont="1" applyFill="1" applyBorder="1" applyAlignment="1" applyProtection="1">
      <alignment horizontal="center" vertical="center" textRotation="90" wrapText="1" shrinkToFit="1" readingOrder="1"/>
    </xf>
    <xf numFmtId="0" fontId="16" fillId="2" borderId="69" xfId="2" applyFont="1" applyFill="1" applyBorder="1" applyAlignment="1" applyProtection="1">
      <alignment horizontal="center" vertical="center" textRotation="90" shrinkToFit="1"/>
    </xf>
    <xf numFmtId="0" fontId="16" fillId="2" borderId="29" xfId="2" applyFont="1" applyFill="1" applyBorder="1" applyAlignment="1" applyProtection="1">
      <alignment horizontal="center" vertical="center" textRotation="90" shrinkToFit="1"/>
    </xf>
    <xf numFmtId="0" fontId="33" fillId="2" borderId="67" xfId="2" applyFont="1" applyFill="1" applyBorder="1" applyAlignment="1" applyProtection="1">
      <alignment horizontal="center" vertical="center" textRotation="90" shrinkToFit="1"/>
    </xf>
    <xf numFmtId="0" fontId="33" fillId="2" borderId="30" xfId="2" applyFont="1" applyFill="1" applyBorder="1" applyAlignment="1" applyProtection="1">
      <alignment horizontal="center" vertical="center" textRotation="90" shrinkToFit="1"/>
    </xf>
    <xf numFmtId="0" fontId="5" fillId="2" borderId="15" xfId="4" applyFont="1" applyFill="1" applyBorder="1" applyAlignment="1" applyProtection="1">
      <alignment horizontal="center" vertical="center" shrinkToFit="1"/>
    </xf>
    <xf numFmtId="0" fontId="5" fillId="2" borderId="16" xfId="4" applyFont="1" applyFill="1" applyBorder="1" applyAlignment="1" applyProtection="1">
      <alignment horizontal="center" vertical="center" shrinkToFit="1"/>
    </xf>
    <xf numFmtId="0" fontId="4" fillId="3" borderId="55" xfId="4" applyFont="1" applyFill="1" applyBorder="1" applyAlignment="1" applyProtection="1">
      <alignment horizontal="center" vertical="center"/>
    </xf>
    <xf numFmtId="0" fontId="4" fillId="3" borderId="35" xfId="4" applyFont="1" applyFill="1" applyBorder="1" applyAlignment="1" applyProtection="1">
      <alignment horizontal="center" vertical="center"/>
    </xf>
    <xf numFmtId="0" fontId="4" fillId="3" borderId="56" xfId="4" applyFont="1" applyFill="1" applyBorder="1" applyAlignment="1" applyProtection="1">
      <alignment horizontal="center" vertical="center"/>
    </xf>
    <xf numFmtId="0" fontId="4" fillId="3" borderId="37" xfId="4" applyFont="1" applyFill="1" applyBorder="1" applyAlignment="1" applyProtection="1">
      <alignment horizontal="center" vertical="center"/>
    </xf>
    <xf numFmtId="0" fontId="4" fillId="3" borderId="38" xfId="4" applyFont="1" applyFill="1" applyBorder="1" applyAlignment="1" applyProtection="1">
      <alignment horizontal="center" vertical="center"/>
    </xf>
    <xf numFmtId="0" fontId="4" fillId="3" borderId="57" xfId="4" applyFont="1" applyFill="1" applyBorder="1" applyAlignment="1" applyProtection="1">
      <alignment horizontal="center" vertical="center"/>
    </xf>
    <xf numFmtId="0" fontId="4" fillId="3" borderId="14" xfId="4" applyFont="1" applyFill="1" applyBorder="1" applyAlignment="1" applyProtection="1">
      <alignment horizontal="center" vertical="center"/>
    </xf>
    <xf numFmtId="0" fontId="4" fillId="3" borderId="58" xfId="4" applyFont="1" applyFill="1" applyBorder="1" applyAlignment="1" applyProtection="1">
      <alignment horizontal="center" vertical="center"/>
    </xf>
    <xf numFmtId="0" fontId="4" fillId="3" borderId="41" xfId="4" applyFont="1" applyFill="1" applyBorder="1" applyAlignment="1" applyProtection="1">
      <alignment horizontal="center" vertical="center"/>
    </xf>
    <xf numFmtId="0" fontId="4" fillId="3" borderId="42" xfId="4" applyFont="1" applyFill="1" applyBorder="1" applyAlignment="1" applyProtection="1">
      <alignment horizontal="center" vertical="center"/>
    </xf>
    <xf numFmtId="0" fontId="4" fillId="3" borderId="12" xfId="4" applyFont="1" applyFill="1" applyBorder="1" applyAlignment="1" applyProtection="1">
      <alignment horizontal="center" vertical="center"/>
    </xf>
    <xf numFmtId="0" fontId="4" fillId="3" borderId="34" xfId="4" applyFont="1" applyFill="1" applyBorder="1" applyAlignment="1" applyProtection="1">
      <alignment horizontal="center" vertical="center"/>
    </xf>
    <xf numFmtId="0" fontId="4" fillId="3" borderId="43" xfId="4" applyFont="1" applyFill="1" applyBorder="1" applyAlignment="1" applyProtection="1">
      <alignment horizontal="center" vertical="center"/>
    </xf>
    <xf numFmtId="0" fontId="4" fillId="3" borderId="23" xfId="4" applyFont="1" applyFill="1" applyBorder="1" applyAlignment="1" applyProtection="1">
      <alignment horizontal="center" vertical="center"/>
    </xf>
    <xf numFmtId="164" fontId="8" fillId="0" borderId="24" xfId="2" applyNumberFormat="1" applyFont="1" applyBorder="1" applyAlignment="1" applyProtection="1">
      <alignment horizontal="center" vertical="center"/>
      <protection locked="0"/>
    </xf>
    <xf numFmtId="0" fontId="5" fillId="0" borderId="26" xfId="0" applyFont="1" applyBorder="1" applyAlignment="1" applyProtection="1">
      <alignment horizontal="center" vertical="center" shrinkToFit="1"/>
    </xf>
    <xf numFmtId="0" fontId="5" fillId="0" borderId="26" xfId="0" applyFont="1" applyBorder="1" applyAlignment="1" applyProtection="1">
      <alignment horizontal="right" vertical="center" shrinkToFit="1"/>
    </xf>
    <xf numFmtId="164" fontId="8" fillId="0" borderId="0" xfId="2" applyNumberFormat="1" applyFont="1" applyAlignment="1" applyProtection="1">
      <alignment horizontal="right"/>
    </xf>
    <xf numFmtId="0" fontId="23" fillId="0" borderId="4" xfId="0" quotePrefix="1" applyFont="1" applyBorder="1" applyAlignment="1" applyProtection="1">
      <alignment horizontal="center" vertical="center" wrapText="1"/>
    </xf>
    <xf numFmtId="0" fontId="3" fillId="0" borderId="4" xfId="0" quotePrefix="1" applyFont="1" applyBorder="1" applyAlignment="1" applyProtection="1">
      <alignment horizontal="left" vertical="center" wrapText="1"/>
    </xf>
    <xf numFmtId="0" fontId="3" fillId="0" borderId="4" xfId="0" quotePrefix="1" applyFont="1" applyBorder="1" applyAlignment="1" applyProtection="1">
      <alignment horizontal="center" vertical="center" wrapText="1"/>
    </xf>
    <xf numFmtId="0" fontId="8" fillId="0" borderId="4" xfId="0" applyFont="1" applyBorder="1" applyAlignment="1" applyProtection="1">
      <alignment horizontal="right" vertical="center" wrapText="1" shrinkToFit="1" readingOrder="2"/>
    </xf>
    <xf numFmtId="0" fontId="5" fillId="2" borderId="40" xfId="2" applyFont="1" applyFill="1" applyBorder="1" applyAlignment="1" applyProtection="1">
      <alignment horizontal="center" vertical="center" shrinkToFit="1"/>
    </xf>
    <xf numFmtId="0" fontId="5" fillId="2" borderId="23" xfId="2" applyFont="1" applyFill="1" applyBorder="1" applyAlignment="1" applyProtection="1">
      <alignment horizontal="center" vertical="center" shrinkToFit="1"/>
    </xf>
    <xf numFmtId="0" fontId="5" fillId="2" borderId="39" xfId="2" applyFont="1" applyFill="1" applyBorder="1" applyAlignment="1" applyProtection="1">
      <alignment horizontal="center" vertical="center" shrinkToFit="1"/>
    </xf>
    <xf numFmtId="0" fontId="5" fillId="2" borderId="27" xfId="2" applyFont="1" applyFill="1" applyBorder="1" applyAlignment="1" applyProtection="1">
      <alignment horizontal="center" vertical="center" shrinkToFit="1"/>
    </xf>
    <xf numFmtId="0" fontId="5" fillId="2" borderId="15" xfId="2" applyFont="1" applyFill="1" applyBorder="1" applyAlignment="1" applyProtection="1">
      <alignment horizontal="center" vertical="center" shrinkToFit="1"/>
    </xf>
    <xf numFmtId="0" fontId="5" fillId="2" borderId="13" xfId="2" applyFont="1" applyFill="1" applyBorder="1" applyAlignment="1" applyProtection="1">
      <alignment horizontal="center" vertical="center" shrinkToFit="1"/>
    </xf>
    <xf numFmtId="0" fontId="5" fillId="3" borderId="47" xfId="2" applyFont="1" applyFill="1" applyBorder="1" applyAlignment="1" applyProtection="1">
      <alignment horizontal="center" vertical="center" shrinkToFit="1"/>
    </xf>
    <xf numFmtId="0" fontId="5" fillId="3" borderId="49" xfId="2" applyFont="1" applyFill="1" applyBorder="1" applyAlignment="1" applyProtection="1">
      <alignment horizontal="center" vertical="center" shrinkToFit="1"/>
    </xf>
    <xf numFmtId="0" fontId="5" fillId="3" borderId="51" xfId="2" applyFont="1" applyFill="1" applyBorder="1" applyAlignment="1" applyProtection="1">
      <alignment horizontal="center" vertical="center" shrinkToFit="1"/>
    </xf>
    <xf numFmtId="0" fontId="12" fillId="3" borderId="48" xfId="2" applyFont="1" applyFill="1" applyBorder="1" applyAlignment="1" applyProtection="1">
      <alignment horizontal="center" vertical="center"/>
    </xf>
    <xf numFmtId="0" fontId="12" fillId="3" borderId="50" xfId="2" applyFont="1" applyFill="1" applyBorder="1" applyAlignment="1" applyProtection="1">
      <alignment horizontal="center" vertical="center"/>
    </xf>
    <xf numFmtId="0" fontId="12" fillId="3" borderId="25" xfId="2" applyFont="1" applyFill="1" applyBorder="1" applyAlignment="1" applyProtection="1">
      <alignment horizontal="center" vertical="center"/>
    </xf>
    <xf numFmtId="1" fontId="28" fillId="5" borderId="47" xfId="2" applyNumberFormat="1" applyFont="1" applyFill="1" applyBorder="1" applyAlignment="1" applyProtection="1">
      <alignment horizontal="center" vertical="center"/>
    </xf>
    <xf numFmtId="0" fontId="28" fillId="5" borderId="47" xfId="2" applyFont="1" applyFill="1" applyBorder="1" applyAlignment="1" applyProtection="1">
      <alignment horizontal="center" vertical="center"/>
    </xf>
    <xf numFmtId="0" fontId="8" fillId="2" borderId="47" xfId="2" applyFont="1" applyFill="1" applyBorder="1" applyAlignment="1" applyProtection="1">
      <alignment horizontal="center" vertical="center"/>
    </xf>
    <xf numFmtId="0" fontId="3" fillId="0" borderId="18" xfId="2" applyFont="1" applyBorder="1" applyAlignment="1" applyProtection="1">
      <alignment horizontal="center"/>
      <protection locked="0"/>
    </xf>
    <xf numFmtId="0" fontId="3" fillId="0" borderId="19" xfId="2" applyFont="1" applyBorder="1" applyAlignment="1" applyProtection="1">
      <alignment horizontal="center"/>
      <protection locked="0"/>
    </xf>
    <xf numFmtId="0" fontId="3" fillId="0" borderId="20" xfId="2" applyFont="1" applyBorder="1" applyAlignment="1" applyProtection="1">
      <alignment horizontal="center"/>
      <protection locked="0"/>
    </xf>
    <xf numFmtId="0" fontId="16" fillId="2" borderId="53" xfId="0" applyFont="1" applyFill="1" applyBorder="1" applyAlignment="1" applyProtection="1">
      <alignment horizontal="center" vertical="center" wrapText="1" shrinkToFit="1"/>
    </xf>
    <xf numFmtId="0" fontId="16" fillId="2" borderId="21" xfId="0" applyFont="1" applyFill="1" applyBorder="1" applyAlignment="1" applyProtection="1">
      <alignment horizontal="center" vertical="center" wrapText="1" shrinkToFit="1"/>
    </xf>
    <xf numFmtId="0" fontId="16" fillId="2" borderId="54" xfId="0" applyFont="1" applyFill="1" applyBorder="1" applyAlignment="1" applyProtection="1">
      <alignment horizontal="center" vertical="center" wrapText="1" shrinkToFit="1"/>
    </xf>
    <xf numFmtId="0" fontId="4" fillId="0" borderId="37" xfId="0" applyFont="1" applyBorder="1" applyAlignment="1" applyProtection="1">
      <alignment horizontal="center" vertical="center" wrapText="1" shrinkToFit="1"/>
    </xf>
    <xf numFmtId="0" fontId="4" fillId="0" borderId="35" xfId="0" applyFont="1" applyBorder="1" applyAlignment="1" applyProtection="1">
      <alignment horizontal="center" vertical="center" wrapText="1" shrinkToFit="1"/>
    </xf>
    <xf numFmtId="0" fontId="4" fillId="0" borderId="38" xfId="0" applyFont="1" applyBorder="1" applyAlignment="1" applyProtection="1">
      <alignment horizontal="center" vertical="center" wrapText="1" shrinkToFit="1"/>
    </xf>
    <xf numFmtId="0" fontId="5" fillId="3" borderId="0" xfId="4" applyFont="1" applyFill="1" applyBorder="1" applyAlignment="1" applyProtection="1">
      <alignment horizontal="left" vertical="center" wrapText="1" shrinkToFit="1"/>
    </xf>
    <xf numFmtId="0" fontId="5" fillId="3" borderId="81" xfId="4" applyFont="1" applyFill="1" applyBorder="1" applyAlignment="1" applyProtection="1">
      <alignment horizontal="left" vertical="center" wrapText="1" shrinkToFit="1"/>
    </xf>
    <xf numFmtId="0" fontId="4" fillId="0" borderId="57" xfId="0" applyFont="1" applyBorder="1" applyAlignment="1" applyProtection="1">
      <alignment horizontal="center" vertical="center" wrapText="1" shrinkToFit="1"/>
    </xf>
    <xf numFmtId="0" fontId="4" fillId="0" borderId="14" xfId="0" applyFont="1" applyBorder="1" applyAlignment="1" applyProtection="1">
      <alignment horizontal="center" vertical="center" wrapText="1" shrinkToFit="1"/>
    </xf>
    <xf numFmtId="0" fontId="4" fillId="0" borderId="58" xfId="0" applyFont="1" applyBorder="1" applyAlignment="1" applyProtection="1">
      <alignment horizontal="center" vertical="center" wrapText="1" shrinkToFit="1"/>
    </xf>
    <xf numFmtId="0" fontId="4" fillId="0" borderId="55" xfId="0" applyFont="1" applyBorder="1" applyAlignment="1" applyProtection="1">
      <alignment horizontal="center" vertical="center" wrapText="1" shrinkToFit="1"/>
    </xf>
    <xf numFmtId="0" fontId="4" fillId="0" borderId="56" xfId="0" applyFont="1" applyBorder="1" applyAlignment="1" applyProtection="1">
      <alignment horizontal="center" vertical="center" wrapText="1" shrinkToFit="1"/>
    </xf>
    <xf numFmtId="9" fontId="31" fillId="5" borderId="80" xfId="2" applyNumberFormat="1" applyFont="1" applyFill="1" applyBorder="1" applyAlignment="1" applyProtection="1">
      <alignment horizontal="center" vertical="center"/>
    </xf>
    <xf numFmtId="9" fontId="31" fillId="5" borderId="47" xfId="2" applyNumberFormat="1" applyFont="1" applyFill="1" applyBorder="1" applyAlignment="1" applyProtection="1">
      <alignment horizontal="center" vertical="center"/>
    </xf>
    <xf numFmtId="0" fontId="32" fillId="2" borderId="39" xfId="2" applyFont="1" applyFill="1" applyBorder="1" applyAlignment="1" applyProtection="1">
      <alignment horizontal="center" vertical="center"/>
    </xf>
    <xf numFmtId="0" fontId="32" fillId="2" borderId="26" xfId="2" applyFont="1" applyFill="1" applyBorder="1" applyAlignment="1" applyProtection="1">
      <alignment horizontal="center" vertical="center"/>
    </xf>
    <xf numFmtId="0" fontId="32" fillId="2" borderId="61" xfId="2" applyFont="1" applyFill="1" applyBorder="1" applyAlignment="1" applyProtection="1">
      <alignment horizontal="center" vertical="center"/>
    </xf>
    <xf numFmtId="0" fontId="29" fillId="2" borderId="59" xfId="2" applyFont="1" applyFill="1" applyBorder="1" applyAlignment="1" applyProtection="1">
      <alignment horizontal="center" vertical="center" wrapText="1" shrinkToFit="1"/>
    </xf>
    <xf numFmtId="0" fontId="29" fillId="2" borderId="65" xfId="2" applyFont="1" applyFill="1" applyBorder="1" applyAlignment="1" applyProtection="1">
      <alignment horizontal="center" vertical="center" wrapText="1" shrinkToFit="1"/>
    </xf>
    <xf numFmtId="0" fontId="29" fillId="2" borderId="60" xfId="2" applyFont="1" applyFill="1" applyBorder="1" applyAlignment="1" applyProtection="1">
      <alignment horizontal="center" vertical="center" wrapText="1" shrinkToFit="1"/>
    </xf>
    <xf numFmtId="0" fontId="4" fillId="3" borderId="41" xfId="4" applyFont="1" applyFill="1" applyBorder="1" applyAlignment="1" applyProtection="1">
      <alignment horizontal="center" vertical="center" shrinkToFit="1"/>
    </xf>
    <xf numFmtId="0" fontId="4" fillId="3" borderId="42" xfId="4" applyFont="1" applyFill="1" applyBorder="1" applyAlignment="1" applyProtection="1">
      <alignment horizontal="center" vertical="center" shrinkToFit="1"/>
    </xf>
    <xf numFmtId="0" fontId="4" fillId="3" borderId="12" xfId="4" applyFont="1" applyFill="1" applyBorder="1" applyAlignment="1" applyProtection="1">
      <alignment horizontal="center" vertical="center" shrinkToFit="1"/>
    </xf>
    <xf numFmtId="0" fontId="4" fillId="3" borderId="34" xfId="4" applyFont="1" applyFill="1" applyBorder="1" applyAlignment="1" applyProtection="1">
      <alignment horizontal="center" vertical="center" shrinkToFit="1"/>
    </xf>
    <xf numFmtId="0" fontId="4" fillId="3" borderId="43" xfId="4" applyFont="1" applyFill="1" applyBorder="1" applyAlignment="1" applyProtection="1">
      <alignment horizontal="center" vertical="center" shrinkToFit="1"/>
    </xf>
    <xf numFmtId="0" fontId="4" fillId="3" borderId="23" xfId="4" applyFont="1" applyFill="1" applyBorder="1" applyAlignment="1" applyProtection="1">
      <alignment horizontal="center" vertical="center" shrinkToFit="1"/>
    </xf>
    <xf numFmtId="0" fontId="21" fillId="2" borderId="79" xfId="2" applyFont="1" applyFill="1" applyBorder="1" applyAlignment="1" applyProtection="1">
      <alignment horizontal="center" vertical="center" wrapText="1" shrinkToFit="1"/>
    </xf>
    <xf numFmtId="0" fontId="21" fillId="2" borderId="49" xfId="2" applyFont="1" applyFill="1" applyBorder="1" applyAlignment="1" applyProtection="1">
      <alignment horizontal="center" vertical="center" wrapText="1" shrinkToFit="1"/>
    </xf>
    <xf numFmtId="0" fontId="21" fillId="2" borderId="51" xfId="2" applyFont="1" applyFill="1" applyBorder="1" applyAlignment="1" applyProtection="1">
      <alignment horizontal="center" vertical="center" wrapText="1" shrinkToFit="1"/>
    </xf>
    <xf numFmtId="0" fontId="19" fillId="2" borderId="79" xfId="2" applyFont="1" applyFill="1" applyBorder="1" applyAlignment="1" applyProtection="1">
      <alignment horizontal="center" vertical="center" shrinkToFit="1"/>
    </xf>
    <xf numFmtId="0" fontId="19" fillId="2" borderId="49" xfId="2" applyFont="1" applyFill="1" applyBorder="1" applyAlignment="1" applyProtection="1">
      <alignment horizontal="center" vertical="center" shrinkToFit="1"/>
    </xf>
    <xf numFmtId="0" fontId="19" fillId="2" borderId="51" xfId="2" applyFont="1" applyFill="1" applyBorder="1" applyAlignment="1" applyProtection="1">
      <alignment horizontal="center" vertical="center" shrinkToFit="1"/>
    </xf>
    <xf numFmtId="0" fontId="4" fillId="2" borderId="31" xfId="2" applyFont="1" applyFill="1" applyBorder="1" applyAlignment="1" applyProtection="1">
      <alignment horizontal="center" vertical="center" wrapText="1" shrinkToFit="1"/>
    </xf>
    <xf numFmtId="0" fontId="4" fillId="2" borderId="50" xfId="2" applyFont="1" applyFill="1" applyBorder="1" applyAlignment="1" applyProtection="1">
      <alignment horizontal="center" vertical="center" wrapText="1" shrinkToFit="1"/>
    </xf>
    <xf numFmtId="0" fontId="4" fillId="2" borderId="25" xfId="2" applyFont="1" applyFill="1" applyBorder="1" applyAlignment="1" applyProtection="1">
      <alignment horizontal="center" vertical="center" wrapText="1" shrinkToFit="1"/>
    </xf>
    <xf numFmtId="0" fontId="5" fillId="2" borderId="39" xfId="2" applyFont="1" applyFill="1" applyBorder="1" applyAlignment="1" applyProtection="1">
      <alignment horizontal="center" vertical="center"/>
    </xf>
    <xf numFmtId="0" fontId="5" fillId="2" borderId="26" xfId="2" applyFont="1" applyFill="1" applyBorder="1" applyAlignment="1" applyProtection="1">
      <alignment horizontal="center" vertical="center"/>
    </xf>
    <xf numFmtId="0" fontId="5" fillId="2" borderId="27" xfId="2" applyFont="1" applyFill="1" applyBorder="1" applyAlignment="1" applyProtection="1">
      <alignment horizontal="center" vertical="center"/>
    </xf>
    <xf numFmtId="0" fontId="5" fillId="2" borderId="11" xfId="4" applyFont="1" applyFill="1" applyBorder="1" applyAlignment="1" applyProtection="1">
      <alignment horizontal="center" vertical="center" shrinkToFit="1"/>
    </xf>
    <xf numFmtId="3" fontId="17" fillId="6" borderId="64" xfId="6" applyNumberFormat="1" applyFont="1" applyFill="1" applyBorder="1" applyAlignment="1" applyProtection="1">
      <alignment horizontal="center" vertical="center" wrapText="1" shrinkToFit="1"/>
    </xf>
    <xf numFmtId="3" fontId="17" fillId="6" borderId="30" xfId="6" applyNumberFormat="1" applyFont="1" applyFill="1" applyBorder="1" applyAlignment="1" applyProtection="1">
      <alignment horizontal="center" vertical="center" wrapText="1" shrinkToFit="1"/>
    </xf>
    <xf numFmtId="3" fontId="17" fillId="6" borderId="28" xfId="6" applyNumberFormat="1" applyFont="1" applyFill="1" applyBorder="1" applyAlignment="1" applyProtection="1">
      <alignment horizontal="center" vertical="center" wrapText="1" shrinkToFit="1"/>
    </xf>
    <xf numFmtId="3" fontId="17" fillId="6" borderId="29" xfId="6" applyNumberFormat="1" applyFont="1" applyFill="1" applyBorder="1" applyAlignment="1" applyProtection="1">
      <alignment horizontal="center" vertical="center" wrapText="1" shrinkToFit="1"/>
    </xf>
    <xf numFmtId="3" fontId="17" fillId="6" borderId="9" xfId="6" applyNumberFormat="1" applyFont="1" applyFill="1" applyBorder="1" applyAlignment="1" applyProtection="1">
      <alignment horizontal="center" vertical="center" wrapText="1" shrinkToFit="1"/>
    </xf>
    <xf numFmtId="3" fontId="17" fillId="6" borderId="10" xfId="6" applyNumberFormat="1" applyFont="1" applyFill="1" applyBorder="1" applyAlignment="1" applyProtection="1">
      <alignment horizontal="center" vertical="center" wrapText="1" shrinkToFit="1"/>
    </xf>
    <xf numFmtId="38" fontId="17" fillId="6" borderId="30" xfId="6" applyNumberFormat="1" applyFont="1" applyFill="1" applyBorder="1" applyAlignment="1" applyProtection="1">
      <alignment horizontal="center" vertical="center" wrapText="1" shrinkToFit="1"/>
    </xf>
    <xf numFmtId="38" fontId="17" fillId="6" borderId="29" xfId="6" applyNumberFormat="1" applyFont="1" applyFill="1" applyBorder="1" applyAlignment="1" applyProtection="1">
      <alignment horizontal="center" vertical="center" wrapText="1" shrinkToFit="1"/>
    </xf>
    <xf numFmtId="38" fontId="17" fillId="6" borderId="28" xfId="6" applyNumberFormat="1" applyFont="1" applyFill="1" applyBorder="1" applyAlignment="1" applyProtection="1">
      <alignment horizontal="center" vertical="center" wrapText="1" shrinkToFit="1"/>
    </xf>
    <xf numFmtId="0" fontId="7" fillId="2" borderId="8" xfId="2" applyFont="1" applyFill="1" applyBorder="1" applyAlignment="1" applyProtection="1">
      <alignment horizontal="center" vertical="center" wrapText="1" shrinkToFit="1" readingOrder="2"/>
    </xf>
    <xf numFmtId="0" fontId="7" fillId="2" borderId="7" xfId="2" applyFont="1" applyFill="1" applyBorder="1" applyAlignment="1" applyProtection="1">
      <alignment horizontal="center" vertical="center" wrapText="1" shrinkToFit="1" readingOrder="2"/>
    </xf>
    <xf numFmtId="0" fontId="33" fillId="2" borderId="67" xfId="2" applyFont="1" applyFill="1" applyBorder="1" applyAlignment="1" applyProtection="1">
      <alignment horizontal="center" vertical="center" textRotation="90" shrinkToFit="1" readingOrder="2"/>
    </xf>
    <xf numFmtId="0" fontId="8" fillId="2" borderId="68" xfId="2" applyFont="1" applyFill="1" applyBorder="1" applyAlignment="1" applyProtection="1">
      <alignment horizontal="center" vertical="center" textRotation="90" shrinkToFit="1" readingOrder="2"/>
    </xf>
    <xf numFmtId="0" fontId="4" fillId="2" borderId="30" xfId="2" applyFont="1" applyFill="1" applyBorder="1" applyAlignment="1" applyProtection="1">
      <alignment horizontal="center" vertical="center" textRotation="90" wrapText="1" shrinkToFit="1"/>
    </xf>
    <xf numFmtId="0" fontId="33" fillId="2" borderId="30" xfId="2" applyFont="1" applyFill="1" applyBorder="1" applyAlignment="1" applyProtection="1">
      <alignment horizontal="center" vertical="center" textRotation="90" shrinkToFit="1" readingOrder="2"/>
    </xf>
    <xf numFmtId="0" fontId="8" fillId="2" borderId="28" xfId="2" applyFont="1" applyFill="1" applyBorder="1" applyAlignment="1" applyProtection="1">
      <alignment horizontal="center" vertical="center" textRotation="90" shrinkToFit="1" readingOrder="2"/>
    </xf>
    <xf numFmtId="0" fontId="17" fillId="2" borderId="78" xfId="2" applyFont="1" applyFill="1" applyBorder="1" applyAlignment="1" applyProtection="1">
      <alignment vertical="center" shrinkToFit="1"/>
    </xf>
    <xf numFmtId="0" fontId="17" fillId="2" borderId="21" xfId="2" applyFont="1" applyFill="1" applyBorder="1" applyAlignment="1" applyProtection="1">
      <alignment vertical="center" shrinkToFit="1"/>
    </xf>
    <xf numFmtId="0" fontId="17" fillId="2" borderId="22" xfId="2" applyFont="1" applyFill="1" applyBorder="1" applyAlignment="1" applyProtection="1">
      <alignment vertical="center" shrinkToFit="1"/>
    </xf>
    <xf numFmtId="164" fontId="3" fillId="0" borderId="4" xfId="0" quotePrefix="1" applyNumberFormat="1" applyFont="1" applyBorder="1" applyAlignment="1" applyProtection="1">
      <alignment horizontal="center" vertical="center" wrapText="1"/>
    </xf>
  </cellXfs>
  <cellStyles count="7">
    <cellStyle name="Comma" xfId="6" builtinId="3"/>
    <cellStyle name="Normal" xfId="0" builtinId="0"/>
    <cellStyle name="Normal 2" xfId="2"/>
    <cellStyle name="Normal 2 3" xfId="5"/>
    <cellStyle name="Normal 3" xfId="1"/>
    <cellStyle name="Normal 3 2" xfId="3"/>
    <cellStyle name="Normal 4" xfId="4"/>
  </cellStyles>
  <dxfs count="258">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theme="0"/>
      </font>
    </dxf>
    <dxf>
      <font>
        <color theme="0" tint="-0.14996795556505021"/>
      </font>
    </dxf>
    <dxf>
      <font>
        <color theme="0"/>
      </font>
    </dxf>
    <dxf>
      <font>
        <color theme="0" tint="-0.14996795556505021"/>
      </font>
    </dxf>
    <dxf>
      <font>
        <color theme="9" tint="0.59996337778862885"/>
      </font>
    </dxf>
    <dxf>
      <font>
        <color theme="0"/>
      </font>
    </dxf>
    <dxf>
      <font>
        <color theme="0" tint="-0.14996795556505021"/>
      </font>
    </dxf>
    <dxf>
      <font>
        <color theme="9" tint="0.59996337778862885"/>
      </font>
    </dxf>
    <dxf>
      <font>
        <color theme="0"/>
      </font>
    </dxf>
    <dxf>
      <font>
        <color theme="0" tint="-0.14996795556505021"/>
      </font>
    </dxf>
    <dxf>
      <font>
        <color theme="9" tint="0.59996337778862885"/>
      </font>
    </dxf>
    <dxf>
      <font>
        <color theme="0"/>
      </font>
    </dxf>
    <dxf>
      <font>
        <color theme="0" tint="-0.14996795556505021"/>
      </font>
    </dxf>
    <dxf>
      <font>
        <color theme="9" tint="0.59996337778862885"/>
      </font>
    </dxf>
    <dxf>
      <font>
        <color theme="0"/>
      </font>
    </dxf>
    <dxf>
      <font>
        <color theme="0" tint="-0.14996795556505021"/>
      </font>
    </dxf>
    <dxf>
      <font>
        <color theme="9" tint="0.59996337778862885"/>
      </font>
    </dxf>
    <dxf>
      <font>
        <color theme="0"/>
      </font>
    </dxf>
    <dxf>
      <font>
        <color theme="0" tint="-0.14996795556505021"/>
      </font>
    </dxf>
    <dxf>
      <font>
        <color theme="9" tint="0.59996337778862885"/>
      </font>
    </dxf>
    <dxf>
      <font>
        <color theme="0"/>
      </font>
    </dxf>
    <dxf>
      <font>
        <color theme="0" tint="-0.14996795556505021"/>
      </font>
    </dxf>
    <dxf>
      <font>
        <color theme="9" tint="0.59996337778862885"/>
      </font>
    </dxf>
    <dxf>
      <font>
        <color theme="0"/>
      </font>
    </dxf>
    <dxf>
      <font>
        <color theme="0" tint="-0.14996795556505021"/>
      </font>
    </dxf>
    <dxf>
      <font>
        <color theme="9" tint="0.59996337778862885"/>
      </font>
    </dxf>
    <dxf>
      <font>
        <color theme="0"/>
      </font>
    </dxf>
    <dxf>
      <font>
        <color theme="0" tint="-0.14996795556505021"/>
      </font>
    </dxf>
    <dxf>
      <font>
        <color theme="9" tint="0.59996337778862885"/>
      </font>
    </dxf>
    <dxf>
      <font>
        <color theme="0"/>
      </font>
    </dxf>
    <dxf>
      <font>
        <color theme="0" tint="-0.14996795556505021"/>
      </font>
    </dxf>
    <dxf>
      <font>
        <color theme="9" tint="0.59996337778862885"/>
      </font>
    </dxf>
    <dxf>
      <font>
        <color theme="0"/>
      </font>
    </dxf>
    <dxf>
      <font>
        <color theme="0" tint="-0.14996795556505021"/>
      </font>
    </dxf>
    <dxf>
      <font>
        <color theme="9" tint="0.59996337778862885"/>
      </font>
    </dxf>
    <dxf>
      <font>
        <color theme="0"/>
      </font>
    </dxf>
    <dxf>
      <font>
        <color theme="0" tint="-0.14996795556505021"/>
      </font>
    </dxf>
    <dxf>
      <font>
        <color theme="9" tint="0.59996337778862885"/>
      </font>
    </dxf>
    <dxf>
      <font>
        <color theme="0"/>
      </font>
    </dxf>
    <dxf>
      <font>
        <color theme="0" tint="-0.14996795556505021"/>
      </font>
    </dxf>
    <dxf>
      <font>
        <color theme="9" tint="0.59996337778862885"/>
      </font>
    </dxf>
    <dxf>
      <font>
        <color theme="0"/>
      </font>
    </dxf>
    <dxf>
      <font>
        <color theme="0" tint="-0.14996795556505021"/>
      </font>
    </dxf>
    <dxf>
      <font>
        <color theme="9" tint="0.59996337778862885"/>
      </font>
    </dxf>
    <dxf>
      <font>
        <color theme="0"/>
      </font>
    </dxf>
    <dxf>
      <font>
        <color theme="9" tint="0.59996337778862885"/>
      </font>
    </dxf>
    <dxf>
      <font>
        <color theme="0" tint="-0.14996795556505021"/>
      </font>
    </dxf>
    <dxf>
      <font>
        <color theme="9" tint="0.59996337778862885"/>
      </font>
    </dxf>
    <dxf>
      <font>
        <color theme="9" tint="0.59996337778862885"/>
      </font>
    </dxf>
    <dxf>
      <font>
        <color theme="0" tint="-0.14996795556505021"/>
      </font>
    </dxf>
    <dxf>
      <font>
        <color theme="9" tint="0.59996337778862885"/>
      </font>
    </dxf>
    <dxf>
      <font>
        <color theme="0"/>
      </font>
    </dxf>
    <dxf>
      <font>
        <color rgb="FFFF0000"/>
      </font>
    </dxf>
    <dxf>
      <font>
        <color rgb="FFFF0000"/>
      </font>
    </dxf>
    <dxf>
      <font>
        <color rgb="FFFF0000"/>
      </font>
    </dxf>
    <dxf>
      <font>
        <color rgb="FFFF0000"/>
      </font>
    </dxf>
    <dxf>
      <font>
        <color rgb="FFFF0000"/>
      </font>
    </dxf>
    <dxf>
      <font>
        <color rgb="FFFF0000"/>
      </font>
    </dxf>
    <dxf>
      <font>
        <color theme="0"/>
      </font>
    </dxf>
    <dxf>
      <font>
        <color theme="0"/>
      </font>
    </dxf>
    <dxf>
      <font>
        <color theme="0"/>
      </font>
    </dxf>
    <dxf>
      <font>
        <color theme="0" tint="-0.14996795556505021"/>
      </font>
    </dxf>
    <dxf>
      <font>
        <color theme="0"/>
      </font>
    </dxf>
    <dxf>
      <font>
        <color theme="0"/>
      </font>
    </dxf>
    <dxf>
      <font>
        <color rgb="FFFF0000"/>
      </font>
    </dxf>
    <dxf>
      <font>
        <color rgb="FFFF0000"/>
      </font>
    </dxf>
    <dxf>
      <font>
        <color rgb="FFFF0000"/>
      </font>
    </dxf>
    <dxf>
      <font>
        <color rgb="FFFF0000"/>
      </font>
    </dxf>
    <dxf>
      <font>
        <color rgb="FFFF0000"/>
      </font>
    </dxf>
    <dxf>
      <font>
        <color rgb="FFFF0000"/>
      </font>
    </dxf>
    <dxf>
      <font>
        <color theme="0" tint="-0.14996795556505021"/>
      </font>
    </dxf>
    <dxf>
      <font>
        <color theme="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pageSetUpPr fitToPage="1"/>
  </sheetPr>
  <dimension ref="A1:BA33"/>
  <sheetViews>
    <sheetView showGridLines="0" zoomScaleNormal="100" zoomScaleSheetLayoutView="100" workbookViewId="0">
      <selection activeCell="I16" sqref="I16"/>
    </sheetView>
  </sheetViews>
  <sheetFormatPr defaultColWidth="9.28515625" defaultRowHeight="17.25" x14ac:dyDescent="0.2"/>
  <cols>
    <col min="1" max="1" width="0.85546875" style="19" customWidth="1"/>
    <col min="2" max="2" width="7.140625" style="19" customWidth="1"/>
    <col min="3" max="6" width="7.140625" style="47" customWidth="1"/>
    <col min="7" max="8" width="8.7109375" style="47" customWidth="1"/>
    <col min="9" max="11" width="8.140625" style="47" customWidth="1"/>
    <col min="12" max="15" width="8.7109375" style="47" customWidth="1"/>
    <col min="16" max="17" width="6.7109375" style="47" customWidth="1"/>
    <col min="18" max="18" width="7.42578125" style="19" customWidth="1"/>
    <col min="19" max="19" width="9.85546875" style="19" customWidth="1"/>
    <col min="20" max="20" width="3.5703125" style="19" customWidth="1"/>
    <col min="21" max="21" width="0.7109375" style="19" customWidth="1"/>
    <col min="22" max="16384" width="9.28515625" style="19"/>
  </cols>
  <sheetData>
    <row r="1" spans="1:24" ht="5.25" customHeight="1" thickTop="1" thickBot="1" x14ac:dyDescent="0.25">
      <c r="A1" s="134"/>
      <c r="B1" s="135"/>
      <c r="C1" s="135"/>
      <c r="D1" s="135"/>
      <c r="E1" s="135"/>
      <c r="F1" s="135"/>
      <c r="G1" s="135"/>
      <c r="H1" s="135"/>
      <c r="I1" s="135"/>
      <c r="J1" s="135"/>
      <c r="K1" s="135"/>
      <c r="L1" s="135"/>
      <c r="M1" s="135"/>
      <c r="N1" s="135"/>
      <c r="O1" s="135"/>
      <c r="P1" s="135"/>
      <c r="Q1" s="135"/>
      <c r="R1" s="135"/>
      <c r="S1" s="135"/>
      <c r="T1" s="135"/>
      <c r="U1" s="136"/>
    </row>
    <row r="2" spans="1:24" ht="24.75" customHeight="1" x14ac:dyDescent="0.2">
      <c r="A2" s="1"/>
      <c r="B2" s="151" t="s">
        <v>51</v>
      </c>
      <c r="C2" s="152"/>
      <c r="D2" s="153"/>
      <c r="E2" s="103"/>
      <c r="F2" s="154" t="s">
        <v>17</v>
      </c>
      <c r="G2" s="154"/>
      <c r="H2" s="154"/>
      <c r="I2" s="154"/>
      <c r="J2" s="154"/>
      <c r="K2" s="154"/>
      <c r="L2" s="154"/>
      <c r="M2" s="154"/>
      <c r="N2" s="154"/>
      <c r="O2" s="154"/>
      <c r="P2" s="104"/>
      <c r="Q2" s="155" t="s">
        <v>7</v>
      </c>
      <c r="R2" s="152"/>
      <c r="S2" s="152"/>
      <c r="T2" s="156"/>
      <c r="U2" s="2"/>
    </row>
    <row r="3" spans="1:24" ht="24.75" customHeight="1" thickBot="1" x14ac:dyDescent="0.25">
      <c r="A3" s="1"/>
      <c r="B3" s="157"/>
      <c r="C3" s="158"/>
      <c r="D3" s="159"/>
      <c r="E3" s="103"/>
      <c r="F3" s="154"/>
      <c r="G3" s="154"/>
      <c r="H3" s="154"/>
      <c r="I3" s="154"/>
      <c r="J3" s="154"/>
      <c r="K3" s="154"/>
      <c r="L3" s="154"/>
      <c r="M3" s="154"/>
      <c r="N3" s="154"/>
      <c r="O3" s="154"/>
      <c r="P3" s="104"/>
      <c r="Q3" s="169"/>
      <c r="R3" s="158"/>
      <c r="S3" s="158"/>
      <c r="T3" s="170"/>
      <c r="U3" s="2"/>
    </row>
    <row r="4" spans="1:24" ht="5.0999999999999996" customHeight="1" thickBot="1" x14ac:dyDescent="0.25">
      <c r="A4" s="1"/>
      <c r="B4" s="105"/>
      <c r="C4" s="105"/>
      <c r="D4" s="83"/>
      <c r="E4" s="83"/>
      <c r="F4" s="83"/>
      <c r="G4" s="83"/>
      <c r="H4" s="83"/>
      <c r="I4" s="83"/>
      <c r="J4" s="83"/>
      <c r="K4" s="83"/>
      <c r="L4" s="83"/>
      <c r="M4" s="83"/>
      <c r="N4" s="83"/>
      <c r="O4" s="83"/>
      <c r="P4" s="83"/>
      <c r="Q4" s="84"/>
      <c r="R4" s="84"/>
      <c r="S4" s="84"/>
      <c r="T4" s="85"/>
      <c r="U4" s="2"/>
    </row>
    <row r="5" spans="1:24" ht="24.75" customHeight="1" x14ac:dyDescent="0.4">
      <c r="A5" s="1"/>
      <c r="B5" s="151" t="s">
        <v>8</v>
      </c>
      <c r="C5" s="152"/>
      <c r="D5" s="153"/>
      <c r="E5" s="86"/>
      <c r="F5" s="81"/>
      <c r="G5" s="115"/>
      <c r="H5" s="116"/>
      <c r="I5" s="117" t="s">
        <v>0</v>
      </c>
      <c r="J5" s="118"/>
      <c r="K5" s="115"/>
      <c r="L5" s="116"/>
      <c r="M5" s="117" t="s">
        <v>15</v>
      </c>
      <c r="N5" s="118"/>
      <c r="O5" s="81"/>
      <c r="P5" s="83"/>
      <c r="Q5" s="155" t="s">
        <v>13</v>
      </c>
      <c r="R5" s="152"/>
      <c r="S5" s="152"/>
      <c r="T5" s="156"/>
      <c r="U5" s="2"/>
      <c r="X5" s="137"/>
    </row>
    <row r="6" spans="1:24" ht="5.0999999999999996" customHeight="1" x14ac:dyDescent="0.4">
      <c r="A6" s="1"/>
      <c r="B6" s="171"/>
      <c r="C6" s="172"/>
      <c r="D6" s="173"/>
      <c r="E6" s="86"/>
      <c r="F6" s="86"/>
      <c r="G6" s="86"/>
      <c r="H6" s="86"/>
      <c r="I6" s="86"/>
      <c r="J6" s="86"/>
      <c r="K6" s="86"/>
      <c r="L6" s="86"/>
      <c r="M6" s="86"/>
      <c r="N6" s="86"/>
      <c r="O6" s="86"/>
      <c r="P6" s="83"/>
      <c r="Q6" s="127"/>
      <c r="R6" s="128"/>
      <c r="S6" s="128"/>
      <c r="T6" s="129"/>
      <c r="U6" s="2"/>
      <c r="X6" s="137"/>
    </row>
    <row r="7" spans="1:24" ht="21.75" customHeight="1" thickBot="1" x14ac:dyDescent="0.25">
      <c r="A7" s="1"/>
      <c r="B7" s="157"/>
      <c r="C7" s="158"/>
      <c r="D7" s="159"/>
      <c r="E7" s="103"/>
      <c r="F7" s="133" t="s">
        <v>16</v>
      </c>
      <c r="G7" s="133"/>
      <c r="H7" s="133"/>
      <c r="I7" s="133"/>
      <c r="J7" s="133"/>
      <c r="K7" s="133"/>
      <c r="L7" s="133"/>
      <c r="M7" s="133"/>
      <c r="N7" s="133"/>
      <c r="O7" s="133"/>
      <c r="P7" s="83"/>
      <c r="Q7" s="130"/>
      <c r="R7" s="131"/>
      <c r="S7" s="131"/>
      <c r="T7" s="132"/>
      <c r="U7" s="2"/>
      <c r="X7" s="137"/>
    </row>
    <row r="8" spans="1:24" ht="4.5" customHeight="1" thickBot="1" x14ac:dyDescent="0.25">
      <c r="A8" s="1"/>
      <c r="B8" s="88"/>
      <c r="C8" s="88"/>
      <c r="D8" s="88"/>
      <c r="E8" s="88"/>
      <c r="F8" s="88"/>
      <c r="G8" s="88"/>
      <c r="H8" s="88"/>
      <c r="I8" s="88"/>
      <c r="J8" s="88"/>
      <c r="K8" s="88"/>
      <c r="L8" s="88"/>
      <c r="M8" s="88"/>
      <c r="N8" s="88"/>
      <c r="O8" s="88"/>
      <c r="P8" s="88"/>
      <c r="Q8" s="88"/>
      <c r="R8" s="88"/>
      <c r="S8" s="88"/>
      <c r="T8" s="88"/>
      <c r="U8" s="2"/>
    </row>
    <row r="9" spans="1:24" s="5" customFormat="1" ht="29.25" thickBot="1" x14ac:dyDescent="0.25">
      <c r="A9" s="3"/>
      <c r="B9" s="160" t="str">
        <f>IFERROR(G9/O9," ")</f>
        <v xml:space="preserve"> </v>
      </c>
      <c r="C9" s="161"/>
      <c r="D9" s="162" t="s">
        <v>18</v>
      </c>
      <c r="E9" s="163"/>
      <c r="F9" s="164"/>
      <c r="G9" s="165">
        <f>H29+F29</f>
        <v>0</v>
      </c>
      <c r="H9" s="166"/>
      <c r="I9" s="166"/>
      <c r="J9" s="167" t="s">
        <v>19</v>
      </c>
      <c r="K9" s="167"/>
      <c r="L9" s="167"/>
      <c r="M9" s="167"/>
      <c r="N9" s="167"/>
      <c r="O9" s="168"/>
      <c r="P9" s="168"/>
      <c r="Q9" s="168"/>
      <c r="R9" s="145" t="s">
        <v>20</v>
      </c>
      <c r="S9" s="145"/>
      <c r="T9" s="146"/>
      <c r="U9" s="4"/>
    </row>
    <row r="10" spans="1:24" s="5" customFormat="1" ht="15.75" customHeight="1" x14ac:dyDescent="0.2">
      <c r="A10" s="6"/>
      <c r="B10" s="182">
        <v>5</v>
      </c>
      <c r="C10" s="183"/>
      <c r="D10" s="184"/>
      <c r="E10" s="185">
        <v>4</v>
      </c>
      <c r="F10" s="183"/>
      <c r="G10" s="183"/>
      <c r="H10" s="184"/>
      <c r="I10" s="183">
        <v>3</v>
      </c>
      <c r="J10" s="184"/>
      <c r="K10" s="185">
        <v>2</v>
      </c>
      <c r="L10" s="183"/>
      <c r="M10" s="183"/>
      <c r="N10" s="183"/>
      <c r="O10" s="184"/>
      <c r="P10" s="185">
        <v>1</v>
      </c>
      <c r="Q10" s="183"/>
      <c r="R10" s="183"/>
      <c r="S10" s="106"/>
      <c r="T10" s="107"/>
      <c r="U10" s="4"/>
    </row>
    <row r="11" spans="1:24" s="5" customFormat="1" ht="28.5" customHeight="1" x14ac:dyDescent="0.2">
      <c r="A11" s="6"/>
      <c r="B11" s="192" t="s">
        <v>21</v>
      </c>
      <c r="C11" s="175"/>
      <c r="D11" s="193"/>
      <c r="E11" s="174" t="s">
        <v>22</v>
      </c>
      <c r="F11" s="175"/>
      <c r="G11" s="175"/>
      <c r="H11" s="193"/>
      <c r="I11" s="174" t="s">
        <v>23</v>
      </c>
      <c r="J11" s="175"/>
      <c r="K11" s="194" t="s">
        <v>24</v>
      </c>
      <c r="L11" s="195"/>
      <c r="M11" s="195"/>
      <c r="N11" s="195"/>
      <c r="O11" s="196"/>
      <c r="P11" s="197" t="s">
        <v>25</v>
      </c>
      <c r="Q11" s="198"/>
      <c r="R11" s="199"/>
      <c r="S11" s="186" t="s">
        <v>40</v>
      </c>
      <c r="T11" s="189" t="s">
        <v>41</v>
      </c>
      <c r="U11" s="4"/>
    </row>
    <row r="12" spans="1:24" s="5" customFormat="1" ht="33" customHeight="1" x14ac:dyDescent="0.2">
      <c r="A12" s="6"/>
      <c r="B12" s="200" t="s">
        <v>26</v>
      </c>
      <c r="C12" s="202" t="s">
        <v>27</v>
      </c>
      <c r="D12" s="204" t="s">
        <v>28</v>
      </c>
      <c r="E12" s="206" t="s">
        <v>26</v>
      </c>
      <c r="F12" s="202" t="s">
        <v>29</v>
      </c>
      <c r="G12" s="303" t="s">
        <v>30</v>
      </c>
      <c r="H12" s="304"/>
      <c r="I12" s="206" t="s">
        <v>31</v>
      </c>
      <c r="J12" s="204" t="s">
        <v>32</v>
      </c>
      <c r="K12" s="208" t="s">
        <v>33</v>
      </c>
      <c r="L12" s="176" t="s">
        <v>45</v>
      </c>
      <c r="M12" s="176" t="s">
        <v>46</v>
      </c>
      <c r="N12" s="178" t="s">
        <v>47</v>
      </c>
      <c r="O12" s="180" t="s">
        <v>48</v>
      </c>
      <c r="P12" s="147" t="s">
        <v>34</v>
      </c>
      <c r="Q12" s="305" t="s">
        <v>35</v>
      </c>
      <c r="R12" s="306" t="s">
        <v>36</v>
      </c>
      <c r="S12" s="187"/>
      <c r="T12" s="190"/>
      <c r="U12" s="4"/>
    </row>
    <row r="13" spans="1:24" s="17" customFormat="1" ht="105" customHeight="1" thickBot="1" x14ac:dyDescent="0.25">
      <c r="A13" s="15"/>
      <c r="B13" s="201"/>
      <c r="C13" s="203"/>
      <c r="D13" s="205"/>
      <c r="E13" s="207"/>
      <c r="F13" s="203"/>
      <c r="G13" s="307" t="s">
        <v>37</v>
      </c>
      <c r="H13" s="114" t="s">
        <v>38</v>
      </c>
      <c r="I13" s="207"/>
      <c r="J13" s="205"/>
      <c r="K13" s="209"/>
      <c r="L13" s="177"/>
      <c r="M13" s="177"/>
      <c r="N13" s="179"/>
      <c r="O13" s="181"/>
      <c r="P13" s="148"/>
      <c r="Q13" s="308"/>
      <c r="R13" s="309"/>
      <c r="S13" s="188"/>
      <c r="T13" s="191"/>
      <c r="U13" s="16"/>
    </row>
    <row r="14" spans="1:24" s="5" customFormat="1" ht="21" customHeight="1" x14ac:dyDescent="0.2">
      <c r="A14" s="3"/>
      <c r="B14" s="89">
        <f>SUM(C14:D14)</f>
        <v>0</v>
      </c>
      <c r="C14" s="56"/>
      <c r="D14" s="57"/>
      <c r="E14" s="92">
        <f>SUM(F14:H14)</f>
        <v>0</v>
      </c>
      <c r="F14" s="56"/>
      <c r="G14" s="56"/>
      <c r="H14" s="57"/>
      <c r="I14" s="110"/>
      <c r="J14" s="57"/>
      <c r="K14" s="110"/>
      <c r="L14" s="56"/>
      <c r="M14" s="56"/>
      <c r="N14" s="56"/>
      <c r="O14" s="57"/>
      <c r="P14" s="92">
        <f>SUM(Q14:R14)</f>
        <v>0</v>
      </c>
      <c r="Q14" s="56"/>
      <c r="R14" s="57"/>
      <c r="S14" s="48"/>
      <c r="T14" s="18">
        <v>1</v>
      </c>
      <c r="U14" s="4"/>
    </row>
    <row r="15" spans="1:24" s="5" customFormat="1" ht="21" customHeight="1" x14ac:dyDescent="0.2">
      <c r="A15" s="3"/>
      <c r="B15" s="94">
        <f>SUM(C15:D15)</f>
        <v>0</v>
      </c>
      <c r="C15" s="61"/>
      <c r="D15" s="62"/>
      <c r="E15" s="97">
        <f>SUM(F15:H15)</f>
        <v>0</v>
      </c>
      <c r="F15" s="61"/>
      <c r="G15" s="58"/>
      <c r="H15" s="62"/>
      <c r="I15" s="60"/>
      <c r="J15" s="59"/>
      <c r="K15" s="60"/>
      <c r="L15" s="61"/>
      <c r="M15" s="58"/>
      <c r="N15" s="61"/>
      <c r="O15" s="59"/>
      <c r="P15" s="97">
        <f>SUM(Q15:R15)</f>
        <v>0</v>
      </c>
      <c r="Q15" s="61"/>
      <c r="R15" s="59"/>
      <c r="S15" s="49"/>
      <c r="T15" s="9">
        <f>T14+1</f>
        <v>2</v>
      </c>
      <c r="U15" s="4"/>
    </row>
    <row r="16" spans="1:24" s="5" customFormat="1" ht="21" customHeight="1" x14ac:dyDescent="0.2">
      <c r="A16" s="3"/>
      <c r="B16" s="94">
        <f t="shared" ref="B16:B27" si="0">SUM(C16:D16)</f>
        <v>0</v>
      </c>
      <c r="C16" s="61"/>
      <c r="D16" s="62"/>
      <c r="E16" s="97">
        <f t="shared" ref="E16:E27" si="1">SUM(F16:H16)</f>
        <v>0</v>
      </c>
      <c r="F16" s="61"/>
      <c r="G16" s="58"/>
      <c r="H16" s="62"/>
      <c r="I16" s="60"/>
      <c r="J16" s="59"/>
      <c r="K16" s="60"/>
      <c r="L16" s="61"/>
      <c r="M16" s="58"/>
      <c r="N16" s="61"/>
      <c r="O16" s="59"/>
      <c r="P16" s="97">
        <f t="shared" ref="P16:P27" si="2">SUM(Q16:R16)</f>
        <v>0</v>
      </c>
      <c r="Q16" s="61"/>
      <c r="R16" s="59"/>
      <c r="S16" s="50"/>
      <c r="T16" s="10">
        <f t="shared" ref="T16:T28" si="3">T15+1</f>
        <v>3</v>
      </c>
      <c r="U16" s="4"/>
    </row>
    <row r="17" spans="1:53" s="5" customFormat="1" ht="21" customHeight="1" x14ac:dyDescent="0.2">
      <c r="A17" s="3"/>
      <c r="B17" s="94">
        <f t="shared" si="0"/>
        <v>0</v>
      </c>
      <c r="C17" s="61"/>
      <c r="D17" s="62"/>
      <c r="E17" s="97">
        <f t="shared" si="1"/>
        <v>0</v>
      </c>
      <c r="F17" s="61"/>
      <c r="G17" s="58"/>
      <c r="H17" s="62"/>
      <c r="I17" s="60"/>
      <c r="J17" s="59"/>
      <c r="K17" s="60"/>
      <c r="L17" s="61"/>
      <c r="M17" s="58"/>
      <c r="N17" s="61"/>
      <c r="O17" s="59"/>
      <c r="P17" s="97">
        <f t="shared" si="2"/>
        <v>0</v>
      </c>
      <c r="Q17" s="61"/>
      <c r="R17" s="59"/>
      <c r="S17" s="49"/>
      <c r="T17" s="10">
        <f t="shared" si="3"/>
        <v>4</v>
      </c>
      <c r="U17" s="4"/>
    </row>
    <row r="18" spans="1:53" s="5" customFormat="1" ht="21" customHeight="1" x14ac:dyDescent="0.2">
      <c r="A18" s="3"/>
      <c r="B18" s="94">
        <f t="shared" si="0"/>
        <v>0</v>
      </c>
      <c r="C18" s="61"/>
      <c r="D18" s="62"/>
      <c r="E18" s="97">
        <f t="shared" si="1"/>
        <v>0</v>
      </c>
      <c r="F18" s="61"/>
      <c r="G18" s="58"/>
      <c r="H18" s="62"/>
      <c r="I18" s="60"/>
      <c r="J18" s="59"/>
      <c r="K18" s="60"/>
      <c r="L18" s="61"/>
      <c r="M18" s="58"/>
      <c r="N18" s="61"/>
      <c r="O18" s="59"/>
      <c r="P18" s="97">
        <f t="shared" si="2"/>
        <v>0</v>
      </c>
      <c r="Q18" s="61"/>
      <c r="R18" s="59"/>
      <c r="S18" s="49"/>
      <c r="T18" s="10">
        <f t="shared" si="3"/>
        <v>5</v>
      </c>
      <c r="U18" s="4"/>
      <c r="X18" s="140"/>
      <c r="Y18" s="140"/>
      <c r="Z18" s="140"/>
      <c r="AA18" s="140"/>
      <c r="AB18" s="140"/>
      <c r="AC18" s="140"/>
      <c r="AD18" s="140"/>
      <c r="AE18" s="140"/>
      <c r="AF18" s="140"/>
      <c r="AG18" s="140"/>
      <c r="AH18" s="140"/>
      <c r="AI18" s="140"/>
      <c r="AJ18" s="140"/>
      <c r="AK18" s="140"/>
      <c r="AL18" s="140"/>
      <c r="AM18" s="140"/>
      <c r="AN18" s="140"/>
      <c r="AO18" s="140"/>
      <c r="AP18" s="140"/>
      <c r="AQ18" s="140"/>
      <c r="AR18" s="12"/>
      <c r="AS18" s="12"/>
      <c r="AT18" s="12"/>
      <c r="AU18" s="12"/>
      <c r="AV18" s="141"/>
      <c r="AW18" s="141"/>
      <c r="AX18" s="141"/>
      <c r="AY18" s="141"/>
      <c r="AZ18" s="141"/>
      <c r="BA18" s="141"/>
    </row>
    <row r="19" spans="1:53" s="5" customFormat="1" ht="21" customHeight="1" x14ac:dyDescent="0.2">
      <c r="A19" s="3"/>
      <c r="B19" s="94">
        <f t="shared" si="0"/>
        <v>0</v>
      </c>
      <c r="C19" s="61"/>
      <c r="D19" s="62"/>
      <c r="E19" s="97">
        <f t="shared" si="1"/>
        <v>0</v>
      </c>
      <c r="F19" s="61"/>
      <c r="G19" s="58"/>
      <c r="H19" s="62"/>
      <c r="I19" s="60"/>
      <c r="J19" s="59"/>
      <c r="K19" s="60"/>
      <c r="L19" s="61"/>
      <c r="M19" s="58"/>
      <c r="N19" s="61"/>
      <c r="O19" s="59"/>
      <c r="P19" s="97">
        <f t="shared" si="2"/>
        <v>0</v>
      </c>
      <c r="Q19" s="61"/>
      <c r="R19" s="59"/>
      <c r="S19" s="49"/>
      <c r="T19" s="10">
        <f t="shared" si="3"/>
        <v>6</v>
      </c>
      <c r="U19" s="4"/>
      <c r="X19" s="140"/>
      <c r="Y19" s="140"/>
      <c r="Z19" s="140"/>
      <c r="AA19" s="140"/>
      <c r="AB19" s="140"/>
      <c r="AC19" s="140"/>
      <c r="AD19" s="140"/>
      <c r="AE19" s="140"/>
      <c r="AF19" s="140"/>
      <c r="AG19" s="140"/>
      <c r="AH19" s="140"/>
      <c r="AI19" s="140"/>
      <c r="AJ19" s="140"/>
      <c r="AK19" s="140"/>
      <c r="AL19" s="140"/>
      <c r="AM19" s="140"/>
      <c r="AN19" s="140"/>
      <c r="AO19" s="140"/>
      <c r="AP19" s="140"/>
      <c r="AQ19" s="140"/>
      <c r="AR19" s="12"/>
      <c r="AS19" s="12"/>
      <c r="AT19" s="12"/>
      <c r="AU19" s="12"/>
      <c r="AV19" s="138"/>
      <c r="AW19" s="138"/>
      <c r="AX19" s="138"/>
      <c r="AY19" s="138"/>
      <c r="AZ19" s="138"/>
      <c r="BA19" s="138"/>
    </row>
    <row r="20" spans="1:53" s="5" customFormat="1" ht="21" customHeight="1" x14ac:dyDescent="0.2">
      <c r="A20" s="3"/>
      <c r="B20" s="94">
        <f t="shared" si="0"/>
        <v>0</v>
      </c>
      <c r="C20" s="61"/>
      <c r="D20" s="62"/>
      <c r="E20" s="97">
        <f t="shared" si="1"/>
        <v>0</v>
      </c>
      <c r="F20" s="61"/>
      <c r="G20" s="58"/>
      <c r="H20" s="62"/>
      <c r="I20" s="60"/>
      <c r="J20" s="59"/>
      <c r="K20" s="60"/>
      <c r="L20" s="61"/>
      <c r="M20" s="58"/>
      <c r="N20" s="61"/>
      <c r="O20" s="59"/>
      <c r="P20" s="97">
        <f t="shared" si="2"/>
        <v>0</v>
      </c>
      <c r="Q20" s="61"/>
      <c r="R20" s="59"/>
      <c r="S20" s="49"/>
      <c r="T20" s="10">
        <f t="shared" si="3"/>
        <v>7</v>
      </c>
      <c r="U20" s="4"/>
      <c r="X20" s="140"/>
      <c r="Y20" s="140"/>
      <c r="Z20" s="140"/>
      <c r="AA20" s="140"/>
      <c r="AB20" s="140"/>
      <c r="AC20" s="140"/>
      <c r="AD20" s="140"/>
      <c r="AE20" s="140"/>
      <c r="AF20" s="140"/>
      <c r="AG20" s="140"/>
      <c r="AH20" s="140"/>
      <c r="AI20" s="140"/>
      <c r="AJ20" s="140"/>
      <c r="AK20" s="140"/>
      <c r="AL20" s="140"/>
      <c r="AM20" s="140"/>
      <c r="AN20" s="140"/>
      <c r="AO20" s="140"/>
      <c r="AP20" s="140"/>
      <c r="AQ20" s="140"/>
      <c r="AR20" s="12"/>
      <c r="AS20" s="12"/>
      <c r="AT20" s="12"/>
      <c r="AU20" s="12"/>
      <c r="AV20" s="12"/>
      <c r="AW20" s="12"/>
      <c r="AX20" s="12"/>
      <c r="AY20" s="12"/>
      <c r="AZ20" s="12"/>
      <c r="BA20" s="12"/>
    </row>
    <row r="21" spans="1:53" s="5" customFormat="1" ht="21" customHeight="1" x14ac:dyDescent="0.2">
      <c r="A21" s="3"/>
      <c r="B21" s="94">
        <f t="shared" si="0"/>
        <v>0</v>
      </c>
      <c r="C21" s="61"/>
      <c r="D21" s="62"/>
      <c r="E21" s="97">
        <f t="shared" si="1"/>
        <v>0</v>
      </c>
      <c r="F21" s="61"/>
      <c r="G21" s="58"/>
      <c r="H21" s="62"/>
      <c r="I21" s="60"/>
      <c r="J21" s="59"/>
      <c r="K21" s="60"/>
      <c r="L21" s="61"/>
      <c r="M21" s="58"/>
      <c r="N21" s="61"/>
      <c r="O21" s="59"/>
      <c r="P21" s="97">
        <f t="shared" si="2"/>
        <v>0</v>
      </c>
      <c r="Q21" s="61"/>
      <c r="R21" s="59"/>
      <c r="S21" s="49"/>
      <c r="T21" s="10">
        <f t="shared" si="3"/>
        <v>8</v>
      </c>
      <c r="U21" s="4"/>
      <c r="X21" s="142"/>
      <c r="Y21" s="142"/>
      <c r="Z21" s="142"/>
      <c r="AA21" s="142"/>
      <c r="AB21" s="143"/>
      <c r="AC21" s="143"/>
      <c r="AD21" s="143"/>
      <c r="AE21" s="143"/>
      <c r="AF21" s="14"/>
      <c r="AG21" s="14"/>
      <c r="AH21" s="14"/>
      <c r="AI21" s="14"/>
      <c r="AJ21" s="144"/>
      <c r="AK21" s="144"/>
      <c r="AL21" s="144"/>
      <c r="AM21" s="144"/>
      <c r="AN21" s="143"/>
      <c r="AO21" s="143"/>
      <c r="AP21" s="143"/>
      <c r="AQ21" s="143"/>
      <c r="AR21" s="13"/>
      <c r="AS21" s="13"/>
      <c r="AT21" s="13"/>
      <c r="AU21" s="13"/>
      <c r="AV21" s="141"/>
      <c r="AW21" s="141"/>
      <c r="AX21" s="141"/>
      <c r="AY21" s="141"/>
      <c r="AZ21" s="141"/>
      <c r="BA21" s="141"/>
    </row>
    <row r="22" spans="1:53" s="5" customFormat="1" ht="21" customHeight="1" thickBot="1" x14ac:dyDescent="0.25">
      <c r="A22" s="3"/>
      <c r="B22" s="94">
        <f t="shared" si="0"/>
        <v>0</v>
      </c>
      <c r="C22" s="61"/>
      <c r="D22" s="62"/>
      <c r="E22" s="97">
        <f t="shared" si="1"/>
        <v>0</v>
      </c>
      <c r="F22" s="61"/>
      <c r="G22" s="58"/>
      <c r="H22" s="62"/>
      <c r="I22" s="60"/>
      <c r="J22" s="59"/>
      <c r="K22" s="60"/>
      <c r="L22" s="61"/>
      <c r="M22" s="58"/>
      <c r="N22" s="61"/>
      <c r="O22" s="59"/>
      <c r="P22" s="97">
        <f t="shared" si="2"/>
        <v>0</v>
      </c>
      <c r="Q22" s="61"/>
      <c r="R22" s="59"/>
      <c r="S22" s="49"/>
      <c r="T22" s="10">
        <f t="shared" si="3"/>
        <v>9</v>
      </c>
      <c r="U22" s="4"/>
      <c r="X22" s="13"/>
      <c r="Y22" s="13"/>
      <c r="Z22" s="13"/>
      <c r="AA22" s="13"/>
      <c r="AB22" s="13"/>
      <c r="AC22" s="13"/>
      <c r="AD22" s="13"/>
      <c r="AE22" s="13"/>
      <c r="AF22" s="13"/>
      <c r="AG22" s="13"/>
      <c r="AH22" s="13"/>
      <c r="AI22" s="13"/>
      <c r="AJ22" s="13"/>
      <c r="AK22" s="13"/>
      <c r="AL22" s="13"/>
      <c r="AM22" s="13"/>
      <c r="AN22" s="13"/>
      <c r="AO22" s="13"/>
      <c r="AP22" s="12"/>
      <c r="AQ22" s="12"/>
      <c r="AR22" s="13"/>
      <c r="AS22" s="13"/>
      <c r="AT22" s="13"/>
      <c r="AU22" s="13"/>
      <c r="AV22" s="138"/>
      <c r="AW22" s="138"/>
      <c r="AX22" s="138"/>
      <c r="AY22" s="138"/>
      <c r="AZ22" s="138"/>
      <c r="BA22" s="138"/>
    </row>
    <row r="23" spans="1:53" s="5" customFormat="1" ht="21" hidden="1" customHeight="1" x14ac:dyDescent="0.2">
      <c r="A23" s="3"/>
      <c r="B23" s="94">
        <f t="shared" si="0"/>
        <v>0</v>
      </c>
      <c r="C23" s="61"/>
      <c r="D23" s="62"/>
      <c r="E23" s="97">
        <f t="shared" si="1"/>
        <v>0</v>
      </c>
      <c r="F23" s="61"/>
      <c r="G23" s="58"/>
      <c r="H23" s="62"/>
      <c r="I23" s="60"/>
      <c r="J23" s="59"/>
      <c r="K23" s="60"/>
      <c r="L23" s="61"/>
      <c r="M23" s="58"/>
      <c r="N23" s="61"/>
      <c r="O23" s="59"/>
      <c r="P23" s="97">
        <f t="shared" si="2"/>
        <v>0</v>
      </c>
      <c r="Q23" s="61"/>
      <c r="R23" s="59"/>
      <c r="S23" s="49"/>
      <c r="T23" s="10">
        <f t="shared" si="3"/>
        <v>10</v>
      </c>
      <c r="U23" s="4"/>
      <c r="X23" s="139"/>
      <c r="Y23" s="139"/>
      <c r="Z23" s="139"/>
      <c r="AA23" s="139"/>
      <c r="AB23" s="139"/>
      <c r="AC23" s="139"/>
      <c r="AD23" s="139"/>
      <c r="AE23" s="139"/>
      <c r="AF23" s="139"/>
      <c r="AG23" s="139"/>
      <c r="AH23" s="139"/>
      <c r="AI23" s="139"/>
      <c r="AJ23" s="139"/>
      <c r="AK23" s="139"/>
      <c r="AL23" s="139"/>
      <c r="AM23" s="139"/>
      <c r="AN23" s="139"/>
      <c r="AO23" s="139"/>
      <c r="AP23" s="139"/>
      <c r="AQ23" s="139"/>
      <c r="AR23" s="139"/>
      <c r="AS23" s="13"/>
      <c r="AT23" s="13"/>
      <c r="AU23" s="13"/>
      <c r="AV23" s="138"/>
      <c r="AW23" s="138"/>
      <c r="AX23" s="138"/>
      <c r="AY23" s="138"/>
      <c r="AZ23" s="138"/>
      <c r="BA23" s="138"/>
    </row>
    <row r="24" spans="1:53" s="5" customFormat="1" ht="21" hidden="1" customHeight="1" x14ac:dyDescent="0.2">
      <c r="A24" s="3"/>
      <c r="B24" s="94">
        <f t="shared" si="0"/>
        <v>0</v>
      </c>
      <c r="C24" s="61"/>
      <c r="D24" s="62"/>
      <c r="E24" s="97">
        <f t="shared" si="1"/>
        <v>0</v>
      </c>
      <c r="F24" s="61"/>
      <c r="G24" s="58"/>
      <c r="H24" s="62"/>
      <c r="I24" s="60"/>
      <c r="J24" s="59"/>
      <c r="K24" s="60"/>
      <c r="L24" s="61"/>
      <c r="M24" s="58"/>
      <c r="N24" s="61"/>
      <c r="O24" s="59"/>
      <c r="P24" s="97">
        <f t="shared" si="2"/>
        <v>0</v>
      </c>
      <c r="Q24" s="61"/>
      <c r="R24" s="59"/>
      <c r="S24" s="49"/>
      <c r="T24" s="10">
        <f t="shared" si="3"/>
        <v>11</v>
      </c>
      <c r="U24" s="4"/>
    </row>
    <row r="25" spans="1:53" s="5" customFormat="1" ht="21" hidden="1" customHeight="1" x14ac:dyDescent="0.2">
      <c r="A25" s="3"/>
      <c r="B25" s="94">
        <f t="shared" si="0"/>
        <v>0</v>
      </c>
      <c r="C25" s="61"/>
      <c r="D25" s="62"/>
      <c r="E25" s="97">
        <f t="shared" si="1"/>
        <v>0</v>
      </c>
      <c r="F25" s="61"/>
      <c r="G25" s="58"/>
      <c r="H25" s="62"/>
      <c r="I25" s="60"/>
      <c r="J25" s="59"/>
      <c r="K25" s="60"/>
      <c r="L25" s="61"/>
      <c r="M25" s="58"/>
      <c r="N25" s="61"/>
      <c r="O25" s="59"/>
      <c r="P25" s="97">
        <f t="shared" si="2"/>
        <v>0</v>
      </c>
      <c r="Q25" s="61"/>
      <c r="R25" s="59"/>
      <c r="S25" s="49"/>
      <c r="T25" s="10">
        <f t="shared" si="3"/>
        <v>12</v>
      </c>
      <c r="U25" s="4"/>
    </row>
    <row r="26" spans="1:53" s="5" customFormat="1" ht="21" hidden="1" customHeight="1" x14ac:dyDescent="0.2">
      <c r="A26" s="3"/>
      <c r="B26" s="94">
        <f t="shared" si="0"/>
        <v>0</v>
      </c>
      <c r="C26" s="61"/>
      <c r="D26" s="62"/>
      <c r="E26" s="97">
        <f t="shared" si="1"/>
        <v>0</v>
      </c>
      <c r="F26" s="61"/>
      <c r="G26" s="58"/>
      <c r="H26" s="62"/>
      <c r="I26" s="60"/>
      <c r="J26" s="59"/>
      <c r="K26" s="60"/>
      <c r="L26" s="61"/>
      <c r="M26" s="58"/>
      <c r="N26" s="61"/>
      <c r="O26" s="59"/>
      <c r="P26" s="97">
        <f t="shared" si="2"/>
        <v>0</v>
      </c>
      <c r="Q26" s="61"/>
      <c r="R26" s="59"/>
      <c r="S26" s="49"/>
      <c r="T26" s="10">
        <f t="shared" si="3"/>
        <v>13</v>
      </c>
      <c r="U26" s="4"/>
    </row>
    <row r="27" spans="1:53" s="5" customFormat="1" ht="21" hidden="1" customHeight="1" x14ac:dyDescent="0.2">
      <c r="A27" s="3"/>
      <c r="B27" s="94">
        <f t="shared" si="0"/>
        <v>0</v>
      </c>
      <c r="C27" s="61"/>
      <c r="D27" s="62"/>
      <c r="E27" s="97">
        <f t="shared" si="1"/>
        <v>0</v>
      </c>
      <c r="F27" s="61"/>
      <c r="G27" s="58"/>
      <c r="H27" s="62"/>
      <c r="I27" s="60"/>
      <c r="J27" s="59"/>
      <c r="K27" s="60"/>
      <c r="L27" s="61"/>
      <c r="M27" s="58"/>
      <c r="N27" s="61"/>
      <c r="O27" s="59"/>
      <c r="P27" s="97">
        <f t="shared" si="2"/>
        <v>0</v>
      </c>
      <c r="Q27" s="61"/>
      <c r="R27" s="59"/>
      <c r="S27" s="49"/>
      <c r="T27" s="10">
        <f t="shared" si="3"/>
        <v>14</v>
      </c>
      <c r="U27" s="4"/>
    </row>
    <row r="28" spans="1:53" s="5" customFormat="1" ht="21" hidden="1" customHeight="1" thickBot="1" x14ac:dyDescent="0.25">
      <c r="A28" s="3"/>
      <c r="B28" s="108">
        <f>SUM(C28:D28)</f>
        <v>0</v>
      </c>
      <c r="C28" s="63"/>
      <c r="D28" s="64"/>
      <c r="E28" s="109">
        <f>SUM(F28:H28)</f>
        <v>0</v>
      </c>
      <c r="F28" s="63"/>
      <c r="G28" s="65"/>
      <c r="H28" s="64"/>
      <c r="I28" s="66"/>
      <c r="J28" s="67"/>
      <c r="K28" s="66"/>
      <c r="L28" s="63"/>
      <c r="M28" s="65"/>
      <c r="N28" s="63"/>
      <c r="O28" s="67"/>
      <c r="P28" s="109">
        <f>SUM(Q28:R28)</f>
        <v>0</v>
      </c>
      <c r="Q28" s="63"/>
      <c r="R28" s="67"/>
      <c r="S28" s="111"/>
      <c r="T28" s="112">
        <f t="shared" si="3"/>
        <v>15</v>
      </c>
      <c r="U28" s="4"/>
    </row>
    <row r="29" spans="1:53" s="5" customFormat="1" ht="21.75" x14ac:dyDescent="0.2">
      <c r="A29" s="3"/>
      <c r="B29" s="89">
        <f t="shared" ref="B29:R29" si="4">SUM(B14:B28)</f>
        <v>0</v>
      </c>
      <c r="C29" s="101">
        <f t="shared" si="4"/>
        <v>0</v>
      </c>
      <c r="D29" s="102">
        <f t="shared" si="4"/>
        <v>0</v>
      </c>
      <c r="E29" s="92">
        <f t="shared" si="4"/>
        <v>0</v>
      </c>
      <c r="F29" s="101">
        <f t="shared" si="4"/>
        <v>0</v>
      </c>
      <c r="G29" s="101">
        <f t="shared" si="4"/>
        <v>0</v>
      </c>
      <c r="H29" s="102">
        <f t="shared" si="4"/>
        <v>0</v>
      </c>
      <c r="I29" s="92">
        <f t="shared" si="4"/>
        <v>0</v>
      </c>
      <c r="J29" s="102">
        <f t="shared" si="4"/>
        <v>0</v>
      </c>
      <c r="K29" s="92">
        <f t="shared" si="4"/>
        <v>0</v>
      </c>
      <c r="L29" s="101">
        <f t="shared" si="4"/>
        <v>0</v>
      </c>
      <c r="M29" s="101">
        <f t="shared" si="4"/>
        <v>0</v>
      </c>
      <c r="N29" s="101">
        <f t="shared" si="4"/>
        <v>0</v>
      </c>
      <c r="O29" s="102">
        <f t="shared" si="4"/>
        <v>0</v>
      </c>
      <c r="P29" s="92">
        <f t="shared" si="4"/>
        <v>0</v>
      </c>
      <c r="Q29" s="101">
        <f t="shared" si="4"/>
        <v>0</v>
      </c>
      <c r="R29" s="102">
        <f t="shared" si="4"/>
        <v>0</v>
      </c>
      <c r="S29" s="120" t="s">
        <v>14</v>
      </c>
      <c r="T29" s="121"/>
      <c r="U29" s="4"/>
    </row>
    <row r="30" spans="1:53" s="5" customFormat="1" ht="21.75" x14ac:dyDescent="0.2">
      <c r="A30" s="3"/>
      <c r="B30" s="94">
        <f>SUM(C30:D30)</f>
        <v>0</v>
      </c>
      <c r="C30" s="61"/>
      <c r="D30" s="62"/>
      <c r="E30" s="97">
        <f>SUM(F30:H30)</f>
        <v>0</v>
      </c>
      <c r="F30" s="61"/>
      <c r="G30" s="58"/>
      <c r="H30" s="62"/>
      <c r="I30" s="60"/>
      <c r="J30" s="59"/>
      <c r="K30" s="60"/>
      <c r="L30" s="61"/>
      <c r="M30" s="58"/>
      <c r="N30" s="61"/>
      <c r="O30" s="59"/>
      <c r="P30" s="97">
        <f>SUM(Q30:R30)</f>
        <v>0</v>
      </c>
      <c r="Q30" s="61"/>
      <c r="R30" s="59"/>
      <c r="S30" s="122" t="s">
        <v>2</v>
      </c>
      <c r="T30" s="123"/>
      <c r="U30" s="4"/>
    </row>
    <row r="31" spans="1:53" s="5" customFormat="1" ht="21.75" thickBot="1" x14ac:dyDescent="0.25">
      <c r="A31" s="3"/>
      <c r="B31" s="68">
        <f t="shared" ref="B31:K31" si="5">B29-B30</f>
        <v>0</v>
      </c>
      <c r="C31" s="69">
        <f t="shared" si="5"/>
        <v>0</v>
      </c>
      <c r="D31" s="70">
        <f t="shared" si="5"/>
        <v>0</v>
      </c>
      <c r="E31" s="71">
        <f t="shared" si="5"/>
        <v>0</v>
      </c>
      <c r="F31" s="69">
        <f t="shared" si="5"/>
        <v>0</v>
      </c>
      <c r="G31" s="69">
        <f t="shared" si="5"/>
        <v>0</v>
      </c>
      <c r="H31" s="70">
        <f t="shared" si="5"/>
        <v>0</v>
      </c>
      <c r="I31" s="71">
        <f t="shared" si="5"/>
        <v>0</v>
      </c>
      <c r="J31" s="72">
        <f t="shared" si="5"/>
        <v>0</v>
      </c>
      <c r="K31" s="71">
        <f t="shared" si="5"/>
        <v>0</v>
      </c>
      <c r="L31" s="73">
        <f>L29-L30</f>
        <v>0</v>
      </c>
      <c r="M31" s="74">
        <f t="shared" ref="M31:R31" si="6">IF(SUM(M29:M30)=0,0,IF(M30=0,1*100.0001,IF(M29=0,1*-100.0001,(M29/M30*100-100))))</f>
        <v>0</v>
      </c>
      <c r="N31" s="74">
        <f t="shared" si="6"/>
        <v>0</v>
      </c>
      <c r="O31" s="70">
        <f>O29-O30</f>
        <v>0</v>
      </c>
      <c r="P31" s="75">
        <f t="shared" si="6"/>
        <v>0</v>
      </c>
      <c r="Q31" s="74">
        <f t="shared" si="6"/>
        <v>0</v>
      </c>
      <c r="R31" s="76">
        <f t="shared" si="6"/>
        <v>0</v>
      </c>
      <c r="S31" s="124" t="s">
        <v>6</v>
      </c>
      <c r="T31" s="125"/>
      <c r="U31" s="4"/>
    </row>
    <row r="32" spans="1:53" s="5" customFormat="1" ht="3.75" customHeight="1" thickBot="1" x14ac:dyDescent="0.55000000000000004">
      <c r="A32" s="7"/>
      <c r="B32" s="126"/>
      <c r="C32" s="126"/>
      <c r="D32" s="126"/>
      <c r="E32" s="126"/>
      <c r="F32" s="126"/>
      <c r="G32" s="126"/>
      <c r="H32" s="126"/>
      <c r="I32" s="126"/>
      <c r="J32" s="126"/>
      <c r="K32" s="126"/>
      <c r="L32" s="126"/>
      <c r="M32" s="126"/>
      <c r="N32" s="126"/>
      <c r="O32" s="126"/>
      <c r="P32" s="126"/>
      <c r="Q32" s="126"/>
      <c r="R32" s="119"/>
      <c r="S32" s="119"/>
      <c r="T32" s="119"/>
      <c r="U32" s="8"/>
    </row>
    <row r="33" ht="18" thickTop="1" x14ac:dyDescent="0.2"/>
  </sheetData>
  <sheetProtection algorithmName="SHA-512" hashValue="RRlGht7kvjclF26t4fXdBN63YjtJzwOsYzNSvhnKN00NevWaR3x9tl6S0a5rk/bshcP7rY0gQCNODhPTea1vfA==" saltValue="+4n7BPwv28K8qjMwnjvflg==" spinCount="100000" sheet="1" formatCells="0" formatColumns="0" formatRows="0" insertColumns="0" insertRows="0" insertHyperlinks="0" deleteColumns="0" deleteRows="0" sort="0" autoFilter="0" pivotTables="0"/>
  <mergeCells count="65">
    <mergeCell ref="B11:D11"/>
    <mergeCell ref="E11:H11"/>
    <mergeCell ref="K11:O11"/>
    <mergeCell ref="P11:R11"/>
    <mergeCell ref="B12:B13"/>
    <mergeCell ref="C12:C13"/>
    <mergeCell ref="D12:D13"/>
    <mergeCell ref="E12:E13"/>
    <mergeCell ref="F12:F13"/>
    <mergeCell ref="G12:H12"/>
    <mergeCell ref="I12:I13"/>
    <mergeCell ref="J12:J13"/>
    <mergeCell ref="K12:K13"/>
    <mergeCell ref="Q12:Q13"/>
    <mergeCell ref="I10:J10"/>
    <mergeCell ref="K10:O10"/>
    <mergeCell ref="P10:R10"/>
    <mergeCell ref="S11:S13"/>
    <mergeCell ref="T11:T13"/>
    <mergeCell ref="B2:D2"/>
    <mergeCell ref="F2:O3"/>
    <mergeCell ref="Q2:T2"/>
    <mergeCell ref="B3:D3"/>
    <mergeCell ref="B9:C9"/>
    <mergeCell ref="D9:F9"/>
    <mergeCell ref="G9:I9"/>
    <mergeCell ref="J9:N9"/>
    <mergeCell ref="O9:Q9"/>
    <mergeCell ref="Q3:T3"/>
    <mergeCell ref="B5:D5"/>
    <mergeCell ref="G5:H5"/>
    <mergeCell ref="Q5:T5"/>
    <mergeCell ref="B6:D7"/>
    <mergeCell ref="A1:U1"/>
    <mergeCell ref="X5:X7"/>
    <mergeCell ref="AV22:BA23"/>
    <mergeCell ref="X23:AR23"/>
    <mergeCell ref="X18:AQ20"/>
    <mergeCell ref="AV18:BA18"/>
    <mergeCell ref="AV19:BA19"/>
    <mergeCell ref="X21:AA21"/>
    <mergeCell ref="AB21:AE21"/>
    <mergeCell ref="AJ21:AM21"/>
    <mergeCell ref="AN21:AQ21"/>
    <mergeCell ref="AV21:BA21"/>
    <mergeCell ref="R9:T9"/>
    <mergeCell ref="I5:J5"/>
    <mergeCell ref="P12:P13"/>
    <mergeCell ref="R12:R13"/>
    <mergeCell ref="K5:L5"/>
    <mergeCell ref="M5:N5"/>
    <mergeCell ref="R32:T32"/>
    <mergeCell ref="S29:T29"/>
    <mergeCell ref="S30:T30"/>
    <mergeCell ref="S31:T31"/>
    <mergeCell ref="B32:Q32"/>
    <mergeCell ref="Q6:T7"/>
    <mergeCell ref="F7:O7"/>
    <mergeCell ref="I11:J11"/>
    <mergeCell ref="L12:L13"/>
    <mergeCell ref="M12:M13"/>
    <mergeCell ref="N12:N13"/>
    <mergeCell ref="O12:O13"/>
    <mergeCell ref="B10:D10"/>
    <mergeCell ref="E10:H10"/>
  </mergeCells>
  <conditionalFormatting sqref="B3:D3">
    <cfRule type="cellIs" dxfId="257" priority="14" operator="equal">
      <formula>0</formula>
    </cfRule>
  </conditionalFormatting>
  <conditionalFormatting sqref="G5:H5 K5:L5">
    <cfRule type="cellIs" dxfId="256" priority="13" operator="equal">
      <formula>0</formula>
    </cfRule>
  </conditionalFormatting>
  <conditionalFormatting sqref="B31:H31">
    <cfRule type="cellIs" dxfId="255" priority="6" operator="lessThan">
      <formula>0</formula>
    </cfRule>
  </conditionalFormatting>
  <conditionalFormatting sqref="O31">
    <cfRule type="cellIs" dxfId="254" priority="5" operator="lessThan">
      <formula>0</formula>
    </cfRule>
  </conditionalFormatting>
  <conditionalFormatting sqref="L31">
    <cfRule type="cellIs" dxfId="253" priority="4" operator="lessThan">
      <formula>0</formula>
    </cfRule>
  </conditionalFormatting>
  <conditionalFormatting sqref="K31">
    <cfRule type="cellIs" dxfId="252" priority="3" operator="lessThan">
      <formula>0</formula>
    </cfRule>
  </conditionalFormatting>
  <conditionalFormatting sqref="J31">
    <cfRule type="cellIs" dxfId="251" priority="2" operator="lessThan">
      <formula>0</formula>
    </cfRule>
  </conditionalFormatting>
  <conditionalFormatting sqref="I31">
    <cfRule type="cellIs" dxfId="250" priority="1" operator="lessThan">
      <formula>0</formula>
    </cfRule>
  </conditionalFormatting>
  <printOptions horizontalCentered="1"/>
  <pageMargins left="0" right="0" top="0" bottom="0" header="0" footer="0"/>
  <pageSetup paperSize="9" scale="99" fitToHeight="0" orientation="landscape" errors="blank"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pageSetUpPr fitToPage="1"/>
  </sheetPr>
  <dimension ref="A1:BA35"/>
  <sheetViews>
    <sheetView showGridLines="0" tabSelected="1" zoomScaleNormal="100" zoomScaleSheetLayoutView="100" workbookViewId="0">
      <selection activeCell="K16" sqref="K16"/>
    </sheetView>
  </sheetViews>
  <sheetFormatPr defaultColWidth="9.28515625" defaultRowHeight="17.25" x14ac:dyDescent="0.2"/>
  <cols>
    <col min="1" max="1" width="0.85546875" style="11" customWidth="1"/>
    <col min="2" max="2" width="6.7109375" style="11" customWidth="1"/>
    <col min="3" max="6" width="6.7109375" style="47" customWidth="1"/>
    <col min="7" max="8" width="8.7109375" style="47" customWidth="1"/>
    <col min="9" max="11" width="7.7109375" style="47" customWidth="1"/>
    <col min="12" max="15" width="8.7109375" style="47" customWidth="1"/>
    <col min="16" max="17" width="7.140625" style="47" customWidth="1"/>
    <col min="18" max="18" width="7.140625" style="11" customWidth="1"/>
    <col min="19" max="19" width="9.85546875" style="11" customWidth="1"/>
    <col min="20" max="20" width="3.5703125" style="11" customWidth="1"/>
    <col min="21" max="21" width="0.7109375" style="11" customWidth="1"/>
    <col min="22" max="16384" width="9.28515625" style="11"/>
  </cols>
  <sheetData>
    <row r="1" spans="1:24" ht="5.25" customHeight="1" thickTop="1" thickBot="1" x14ac:dyDescent="0.25">
      <c r="A1" s="134"/>
      <c r="B1" s="135"/>
      <c r="C1" s="135"/>
      <c r="D1" s="135"/>
      <c r="E1" s="135"/>
      <c r="F1" s="135"/>
      <c r="G1" s="135"/>
      <c r="H1" s="135"/>
      <c r="I1" s="135"/>
      <c r="J1" s="135"/>
      <c r="K1" s="135"/>
      <c r="L1" s="135"/>
      <c r="M1" s="135"/>
      <c r="N1" s="135"/>
      <c r="O1" s="135"/>
      <c r="P1" s="135"/>
      <c r="Q1" s="135"/>
      <c r="R1" s="135"/>
      <c r="S1" s="135"/>
      <c r="T1" s="135"/>
      <c r="U1" s="136"/>
    </row>
    <row r="2" spans="1:24" ht="24.95" customHeight="1" x14ac:dyDescent="0.2">
      <c r="A2" s="1"/>
      <c r="B2" s="151" t="s">
        <v>51</v>
      </c>
      <c r="C2" s="152"/>
      <c r="D2" s="153"/>
      <c r="E2" s="103"/>
      <c r="F2" s="154" t="s">
        <v>17</v>
      </c>
      <c r="G2" s="154"/>
      <c r="H2" s="154"/>
      <c r="I2" s="154"/>
      <c r="J2" s="154"/>
      <c r="K2" s="154"/>
      <c r="L2" s="154"/>
      <c r="M2" s="154"/>
      <c r="N2" s="154"/>
      <c r="O2" s="154"/>
      <c r="P2" s="104"/>
      <c r="Q2" s="155" t="s">
        <v>7</v>
      </c>
      <c r="R2" s="152"/>
      <c r="S2" s="152"/>
      <c r="T2" s="156"/>
      <c r="U2" s="2"/>
    </row>
    <row r="3" spans="1:24" ht="24.95" customHeight="1" thickBot="1" x14ac:dyDescent="0.25">
      <c r="A3" s="1"/>
      <c r="B3" s="214">
        <f>'Sabiqa Month'!B3:D3</f>
        <v>0</v>
      </c>
      <c r="C3" s="215"/>
      <c r="D3" s="216"/>
      <c r="E3" s="103"/>
      <c r="F3" s="154"/>
      <c r="G3" s="154"/>
      <c r="H3" s="154"/>
      <c r="I3" s="154"/>
      <c r="J3" s="154"/>
      <c r="K3" s="154"/>
      <c r="L3" s="154"/>
      <c r="M3" s="154"/>
      <c r="N3" s="154"/>
      <c r="O3" s="154"/>
      <c r="P3" s="104"/>
      <c r="Q3" s="217">
        <f>'Sabiqa Month'!Q3:T3</f>
        <v>0</v>
      </c>
      <c r="R3" s="215"/>
      <c r="S3" s="215"/>
      <c r="T3" s="218"/>
      <c r="U3" s="2"/>
    </row>
    <row r="4" spans="1:24" ht="5.0999999999999996" customHeight="1" thickBot="1" x14ac:dyDescent="0.25">
      <c r="A4" s="1"/>
      <c r="B4" s="105"/>
      <c r="C4" s="105"/>
      <c r="D4" s="83"/>
      <c r="E4" s="83"/>
      <c r="F4" s="83"/>
      <c r="G4" s="83"/>
      <c r="H4" s="83"/>
      <c r="I4" s="83"/>
      <c r="J4" s="83"/>
      <c r="K4" s="83"/>
      <c r="L4" s="83"/>
      <c r="M4" s="83"/>
      <c r="N4" s="83"/>
      <c r="O4" s="83"/>
      <c r="P4" s="83"/>
      <c r="Q4" s="84"/>
      <c r="R4" s="84"/>
      <c r="S4" s="84"/>
      <c r="T4" s="85"/>
      <c r="U4" s="2"/>
    </row>
    <row r="5" spans="1:24" ht="24.95" customHeight="1" x14ac:dyDescent="0.4">
      <c r="A5" s="1"/>
      <c r="B5" s="151" t="s">
        <v>8</v>
      </c>
      <c r="C5" s="152"/>
      <c r="D5" s="153"/>
      <c r="E5" s="86"/>
      <c r="F5" s="81"/>
      <c r="G5" s="115"/>
      <c r="H5" s="116"/>
      <c r="I5" s="117" t="s">
        <v>0</v>
      </c>
      <c r="J5" s="118"/>
      <c r="K5" s="115"/>
      <c r="L5" s="116"/>
      <c r="M5" s="117" t="s">
        <v>15</v>
      </c>
      <c r="N5" s="118"/>
      <c r="O5" s="81"/>
      <c r="P5" s="83"/>
      <c r="Q5" s="155" t="s">
        <v>13</v>
      </c>
      <c r="R5" s="152"/>
      <c r="S5" s="152"/>
      <c r="T5" s="156"/>
      <c r="U5" s="2"/>
      <c r="X5" s="137"/>
    </row>
    <row r="6" spans="1:24" ht="5.0999999999999996" customHeight="1" x14ac:dyDescent="0.4">
      <c r="A6" s="1"/>
      <c r="B6" s="219">
        <f>'Sabiqa Month'!B6:D7</f>
        <v>0</v>
      </c>
      <c r="C6" s="220"/>
      <c r="D6" s="221"/>
      <c r="E6" s="86"/>
      <c r="F6" s="86"/>
      <c r="G6" s="86"/>
      <c r="H6" s="86"/>
      <c r="I6" s="86"/>
      <c r="J6" s="86"/>
      <c r="K6" s="86"/>
      <c r="L6" s="86"/>
      <c r="M6" s="86"/>
      <c r="N6" s="86"/>
      <c r="O6" s="86"/>
      <c r="P6" s="83"/>
      <c r="Q6" s="222">
        <f>'Sabiqa Month'!Q6:T7</f>
        <v>0</v>
      </c>
      <c r="R6" s="223"/>
      <c r="S6" s="223"/>
      <c r="T6" s="224"/>
      <c r="U6" s="2"/>
      <c r="X6" s="137"/>
    </row>
    <row r="7" spans="1:24" ht="21.95" customHeight="1" thickBot="1" x14ac:dyDescent="0.25">
      <c r="A7" s="1"/>
      <c r="B7" s="214"/>
      <c r="C7" s="215"/>
      <c r="D7" s="216"/>
      <c r="E7" s="103"/>
      <c r="F7" s="133" t="s">
        <v>16</v>
      </c>
      <c r="G7" s="133"/>
      <c r="H7" s="133"/>
      <c r="I7" s="133"/>
      <c r="J7" s="133"/>
      <c r="K7" s="133"/>
      <c r="L7" s="133"/>
      <c r="M7" s="133"/>
      <c r="N7" s="133"/>
      <c r="O7" s="133"/>
      <c r="P7" s="83"/>
      <c r="Q7" s="225"/>
      <c r="R7" s="226"/>
      <c r="S7" s="226"/>
      <c r="T7" s="227"/>
      <c r="U7" s="2"/>
      <c r="X7" s="137"/>
    </row>
    <row r="8" spans="1:24" ht="4.5" customHeight="1" thickBot="1" x14ac:dyDescent="0.25">
      <c r="A8" s="1"/>
      <c r="B8" s="88"/>
      <c r="C8" s="88"/>
      <c r="D8" s="88"/>
      <c r="E8" s="88"/>
      <c r="F8" s="88"/>
      <c r="G8" s="88"/>
      <c r="H8" s="88"/>
      <c r="I8" s="88"/>
      <c r="J8" s="88"/>
      <c r="K8" s="88"/>
      <c r="L8" s="88"/>
      <c r="M8" s="88"/>
      <c r="N8" s="88"/>
      <c r="O8" s="88"/>
      <c r="P8" s="88"/>
      <c r="Q8" s="88"/>
      <c r="R8" s="88"/>
      <c r="S8" s="88"/>
      <c r="T8" s="88"/>
      <c r="U8" s="2"/>
    </row>
    <row r="9" spans="1:24" s="5" customFormat="1" ht="29.25" thickBot="1" x14ac:dyDescent="0.25">
      <c r="A9" s="3"/>
      <c r="B9" s="160" t="str">
        <f>IFERROR(G9/O9," ")</f>
        <v xml:space="preserve"> </v>
      </c>
      <c r="C9" s="161"/>
      <c r="D9" s="162" t="s">
        <v>18</v>
      </c>
      <c r="E9" s="163"/>
      <c r="F9" s="164"/>
      <c r="G9" s="165">
        <f>H29+F29</f>
        <v>0</v>
      </c>
      <c r="H9" s="166"/>
      <c r="I9" s="166"/>
      <c r="J9" s="167" t="s">
        <v>19</v>
      </c>
      <c r="K9" s="167"/>
      <c r="L9" s="167"/>
      <c r="M9" s="167"/>
      <c r="N9" s="167"/>
      <c r="O9" s="168"/>
      <c r="P9" s="168"/>
      <c r="Q9" s="168"/>
      <c r="R9" s="145" t="s">
        <v>20</v>
      </c>
      <c r="S9" s="145"/>
      <c r="T9" s="146"/>
      <c r="U9" s="4"/>
    </row>
    <row r="10" spans="1:24" s="5" customFormat="1" ht="15.75" x14ac:dyDescent="0.2">
      <c r="A10" s="6"/>
      <c r="B10" s="182">
        <v>5</v>
      </c>
      <c r="C10" s="183"/>
      <c r="D10" s="184"/>
      <c r="E10" s="185">
        <v>4</v>
      </c>
      <c r="F10" s="183"/>
      <c r="G10" s="183"/>
      <c r="H10" s="184"/>
      <c r="I10" s="183">
        <v>3</v>
      </c>
      <c r="J10" s="184"/>
      <c r="K10" s="185">
        <v>2</v>
      </c>
      <c r="L10" s="183"/>
      <c r="M10" s="183"/>
      <c r="N10" s="183"/>
      <c r="O10" s="184"/>
      <c r="P10" s="185">
        <v>1</v>
      </c>
      <c r="Q10" s="183"/>
      <c r="R10" s="183"/>
      <c r="S10" s="106"/>
      <c r="T10" s="107"/>
      <c r="U10" s="4"/>
    </row>
    <row r="11" spans="1:24" s="5" customFormat="1" ht="28.5" customHeight="1" x14ac:dyDescent="0.2">
      <c r="A11" s="6"/>
      <c r="B11" s="192" t="s">
        <v>21</v>
      </c>
      <c r="C11" s="175"/>
      <c r="D11" s="193"/>
      <c r="E11" s="174" t="s">
        <v>22</v>
      </c>
      <c r="F11" s="175"/>
      <c r="G11" s="175"/>
      <c r="H11" s="193"/>
      <c r="I11" s="174" t="s">
        <v>23</v>
      </c>
      <c r="J11" s="175"/>
      <c r="K11" s="194" t="s">
        <v>24</v>
      </c>
      <c r="L11" s="195"/>
      <c r="M11" s="195"/>
      <c r="N11" s="195"/>
      <c r="O11" s="196"/>
      <c r="P11" s="197" t="s">
        <v>25</v>
      </c>
      <c r="Q11" s="198"/>
      <c r="R11" s="199"/>
      <c r="S11" s="186" t="s">
        <v>40</v>
      </c>
      <c r="T11" s="189" t="s">
        <v>41</v>
      </c>
      <c r="U11" s="4"/>
    </row>
    <row r="12" spans="1:24" s="5" customFormat="1" ht="33" customHeight="1" x14ac:dyDescent="0.2">
      <c r="A12" s="6"/>
      <c r="B12" s="200" t="s">
        <v>26</v>
      </c>
      <c r="C12" s="202" t="s">
        <v>27</v>
      </c>
      <c r="D12" s="204" t="s">
        <v>28</v>
      </c>
      <c r="E12" s="206" t="s">
        <v>26</v>
      </c>
      <c r="F12" s="202" t="s">
        <v>29</v>
      </c>
      <c r="G12" s="303" t="s">
        <v>30</v>
      </c>
      <c r="H12" s="304"/>
      <c r="I12" s="206" t="s">
        <v>31</v>
      </c>
      <c r="J12" s="204" t="s">
        <v>32</v>
      </c>
      <c r="K12" s="208" t="s">
        <v>33</v>
      </c>
      <c r="L12" s="176" t="s">
        <v>45</v>
      </c>
      <c r="M12" s="176" t="s">
        <v>46</v>
      </c>
      <c r="N12" s="178" t="s">
        <v>47</v>
      </c>
      <c r="O12" s="180" t="s">
        <v>48</v>
      </c>
      <c r="P12" s="147" t="s">
        <v>34</v>
      </c>
      <c r="Q12" s="305" t="s">
        <v>35</v>
      </c>
      <c r="R12" s="306" t="s">
        <v>36</v>
      </c>
      <c r="S12" s="187"/>
      <c r="T12" s="190"/>
      <c r="U12" s="4"/>
    </row>
    <row r="13" spans="1:24" s="17" customFormat="1" ht="105" customHeight="1" thickBot="1" x14ac:dyDescent="0.25">
      <c r="A13" s="15"/>
      <c r="B13" s="201"/>
      <c r="C13" s="203"/>
      <c r="D13" s="205"/>
      <c r="E13" s="207"/>
      <c r="F13" s="203"/>
      <c r="G13" s="307" t="s">
        <v>37</v>
      </c>
      <c r="H13" s="114" t="s">
        <v>38</v>
      </c>
      <c r="I13" s="207"/>
      <c r="J13" s="205"/>
      <c r="K13" s="209"/>
      <c r="L13" s="177"/>
      <c r="M13" s="177"/>
      <c r="N13" s="179"/>
      <c r="O13" s="181"/>
      <c r="P13" s="148"/>
      <c r="Q13" s="308"/>
      <c r="R13" s="309"/>
      <c r="S13" s="188"/>
      <c r="T13" s="191"/>
      <c r="U13" s="16"/>
    </row>
    <row r="14" spans="1:24" s="5" customFormat="1" ht="21" customHeight="1" x14ac:dyDescent="0.2">
      <c r="A14" s="3"/>
      <c r="B14" s="94">
        <f>SUM(C14:D14)</f>
        <v>0</v>
      </c>
      <c r="C14" s="56"/>
      <c r="D14" s="57"/>
      <c r="E14" s="97">
        <f>SUM(F14:H14)</f>
        <v>0</v>
      </c>
      <c r="F14" s="58"/>
      <c r="G14" s="58"/>
      <c r="H14" s="59"/>
      <c r="I14" s="60"/>
      <c r="J14" s="59"/>
      <c r="K14" s="60"/>
      <c r="L14" s="58"/>
      <c r="M14" s="58"/>
      <c r="N14" s="58"/>
      <c r="O14" s="59"/>
      <c r="P14" s="97">
        <f>SUM(Q14:R14)</f>
        <v>0</v>
      </c>
      <c r="Q14" s="58"/>
      <c r="R14" s="59"/>
      <c r="S14" s="53">
        <f>'Sabiqa Month'!S14</f>
        <v>0</v>
      </c>
      <c r="T14" s="18">
        <v>1</v>
      </c>
      <c r="U14" s="4"/>
    </row>
    <row r="15" spans="1:24" s="5" customFormat="1" ht="21" customHeight="1" x14ac:dyDescent="0.2">
      <c r="A15" s="3"/>
      <c r="B15" s="94">
        <f>SUM(C15:D15)</f>
        <v>0</v>
      </c>
      <c r="C15" s="61"/>
      <c r="D15" s="62"/>
      <c r="E15" s="97">
        <f>SUM(F15:H15)</f>
        <v>0</v>
      </c>
      <c r="F15" s="61"/>
      <c r="G15" s="58"/>
      <c r="H15" s="62"/>
      <c r="I15" s="60"/>
      <c r="J15" s="59"/>
      <c r="K15" s="60"/>
      <c r="L15" s="61"/>
      <c r="M15" s="58"/>
      <c r="N15" s="61"/>
      <c r="O15" s="59"/>
      <c r="P15" s="97">
        <f>SUM(Q15:R15)</f>
        <v>0</v>
      </c>
      <c r="Q15" s="61"/>
      <c r="R15" s="59"/>
      <c r="S15" s="54">
        <f>'Sabiqa Month'!S15</f>
        <v>0</v>
      </c>
      <c r="T15" s="9">
        <f>T14+1</f>
        <v>2</v>
      </c>
      <c r="U15" s="4"/>
    </row>
    <row r="16" spans="1:24" s="5" customFormat="1" ht="21" customHeight="1" x14ac:dyDescent="0.2">
      <c r="A16" s="3"/>
      <c r="B16" s="94">
        <f t="shared" ref="B16:B27" si="0">SUM(C16:D16)</f>
        <v>0</v>
      </c>
      <c r="C16" s="61"/>
      <c r="D16" s="62"/>
      <c r="E16" s="97">
        <f t="shared" ref="E16:E27" si="1">SUM(F16:H16)</f>
        <v>0</v>
      </c>
      <c r="F16" s="61"/>
      <c r="G16" s="58"/>
      <c r="H16" s="62"/>
      <c r="I16" s="60"/>
      <c r="J16" s="59"/>
      <c r="K16" s="60"/>
      <c r="L16" s="61"/>
      <c r="M16" s="58"/>
      <c r="N16" s="61"/>
      <c r="O16" s="59"/>
      <c r="P16" s="97">
        <f t="shared" ref="P16:P27" si="2">SUM(Q16:R16)</f>
        <v>0</v>
      </c>
      <c r="Q16" s="61"/>
      <c r="R16" s="59"/>
      <c r="S16" s="55">
        <f>'Sabiqa Month'!S16</f>
        <v>0</v>
      </c>
      <c r="T16" s="10">
        <f t="shared" ref="T16:T28" si="3">T15+1</f>
        <v>3</v>
      </c>
      <c r="U16" s="4"/>
    </row>
    <row r="17" spans="1:53" s="5" customFormat="1" ht="21" customHeight="1" x14ac:dyDescent="0.2">
      <c r="A17" s="3"/>
      <c r="B17" s="94">
        <f t="shared" si="0"/>
        <v>0</v>
      </c>
      <c r="C17" s="61"/>
      <c r="D17" s="62"/>
      <c r="E17" s="97">
        <f t="shared" si="1"/>
        <v>0</v>
      </c>
      <c r="F17" s="61"/>
      <c r="G17" s="58"/>
      <c r="H17" s="62"/>
      <c r="I17" s="60"/>
      <c r="J17" s="59"/>
      <c r="K17" s="60"/>
      <c r="L17" s="61"/>
      <c r="M17" s="58"/>
      <c r="N17" s="61"/>
      <c r="O17" s="59"/>
      <c r="P17" s="97">
        <f t="shared" si="2"/>
        <v>0</v>
      </c>
      <c r="Q17" s="61"/>
      <c r="R17" s="59"/>
      <c r="S17" s="54">
        <f>'Sabiqa Month'!S17</f>
        <v>0</v>
      </c>
      <c r="T17" s="10">
        <f t="shared" si="3"/>
        <v>4</v>
      </c>
      <c r="U17" s="4"/>
    </row>
    <row r="18" spans="1:53" s="5" customFormat="1" ht="21" customHeight="1" x14ac:dyDescent="0.2">
      <c r="A18" s="3"/>
      <c r="B18" s="94">
        <f t="shared" si="0"/>
        <v>0</v>
      </c>
      <c r="C18" s="61"/>
      <c r="D18" s="62"/>
      <c r="E18" s="97">
        <f t="shared" si="1"/>
        <v>0</v>
      </c>
      <c r="F18" s="61"/>
      <c r="G18" s="58"/>
      <c r="H18" s="62"/>
      <c r="I18" s="60"/>
      <c r="J18" s="59"/>
      <c r="K18" s="60"/>
      <c r="L18" s="61"/>
      <c r="M18" s="58"/>
      <c r="N18" s="61"/>
      <c r="O18" s="59"/>
      <c r="P18" s="97">
        <f t="shared" si="2"/>
        <v>0</v>
      </c>
      <c r="Q18" s="61"/>
      <c r="R18" s="59"/>
      <c r="S18" s="54">
        <f>'Sabiqa Month'!S18</f>
        <v>0</v>
      </c>
      <c r="T18" s="10">
        <f t="shared" si="3"/>
        <v>5</v>
      </c>
      <c r="U18" s="4"/>
      <c r="X18" s="140"/>
      <c r="Y18" s="140"/>
      <c r="Z18" s="140"/>
      <c r="AA18" s="140"/>
      <c r="AB18" s="140"/>
      <c r="AC18" s="140"/>
      <c r="AD18" s="140"/>
      <c r="AE18" s="140"/>
      <c r="AF18" s="140"/>
      <c r="AG18" s="140"/>
      <c r="AH18" s="140"/>
      <c r="AI18" s="140"/>
      <c r="AJ18" s="140"/>
      <c r="AK18" s="140"/>
      <c r="AL18" s="140"/>
      <c r="AM18" s="140"/>
      <c r="AN18" s="140"/>
      <c r="AO18" s="140"/>
      <c r="AP18" s="140"/>
      <c r="AQ18" s="140"/>
      <c r="AR18" s="12"/>
      <c r="AS18" s="12"/>
      <c r="AT18" s="12"/>
      <c r="AU18" s="12"/>
      <c r="AV18" s="141"/>
      <c r="AW18" s="141"/>
      <c r="AX18" s="141"/>
      <c r="AY18" s="141"/>
      <c r="AZ18" s="141"/>
      <c r="BA18" s="141"/>
    </row>
    <row r="19" spans="1:53" s="5" customFormat="1" ht="21" customHeight="1" thickBot="1" x14ac:dyDescent="0.25">
      <c r="A19" s="3"/>
      <c r="B19" s="94">
        <f t="shared" si="0"/>
        <v>0</v>
      </c>
      <c r="C19" s="61"/>
      <c r="D19" s="62"/>
      <c r="E19" s="97">
        <f t="shared" si="1"/>
        <v>0</v>
      </c>
      <c r="F19" s="61"/>
      <c r="G19" s="58"/>
      <c r="H19" s="62"/>
      <c r="I19" s="60"/>
      <c r="J19" s="59"/>
      <c r="K19" s="60"/>
      <c r="L19" s="61"/>
      <c r="M19" s="58"/>
      <c r="N19" s="61"/>
      <c r="O19" s="59"/>
      <c r="P19" s="97">
        <f t="shared" si="2"/>
        <v>0</v>
      </c>
      <c r="Q19" s="61"/>
      <c r="R19" s="59"/>
      <c r="S19" s="54">
        <f>'Sabiqa Month'!S19</f>
        <v>0</v>
      </c>
      <c r="T19" s="10">
        <f t="shared" si="3"/>
        <v>6</v>
      </c>
      <c r="U19" s="4"/>
      <c r="X19" s="140"/>
      <c r="Y19" s="140"/>
      <c r="Z19" s="140"/>
      <c r="AA19" s="140"/>
      <c r="AB19" s="140"/>
      <c r="AC19" s="140"/>
      <c r="AD19" s="140"/>
      <c r="AE19" s="140"/>
      <c r="AF19" s="140"/>
      <c r="AG19" s="140"/>
      <c r="AH19" s="140"/>
      <c r="AI19" s="140"/>
      <c r="AJ19" s="140"/>
      <c r="AK19" s="140"/>
      <c r="AL19" s="140"/>
      <c r="AM19" s="140"/>
      <c r="AN19" s="140"/>
      <c r="AO19" s="140"/>
      <c r="AP19" s="140"/>
      <c r="AQ19" s="140"/>
      <c r="AR19" s="12"/>
      <c r="AS19" s="12"/>
      <c r="AT19" s="12"/>
      <c r="AU19" s="12"/>
      <c r="AV19" s="138"/>
      <c r="AW19" s="138"/>
      <c r="AX19" s="138"/>
      <c r="AY19" s="138"/>
      <c r="AZ19" s="138"/>
      <c r="BA19" s="138"/>
    </row>
    <row r="20" spans="1:53" s="5" customFormat="1" ht="21" hidden="1" customHeight="1" thickBot="1" x14ac:dyDescent="0.25">
      <c r="A20" s="3"/>
      <c r="B20" s="94">
        <f t="shared" si="0"/>
        <v>0</v>
      </c>
      <c r="C20" s="61"/>
      <c r="D20" s="62"/>
      <c r="E20" s="97">
        <f t="shared" si="1"/>
        <v>0</v>
      </c>
      <c r="F20" s="61"/>
      <c r="G20" s="58"/>
      <c r="H20" s="62"/>
      <c r="I20" s="60"/>
      <c r="J20" s="59"/>
      <c r="K20" s="60"/>
      <c r="L20" s="61"/>
      <c r="M20" s="58"/>
      <c r="N20" s="61"/>
      <c r="O20" s="59"/>
      <c r="P20" s="97">
        <f t="shared" si="2"/>
        <v>0</v>
      </c>
      <c r="Q20" s="61"/>
      <c r="R20" s="59"/>
      <c r="S20" s="54">
        <f>'Sabiqa Month'!S20</f>
        <v>0</v>
      </c>
      <c r="T20" s="10">
        <f t="shared" si="3"/>
        <v>7</v>
      </c>
      <c r="U20" s="4"/>
      <c r="X20" s="140"/>
      <c r="Y20" s="140"/>
      <c r="Z20" s="140"/>
      <c r="AA20" s="140"/>
      <c r="AB20" s="140"/>
      <c r="AC20" s="140"/>
      <c r="AD20" s="140"/>
      <c r="AE20" s="140"/>
      <c r="AF20" s="140"/>
      <c r="AG20" s="140"/>
      <c r="AH20" s="140"/>
      <c r="AI20" s="140"/>
      <c r="AJ20" s="140"/>
      <c r="AK20" s="140"/>
      <c r="AL20" s="140"/>
      <c r="AM20" s="140"/>
      <c r="AN20" s="140"/>
      <c r="AO20" s="140"/>
      <c r="AP20" s="140"/>
      <c r="AQ20" s="140"/>
      <c r="AR20" s="12"/>
      <c r="AS20" s="12"/>
      <c r="AT20" s="12"/>
      <c r="AU20" s="12"/>
      <c r="AV20" s="12"/>
      <c r="AW20" s="12"/>
      <c r="AX20" s="12"/>
      <c r="AY20" s="12"/>
      <c r="AZ20" s="12"/>
      <c r="BA20" s="12"/>
    </row>
    <row r="21" spans="1:53" s="5" customFormat="1" ht="21" hidden="1" customHeight="1" x14ac:dyDescent="0.2">
      <c r="A21" s="3"/>
      <c r="B21" s="94">
        <f t="shared" si="0"/>
        <v>0</v>
      </c>
      <c r="C21" s="61"/>
      <c r="D21" s="62"/>
      <c r="E21" s="97">
        <f t="shared" si="1"/>
        <v>0</v>
      </c>
      <c r="F21" s="61"/>
      <c r="G21" s="58"/>
      <c r="H21" s="62"/>
      <c r="I21" s="60"/>
      <c r="J21" s="59"/>
      <c r="K21" s="60"/>
      <c r="L21" s="61"/>
      <c r="M21" s="58"/>
      <c r="N21" s="61"/>
      <c r="O21" s="59"/>
      <c r="P21" s="97">
        <f t="shared" si="2"/>
        <v>0</v>
      </c>
      <c r="Q21" s="61"/>
      <c r="R21" s="59"/>
      <c r="S21" s="54">
        <f>'Sabiqa Month'!S21</f>
        <v>0</v>
      </c>
      <c r="T21" s="10">
        <f t="shared" si="3"/>
        <v>8</v>
      </c>
      <c r="U21" s="4"/>
      <c r="X21" s="142"/>
      <c r="Y21" s="142"/>
      <c r="Z21" s="142"/>
      <c r="AA21" s="142"/>
      <c r="AB21" s="143"/>
      <c r="AC21" s="143"/>
      <c r="AD21" s="143"/>
      <c r="AE21" s="143"/>
      <c r="AF21" s="14"/>
      <c r="AG21" s="14"/>
      <c r="AH21" s="14"/>
      <c r="AI21" s="14"/>
      <c r="AJ21" s="144"/>
      <c r="AK21" s="144"/>
      <c r="AL21" s="144"/>
      <c r="AM21" s="144"/>
      <c r="AN21" s="143"/>
      <c r="AO21" s="143"/>
      <c r="AP21" s="143"/>
      <c r="AQ21" s="143"/>
      <c r="AR21" s="13"/>
      <c r="AS21" s="13"/>
      <c r="AT21" s="13"/>
      <c r="AU21" s="13"/>
      <c r="AV21" s="141"/>
      <c r="AW21" s="141"/>
      <c r="AX21" s="141"/>
      <c r="AY21" s="141"/>
      <c r="AZ21" s="141"/>
      <c r="BA21" s="141"/>
    </row>
    <row r="22" spans="1:53" s="5" customFormat="1" ht="21" hidden="1" customHeight="1" x14ac:dyDescent="0.2">
      <c r="A22" s="3"/>
      <c r="B22" s="94">
        <f t="shared" si="0"/>
        <v>0</v>
      </c>
      <c r="C22" s="61"/>
      <c r="D22" s="62"/>
      <c r="E22" s="97">
        <f t="shared" si="1"/>
        <v>0</v>
      </c>
      <c r="F22" s="61"/>
      <c r="G22" s="58"/>
      <c r="H22" s="62"/>
      <c r="I22" s="60"/>
      <c r="J22" s="59"/>
      <c r="K22" s="60"/>
      <c r="L22" s="61"/>
      <c r="M22" s="58"/>
      <c r="N22" s="61"/>
      <c r="O22" s="59"/>
      <c r="P22" s="97">
        <f t="shared" si="2"/>
        <v>0</v>
      </c>
      <c r="Q22" s="61"/>
      <c r="R22" s="59"/>
      <c r="S22" s="54">
        <f>'Sabiqa Month'!S22</f>
        <v>0</v>
      </c>
      <c r="T22" s="10">
        <f t="shared" si="3"/>
        <v>9</v>
      </c>
      <c r="U22" s="4"/>
      <c r="X22" s="13"/>
      <c r="Y22" s="13"/>
      <c r="Z22" s="13"/>
      <c r="AA22" s="13"/>
      <c r="AB22" s="13"/>
      <c r="AC22" s="13"/>
      <c r="AD22" s="13"/>
      <c r="AE22" s="13"/>
      <c r="AF22" s="13"/>
      <c r="AG22" s="13"/>
      <c r="AH22" s="13"/>
      <c r="AI22" s="13"/>
      <c r="AJ22" s="13"/>
      <c r="AK22" s="13"/>
      <c r="AL22" s="13"/>
      <c r="AM22" s="13"/>
      <c r="AN22" s="13"/>
      <c r="AO22" s="13"/>
      <c r="AP22" s="12"/>
      <c r="AQ22" s="12"/>
      <c r="AR22" s="13"/>
      <c r="AS22" s="13"/>
      <c r="AT22" s="13"/>
      <c r="AU22" s="13"/>
      <c r="AV22" s="138"/>
      <c r="AW22" s="138"/>
      <c r="AX22" s="138"/>
      <c r="AY22" s="138"/>
      <c r="AZ22" s="138"/>
      <c r="BA22" s="138"/>
    </row>
    <row r="23" spans="1:53" s="5" customFormat="1" ht="21" hidden="1" customHeight="1" x14ac:dyDescent="0.2">
      <c r="A23" s="3"/>
      <c r="B23" s="94">
        <f t="shared" si="0"/>
        <v>0</v>
      </c>
      <c r="C23" s="61"/>
      <c r="D23" s="62"/>
      <c r="E23" s="97">
        <f t="shared" si="1"/>
        <v>0</v>
      </c>
      <c r="F23" s="61"/>
      <c r="G23" s="58"/>
      <c r="H23" s="62"/>
      <c r="I23" s="60"/>
      <c r="J23" s="59"/>
      <c r="K23" s="60"/>
      <c r="L23" s="61"/>
      <c r="M23" s="58"/>
      <c r="N23" s="61"/>
      <c r="O23" s="59"/>
      <c r="P23" s="97">
        <f t="shared" si="2"/>
        <v>0</v>
      </c>
      <c r="Q23" s="61"/>
      <c r="R23" s="59"/>
      <c r="S23" s="54">
        <f>'Sabiqa Month'!S23</f>
        <v>0</v>
      </c>
      <c r="T23" s="10">
        <f t="shared" si="3"/>
        <v>10</v>
      </c>
      <c r="U23" s="4"/>
      <c r="X23" s="139"/>
      <c r="Y23" s="139"/>
      <c r="Z23" s="139"/>
      <c r="AA23" s="139"/>
      <c r="AB23" s="139"/>
      <c r="AC23" s="139"/>
      <c r="AD23" s="139"/>
      <c r="AE23" s="139"/>
      <c r="AF23" s="139"/>
      <c r="AG23" s="139"/>
      <c r="AH23" s="139"/>
      <c r="AI23" s="139"/>
      <c r="AJ23" s="139"/>
      <c r="AK23" s="139"/>
      <c r="AL23" s="139"/>
      <c r="AM23" s="139"/>
      <c r="AN23" s="139"/>
      <c r="AO23" s="139"/>
      <c r="AP23" s="139"/>
      <c r="AQ23" s="139"/>
      <c r="AR23" s="139"/>
      <c r="AS23" s="13"/>
      <c r="AT23" s="13"/>
      <c r="AU23" s="13"/>
      <c r="AV23" s="138"/>
      <c r="AW23" s="138"/>
      <c r="AX23" s="138"/>
      <c r="AY23" s="138"/>
      <c r="AZ23" s="138"/>
      <c r="BA23" s="138"/>
    </row>
    <row r="24" spans="1:53" s="5" customFormat="1" ht="21" hidden="1" customHeight="1" x14ac:dyDescent="0.2">
      <c r="A24" s="3"/>
      <c r="B24" s="94">
        <f t="shared" si="0"/>
        <v>0</v>
      </c>
      <c r="C24" s="61"/>
      <c r="D24" s="62"/>
      <c r="E24" s="97">
        <f t="shared" si="1"/>
        <v>0</v>
      </c>
      <c r="F24" s="61"/>
      <c r="G24" s="58"/>
      <c r="H24" s="62"/>
      <c r="I24" s="60"/>
      <c r="J24" s="59"/>
      <c r="K24" s="60"/>
      <c r="L24" s="61"/>
      <c r="M24" s="58"/>
      <c r="N24" s="61"/>
      <c r="O24" s="59"/>
      <c r="P24" s="97">
        <f t="shared" si="2"/>
        <v>0</v>
      </c>
      <c r="Q24" s="61"/>
      <c r="R24" s="59"/>
      <c r="S24" s="54">
        <f>'Sabiqa Month'!S24</f>
        <v>0</v>
      </c>
      <c r="T24" s="10">
        <f t="shared" si="3"/>
        <v>11</v>
      </c>
      <c r="U24" s="4"/>
    </row>
    <row r="25" spans="1:53" s="5" customFormat="1" ht="21" hidden="1" customHeight="1" x14ac:dyDescent="0.2">
      <c r="A25" s="3"/>
      <c r="B25" s="94">
        <f t="shared" si="0"/>
        <v>0</v>
      </c>
      <c r="C25" s="61"/>
      <c r="D25" s="62"/>
      <c r="E25" s="97">
        <f t="shared" si="1"/>
        <v>0</v>
      </c>
      <c r="F25" s="61"/>
      <c r="G25" s="58"/>
      <c r="H25" s="62"/>
      <c r="I25" s="60"/>
      <c r="J25" s="59"/>
      <c r="K25" s="60"/>
      <c r="L25" s="61"/>
      <c r="M25" s="58"/>
      <c r="N25" s="61"/>
      <c r="O25" s="59"/>
      <c r="P25" s="97">
        <f t="shared" si="2"/>
        <v>0</v>
      </c>
      <c r="Q25" s="61"/>
      <c r="R25" s="59"/>
      <c r="S25" s="54">
        <f>'Sabiqa Month'!S25</f>
        <v>0</v>
      </c>
      <c r="T25" s="10">
        <f t="shared" si="3"/>
        <v>12</v>
      </c>
      <c r="U25" s="4"/>
    </row>
    <row r="26" spans="1:53" s="5" customFormat="1" ht="21" hidden="1" customHeight="1" x14ac:dyDescent="0.2">
      <c r="A26" s="3"/>
      <c r="B26" s="94">
        <f t="shared" si="0"/>
        <v>0</v>
      </c>
      <c r="C26" s="61"/>
      <c r="D26" s="62"/>
      <c r="E26" s="97">
        <f t="shared" si="1"/>
        <v>0</v>
      </c>
      <c r="F26" s="61"/>
      <c r="G26" s="58"/>
      <c r="H26" s="62"/>
      <c r="I26" s="60"/>
      <c r="J26" s="59"/>
      <c r="K26" s="60"/>
      <c r="L26" s="61"/>
      <c r="M26" s="58"/>
      <c r="N26" s="61"/>
      <c r="O26" s="59"/>
      <c r="P26" s="97">
        <f t="shared" si="2"/>
        <v>0</v>
      </c>
      <c r="Q26" s="61"/>
      <c r="R26" s="59"/>
      <c r="S26" s="54">
        <f>'Sabiqa Month'!S26</f>
        <v>0</v>
      </c>
      <c r="T26" s="10">
        <f t="shared" si="3"/>
        <v>13</v>
      </c>
      <c r="U26" s="4"/>
    </row>
    <row r="27" spans="1:53" s="5" customFormat="1" ht="21" hidden="1" customHeight="1" x14ac:dyDescent="0.2">
      <c r="A27" s="3"/>
      <c r="B27" s="94">
        <f t="shared" si="0"/>
        <v>0</v>
      </c>
      <c r="C27" s="61"/>
      <c r="D27" s="62"/>
      <c r="E27" s="97">
        <f t="shared" si="1"/>
        <v>0</v>
      </c>
      <c r="F27" s="61"/>
      <c r="G27" s="58"/>
      <c r="H27" s="62"/>
      <c r="I27" s="60"/>
      <c r="J27" s="59"/>
      <c r="K27" s="60"/>
      <c r="L27" s="61"/>
      <c r="M27" s="58"/>
      <c r="N27" s="61"/>
      <c r="O27" s="59"/>
      <c r="P27" s="97">
        <f t="shared" si="2"/>
        <v>0</v>
      </c>
      <c r="Q27" s="61"/>
      <c r="R27" s="59"/>
      <c r="S27" s="54">
        <f>'Sabiqa Month'!S27</f>
        <v>0</v>
      </c>
      <c r="T27" s="10">
        <f t="shared" si="3"/>
        <v>14</v>
      </c>
      <c r="U27" s="4"/>
    </row>
    <row r="28" spans="1:53" s="5" customFormat="1" ht="21" hidden="1" customHeight="1" thickBot="1" x14ac:dyDescent="0.25">
      <c r="A28" s="3"/>
      <c r="B28" s="108">
        <f>SUM(C28:D28)</f>
        <v>0</v>
      </c>
      <c r="C28" s="63"/>
      <c r="D28" s="64"/>
      <c r="E28" s="109">
        <f>SUM(F28:H28)</f>
        <v>0</v>
      </c>
      <c r="F28" s="63"/>
      <c r="G28" s="65"/>
      <c r="H28" s="64"/>
      <c r="I28" s="66"/>
      <c r="J28" s="67"/>
      <c r="K28" s="66"/>
      <c r="L28" s="63"/>
      <c r="M28" s="65"/>
      <c r="N28" s="63"/>
      <c r="O28" s="67"/>
      <c r="P28" s="109">
        <f>SUM(Q28:R28)</f>
        <v>0</v>
      </c>
      <c r="Q28" s="63"/>
      <c r="R28" s="67"/>
      <c r="S28" s="113">
        <f>'Sabiqa Month'!S28</f>
        <v>0</v>
      </c>
      <c r="T28" s="112">
        <f t="shared" si="3"/>
        <v>15</v>
      </c>
      <c r="U28" s="4"/>
    </row>
    <row r="29" spans="1:53" s="5" customFormat="1" ht="21.75" x14ac:dyDescent="0.2">
      <c r="A29" s="3"/>
      <c r="B29" s="89">
        <f t="shared" ref="B29:R29" si="4">SUM(B14:B28)</f>
        <v>0</v>
      </c>
      <c r="C29" s="101">
        <f t="shared" si="4"/>
        <v>0</v>
      </c>
      <c r="D29" s="102">
        <f t="shared" si="4"/>
        <v>0</v>
      </c>
      <c r="E29" s="92">
        <f t="shared" si="4"/>
        <v>0</v>
      </c>
      <c r="F29" s="101">
        <f t="shared" si="4"/>
        <v>0</v>
      </c>
      <c r="G29" s="101">
        <f t="shared" si="4"/>
        <v>0</v>
      </c>
      <c r="H29" s="102">
        <f t="shared" si="4"/>
        <v>0</v>
      </c>
      <c r="I29" s="92">
        <f t="shared" si="4"/>
        <v>0</v>
      </c>
      <c r="J29" s="102">
        <f t="shared" si="4"/>
        <v>0</v>
      </c>
      <c r="K29" s="92">
        <f t="shared" si="4"/>
        <v>0</v>
      </c>
      <c r="L29" s="101">
        <f t="shared" si="4"/>
        <v>0</v>
      </c>
      <c r="M29" s="101">
        <f t="shared" si="4"/>
        <v>0</v>
      </c>
      <c r="N29" s="101">
        <f t="shared" si="4"/>
        <v>0</v>
      </c>
      <c r="O29" s="102">
        <f t="shared" si="4"/>
        <v>0</v>
      </c>
      <c r="P29" s="92">
        <f t="shared" si="4"/>
        <v>0</v>
      </c>
      <c r="Q29" s="101">
        <f t="shared" si="4"/>
        <v>0</v>
      </c>
      <c r="R29" s="102">
        <f t="shared" si="4"/>
        <v>0</v>
      </c>
      <c r="S29" s="120" t="s">
        <v>14</v>
      </c>
      <c r="T29" s="121"/>
      <c r="U29" s="4"/>
    </row>
    <row r="30" spans="1:53" s="5" customFormat="1" ht="21.75" x14ac:dyDescent="0.2">
      <c r="A30" s="3"/>
      <c r="B30" s="94">
        <f>SUM(C30:D30)</f>
        <v>0</v>
      </c>
      <c r="C30" s="61"/>
      <c r="D30" s="62"/>
      <c r="E30" s="97">
        <f>SUM(F30:H30)</f>
        <v>0</v>
      </c>
      <c r="F30" s="61"/>
      <c r="G30" s="58"/>
      <c r="H30" s="62"/>
      <c r="I30" s="60"/>
      <c r="J30" s="59"/>
      <c r="K30" s="60"/>
      <c r="L30" s="61"/>
      <c r="M30" s="58"/>
      <c r="N30" s="61"/>
      <c r="O30" s="59"/>
      <c r="P30" s="97">
        <f>SUM(Q30:R30)</f>
        <v>0</v>
      </c>
      <c r="Q30" s="61"/>
      <c r="R30" s="59"/>
      <c r="S30" s="122" t="s">
        <v>2</v>
      </c>
      <c r="T30" s="123"/>
      <c r="U30" s="4"/>
    </row>
    <row r="31" spans="1:53" s="5" customFormat="1" ht="21.75" thickBot="1" x14ac:dyDescent="0.25">
      <c r="A31" s="3"/>
      <c r="B31" s="68">
        <f t="shared" ref="B31:K31" si="5">B29-B30</f>
        <v>0</v>
      </c>
      <c r="C31" s="69">
        <f t="shared" si="5"/>
        <v>0</v>
      </c>
      <c r="D31" s="70">
        <f t="shared" si="5"/>
        <v>0</v>
      </c>
      <c r="E31" s="71">
        <f t="shared" si="5"/>
        <v>0</v>
      </c>
      <c r="F31" s="69">
        <f t="shared" si="5"/>
        <v>0</v>
      </c>
      <c r="G31" s="69">
        <f t="shared" si="5"/>
        <v>0</v>
      </c>
      <c r="H31" s="70">
        <f t="shared" si="5"/>
        <v>0</v>
      </c>
      <c r="I31" s="71">
        <f t="shared" si="5"/>
        <v>0</v>
      </c>
      <c r="J31" s="72">
        <f t="shared" si="5"/>
        <v>0</v>
      </c>
      <c r="K31" s="71">
        <f t="shared" si="5"/>
        <v>0</v>
      </c>
      <c r="L31" s="73">
        <f>L29-L30</f>
        <v>0</v>
      </c>
      <c r="M31" s="74">
        <f t="shared" ref="M31:R31" si="6">IF(SUM(M29:M30)=0,0,IF(M30=0,1*100.0001,IF(M29=0,1*-100.0001,(M29/M30*100-100))))</f>
        <v>0</v>
      </c>
      <c r="N31" s="74">
        <f t="shared" si="6"/>
        <v>0</v>
      </c>
      <c r="O31" s="70">
        <f>O29-O30</f>
        <v>0</v>
      </c>
      <c r="P31" s="75">
        <f t="shared" si="6"/>
        <v>0</v>
      </c>
      <c r="Q31" s="74">
        <f t="shared" si="6"/>
        <v>0</v>
      </c>
      <c r="R31" s="76">
        <f t="shared" si="6"/>
        <v>0</v>
      </c>
      <c r="S31" s="124" t="s">
        <v>6</v>
      </c>
      <c r="T31" s="125"/>
      <c r="U31" s="4"/>
    </row>
    <row r="32" spans="1:53" s="5" customFormat="1" ht="26.25" x14ac:dyDescent="0.2">
      <c r="A32" s="3"/>
      <c r="B32" s="228"/>
      <c r="C32" s="228"/>
      <c r="D32" s="228"/>
      <c r="E32" s="229" t="s">
        <v>1</v>
      </c>
      <c r="F32" s="229"/>
      <c r="G32" s="229"/>
      <c r="H32" s="230" t="s">
        <v>52</v>
      </c>
      <c r="I32" s="230"/>
      <c r="J32" s="230"/>
      <c r="K32" s="230"/>
      <c r="L32" s="230"/>
      <c r="M32" s="230"/>
      <c r="N32" s="230"/>
      <c r="O32" s="230"/>
      <c r="P32" s="230"/>
      <c r="Q32" s="230"/>
      <c r="R32" s="230"/>
      <c r="S32" s="230"/>
      <c r="T32" s="230"/>
      <c r="U32" s="4"/>
    </row>
    <row r="33" spans="1:21" s="5" customFormat="1" ht="21" x14ac:dyDescent="0.5">
      <c r="A33" s="3"/>
      <c r="B33" s="231" t="s">
        <v>49</v>
      </c>
      <c r="C33" s="231"/>
      <c r="D33" s="231"/>
      <c r="E33" s="231"/>
      <c r="F33" s="231"/>
      <c r="G33" s="231"/>
      <c r="H33" s="231"/>
      <c r="I33" s="231"/>
      <c r="J33" s="231"/>
      <c r="K33" s="231"/>
      <c r="L33" s="231"/>
      <c r="M33" s="231"/>
      <c r="N33" s="231"/>
      <c r="O33" s="231"/>
      <c r="P33" s="231"/>
      <c r="Q33" s="231"/>
      <c r="R33" s="231"/>
      <c r="S33" s="231"/>
      <c r="T33" s="231"/>
      <c r="U33" s="4"/>
    </row>
    <row r="34" spans="1:21" s="47" customFormat="1" ht="22.5" customHeight="1" thickBot="1" x14ac:dyDescent="0.25">
      <c r="A34" s="7"/>
      <c r="B34" s="232" t="s">
        <v>4</v>
      </c>
      <c r="C34" s="232"/>
      <c r="D34" s="232"/>
      <c r="E34" s="232"/>
      <c r="F34" s="313">
        <v>44604</v>
      </c>
      <c r="G34" s="313"/>
      <c r="H34" s="233" t="s">
        <v>3</v>
      </c>
      <c r="I34" s="233"/>
      <c r="J34" s="233"/>
      <c r="K34" s="234" t="s">
        <v>5</v>
      </c>
      <c r="L34" s="234"/>
      <c r="M34" s="235" t="s">
        <v>50</v>
      </c>
      <c r="N34" s="235"/>
      <c r="O34" s="235"/>
      <c r="P34" s="235"/>
      <c r="Q34" s="235"/>
      <c r="R34" s="235"/>
      <c r="S34" s="235"/>
      <c r="T34" s="235"/>
      <c r="U34" s="8"/>
    </row>
    <row r="35" spans="1:21" ht="18" thickTop="1" x14ac:dyDescent="0.2"/>
  </sheetData>
  <sheetProtection algorithmName="SHA-512" hashValue="ZpdRBszvnHtL2U/bCEXYf2HJAyQYsGNuwu0ierTaLjz9dirTPeJ0omrbM/aqEPnloNZekqlIE9BrRf66xZ7lRA==" saltValue="9zGDiY553KvPiCvVujytyg==" spinCount="100000" sheet="1" formatCells="0" formatColumns="0" formatRows="0" insertColumns="0" insertRows="0" insertHyperlinks="0" deleteColumns="0" deleteRows="0" sort="0" autoFilter="0" pivotTables="0"/>
  <mergeCells count="72">
    <mergeCell ref="P12:P13"/>
    <mergeCell ref="Q12:Q13"/>
    <mergeCell ref="R12:R13"/>
    <mergeCell ref="S11:S13"/>
    <mergeCell ref="T11:T13"/>
    <mergeCell ref="E11:H11"/>
    <mergeCell ref="K11:O11"/>
    <mergeCell ref="P11:R11"/>
    <mergeCell ref="B12:B13"/>
    <mergeCell ref="C12:C13"/>
    <mergeCell ref="D12:D13"/>
    <mergeCell ref="E12:E13"/>
    <mergeCell ref="F12:F13"/>
    <mergeCell ref="G12:H12"/>
    <mergeCell ref="I12:I13"/>
    <mergeCell ref="J12:J13"/>
    <mergeCell ref="K12:K13"/>
    <mergeCell ref="L12:L13"/>
    <mergeCell ref="M12:M13"/>
    <mergeCell ref="N12:N13"/>
    <mergeCell ref="O12:O13"/>
    <mergeCell ref="B32:D32"/>
    <mergeCell ref="E32:G32"/>
    <mergeCell ref="H32:T32"/>
    <mergeCell ref="B33:T33"/>
    <mergeCell ref="H34:J34"/>
    <mergeCell ref="K34:L34"/>
    <mergeCell ref="M34:T34"/>
    <mergeCell ref="B34:E34"/>
    <mergeCell ref="F34:G34"/>
    <mergeCell ref="B11:D11"/>
    <mergeCell ref="I11:J11"/>
    <mergeCell ref="B6:D7"/>
    <mergeCell ref="Q6:T7"/>
    <mergeCell ref="F7:O7"/>
    <mergeCell ref="R9:T9"/>
    <mergeCell ref="B10:D10"/>
    <mergeCell ref="E10:H10"/>
    <mergeCell ref="I10:J10"/>
    <mergeCell ref="K10:O10"/>
    <mergeCell ref="P10:R10"/>
    <mergeCell ref="B9:C9"/>
    <mergeCell ref="D9:F9"/>
    <mergeCell ref="G9:I9"/>
    <mergeCell ref="J9:N9"/>
    <mergeCell ref="O9:Q9"/>
    <mergeCell ref="B3:D3"/>
    <mergeCell ref="Q3:T3"/>
    <mergeCell ref="B5:D5"/>
    <mergeCell ref="G5:H5"/>
    <mergeCell ref="Q5:T5"/>
    <mergeCell ref="AV22:BA23"/>
    <mergeCell ref="X23:AR23"/>
    <mergeCell ref="S29:T29"/>
    <mergeCell ref="S30:T30"/>
    <mergeCell ref="S31:T31"/>
    <mergeCell ref="X5:X7"/>
    <mergeCell ref="A1:U1"/>
    <mergeCell ref="AV21:BA21"/>
    <mergeCell ref="X18:AQ20"/>
    <mergeCell ref="AV18:BA18"/>
    <mergeCell ref="AV19:BA19"/>
    <mergeCell ref="X21:AA21"/>
    <mergeCell ref="AB21:AE21"/>
    <mergeCell ref="AJ21:AM21"/>
    <mergeCell ref="AN21:AQ21"/>
    <mergeCell ref="I5:J5"/>
    <mergeCell ref="K5:L5"/>
    <mergeCell ref="M5:N5"/>
    <mergeCell ref="B2:D2"/>
    <mergeCell ref="F2:O3"/>
    <mergeCell ref="Q2:T2"/>
  </mergeCells>
  <conditionalFormatting sqref="S14:S28">
    <cfRule type="cellIs" dxfId="249" priority="33" operator="equal">
      <formula>0</formula>
    </cfRule>
  </conditionalFormatting>
  <conditionalFormatting sqref="B3:D3">
    <cfRule type="cellIs" dxfId="248" priority="17" operator="equal">
      <formula>0</formula>
    </cfRule>
  </conditionalFormatting>
  <conditionalFormatting sqref="G5:H5 K5:L5">
    <cfRule type="cellIs" dxfId="247" priority="16" operator="equal">
      <formula>0</formula>
    </cfRule>
  </conditionalFormatting>
  <conditionalFormatting sqref="B6:D7">
    <cfRule type="cellIs" dxfId="246" priority="9" operator="equal">
      <formula>0</formula>
    </cfRule>
  </conditionalFormatting>
  <conditionalFormatting sqref="Q3:T3">
    <cfRule type="cellIs" dxfId="245" priority="8" operator="equal">
      <formula>0</formula>
    </cfRule>
  </conditionalFormatting>
  <conditionalFormatting sqref="Q6">
    <cfRule type="cellIs" dxfId="244" priority="7" operator="equal">
      <formula>0</formula>
    </cfRule>
  </conditionalFormatting>
  <conditionalFormatting sqref="B31:H31">
    <cfRule type="cellIs" dxfId="243" priority="6" operator="lessThan">
      <formula>0</formula>
    </cfRule>
  </conditionalFormatting>
  <conditionalFormatting sqref="O31">
    <cfRule type="cellIs" dxfId="242" priority="5" operator="lessThan">
      <formula>0</formula>
    </cfRule>
  </conditionalFormatting>
  <conditionalFormatting sqref="L31">
    <cfRule type="cellIs" dxfId="241" priority="4" operator="lessThan">
      <formula>0</formula>
    </cfRule>
  </conditionalFormatting>
  <conditionalFormatting sqref="K31">
    <cfRule type="cellIs" dxfId="240" priority="3" operator="lessThan">
      <formula>0</formula>
    </cfRule>
  </conditionalFormatting>
  <conditionalFormatting sqref="J31">
    <cfRule type="cellIs" dxfId="239" priority="2" operator="lessThan">
      <formula>0</formula>
    </cfRule>
  </conditionalFormatting>
  <conditionalFormatting sqref="I31">
    <cfRule type="cellIs" dxfId="238" priority="1" operator="lessThan">
      <formula>0</formula>
    </cfRule>
  </conditionalFormatting>
  <printOptions horizontalCentered="1"/>
  <pageMargins left="0" right="0" top="0" bottom="0" header="0" footer="0"/>
  <pageSetup paperSize="9" fitToHeight="0" orientation="landscape" errors="blank"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pageSetUpPr fitToPage="1"/>
  </sheetPr>
  <dimension ref="A1:Y79"/>
  <sheetViews>
    <sheetView showGridLines="0" zoomScaleNormal="100" zoomScaleSheetLayoutView="100" workbookViewId="0">
      <selection activeCell="AB13" sqref="AB13"/>
    </sheetView>
  </sheetViews>
  <sheetFormatPr defaultColWidth="9.140625" defaultRowHeight="17.25" x14ac:dyDescent="0.4"/>
  <cols>
    <col min="1" max="1" width="1" style="20" customWidth="1"/>
    <col min="2" max="6" width="6.140625" style="20" customWidth="1"/>
    <col min="7" max="8" width="8.7109375" style="20" customWidth="1"/>
    <col min="9" max="11" width="7.85546875" style="20" customWidth="1"/>
    <col min="12" max="15" width="8.7109375" style="20" customWidth="1"/>
    <col min="16" max="16" width="6.85546875" style="20" customWidth="1"/>
    <col min="17" max="17" width="7.140625" style="20" customWidth="1"/>
    <col min="18" max="18" width="7.28515625" style="20" customWidth="1"/>
    <col min="19" max="19" width="6.7109375" style="20" customWidth="1"/>
    <col min="20" max="20" width="11.7109375" style="20" customWidth="1"/>
    <col min="21" max="21" width="3.140625" style="20" bestFit="1" customWidth="1"/>
    <col min="22" max="22" width="0.85546875" style="20" customWidth="1"/>
    <col min="23" max="16384" width="9.140625" style="20"/>
  </cols>
  <sheetData>
    <row r="1" spans="1:25" ht="4.5" customHeight="1" thickTop="1" thickBot="1" x14ac:dyDescent="0.45">
      <c r="A1" s="251"/>
      <c r="B1" s="252"/>
      <c r="C1" s="252"/>
      <c r="D1" s="252"/>
      <c r="E1" s="252"/>
      <c r="F1" s="252"/>
      <c r="G1" s="252"/>
      <c r="H1" s="252"/>
      <c r="I1" s="252"/>
      <c r="J1" s="252"/>
      <c r="K1" s="252"/>
      <c r="L1" s="252"/>
      <c r="M1" s="252"/>
      <c r="N1" s="252"/>
      <c r="O1" s="252"/>
      <c r="P1" s="252"/>
      <c r="Q1" s="252"/>
      <c r="R1" s="252"/>
      <c r="S1" s="252"/>
      <c r="T1" s="252"/>
      <c r="U1" s="252"/>
      <c r="V1" s="253"/>
    </row>
    <row r="2" spans="1:25" ht="27.6" customHeight="1" x14ac:dyDescent="0.4">
      <c r="A2" s="21"/>
      <c r="B2" s="254" t="s">
        <v>39</v>
      </c>
      <c r="C2" s="255"/>
      <c r="D2" s="256"/>
      <c r="E2" s="78"/>
      <c r="F2" s="154" t="s">
        <v>44</v>
      </c>
      <c r="G2" s="154"/>
      <c r="H2" s="154"/>
      <c r="I2" s="154"/>
      <c r="J2" s="154"/>
      <c r="K2" s="154"/>
      <c r="L2" s="154"/>
      <c r="M2" s="154"/>
      <c r="N2" s="154"/>
      <c r="O2" s="154"/>
      <c r="P2" s="154"/>
      <c r="Q2" s="79"/>
      <c r="R2" s="155" t="s">
        <v>7</v>
      </c>
      <c r="S2" s="152"/>
      <c r="T2" s="152"/>
      <c r="U2" s="156"/>
      <c r="V2" s="22"/>
    </row>
    <row r="3" spans="1:25" ht="27.6" customHeight="1" thickBot="1" x14ac:dyDescent="0.45">
      <c r="A3" s="21"/>
      <c r="B3" s="257">
        <f>'Sabiqa Month'!B3:D3</f>
        <v>0</v>
      </c>
      <c r="C3" s="258"/>
      <c r="D3" s="259"/>
      <c r="E3" s="80"/>
      <c r="F3" s="154"/>
      <c r="G3" s="154"/>
      <c r="H3" s="154"/>
      <c r="I3" s="154"/>
      <c r="J3" s="154"/>
      <c r="K3" s="154"/>
      <c r="L3" s="154"/>
      <c r="M3" s="154"/>
      <c r="N3" s="154"/>
      <c r="O3" s="154"/>
      <c r="P3" s="154"/>
      <c r="Q3" s="79"/>
      <c r="R3" s="217">
        <f>'Sabiqa Month'!Q3</f>
        <v>0</v>
      </c>
      <c r="S3" s="215"/>
      <c r="T3" s="215"/>
      <c r="U3" s="218"/>
      <c r="V3" s="22"/>
    </row>
    <row r="4" spans="1:25" s="25" customFormat="1" ht="5.25" customHeight="1" thickBot="1" x14ac:dyDescent="0.45">
      <c r="A4" s="23"/>
      <c r="B4" s="81"/>
      <c r="C4" s="81"/>
      <c r="D4" s="81"/>
      <c r="E4" s="82"/>
      <c r="F4" s="83"/>
      <c r="G4" s="83"/>
      <c r="H4" s="83"/>
      <c r="I4" s="83"/>
      <c r="J4" s="83"/>
      <c r="K4" s="83"/>
      <c r="L4" s="83"/>
      <c r="M4" s="83"/>
      <c r="N4" s="83"/>
      <c r="O4" s="83"/>
      <c r="P4" s="83"/>
      <c r="Q4" s="83"/>
      <c r="R4" s="84"/>
      <c r="S4" s="84"/>
      <c r="T4" s="84"/>
      <c r="U4" s="85"/>
      <c r="V4" s="24"/>
    </row>
    <row r="5" spans="1:25" ht="27.6" customHeight="1" x14ac:dyDescent="0.4">
      <c r="A5" s="21"/>
      <c r="B5" s="254" t="s">
        <v>51</v>
      </c>
      <c r="C5" s="255"/>
      <c r="D5" s="256"/>
      <c r="E5" s="78"/>
      <c r="F5" s="81"/>
      <c r="G5" s="212">
        <f>'Mojuda Month'!G5:H5</f>
        <v>0</v>
      </c>
      <c r="H5" s="213"/>
      <c r="I5" s="117" t="s">
        <v>43</v>
      </c>
      <c r="J5" s="260"/>
      <c r="K5" s="261"/>
      <c r="L5" s="212">
        <f>'Sabiqa Month'!G5</f>
        <v>0</v>
      </c>
      <c r="M5" s="213"/>
      <c r="N5" s="117" t="s">
        <v>42</v>
      </c>
      <c r="O5" s="118"/>
      <c r="P5" s="81"/>
      <c r="Q5" s="81"/>
      <c r="R5" s="155" t="s">
        <v>13</v>
      </c>
      <c r="S5" s="152"/>
      <c r="T5" s="152"/>
      <c r="U5" s="156"/>
      <c r="V5" s="22"/>
    </row>
    <row r="6" spans="1:25" ht="4.5" customHeight="1" x14ac:dyDescent="0.4">
      <c r="A6" s="21"/>
      <c r="B6" s="262">
        <f>'Sabiqa Month'!B6:D7</f>
        <v>0</v>
      </c>
      <c r="C6" s="263"/>
      <c r="D6" s="264"/>
      <c r="E6" s="80"/>
      <c r="F6" s="86"/>
      <c r="G6" s="86"/>
      <c r="H6" s="86"/>
      <c r="I6" s="86"/>
      <c r="J6" s="86"/>
      <c r="K6" s="86"/>
      <c r="L6" s="86"/>
      <c r="M6" s="86"/>
      <c r="N6" s="86"/>
      <c r="O6" s="86"/>
      <c r="P6" s="81"/>
      <c r="Q6" s="81"/>
      <c r="R6" s="275">
        <f>'Sabiqa Month'!Q6</f>
        <v>0</v>
      </c>
      <c r="S6" s="276"/>
      <c r="T6" s="276"/>
      <c r="U6" s="277"/>
      <c r="V6" s="22"/>
    </row>
    <row r="7" spans="1:25" ht="25.15" customHeight="1" thickBot="1" x14ac:dyDescent="0.45">
      <c r="A7" s="21"/>
      <c r="B7" s="265"/>
      <c r="C7" s="258"/>
      <c r="D7" s="266"/>
      <c r="E7" s="80"/>
      <c r="F7" s="293" t="s">
        <v>16</v>
      </c>
      <c r="G7" s="293"/>
      <c r="H7" s="293"/>
      <c r="I7" s="293"/>
      <c r="J7" s="293"/>
      <c r="K7" s="293"/>
      <c r="L7" s="293"/>
      <c r="M7" s="293"/>
      <c r="N7" s="293"/>
      <c r="O7" s="293"/>
      <c r="P7" s="293"/>
      <c r="Q7" s="87"/>
      <c r="R7" s="278"/>
      <c r="S7" s="279"/>
      <c r="T7" s="279"/>
      <c r="U7" s="280"/>
      <c r="V7" s="22"/>
    </row>
    <row r="8" spans="1:25" ht="3.75" customHeight="1" thickBot="1" x14ac:dyDescent="0.45">
      <c r="A8" s="21"/>
      <c r="B8" s="88"/>
      <c r="C8" s="88"/>
      <c r="D8" s="88"/>
      <c r="E8" s="88"/>
      <c r="F8" s="88"/>
      <c r="G8" s="88"/>
      <c r="H8" s="88"/>
      <c r="I8" s="88"/>
      <c r="J8" s="88"/>
      <c r="K8" s="88"/>
      <c r="L8" s="88"/>
      <c r="M8" s="88"/>
      <c r="N8" s="88"/>
      <c r="O8" s="88"/>
      <c r="P8" s="88"/>
      <c r="Q8" s="88"/>
      <c r="R8" s="88"/>
      <c r="S8" s="88"/>
      <c r="T8" s="88"/>
      <c r="U8" s="88"/>
      <c r="V8" s="26"/>
    </row>
    <row r="9" spans="1:25" ht="29.25" thickBot="1" x14ac:dyDescent="0.45">
      <c r="A9" s="21"/>
      <c r="B9" s="267" t="str">
        <f>IFERROR(G9/O9," ")</f>
        <v xml:space="preserve"> </v>
      </c>
      <c r="C9" s="268"/>
      <c r="D9" s="269" t="s">
        <v>18</v>
      </c>
      <c r="E9" s="270"/>
      <c r="F9" s="271"/>
      <c r="G9" s="248">
        <f>'Mojuda Month'!G9:I9</f>
        <v>0</v>
      </c>
      <c r="H9" s="249"/>
      <c r="I9" s="249"/>
      <c r="J9" s="250" t="s">
        <v>19</v>
      </c>
      <c r="K9" s="250"/>
      <c r="L9" s="250"/>
      <c r="M9" s="250"/>
      <c r="N9" s="250"/>
      <c r="O9" s="248">
        <f>'Mojuda Month'!O9:Q9</f>
        <v>0</v>
      </c>
      <c r="P9" s="249"/>
      <c r="Q9" s="249"/>
      <c r="R9" s="290" t="s">
        <v>20</v>
      </c>
      <c r="S9" s="291"/>
      <c r="T9" s="291"/>
      <c r="U9" s="292"/>
      <c r="V9" s="22"/>
    </row>
    <row r="10" spans="1:25" ht="18.75" customHeight="1" x14ac:dyDescent="0.4">
      <c r="A10" s="21"/>
      <c r="B10" s="182">
        <v>5</v>
      </c>
      <c r="C10" s="183"/>
      <c r="D10" s="184"/>
      <c r="E10" s="185">
        <v>4</v>
      </c>
      <c r="F10" s="183"/>
      <c r="G10" s="183"/>
      <c r="H10" s="184"/>
      <c r="I10" s="183">
        <v>3</v>
      </c>
      <c r="J10" s="184"/>
      <c r="K10" s="185">
        <v>2</v>
      </c>
      <c r="L10" s="183"/>
      <c r="M10" s="183"/>
      <c r="N10" s="183"/>
      <c r="O10" s="184"/>
      <c r="P10" s="185">
        <v>1</v>
      </c>
      <c r="Q10" s="183"/>
      <c r="R10" s="183"/>
      <c r="S10" s="310"/>
      <c r="T10" s="311"/>
      <c r="U10" s="312"/>
      <c r="V10" s="22"/>
    </row>
    <row r="11" spans="1:25" ht="28.5" x14ac:dyDescent="0.4">
      <c r="A11" s="21"/>
      <c r="B11" s="192" t="s">
        <v>21</v>
      </c>
      <c r="C11" s="175"/>
      <c r="D11" s="193"/>
      <c r="E11" s="174" t="s">
        <v>22</v>
      </c>
      <c r="F11" s="175"/>
      <c r="G11" s="175"/>
      <c r="H11" s="193"/>
      <c r="I11" s="174" t="s">
        <v>23</v>
      </c>
      <c r="J11" s="175"/>
      <c r="K11" s="194" t="s">
        <v>24</v>
      </c>
      <c r="L11" s="195"/>
      <c r="M11" s="195"/>
      <c r="N11" s="195"/>
      <c r="O11" s="196"/>
      <c r="P11" s="272" t="s">
        <v>25</v>
      </c>
      <c r="Q11" s="273"/>
      <c r="R11" s="274"/>
      <c r="S11" s="281" t="s">
        <v>9</v>
      </c>
      <c r="T11" s="284" t="s">
        <v>11</v>
      </c>
      <c r="U11" s="287" t="s">
        <v>10</v>
      </c>
      <c r="V11" s="22"/>
      <c r="Y11" s="77"/>
    </row>
    <row r="12" spans="1:25" ht="39" customHeight="1" x14ac:dyDescent="0.4">
      <c r="A12" s="21"/>
      <c r="B12" s="200" t="s">
        <v>26</v>
      </c>
      <c r="C12" s="202" t="s">
        <v>27</v>
      </c>
      <c r="D12" s="204" t="s">
        <v>28</v>
      </c>
      <c r="E12" s="206" t="s">
        <v>26</v>
      </c>
      <c r="F12" s="202" t="s">
        <v>29</v>
      </c>
      <c r="G12" s="303" t="s">
        <v>30</v>
      </c>
      <c r="H12" s="304"/>
      <c r="I12" s="206" t="s">
        <v>31</v>
      </c>
      <c r="J12" s="204" t="s">
        <v>32</v>
      </c>
      <c r="K12" s="208" t="s">
        <v>33</v>
      </c>
      <c r="L12" s="176" t="s">
        <v>45</v>
      </c>
      <c r="M12" s="176" t="s">
        <v>46</v>
      </c>
      <c r="N12" s="178" t="s">
        <v>47</v>
      </c>
      <c r="O12" s="180" t="s">
        <v>48</v>
      </c>
      <c r="P12" s="147" t="s">
        <v>34</v>
      </c>
      <c r="Q12" s="210" t="s">
        <v>35</v>
      </c>
      <c r="R12" s="149" t="s">
        <v>36</v>
      </c>
      <c r="S12" s="282"/>
      <c r="T12" s="285"/>
      <c r="U12" s="288"/>
      <c r="V12" s="22"/>
    </row>
    <row r="13" spans="1:25" ht="95.1" customHeight="1" thickBot="1" x14ac:dyDescent="0.45">
      <c r="A13" s="21"/>
      <c r="B13" s="201"/>
      <c r="C13" s="203"/>
      <c r="D13" s="205"/>
      <c r="E13" s="207"/>
      <c r="F13" s="203"/>
      <c r="G13" s="307" t="s">
        <v>37</v>
      </c>
      <c r="H13" s="114" t="s">
        <v>38</v>
      </c>
      <c r="I13" s="207"/>
      <c r="J13" s="205"/>
      <c r="K13" s="209"/>
      <c r="L13" s="177"/>
      <c r="M13" s="177"/>
      <c r="N13" s="179"/>
      <c r="O13" s="181"/>
      <c r="P13" s="148"/>
      <c r="Q13" s="211"/>
      <c r="R13" s="150"/>
      <c r="S13" s="283"/>
      <c r="T13" s="286"/>
      <c r="U13" s="289"/>
      <c r="V13" s="22"/>
    </row>
    <row r="14" spans="1:25" s="27" customFormat="1" ht="4.1500000000000004" customHeight="1" thickBot="1" x14ac:dyDescent="0.45">
      <c r="B14" s="28"/>
      <c r="C14" s="28"/>
      <c r="D14" s="28"/>
      <c r="E14" s="28"/>
      <c r="F14" s="28"/>
      <c r="G14" s="28"/>
      <c r="H14" s="28"/>
      <c r="I14" s="28"/>
      <c r="J14" s="28"/>
      <c r="K14" s="28"/>
      <c r="L14" s="28"/>
      <c r="M14" s="28"/>
      <c r="N14" s="28"/>
      <c r="O14" s="28"/>
      <c r="P14" s="28"/>
      <c r="Q14" s="28"/>
      <c r="R14" s="29"/>
      <c r="S14" s="29"/>
      <c r="T14" s="30"/>
      <c r="U14" s="31"/>
      <c r="V14" s="32"/>
    </row>
    <row r="15" spans="1:25" ht="23.45" customHeight="1" x14ac:dyDescent="0.4">
      <c r="A15" s="21"/>
      <c r="B15" s="89">
        <f>'Sabiqa Month'!B14</f>
        <v>0</v>
      </c>
      <c r="C15" s="90">
        <f>'Sabiqa Month'!C14</f>
        <v>0</v>
      </c>
      <c r="D15" s="91">
        <f>'Sabiqa Month'!D14</f>
        <v>0</v>
      </c>
      <c r="E15" s="92">
        <f>'Sabiqa Month'!E14</f>
        <v>0</v>
      </c>
      <c r="F15" s="90">
        <f>'Sabiqa Month'!F14</f>
        <v>0</v>
      </c>
      <c r="G15" s="90">
        <f>'Sabiqa Month'!G14</f>
        <v>0</v>
      </c>
      <c r="H15" s="91">
        <f>'Sabiqa Month'!H14</f>
        <v>0</v>
      </c>
      <c r="I15" s="93">
        <f>'Sabiqa Month'!I14</f>
        <v>0</v>
      </c>
      <c r="J15" s="91">
        <f>'Sabiqa Month'!J14</f>
        <v>0</v>
      </c>
      <c r="K15" s="93">
        <f>'Sabiqa Month'!K14</f>
        <v>0</v>
      </c>
      <c r="L15" s="90">
        <f>'Sabiqa Month'!L14</f>
        <v>0</v>
      </c>
      <c r="M15" s="90">
        <f>'Sabiqa Month'!M14</f>
        <v>0</v>
      </c>
      <c r="N15" s="90">
        <f>'Sabiqa Month'!N14</f>
        <v>0</v>
      </c>
      <c r="O15" s="91">
        <f>'Sabiqa Month'!O14</f>
        <v>0</v>
      </c>
      <c r="P15" s="92">
        <f>'Sabiqa Month'!P14</f>
        <v>0</v>
      </c>
      <c r="Q15" s="90">
        <f>'Sabiqa Month'!Q14</f>
        <v>0</v>
      </c>
      <c r="R15" s="91">
        <f>'Sabiqa Month'!R14</f>
        <v>0</v>
      </c>
      <c r="S15" s="33">
        <f>L5</f>
        <v>0</v>
      </c>
      <c r="T15" s="242">
        <f>'Mojuda Month'!S14</f>
        <v>0</v>
      </c>
      <c r="U15" s="245">
        <v>1</v>
      </c>
      <c r="V15" s="22"/>
    </row>
    <row r="16" spans="1:25" ht="23.45" customHeight="1" x14ac:dyDescent="0.4">
      <c r="A16" s="21"/>
      <c r="B16" s="94">
        <f>'Mojuda Month'!B14</f>
        <v>0</v>
      </c>
      <c r="C16" s="95">
        <f>'Mojuda Month'!C14</f>
        <v>0</v>
      </c>
      <c r="D16" s="96">
        <f>'Mojuda Month'!D14</f>
        <v>0</v>
      </c>
      <c r="E16" s="97">
        <f>'Mojuda Month'!E14</f>
        <v>0</v>
      </c>
      <c r="F16" s="95">
        <f>'Mojuda Month'!F14</f>
        <v>0</v>
      </c>
      <c r="G16" s="98">
        <f>'Mojuda Month'!G14</f>
        <v>0</v>
      </c>
      <c r="H16" s="96">
        <f>'Mojuda Month'!H14</f>
        <v>0</v>
      </c>
      <c r="I16" s="99">
        <f>'Mojuda Month'!I14</f>
        <v>0</v>
      </c>
      <c r="J16" s="100">
        <f>'Mojuda Month'!J14</f>
        <v>0</v>
      </c>
      <c r="K16" s="99">
        <f>'Mojuda Month'!K14</f>
        <v>0</v>
      </c>
      <c r="L16" s="95">
        <f>'Mojuda Month'!L14</f>
        <v>0</v>
      </c>
      <c r="M16" s="98">
        <f>'Mojuda Month'!M14</f>
        <v>0</v>
      </c>
      <c r="N16" s="95">
        <f>'Mojuda Month'!N14</f>
        <v>0</v>
      </c>
      <c r="O16" s="100">
        <f>'Mojuda Month'!O14</f>
        <v>0</v>
      </c>
      <c r="P16" s="97">
        <f>'Mojuda Month'!P14</f>
        <v>0</v>
      </c>
      <c r="Q16" s="95">
        <f>'Mojuda Month'!Q14</f>
        <v>0</v>
      </c>
      <c r="R16" s="100">
        <f>'Mojuda Month'!R14</f>
        <v>0</v>
      </c>
      <c r="S16" s="34">
        <f>G5</f>
        <v>0</v>
      </c>
      <c r="T16" s="243"/>
      <c r="U16" s="246">
        <f>U15+1</f>
        <v>2</v>
      </c>
      <c r="V16" s="22"/>
    </row>
    <row r="17" spans="1:22" ht="23.45" customHeight="1" thickBot="1" x14ac:dyDescent="0.45">
      <c r="A17" s="21"/>
      <c r="B17" s="68">
        <f t="shared" ref="B17:L17" si="0">B16-B15</f>
        <v>0</v>
      </c>
      <c r="C17" s="69">
        <f t="shared" si="0"/>
        <v>0</v>
      </c>
      <c r="D17" s="70">
        <f t="shared" si="0"/>
        <v>0</v>
      </c>
      <c r="E17" s="71">
        <f t="shared" si="0"/>
        <v>0</v>
      </c>
      <c r="F17" s="69">
        <f t="shared" si="0"/>
        <v>0</v>
      </c>
      <c r="G17" s="69">
        <f t="shared" si="0"/>
        <v>0</v>
      </c>
      <c r="H17" s="70">
        <f t="shared" si="0"/>
        <v>0</v>
      </c>
      <c r="I17" s="71">
        <f t="shared" si="0"/>
        <v>0</v>
      </c>
      <c r="J17" s="72">
        <f t="shared" si="0"/>
        <v>0</v>
      </c>
      <c r="K17" s="71">
        <f t="shared" si="0"/>
        <v>0</v>
      </c>
      <c r="L17" s="73">
        <f t="shared" si="0"/>
        <v>0</v>
      </c>
      <c r="M17" s="74">
        <f>IF(SUM(M15:M16)=0,0,IF(M15=0,1*100.0001,IF(M16=0,1*-100.0001,(M16/M15*100-100))))</f>
        <v>0</v>
      </c>
      <c r="N17" s="74">
        <f>IF(SUM(N15:N16)=0,0,IF(N15=0,1*100.0001,IF(N16=0,1*-100.0001,(N16/N15*100-100))))</f>
        <v>0</v>
      </c>
      <c r="O17" s="70">
        <f>O16-O15</f>
        <v>0</v>
      </c>
      <c r="P17" s="75">
        <f>IF(SUM(P15:P16)=0,0,IF(P15=0,1*100.0001,IF(P16=0,1*-100.0001,(P16/P15*100-100))))</f>
        <v>0</v>
      </c>
      <c r="Q17" s="74">
        <f>IF(SUM(Q15:Q16)=0,0,IF(Q15=0,1*100.0001,IF(Q16=0,1*-100.0001,(Q16/Q15*100-100))))</f>
        <v>0</v>
      </c>
      <c r="R17" s="76">
        <f>IF(SUM(R15:R16)=0,0,IF(R15=0,1*100.0001,IF(R16=0,1*-100.0001,(R16/R15*100-100))))</f>
        <v>0</v>
      </c>
      <c r="S17" s="35" t="s">
        <v>12</v>
      </c>
      <c r="T17" s="244"/>
      <c r="U17" s="247">
        <f>U16+1</f>
        <v>3</v>
      </c>
      <c r="V17" s="22"/>
    </row>
    <row r="18" spans="1:22" s="27" customFormat="1" ht="4.1500000000000004" customHeight="1" thickBot="1" x14ac:dyDescent="0.45">
      <c r="B18" s="51"/>
      <c r="C18" s="51"/>
      <c r="D18" s="51"/>
      <c r="E18" s="51"/>
      <c r="F18" s="51"/>
      <c r="G18" s="51"/>
      <c r="H18" s="51"/>
      <c r="I18" s="51"/>
      <c r="J18" s="51"/>
      <c r="K18" s="51"/>
      <c r="L18" s="51"/>
      <c r="M18" s="51"/>
      <c r="N18" s="51"/>
      <c r="O18" s="51"/>
      <c r="P18" s="51"/>
      <c r="Q18" s="51"/>
      <c r="R18" s="51"/>
      <c r="S18" s="36"/>
      <c r="T18" s="37"/>
      <c r="U18" s="38"/>
      <c r="V18" s="32"/>
    </row>
    <row r="19" spans="1:22" ht="23.45" customHeight="1" x14ac:dyDescent="0.4">
      <c r="A19" s="21"/>
      <c r="B19" s="89">
        <f>'Sabiqa Month'!B15</f>
        <v>0</v>
      </c>
      <c r="C19" s="90">
        <f>'Sabiqa Month'!C15</f>
        <v>0</v>
      </c>
      <c r="D19" s="91">
        <f>'Sabiqa Month'!D15</f>
        <v>0</v>
      </c>
      <c r="E19" s="92">
        <f>'Sabiqa Month'!E15</f>
        <v>0</v>
      </c>
      <c r="F19" s="90">
        <f>'Sabiqa Month'!F15</f>
        <v>0</v>
      </c>
      <c r="G19" s="90">
        <f>'Sabiqa Month'!G15</f>
        <v>0</v>
      </c>
      <c r="H19" s="91">
        <f>'Sabiqa Month'!H15</f>
        <v>0</v>
      </c>
      <c r="I19" s="93">
        <f>'Sabiqa Month'!I15</f>
        <v>0</v>
      </c>
      <c r="J19" s="91">
        <f>'Sabiqa Month'!J15</f>
        <v>0</v>
      </c>
      <c r="K19" s="93">
        <f>'Sabiqa Month'!K15</f>
        <v>0</v>
      </c>
      <c r="L19" s="90">
        <f>'Sabiqa Month'!L15</f>
        <v>0</v>
      </c>
      <c r="M19" s="90">
        <f>'Sabiqa Month'!M15</f>
        <v>0</v>
      </c>
      <c r="N19" s="90">
        <f>'Sabiqa Month'!N15</f>
        <v>0</v>
      </c>
      <c r="O19" s="91">
        <f>'Sabiqa Month'!O15</f>
        <v>0</v>
      </c>
      <c r="P19" s="92">
        <f>'Sabiqa Month'!P15</f>
        <v>0</v>
      </c>
      <c r="Q19" s="90">
        <f>'Sabiqa Month'!Q15</f>
        <v>0</v>
      </c>
      <c r="R19" s="91">
        <f>'Sabiqa Month'!R15</f>
        <v>0</v>
      </c>
      <c r="S19" s="33">
        <f>S15</f>
        <v>0</v>
      </c>
      <c r="T19" s="242">
        <f>'Mojuda Month'!S15</f>
        <v>0</v>
      </c>
      <c r="U19" s="245">
        <v>2</v>
      </c>
      <c r="V19" s="22"/>
    </row>
    <row r="20" spans="1:22" ht="23.45" customHeight="1" x14ac:dyDescent="0.4">
      <c r="A20" s="21"/>
      <c r="B20" s="94">
        <f>'Mojuda Month'!B15</f>
        <v>0</v>
      </c>
      <c r="C20" s="95">
        <f>'Mojuda Month'!C15</f>
        <v>0</v>
      </c>
      <c r="D20" s="96">
        <f>'Mojuda Month'!D15</f>
        <v>0</v>
      </c>
      <c r="E20" s="97">
        <f>'Mojuda Month'!E15</f>
        <v>0</v>
      </c>
      <c r="F20" s="95">
        <f>'Mojuda Month'!F15</f>
        <v>0</v>
      </c>
      <c r="G20" s="98">
        <f>'Mojuda Month'!G15</f>
        <v>0</v>
      </c>
      <c r="H20" s="96">
        <f>'Mojuda Month'!H15</f>
        <v>0</v>
      </c>
      <c r="I20" s="99">
        <f>'Mojuda Month'!I15</f>
        <v>0</v>
      </c>
      <c r="J20" s="100">
        <f>'Mojuda Month'!J15</f>
        <v>0</v>
      </c>
      <c r="K20" s="99">
        <f>'Mojuda Month'!K15</f>
        <v>0</v>
      </c>
      <c r="L20" s="95">
        <f>'Mojuda Month'!L15</f>
        <v>0</v>
      </c>
      <c r="M20" s="98">
        <f>'Mojuda Month'!M15</f>
        <v>0</v>
      </c>
      <c r="N20" s="95">
        <f>'Mojuda Month'!N15</f>
        <v>0</v>
      </c>
      <c r="O20" s="100">
        <f>'Mojuda Month'!O15</f>
        <v>0</v>
      </c>
      <c r="P20" s="97">
        <f>'Mojuda Month'!P15</f>
        <v>0</v>
      </c>
      <c r="Q20" s="95">
        <f>'Mojuda Month'!Q15</f>
        <v>0</v>
      </c>
      <c r="R20" s="100">
        <f>'Mojuda Month'!R15</f>
        <v>0</v>
      </c>
      <c r="S20" s="34">
        <f>S16</f>
        <v>0</v>
      </c>
      <c r="T20" s="243"/>
      <c r="U20" s="246">
        <f>U19+1</f>
        <v>3</v>
      </c>
      <c r="V20" s="22"/>
    </row>
    <row r="21" spans="1:22" ht="23.45" customHeight="1" thickBot="1" x14ac:dyDescent="0.45">
      <c r="A21" s="21"/>
      <c r="B21" s="68">
        <f t="shared" ref="B21" si="1">B20-B19</f>
        <v>0</v>
      </c>
      <c r="C21" s="69">
        <f t="shared" ref="C21" si="2">C20-C19</f>
        <v>0</v>
      </c>
      <c r="D21" s="70">
        <f t="shared" ref="D21" si="3">D20-D19</f>
        <v>0</v>
      </c>
      <c r="E21" s="71">
        <f t="shared" ref="E21" si="4">E20-E19</f>
        <v>0</v>
      </c>
      <c r="F21" s="69">
        <f t="shared" ref="F21" si="5">F20-F19</f>
        <v>0</v>
      </c>
      <c r="G21" s="69">
        <f t="shared" ref="G21" si="6">G20-G19</f>
        <v>0</v>
      </c>
      <c r="H21" s="70">
        <f t="shared" ref="H21" si="7">H20-H19</f>
        <v>0</v>
      </c>
      <c r="I21" s="71">
        <f t="shared" ref="I21" si="8">I20-I19</f>
        <v>0</v>
      </c>
      <c r="J21" s="72">
        <f t="shared" ref="J21" si="9">J20-J19</f>
        <v>0</v>
      </c>
      <c r="K21" s="71">
        <f t="shared" ref="K21" si="10">K20-K19</f>
        <v>0</v>
      </c>
      <c r="L21" s="73">
        <f t="shared" ref="L21" si="11">L20-L19</f>
        <v>0</v>
      </c>
      <c r="M21" s="74">
        <f>IF(SUM(M19:M20)=0,0,IF(M19=0,1*100.0001,IF(M20=0,1*-100.0001,(M20/M19*100-100))))</f>
        <v>0</v>
      </c>
      <c r="N21" s="74">
        <f>IF(SUM(N19:N20)=0,0,IF(N19=0,1*100.0001,IF(N20=0,1*-100.0001,(N20/N19*100-100))))</f>
        <v>0</v>
      </c>
      <c r="O21" s="70">
        <f>O20-O19</f>
        <v>0</v>
      </c>
      <c r="P21" s="75">
        <f>IF(SUM(P19:P20)=0,0,IF(P19=0,1*100.0001,IF(P20=0,1*-100.0001,(P20/P19*100-100))))</f>
        <v>0</v>
      </c>
      <c r="Q21" s="74">
        <f>IF(SUM(Q19:Q20)=0,0,IF(Q19=0,1*100.0001,IF(Q20=0,1*-100.0001,(Q20/Q19*100-100))))</f>
        <v>0</v>
      </c>
      <c r="R21" s="76">
        <f>IF(SUM(R19:R20)=0,0,IF(R19=0,1*100.0001,IF(R20=0,1*-100.0001,(R20/R19*100-100))))</f>
        <v>0</v>
      </c>
      <c r="S21" s="35" t="str">
        <f>S17</f>
        <v>ترقی/تنزلی</v>
      </c>
      <c r="T21" s="244"/>
      <c r="U21" s="247">
        <f>U20+1</f>
        <v>4</v>
      </c>
      <c r="V21" s="22"/>
    </row>
    <row r="22" spans="1:22" s="27" customFormat="1" ht="4.9000000000000004" customHeight="1" thickBot="1" x14ac:dyDescent="0.45">
      <c r="B22" s="52"/>
      <c r="C22" s="52"/>
      <c r="D22" s="52"/>
      <c r="E22" s="52"/>
      <c r="F22" s="52"/>
      <c r="G22" s="52"/>
      <c r="H22" s="52"/>
      <c r="I22" s="52"/>
      <c r="J22" s="52"/>
      <c r="K22" s="52"/>
      <c r="L22" s="52"/>
      <c r="M22" s="52"/>
      <c r="N22" s="52"/>
      <c r="O22" s="52"/>
      <c r="P22" s="52"/>
      <c r="Q22" s="52"/>
      <c r="R22" s="52"/>
      <c r="S22" s="39"/>
      <c r="T22" s="40"/>
      <c r="U22" s="39"/>
      <c r="V22" s="32"/>
    </row>
    <row r="23" spans="1:22" ht="23.45" customHeight="1" x14ac:dyDescent="0.4">
      <c r="A23" s="21"/>
      <c r="B23" s="89">
        <f>'Sabiqa Month'!B16</f>
        <v>0</v>
      </c>
      <c r="C23" s="90">
        <f>'Sabiqa Month'!C16</f>
        <v>0</v>
      </c>
      <c r="D23" s="91">
        <f>'Sabiqa Month'!D16</f>
        <v>0</v>
      </c>
      <c r="E23" s="92">
        <f>'Sabiqa Month'!E16</f>
        <v>0</v>
      </c>
      <c r="F23" s="90">
        <f>'Sabiqa Month'!F16</f>
        <v>0</v>
      </c>
      <c r="G23" s="90">
        <f>'Sabiqa Month'!G16</f>
        <v>0</v>
      </c>
      <c r="H23" s="91">
        <f>'Sabiqa Month'!H16</f>
        <v>0</v>
      </c>
      <c r="I23" s="93">
        <f>'Sabiqa Month'!I16</f>
        <v>0</v>
      </c>
      <c r="J23" s="91">
        <f>'Sabiqa Month'!J16</f>
        <v>0</v>
      </c>
      <c r="K23" s="93">
        <f>'Sabiqa Month'!K16</f>
        <v>0</v>
      </c>
      <c r="L23" s="90">
        <f>'Sabiqa Month'!L16</f>
        <v>0</v>
      </c>
      <c r="M23" s="90">
        <f>'Sabiqa Month'!M16</f>
        <v>0</v>
      </c>
      <c r="N23" s="90">
        <f>'Sabiqa Month'!N16</f>
        <v>0</v>
      </c>
      <c r="O23" s="91">
        <f>'Sabiqa Month'!O16</f>
        <v>0</v>
      </c>
      <c r="P23" s="92">
        <f>'Sabiqa Month'!P16</f>
        <v>0</v>
      </c>
      <c r="Q23" s="90">
        <f>'Sabiqa Month'!Q16</f>
        <v>0</v>
      </c>
      <c r="R23" s="91">
        <f>'Sabiqa Month'!R16</f>
        <v>0</v>
      </c>
      <c r="S23" s="33">
        <f>S19</f>
        <v>0</v>
      </c>
      <c r="T23" s="242">
        <f>'Mojuda Month'!S16</f>
        <v>0</v>
      </c>
      <c r="U23" s="245">
        <v>3</v>
      </c>
      <c r="V23" s="22"/>
    </row>
    <row r="24" spans="1:22" ht="23.45" customHeight="1" x14ac:dyDescent="0.4">
      <c r="A24" s="21"/>
      <c r="B24" s="94">
        <f>'Mojuda Month'!B16</f>
        <v>0</v>
      </c>
      <c r="C24" s="95">
        <f>'Mojuda Month'!C16</f>
        <v>0</v>
      </c>
      <c r="D24" s="96">
        <f>'Mojuda Month'!D16</f>
        <v>0</v>
      </c>
      <c r="E24" s="97">
        <f>'Mojuda Month'!E16</f>
        <v>0</v>
      </c>
      <c r="F24" s="95">
        <f>'Mojuda Month'!F16</f>
        <v>0</v>
      </c>
      <c r="G24" s="98">
        <f>'Mojuda Month'!G16</f>
        <v>0</v>
      </c>
      <c r="H24" s="96">
        <f>'Mojuda Month'!H16</f>
        <v>0</v>
      </c>
      <c r="I24" s="99">
        <f>'Mojuda Month'!I16</f>
        <v>0</v>
      </c>
      <c r="J24" s="100">
        <f>'Mojuda Month'!J16</f>
        <v>0</v>
      </c>
      <c r="K24" s="99">
        <f>'Mojuda Month'!K16</f>
        <v>0</v>
      </c>
      <c r="L24" s="95">
        <f>'Mojuda Month'!L16</f>
        <v>0</v>
      </c>
      <c r="M24" s="98">
        <f>'Mojuda Month'!M16</f>
        <v>0</v>
      </c>
      <c r="N24" s="95">
        <f>'Mojuda Month'!N16</f>
        <v>0</v>
      </c>
      <c r="O24" s="100">
        <f>'Mojuda Month'!O16</f>
        <v>0</v>
      </c>
      <c r="P24" s="97">
        <f>'Mojuda Month'!P16</f>
        <v>0</v>
      </c>
      <c r="Q24" s="95">
        <f>'Mojuda Month'!Q16</f>
        <v>0</v>
      </c>
      <c r="R24" s="100">
        <f>'Mojuda Month'!R16</f>
        <v>0</v>
      </c>
      <c r="S24" s="34">
        <f>S20</f>
        <v>0</v>
      </c>
      <c r="T24" s="243"/>
      <c r="U24" s="246"/>
      <c r="V24" s="22"/>
    </row>
    <row r="25" spans="1:22" ht="23.45" customHeight="1" thickBot="1" x14ac:dyDescent="0.45">
      <c r="A25" s="21"/>
      <c r="B25" s="68">
        <f t="shared" ref="B25" si="12">B24-B23</f>
        <v>0</v>
      </c>
      <c r="C25" s="69">
        <f t="shared" ref="C25" si="13">C24-C23</f>
        <v>0</v>
      </c>
      <c r="D25" s="70">
        <f t="shared" ref="D25" si="14">D24-D23</f>
        <v>0</v>
      </c>
      <c r="E25" s="71">
        <f t="shared" ref="E25" si="15">E24-E23</f>
        <v>0</v>
      </c>
      <c r="F25" s="69">
        <f t="shared" ref="F25" si="16">F24-F23</f>
        <v>0</v>
      </c>
      <c r="G25" s="69">
        <f t="shared" ref="G25" si="17">G24-G23</f>
        <v>0</v>
      </c>
      <c r="H25" s="70">
        <f t="shared" ref="H25" si="18">H24-H23</f>
        <v>0</v>
      </c>
      <c r="I25" s="71">
        <f t="shared" ref="I25" si="19">I24-I23</f>
        <v>0</v>
      </c>
      <c r="J25" s="72">
        <f t="shared" ref="J25" si="20">J24-J23</f>
        <v>0</v>
      </c>
      <c r="K25" s="71">
        <f t="shared" ref="K25" si="21">K24-K23</f>
        <v>0</v>
      </c>
      <c r="L25" s="73">
        <f t="shared" ref="L25" si="22">L24-L23</f>
        <v>0</v>
      </c>
      <c r="M25" s="74">
        <f>IF(SUM(M23:M24)=0,0,IF(M23=0,1*100.0001,IF(M24=0,1*-100.0001,(M24/M23*100-100))))</f>
        <v>0</v>
      </c>
      <c r="N25" s="74">
        <f>IF(SUM(N23:N24)=0,0,IF(N23=0,1*100.0001,IF(N24=0,1*-100.0001,(N24/N23*100-100))))</f>
        <v>0</v>
      </c>
      <c r="O25" s="70">
        <f>O24-O23</f>
        <v>0</v>
      </c>
      <c r="P25" s="75">
        <f>IF(SUM(P23:P24)=0,0,IF(P23=0,1*100.0001,IF(P24=0,1*-100.0001,(P24/P23*100-100))))</f>
        <v>0</v>
      </c>
      <c r="Q25" s="74">
        <f>IF(SUM(Q23:Q24)=0,0,IF(Q23=0,1*100.0001,IF(Q24=0,1*-100.0001,(Q24/Q23*100-100))))</f>
        <v>0</v>
      </c>
      <c r="R25" s="76">
        <f>IF(SUM(R23:R24)=0,0,IF(R23=0,1*100.0001,IF(R24=0,1*-100.0001,(R24/R23*100-100))))</f>
        <v>0</v>
      </c>
      <c r="S25" s="35" t="str">
        <f>S21</f>
        <v>ترقی/تنزلی</v>
      </c>
      <c r="T25" s="244"/>
      <c r="U25" s="247"/>
      <c r="V25" s="22"/>
    </row>
    <row r="26" spans="1:22" s="42" customFormat="1" ht="6" customHeight="1" thickBot="1" x14ac:dyDescent="0.45">
      <c r="A26" s="41"/>
      <c r="B26" s="52"/>
      <c r="C26" s="52"/>
      <c r="D26" s="52"/>
      <c r="E26" s="52"/>
      <c r="F26" s="52"/>
      <c r="G26" s="52"/>
      <c r="H26" s="52"/>
      <c r="I26" s="52"/>
      <c r="J26" s="52"/>
      <c r="K26" s="52"/>
      <c r="L26" s="52"/>
      <c r="M26" s="52"/>
      <c r="N26" s="52"/>
      <c r="O26" s="52"/>
      <c r="P26" s="52"/>
      <c r="Q26" s="52"/>
      <c r="R26" s="52"/>
      <c r="S26" s="39"/>
      <c r="T26" s="40"/>
      <c r="U26" s="39"/>
      <c r="V26" s="32"/>
    </row>
    <row r="27" spans="1:22" ht="23.45" customHeight="1" x14ac:dyDescent="0.4">
      <c r="A27" s="21"/>
      <c r="B27" s="89">
        <f>'Sabiqa Month'!B17</f>
        <v>0</v>
      </c>
      <c r="C27" s="90">
        <f>'Sabiqa Month'!C17</f>
        <v>0</v>
      </c>
      <c r="D27" s="91">
        <f>'Sabiqa Month'!D17</f>
        <v>0</v>
      </c>
      <c r="E27" s="92">
        <f>'Sabiqa Month'!E17</f>
        <v>0</v>
      </c>
      <c r="F27" s="90">
        <f>'Sabiqa Month'!F17</f>
        <v>0</v>
      </c>
      <c r="G27" s="90">
        <f>'Sabiqa Month'!G17</f>
        <v>0</v>
      </c>
      <c r="H27" s="91">
        <f>'Sabiqa Month'!H17</f>
        <v>0</v>
      </c>
      <c r="I27" s="93">
        <f>'Sabiqa Month'!I17</f>
        <v>0</v>
      </c>
      <c r="J27" s="91">
        <f>'Sabiqa Month'!J17</f>
        <v>0</v>
      </c>
      <c r="K27" s="93">
        <f>'Sabiqa Month'!K17</f>
        <v>0</v>
      </c>
      <c r="L27" s="90">
        <f>'Sabiqa Month'!L17</f>
        <v>0</v>
      </c>
      <c r="M27" s="90">
        <f>'Sabiqa Month'!M17</f>
        <v>0</v>
      </c>
      <c r="N27" s="90">
        <f>'Sabiqa Month'!N17</f>
        <v>0</v>
      </c>
      <c r="O27" s="91">
        <f>'Sabiqa Month'!O17</f>
        <v>0</v>
      </c>
      <c r="P27" s="92">
        <f>'Sabiqa Month'!P17</f>
        <v>0</v>
      </c>
      <c r="Q27" s="90">
        <f>'Sabiqa Month'!Q17</f>
        <v>0</v>
      </c>
      <c r="R27" s="91">
        <f>'Sabiqa Month'!R17</f>
        <v>0</v>
      </c>
      <c r="S27" s="33">
        <f>S23</f>
        <v>0</v>
      </c>
      <c r="T27" s="242">
        <f>'Mojuda Month'!S17</f>
        <v>0</v>
      </c>
      <c r="U27" s="245">
        <v>4</v>
      </c>
      <c r="V27" s="22"/>
    </row>
    <row r="28" spans="1:22" ht="23.45" customHeight="1" x14ac:dyDescent="0.4">
      <c r="A28" s="21"/>
      <c r="B28" s="94">
        <f>'Mojuda Month'!B17</f>
        <v>0</v>
      </c>
      <c r="C28" s="95">
        <f>'Mojuda Month'!C17</f>
        <v>0</v>
      </c>
      <c r="D28" s="96">
        <f>'Mojuda Month'!D17</f>
        <v>0</v>
      </c>
      <c r="E28" s="97">
        <f>'Mojuda Month'!E17</f>
        <v>0</v>
      </c>
      <c r="F28" s="95">
        <f>'Mojuda Month'!F17</f>
        <v>0</v>
      </c>
      <c r="G28" s="98">
        <f>'Mojuda Month'!G17</f>
        <v>0</v>
      </c>
      <c r="H28" s="96">
        <f>'Mojuda Month'!H17</f>
        <v>0</v>
      </c>
      <c r="I28" s="99">
        <f>'Mojuda Month'!I17</f>
        <v>0</v>
      </c>
      <c r="J28" s="100">
        <f>'Mojuda Month'!J17</f>
        <v>0</v>
      </c>
      <c r="K28" s="99">
        <f>'Mojuda Month'!K17</f>
        <v>0</v>
      </c>
      <c r="L28" s="95">
        <f>'Mojuda Month'!L17</f>
        <v>0</v>
      </c>
      <c r="M28" s="98">
        <f>'Mojuda Month'!M17</f>
        <v>0</v>
      </c>
      <c r="N28" s="95">
        <f>'Mojuda Month'!N17</f>
        <v>0</v>
      </c>
      <c r="O28" s="100">
        <f>'Mojuda Month'!O17</f>
        <v>0</v>
      </c>
      <c r="P28" s="97">
        <f>'Mojuda Month'!P17</f>
        <v>0</v>
      </c>
      <c r="Q28" s="95">
        <f>'Mojuda Month'!Q17</f>
        <v>0</v>
      </c>
      <c r="R28" s="100">
        <f>'Mojuda Month'!R17</f>
        <v>0</v>
      </c>
      <c r="S28" s="34">
        <f>S24</f>
        <v>0</v>
      </c>
      <c r="T28" s="243"/>
      <c r="U28" s="246"/>
      <c r="V28" s="22"/>
    </row>
    <row r="29" spans="1:22" ht="23.45" customHeight="1" thickBot="1" x14ac:dyDescent="0.45">
      <c r="A29" s="21"/>
      <c r="B29" s="68">
        <f t="shared" ref="B29" si="23">B28-B27</f>
        <v>0</v>
      </c>
      <c r="C29" s="69">
        <f t="shared" ref="C29" si="24">C28-C27</f>
        <v>0</v>
      </c>
      <c r="D29" s="70">
        <f t="shared" ref="D29" si="25">D28-D27</f>
        <v>0</v>
      </c>
      <c r="E29" s="71">
        <f t="shared" ref="E29" si="26">E28-E27</f>
        <v>0</v>
      </c>
      <c r="F29" s="69">
        <f t="shared" ref="F29" si="27">F28-F27</f>
        <v>0</v>
      </c>
      <c r="G29" s="69">
        <f t="shared" ref="G29" si="28">G28-G27</f>
        <v>0</v>
      </c>
      <c r="H29" s="70">
        <f t="shared" ref="H29" si="29">H28-H27</f>
        <v>0</v>
      </c>
      <c r="I29" s="71">
        <f t="shared" ref="I29" si="30">I28-I27</f>
        <v>0</v>
      </c>
      <c r="J29" s="72">
        <f t="shared" ref="J29" si="31">J28-J27</f>
        <v>0</v>
      </c>
      <c r="K29" s="71">
        <f t="shared" ref="K29" si="32">K28-K27</f>
        <v>0</v>
      </c>
      <c r="L29" s="73">
        <f t="shared" ref="L29" si="33">L28-L27</f>
        <v>0</v>
      </c>
      <c r="M29" s="74">
        <f>IF(SUM(M27:M28)=0,0,IF(M27=0,1*100.0001,IF(M28=0,1*-100.0001,(M28/M27*100-100))))</f>
        <v>0</v>
      </c>
      <c r="N29" s="74">
        <f>IF(SUM(N27:N28)=0,0,IF(N27=0,1*100.0001,IF(N28=0,1*-100.0001,(N28/N27*100-100))))</f>
        <v>0</v>
      </c>
      <c r="O29" s="70">
        <f>O28-O27</f>
        <v>0</v>
      </c>
      <c r="P29" s="75">
        <f>IF(SUM(P27:P28)=0,0,IF(P27=0,1*100.0001,IF(P28=0,1*-100.0001,(P28/P27*100-100))))</f>
        <v>0</v>
      </c>
      <c r="Q29" s="74">
        <f>IF(SUM(Q27:Q28)=0,0,IF(Q27=0,1*100.0001,IF(Q28=0,1*-100.0001,(Q28/Q27*100-100))))</f>
        <v>0</v>
      </c>
      <c r="R29" s="76">
        <f>IF(SUM(R27:R28)=0,0,IF(R27=0,1*100.0001,IF(R28=0,1*-100.0001,(R28/R27*100-100))))</f>
        <v>0</v>
      </c>
      <c r="S29" s="35" t="str">
        <f>S25</f>
        <v>ترقی/تنزلی</v>
      </c>
      <c r="T29" s="244"/>
      <c r="U29" s="247"/>
      <c r="V29" s="22"/>
    </row>
    <row r="30" spans="1:22" s="42" customFormat="1" ht="6" customHeight="1" thickBot="1" x14ac:dyDescent="0.45">
      <c r="A30" s="41"/>
      <c r="B30" s="52"/>
      <c r="C30" s="52"/>
      <c r="D30" s="52"/>
      <c r="E30" s="52"/>
      <c r="F30" s="52"/>
      <c r="G30" s="52"/>
      <c r="H30" s="52"/>
      <c r="I30" s="52"/>
      <c r="J30" s="52"/>
      <c r="K30" s="52"/>
      <c r="L30" s="52"/>
      <c r="M30" s="52"/>
      <c r="N30" s="52"/>
      <c r="O30" s="52"/>
      <c r="P30" s="52"/>
      <c r="Q30" s="52"/>
      <c r="R30" s="52"/>
      <c r="S30" s="39"/>
      <c r="T30" s="40"/>
      <c r="U30" s="39"/>
      <c r="V30" s="32"/>
    </row>
    <row r="31" spans="1:22" ht="23.45" customHeight="1" x14ac:dyDescent="0.4">
      <c r="A31" s="21"/>
      <c r="B31" s="89">
        <f>'Sabiqa Month'!B18</f>
        <v>0</v>
      </c>
      <c r="C31" s="90">
        <f>'Sabiqa Month'!C18</f>
        <v>0</v>
      </c>
      <c r="D31" s="91">
        <f>'Sabiqa Month'!D18</f>
        <v>0</v>
      </c>
      <c r="E31" s="92">
        <f>'Sabiqa Month'!E18</f>
        <v>0</v>
      </c>
      <c r="F31" s="90">
        <f>'Sabiqa Month'!F18</f>
        <v>0</v>
      </c>
      <c r="G31" s="90">
        <f>'Sabiqa Month'!G18</f>
        <v>0</v>
      </c>
      <c r="H31" s="91">
        <f>'Sabiqa Month'!H18</f>
        <v>0</v>
      </c>
      <c r="I31" s="93">
        <f>'Sabiqa Month'!I18</f>
        <v>0</v>
      </c>
      <c r="J31" s="91">
        <f>'Sabiqa Month'!J18</f>
        <v>0</v>
      </c>
      <c r="K31" s="93">
        <f>'Sabiqa Month'!K18</f>
        <v>0</v>
      </c>
      <c r="L31" s="90">
        <f>'Sabiqa Month'!L18</f>
        <v>0</v>
      </c>
      <c r="M31" s="90">
        <f>'Sabiqa Month'!M18</f>
        <v>0</v>
      </c>
      <c r="N31" s="90">
        <f>'Sabiqa Month'!N18</f>
        <v>0</v>
      </c>
      <c r="O31" s="91">
        <f>'Sabiqa Month'!O18</f>
        <v>0</v>
      </c>
      <c r="P31" s="92">
        <f>'Sabiqa Month'!P18</f>
        <v>0</v>
      </c>
      <c r="Q31" s="90">
        <f>'Sabiqa Month'!Q18</f>
        <v>0</v>
      </c>
      <c r="R31" s="91">
        <f>'Sabiqa Month'!R18</f>
        <v>0</v>
      </c>
      <c r="S31" s="33">
        <f>S27</f>
        <v>0</v>
      </c>
      <c r="T31" s="242">
        <f>'Mojuda Month'!S18</f>
        <v>0</v>
      </c>
      <c r="U31" s="245">
        <v>5</v>
      </c>
      <c r="V31" s="22"/>
    </row>
    <row r="32" spans="1:22" ht="23.45" customHeight="1" x14ac:dyDescent="0.4">
      <c r="A32" s="21"/>
      <c r="B32" s="94">
        <f>'Mojuda Month'!B18</f>
        <v>0</v>
      </c>
      <c r="C32" s="95">
        <f>'Mojuda Month'!C18</f>
        <v>0</v>
      </c>
      <c r="D32" s="96">
        <f>'Mojuda Month'!D18</f>
        <v>0</v>
      </c>
      <c r="E32" s="97">
        <f>'Mojuda Month'!E18</f>
        <v>0</v>
      </c>
      <c r="F32" s="95">
        <f>'Mojuda Month'!F18</f>
        <v>0</v>
      </c>
      <c r="G32" s="98">
        <f>'Mojuda Month'!G18</f>
        <v>0</v>
      </c>
      <c r="H32" s="96">
        <f>'Mojuda Month'!H18</f>
        <v>0</v>
      </c>
      <c r="I32" s="99">
        <f>'Mojuda Month'!I18</f>
        <v>0</v>
      </c>
      <c r="J32" s="100">
        <f>'Mojuda Month'!J18</f>
        <v>0</v>
      </c>
      <c r="K32" s="99">
        <f>'Mojuda Month'!K18</f>
        <v>0</v>
      </c>
      <c r="L32" s="95">
        <f>'Mojuda Month'!L18</f>
        <v>0</v>
      </c>
      <c r="M32" s="98">
        <f>'Mojuda Month'!M18</f>
        <v>0</v>
      </c>
      <c r="N32" s="95">
        <f>'Mojuda Month'!N18</f>
        <v>0</v>
      </c>
      <c r="O32" s="100">
        <f>'Mojuda Month'!O18</f>
        <v>0</v>
      </c>
      <c r="P32" s="97">
        <f>'Mojuda Month'!P18</f>
        <v>0</v>
      </c>
      <c r="Q32" s="95">
        <f>'Mojuda Month'!Q18</f>
        <v>0</v>
      </c>
      <c r="R32" s="100">
        <f>'Mojuda Month'!R18</f>
        <v>0</v>
      </c>
      <c r="S32" s="34">
        <f>S28</f>
        <v>0</v>
      </c>
      <c r="T32" s="243"/>
      <c r="U32" s="246"/>
      <c r="V32" s="22"/>
    </row>
    <row r="33" spans="1:22" ht="23.45" customHeight="1" thickBot="1" x14ac:dyDescent="0.45">
      <c r="A33" s="21"/>
      <c r="B33" s="68">
        <f t="shared" ref="B33" si="34">B32-B31</f>
        <v>0</v>
      </c>
      <c r="C33" s="69">
        <f t="shared" ref="C33" si="35">C32-C31</f>
        <v>0</v>
      </c>
      <c r="D33" s="70">
        <f t="shared" ref="D33" si="36">D32-D31</f>
        <v>0</v>
      </c>
      <c r="E33" s="71">
        <f t="shared" ref="E33" si="37">E32-E31</f>
        <v>0</v>
      </c>
      <c r="F33" s="69">
        <f t="shared" ref="F33" si="38">F32-F31</f>
        <v>0</v>
      </c>
      <c r="G33" s="69">
        <f t="shared" ref="G33" si="39">G32-G31</f>
        <v>0</v>
      </c>
      <c r="H33" s="70">
        <f t="shared" ref="H33" si="40">H32-H31</f>
        <v>0</v>
      </c>
      <c r="I33" s="71">
        <f t="shared" ref="I33" si="41">I32-I31</f>
        <v>0</v>
      </c>
      <c r="J33" s="72">
        <f t="shared" ref="J33" si="42">J32-J31</f>
        <v>0</v>
      </c>
      <c r="K33" s="71">
        <f t="shared" ref="K33" si="43">K32-K31</f>
        <v>0</v>
      </c>
      <c r="L33" s="73">
        <f t="shared" ref="L33" si="44">L32-L31</f>
        <v>0</v>
      </c>
      <c r="M33" s="74">
        <f>IF(SUM(M31:M32)=0,0,IF(M31=0,1*100.0001,IF(M32=0,1*-100.0001,(M32/M31*100-100))))</f>
        <v>0</v>
      </c>
      <c r="N33" s="74">
        <f>IF(SUM(N31:N32)=0,0,IF(N31=0,1*100.0001,IF(N32=0,1*-100.0001,(N32/N31*100-100))))</f>
        <v>0</v>
      </c>
      <c r="O33" s="70">
        <f>O32-O31</f>
        <v>0</v>
      </c>
      <c r="P33" s="75">
        <f>IF(SUM(P31:P32)=0,0,IF(P31=0,1*100.0001,IF(P32=0,1*-100.0001,(P32/P31*100-100))))</f>
        <v>0</v>
      </c>
      <c r="Q33" s="74">
        <f>IF(SUM(Q31:Q32)=0,0,IF(Q31=0,1*100.0001,IF(Q32=0,1*-100.0001,(Q32/Q31*100-100))))</f>
        <v>0</v>
      </c>
      <c r="R33" s="76">
        <f>IF(SUM(R31:R32)=0,0,IF(R31=0,1*100.0001,IF(R32=0,1*-100.0001,(R32/R31*100-100))))</f>
        <v>0</v>
      </c>
      <c r="S33" s="35" t="str">
        <f>S29</f>
        <v>ترقی/تنزلی</v>
      </c>
      <c r="T33" s="244"/>
      <c r="U33" s="247"/>
      <c r="V33" s="22"/>
    </row>
    <row r="34" spans="1:22" s="42" customFormat="1" ht="5.45" customHeight="1" thickBot="1" x14ac:dyDescent="0.45">
      <c r="A34" s="41"/>
      <c r="B34" s="52"/>
      <c r="C34" s="52"/>
      <c r="D34" s="52"/>
      <c r="E34" s="52"/>
      <c r="F34" s="52"/>
      <c r="G34" s="52"/>
      <c r="H34" s="52"/>
      <c r="I34" s="52"/>
      <c r="J34" s="52"/>
      <c r="K34" s="52"/>
      <c r="L34" s="52"/>
      <c r="M34" s="52"/>
      <c r="N34" s="52"/>
      <c r="O34" s="52"/>
      <c r="P34" s="52"/>
      <c r="Q34" s="52"/>
      <c r="R34" s="52"/>
      <c r="S34" s="39"/>
      <c r="T34" s="40"/>
      <c r="U34" s="39"/>
      <c r="V34" s="32"/>
    </row>
    <row r="35" spans="1:22" ht="23.45" customHeight="1" x14ac:dyDescent="0.4">
      <c r="A35" s="21"/>
      <c r="B35" s="89">
        <f>'Sabiqa Month'!B19</f>
        <v>0</v>
      </c>
      <c r="C35" s="90">
        <f>'Sabiqa Month'!C19</f>
        <v>0</v>
      </c>
      <c r="D35" s="91">
        <f>'Sabiqa Month'!D19</f>
        <v>0</v>
      </c>
      <c r="E35" s="92">
        <f>'Sabiqa Month'!E19</f>
        <v>0</v>
      </c>
      <c r="F35" s="90">
        <f>'Sabiqa Month'!F19</f>
        <v>0</v>
      </c>
      <c r="G35" s="90">
        <f>'Sabiqa Month'!G19</f>
        <v>0</v>
      </c>
      <c r="H35" s="91">
        <f>'Sabiqa Month'!H19</f>
        <v>0</v>
      </c>
      <c r="I35" s="93">
        <f>'Sabiqa Month'!I19</f>
        <v>0</v>
      </c>
      <c r="J35" s="91">
        <f>'Sabiqa Month'!J19</f>
        <v>0</v>
      </c>
      <c r="K35" s="93">
        <f>'Sabiqa Month'!K19</f>
        <v>0</v>
      </c>
      <c r="L35" s="90">
        <f>'Sabiqa Month'!L19</f>
        <v>0</v>
      </c>
      <c r="M35" s="90">
        <f>'Sabiqa Month'!M19</f>
        <v>0</v>
      </c>
      <c r="N35" s="90">
        <f>'Sabiqa Month'!N19</f>
        <v>0</v>
      </c>
      <c r="O35" s="91">
        <f>'Sabiqa Month'!O19</f>
        <v>0</v>
      </c>
      <c r="P35" s="92">
        <f>'Sabiqa Month'!P19</f>
        <v>0</v>
      </c>
      <c r="Q35" s="90">
        <f>'Sabiqa Month'!Q19</f>
        <v>0</v>
      </c>
      <c r="R35" s="91">
        <f>'Sabiqa Month'!R19</f>
        <v>0</v>
      </c>
      <c r="S35" s="33">
        <f>S31</f>
        <v>0</v>
      </c>
      <c r="T35" s="242">
        <f>'Mojuda Month'!S19</f>
        <v>0</v>
      </c>
      <c r="U35" s="245">
        <v>6</v>
      </c>
      <c r="V35" s="22"/>
    </row>
    <row r="36" spans="1:22" ht="23.45" customHeight="1" x14ac:dyDescent="0.4">
      <c r="A36" s="21"/>
      <c r="B36" s="94">
        <f>'Mojuda Month'!B19</f>
        <v>0</v>
      </c>
      <c r="C36" s="95">
        <f>'Mojuda Month'!C19</f>
        <v>0</v>
      </c>
      <c r="D36" s="96">
        <f>'Mojuda Month'!D19</f>
        <v>0</v>
      </c>
      <c r="E36" s="97">
        <f>'Mojuda Month'!E19</f>
        <v>0</v>
      </c>
      <c r="F36" s="95">
        <f>'Mojuda Month'!F19</f>
        <v>0</v>
      </c>
      <c r="G36" s="98">
        <f>'Mojuda Month'!G19</f>
        <v>0</v>
      </c>
      <c r="H36" s="96">
        <f>'Mojuda Month'!H19</f>
        <v>0</v>
      </c>
      <c r="I36" s="99">
        <f>'Mojuda Month'!I19</f>
        <v>0</v>
      </c>
      <c r="J36" s="100">
        <f>'Mojuda Month'!J19</f>
        <v>0</v>
      </c>
      <c r="K36" s="99">
        <f>'Mojuda Month'!K19</f>
        <v>0</v>
      </c>
      <c r="L36" s="95">
        <f>'Mojuda Month'!L19</f>
        <v>0</v>
      </c>
      <c r="M36" s="98">
        <f>'Mojuda Month'!M19</f>
        <v>0</v>
      </c>
      <c r="N36" s="95">
        <f>'Mojuda Month'!N19</f>
        <v>0</v>
      </c>
      <c r="O36" s="100">
        <f>'Mojuda Month'!O19</f>
        <v>0</v>
      </c>
      <c r="P36" s="97">
        <f>'Mojuda Month'!P19</f>
        <v>0</v>
      </c>
      <c r="Q36" s="95">
        <f>'Mojuda Month'!Q19</f>
        <v>0</v>
      </c>
      <c r="R36" s="100">
        <f>'Mojuda Month'!R19</f>
        <v>0</v>
      </c>
      <c r="S36" s="34">
        <f>S32</f>
        <v>0</v>
      </c>
      <c r="T36" s="243"/>
      <c r="U36" s="246"/>
      <c r="V36" s="22"/>
    </row>
    <row r="37" spans="1:22" ht="23.45" customHeight="1" thickBot="1" x14ac:dyDescent="0.45">
      <c r="A37" s="21"/>
      <c r="B37" s="68">
        <f t="shared" ref="B37" si="45">B36-B35</f>
        <v>0</v>
      </c>
      <c r="C37" s="69">
        <f t="shared" ref="C37" si="46">C36-C35</f>
        <v>0</v>
      </c>
      <c r="D37" s="70">
        <f t="shared" ref="D37" si="47">D36-D35</f>
        <v>0</v>
      </c>
      <c r="E37" s="71">
        <f t="shared" ref="E37" si="48">E36-E35</f>
        <v>0</v>
      </c>
      <c r="F37" s="69">
        <f t="shared" ref="F37" si="49">F36-F35</f>
        <v>0</v>
      </c>
      <c r="G37" s="69">
        <f t="shared" ref="G37" si="50">G36-G35</f>
        <v>0</v>
      </c>
      <c r="H37" s="70">
        <f t="shared" ref="H37" si="51">H36-H35</f>
        <v>0</v>
      </c>
      <c r="I37" s="71">
        <f t="shared" ref="I37" si="52">I36-I35</f>
        <v>0</v>
      </c>
      <c r="J37" s="72">
        <f t="shared" ref="J37" si="53">J36-J35</f>
        <v>0</v>
      </c>
      <c r="K37" s="71">
        <f t="shared" ref="K37" si="54">K36-K35</f>
        <v>0</v>
      </c>
      <c r="L37" s="73">
        <f t="shared" ref="L37" si="55">L36-L35</f>
        <v>0</v>
      </c>
      <c r="M37" s="74">
        <f>IF(SUM(M35:M36)=0,0,IF(M35=0,1*100.0001,IF(M36=0,1*-100.0001,(M36/M35*100-100))))</f>
        <v>0</v>
      </c>
      <c r="N37" s="74">
        <f>IF(SUM(N35:N36)=0,0,IF(N35=0,1*100.0001,IF(N36=0,1*-100.0001,(N36/N35*100-100))))</f>
        <v>0</v>
      </c>
      <c r="O37" s="70">
        <f>O36-O35</f>
        <v>0</v>
      </c>
      <c r="P37" s="75">
        <f>IF(SUM(P35:P36)=0,0,IF(P35=0,1*100.0001,IF(P36=0,1*-100.0001,(P36/P35*100-100))))</f>
        <v>0</v>
      </c>
      <c r="Q37" s="74">
        <f>IF(SUM(Q35:Q36)=0,0,IF(Q35=0,1*100.0001,IF(Q36=0,1*-100.0001,(Q36/Q35*100-100))))</f>
        <v>0</v>
      </c>
      <c r="R37" s="76">
        <f>IF(SUM(R35:R36)=0,0,IF(R35=0,1*100.0001,IF(R36=0,1*-100.0001,(R36/R35*100-100))))</f>
        <v>0</v>
      </c>
      <c r="S37" s="35" t="str">
        <f>S33</f>
        <v>ترقی/تنزلی</v>
      </c>
      <c r="T37" s="244"/>
      <c r="U37" s="247"/>
      <c r="V37" s="22"/>
    </row>
    <row r="38" spans="1:22" s="42" customFormat="1" ht="5.45" customHeight="1" thickBot="1" x14ac:dyDescent="0.45">
      <c r="A38" s="41"/>
      <c r="B38" s="52"/>
      <c r="C38" s="52"/>
      <c r="D38" s="52"/>
      <c r="E38" s="52"/>
      <c r="F38" s="52"/>
      <c r="G38" s="52"/>
      <c r="H38" s="52"/>
      <c r="I38" s="52"/>
      <c r="J38" s="52"/>
      <c r="K38" s="52"/>
      <c r="L38" s="52"/>
      <c r="M38" s="52"/>
      <c r="N38" s="52"/>
      <c r="O38" s="52"/>
      <c r="P38" s="52"/>
      <c r="Q38" s="52"/>
      <c r="R38" s="52"/>
      <c r="S38" s="39"/>
      <c r="T38" s="40"/>
      <c r="U38" s="39"/>
      <c r="V38" s="32"/>
    </row>
    <row r="39" spans="1:22" ht="23.45" customHeight="1" x14ac:dyDescent="0.4">
      <c r="A39" s="21"/>
      <c r="B39" s="89">
        <f>'Sabiqa Month'!B20</f>
        <v>0</v>
      </c>
      <c r="C39" s="90">
        <f>'Sabiqa Month'!C20</f>
        <v>0</v>
      </c>
      <c r="D39" s="91">
        <f>'Sabiqa Month'!D20</f>
        <v>0</v>
      </c>
      <c r="E39" s="92">
        <f>'Sabiqa Month'!E20</f>
        <v>0</v>
      </c>
      <c r="F39" s="90">
        <f>'Sabiqa Month'!F20</f>
        <v>0</v>
      </c>
      <c r="G39" s="90">
        <f>'Sabiqa Month'!G20</f>
        <v>0</v>
      </c>
      <c r="H39" s="91">
        <f>'Sabiqa Month'!H20</f>
        <v>0</v>
      </c>
      <c r="I39" s="93">
        <f>'Sabiqa Month'!I20</f>
        <v>0</v>
      </c>
      <c r="J39" s="91">
        <f>'Sabiqa Month'!J20</f>
        <v>0</v>
      </c>
      <c r="K39" s="93">
        <f>'Sabiqa Month'!K20</f>
        <v>0</v>
      </c>
      <c r="L39" s="90">
        <f>'Sabiqa Month'!L20</f>
        <v>0</v>
      </c>
      <c r="M39" s="90">
        <f>'Sabiqa Month'!M20</f>
        <v>0</v>
      </c>
      <c r="N39" s="90">
        <f>'Sabiqa Month'!N20</f>
        <v>0</v>
      </c>
      <c r="O39" s="91">
        <f>'Sabiqa Month'!O20</f>
        <v>0</v>
      </c>
      <c r="P39" s="92">
        <f>'Sabiqa Month'!P20</f>
        <v>0</v>
      </c>
      <c r="Q39" s="90">
        <f>'Sabiqa Month'!Q20</f>
        <v>0</v>
      </c>
      <c r="R39" s="91">
        <f>'Sabiqa Month'!R20</f>
        <v>0</v>
      </c>
      <c r="S39" s="33">
        <f>S35</f>
        <v>0</v>
      </c>
      <c r="T39" s="242">
        <f>'Mojuda Month'!S20</f>
        <v>0</v>
      </c>
      <c r="U39" s="245">
        <v>7</v>
      </c>
      <c r="V39" s="22"/>
    </row>
    <row r="40" spans="1:22" ht="23.45" customHeight="1" x14ac:dyDescent="0.4">
      <c r="A40" s="21"/>
      <c r="B40" s="94">
        <f>'Mojuda Month'!B20</f>
        <v>0</v>
      </c>
      <c r="C40" s="95">
        <f>'Mojuda Month'!C20</f>
        <v>0</v>
      </c>
      <c r="D40" s="96">
        <f>'Mojuda Month'!D20</f>
        <v>0</v>
      </c>
      <c r="E40" s="97">
        <f>'Mojuda Month'!E20</f>
        <v>0</v>
      </c>
      <c r="F40" s="95">
        <f>'Mojuda Month'!F20</f>
        <v>0</v>
      </c>
      <c r="G40" s="98">
        <f>'Mojuda Month'!G20</f>
        <v>0</v>
      </c>
      <c r="H40" s="96">
        <f>'Mojuda Month'!H20</f>
        <v>0</v>
      </c>
      <c r="I40" s="99">
        <f>'Mojuda Month'!I20</f>
        <v>0</v>
      </c>
      <c r="J40" s="100">
        <f>'Mojuda Month'!J20</f>
        <v>0</v>
      </c>
      <c r="K40" s="99">
        <f>'Mojuda Month'!K20</f>
        <v>0</v>
      </c>
      <c r="L40" s="95">
        <f>'Mojuda Month'!L20</f>
        <v>0</v>
      </c>
      <c r="M40" s="98">
        <f>'Mojuda Month'!M20</f>
        <v>0</v>
      </c>
      <c r="N40" s="95">
        <f>'Mojuda Month'!N20</f>
        <v>0</v>
      </c>
      <c r="O40" s="100">
        <f>'Mojuda Month'!O20</f>
        <v>0</v>
      </c>
      <c r="P40" s="97">
        <f>'Mojuda Month'!P20</f>
        <v>0</v>
      </c>
      <c r="Q40" s="95">
        <f>'Mojuda Month'!Q20</f>
        <v>0</v>
      </c>
      <c r="R40" s="100">
        <f>'Mojuda Month'!R20</f>
        <v>0</v>
      </c>
      <c r="S40" s="34">
        <f>S36</f>
        <v>0</v>
      </c>
      <c r="T40" s="243"/>
      <c r="U40" s="246"/>
      <c r="V40" s="22"/>
    </row>
    <row r="41" spans="1:22" ht="23.45" customHeight="1" thickBot="1" x14ac:dyDescent="0.45">
      <c r="A41" s="21"/>
      <c r="B41" s="68">
        <f t="shared" ref="B41" si="56">B40-B39</f>
        <v>0</v>
      </c>
      <c r="C41" s="69">
        <f t="shared" ref="C41" si="57">C40-C39</f>
        <v>0</v>
      </c>
      <c r="D41" s="70">
        <f t="shared" ref="D41" si="58">D40-D39</f>
        <v>0</v>
      </c>
      <c r="E41" s="71">
        <f t="shared" ref="E41" si="59">E40-E39</f>
        <v>0</v>
      </c>
      <c r="F41" s="69">
        <f t="shared" ref="F41" si="60">F40-F39</f>
        <v>0</v>
      </c>
      <c r="G41" s="69">
        <f t="shared" ref="G41" si="61">G40-G39</f>
        <v>0</v>
      </c>
      <c r="H41" s="70">
        <f t="shared" ref="H41" si="62">H40-H39</f>
        <v>0</v>
      </c>
      <c r="I41" s="71">
        <f t="shared" ref="I41" si="63">I40-I39</f>
        <v>0</v>
      </c>
      <c r="J41" s="72">
        <f t="shared" ref="J41" si="64">J40-J39</f>
        <v>0</v>
      </c>
      <c r="K41" s="71">
        <f t="shared" ref="K41" si="65">K40-K39</f>
        <v>0</v>
      </c>
      <c r="L41" s="73">
        <f t="shared" ref="L41" si="66">L40-L39</f>
        <v>0</v>
      </c>
      <c r="M41" s="74">
        <f>IF(SUM(M39:M40)=0,0,IF(M39=0,1*100.0001,IF(M40=0,1*-100.0001,(M40/M39*100-100))))</f>
        <v>0</v>
      </c>
      <c r="N41" s="74">
        <f>IF(SUM(N39:N40)=0,0,IF(N39=0,1*100.0001,IF(N40=0,1*-100.0001,(N40/N39*100-100))))</f>
        <v>0</v>
      </c>
      <c r="O41" s="70">
        <f>O40-O39</f>
        <v>0</v>
      </c>
      <c r="P41" s="75">
        <f>IF(SUM(P39:P40)=0,0,IF(P39=0,1*100.0001,IF(P40=0,1*-100.0001,(P40/P39*100-100))))</f>
        <v>0</v>
      </c>
      <c r="Q41" s="74">
        <f>IF(SUM(Q39:Q40)=0,0,IF(Q39=0,1*100.0001,IF(Q40=0,1*-100.0001,(Q40/Q39*100-100))))</f>
        <v>0</v>
      </c>
      <c r="R41" s="76">
        <f>IF(SUM(R39:R40)=0,0,IF(R39=0,1*100.0001,IF(R40=0,1*-100.0001,(R40/R39*100-100))))</f>
        <v>0</v>
      </c>
      <c r="S41" s="35" t="str">
        <f>S37</f>
        <v>ترقی/تنزلی</v>
      </c>
      <c r="T41" s="244"/>
      <c r="U41" s="247"/>
      <c r="V41" s="22"/>
    </row>
    <row r="42" spans="1:22" s="42" customFormat="1" ht="5.45" customHeight="1" thickBot="1" x14ac:dyDescent="0.45">
      <c r="A42" s="41"/>
      <c r="B42" s="52"/>
      <c r="C42" s="52"/>
      <c r="D42" s="52"/>
      <c r="E42" s="52"/>
      <c r="F42" s="52"/>
      <c r="G42" s="52"/>
      <c r="H42" s="52"/>
      <c r="I42" s="52"/>
      <c r="J42" s="52"/>
      <c r="K42" s="52"/>
      <c r="L42" s="52"/>
      <c r="M42" s="52"/>
      <c r="N42" s="52"/>
      <c r="O42" s="52"/>
      <c r="P42" s="52"/>
      <c r="Q42" s="52"/>
      <c r="R42" s="52"/>
      <c r="S42" s="39"/>
      <c r="T42" s="40"/>
      <c r="U42" s="39"/>
      <c r="V42" s="32"/>
    </row>
    <row r="43" spans="1:22" ht="23.45" customHeight="1" x14ac:dyDescent="0.4">
      <c r="A43" s="21"/>
      <c r="B43" s="89">
        <f>'Sabiqa Month'!B21</f>
        <v>0</v>
      </c>
      <c r="C43" s="90">
        <f>'Sabiqa Month'!C21</f>
        <v>0</v>
      </c>
      <c r="D43" s="91">
        <f>'Sabiqa Month'!D21</f>
        <v>0</v>
      </c>
      <c r="E43" s="92">
        <f>'Sabiqa Month'!E21</f>
        <v>0</v>
      </c>
      <c r="F43" s="90">
        <f>'Sabiqa Month'!F21</f>
        <v>0</v>
      </c>
      <c r="G43" s="90">
        <f>'Sabiqa Month'!G21</f>
        <v>0</v>
      </c>
      <c r="H43" s="91">
        <f>'Sabiqa Month'!H21</f>
        <v>0</v>
      </c>
      <c r="I43" s="93">
        <f>'Sabiqa Month'!I21</f>
        <v>0</v>
      </c>
      <c r="J43" s="91">
        <f>'Sabiqa Month'!J21</f>
        <v>0</v>
      </c>
      <c r="K43" s="93">
        <f>'Sabiqa Month'!K21</f>
        <v>0</v>
      </c>
      <c r="L43" s="90">
        <f>'Sabiqa Month'!L21</f>
        <v>0</v>
      </c>
      <c r="M43" s="90">
        <f>'Sabiqa Month'!M21</f>
        <v>0</v>
      </c>
      <c r="N43" s="90">
        <f>'Sabiqa Month'!N21</f>
        <v>0</v>
      </c>
      <c r="O43" s="91">
        <f>'Sabiqa Month'!O21</f>
        <v>0</v>
      </c>
      <c r="P43" s="92">
        <f>'Sabiqa Month'!P21</f>
        <v>0</v>
      </c>
      <c r="Q43" s="90">
        <f>'Sabiqa Month'!Q21</f>
        <v>0</v>
      </c>
      <c r="R43" s="91">
        <f>'Sabiqa Month'!R21</f>
        <v>0</v>
      </c>
      <c r="S43" s="33">
        <f>S39</f>
        <v>0</v>
      </c>
      <c r="T43" s="242">
        <f>'Mojuda Month'!S21</f>
        <v>0</v>
      </c>
      <c r="U43" s="245">
        <v>8</v>
      </c>
      <c r="V43" s="22"/>
    </row>
    <row r="44" spans="1:22" ht="23.45" customHeight="1" x14ac:dyDescent="0.4">
      <c r="A44" s="21"/>
      <c r="B44" s="94">
        <f>'Mojuda Month'!B21</f>
        <v>0</v>
      </c>
      <c r="C44" s="95">
        <f>'Mojuda Month'!C21</f>
        <v>0</v>
      </c>
      <c r="D44" s="96">
        <f>'Mojuda Month'!D21</f>
        <v>0</v>
      </c>
      <c r="E44" s="97">
        <f>'Mojuda Month'!E21</f>
        <v>0</v>
      </c>
      <c r="F44" s="95">
        <f>'Mojuda Month'!F21</f>
        <v>0</v>
      </c>
      <c r="G44" s="98">
        <f>'Mojuda Month'!G21</f>
        <v>0</v>
      </c>
      <c r="H44" s="96">
        <f>'Mojuda Month'!H21</f>
        <v>0</v>
      </c>
      <c r="I44" s="99">
        <f>'Mojuda Month'!I21</f>
        <v>0</v>
      </c>
      <c r="J44" s="100">
        <f>'Mojuda Month'!J21</f>
        <v>0</v>
      </c>
      <c r="K44" s="99">
        <f>'Mojuda Month'!K21</f>
        <v>0</v>
      </c>
      <c r="L44" s="95">
        <f>'Mojuda Month'!L21</f>
        <v>0</v>
      </c>
      <c r="M44" s="98">
        <f>'Mojuda Month'!M21</f>
        <v>0</v>
      </c>
      <c r="N44" s="95">
        <f>'Mojuda Month'!N21</f>
        <v>0</v>
      </c>
      <c r="O44" s="100">
        <f>'Mojuda Month'!O21</f>
        <v>0</v>
      </c>
      <c r="P44" s="97">
        <f>'Mojuda Month'!P21</f>
        <v>0</v>
      </c>
      <c r="Q44" s="95">
        <f>'Mojuda Month'!Q21</f>
        <v>0</v>
      </c>
      <c r="R44" s="100">
        <f>'Mojuda Month'!R21</f>
        <v>0</v>
      </c>
      <c r="S44" s="34">
        <f>S40</f>
        <v>0</v>
      </c>
      <c r="T44" s="243"/>
      <c r="U44" s="246"/>
      <c r="V44" s="22"/>
    </row>
    <row r="45" spans="1:22" ht="23.45" customHeight="1" thickBot="1" x14ac:dyDescent="0.45">
      <c r="A45" s="21"/>
      <c r="B45" s="68">
        <f t="shared" ref="B45" si="67">B44-B43</f>
        <v>0</v>
      </c>
      <c r="C45" s="69">
        <f t="shared" ref="C45" si="68">C44-C43</f>
        <v>0</v>
      </c>
      <c r="D45" s="70">
        <f t="shared" ref="D45" si="69">D44-D43</f>
        <v>0</v>
      </c>
      <c r="E45" s="71">
        <f t="shared" ref="E45" si="70">E44-E43</f>
        <v>0</v>
      </c>
      <c r="F45" s="69">
        <f t="shared" ref="F45" si="71">F44-F43</f>
        <v>0</v>
      </c>
      <c r="G45" s="69">
        <f t="shared" ref="G45" si="72">G44-G43</f>
        <v>0</v>
      </c>
      <c r="H45" s="70">
        <f t="shared" ref="H45" si="73">H44-H43</f>
        <v>0</v>
      </c>
      <c r="I45" s="71">
        <f t="shared" ref="I45" si="74">I44-I43</f>
        <v>0</v>
      </c>
      <c r="J45" s="72">
        <f t="shared" ref="J45" si="75">J44-J43</f>
        <v>0</v>
      </c>
      <c r="K45" s="71">
        <f t="shared" ref="K45" si="76">K44-K43</f>
        <v>0</v>
      </c>
      <c r="L45" s="73">
        <f t="shared" ref="L45" si="77">L44-L43</f>
        <v>0</v>
      </c>
      <c r="M45" s="74">
        <f>IF(SUM(M43:M44)=0,0,IF(M43=0,1*100.0001,IF(M44=0,1*-100.0001,(M44/M43*100-100))))</f>
        <v>0</v>
      </c>
      <c r="N45" s="74">
        <f>IF(SUM(N43:N44)=0,0,IF(N43=0,1*100.0001,IF(N44=0,1*-100.0001,(N44/N43*100-100))))</f>
        <v>0</v>
      </c>
      <c r="O45" s="70">
        <f>O44-O43</f>
        <v>0</v>
      </c>
      <c r="P45" s="75">
        <f>IF(SUM(P43:P44)=0,0,IF(P43=0,1*100.0001,IF(P44=0,1*-100.0001,(P44/P43*100-100))))</f>
        <v>0</v>
      </c>
      <c r="Q45" s="74">
        <f>IF(SUM(Q43:Q44)=0,0,IF(Q43=0,1*100.0001,IF(Q44=0,1*-100.0001,(Q44/Q43*100-100))))</f>
        <v>0</v>
      </c>
      <c r="R45" s="76">
        <f>IF(SUM(R43:R44)=0,0,IF(R43=0,1*100.0001,IF(R44=0,1*-100.0001,(R44/R43*100-100))))</f>
        <v>0</v>
      </c>
      <c r="S45" s="35" t="str">
        <f>S41</f>
        <v>ترقی/تنزلی</v>
      </c>
      <c r="T45" s="244"/>
      <c r="U45" s="247"/>
      <c r="V45" s="22"/>
    </row>
    <row r="46" spans="1:22" s="42" customFormat="1" ht="4.9000000000000004" customHeight="1" thickBot="1" x14ac:dyDescent="0.45">
      <c r="A46" s="41"/>
      <c r="B46" s="52"/>
      <c r="C46" s="52"/>
      <c r="D46" s="52"/>
      <c r="E46" s="52"/>
      <c r="F46" s="52"/>
      <c r="G46" s="52"/>
      <c r="H46" s="52"/>
      <c r="I46" s="52"/>
      <c r="J46" s="52"/>
      <c r="K46" s="52"/>
      <c r="L46" s="52"/>
      <c r="M46" s="52"/>
      <c r="N46" s="52"/>
      <c r="O46" s="52"/>
      <c r="P46" s="52"/>
      <c r="Q46" s="52"/>
      <c r="R46" s="52"/>
      <c r="S46" s="39"/>
      <c r="T46" s="40"/>
      <c r="U46" s="39"/>
      <c r="V46" s="32"/>
    </row>
    <row r="47" spans="1:22" ht="23.45" customHeight="1" x14ac:dyDescent="0.4">
      <c r="A47" s="21"/>
      <c r="B47" s="89">
        <f>'Sabiqa Month'!B22</f>
        <v>0</v>
      </c>
      <c r="C47" s="90">
        <f>'Sabiqa Month'!C22</f>
        <v>0</v>
      </c>
      <c r="D47" s="91">
        <f>'Sabiqa Month'!D22</f>
        <v>0</v>
      </c>
      <c r="E47" s="92">
        <f>'Sabiqa Month'!E22</f>
        <v>0</v>
      </c>
      <c r="F47" s="90">
        <f>'Sabiqa Month'!F22</f>
        <v>0</v>
      </c>
      <c r="G47" s="90">
        <f>'Sabiqa Month'!G22</f>
        <v>0</v>
      </c>
      <c r="H47" s="91">
        <f>'Sabiqa Month'!H22</f>
        <v>0</v>
      </c>
      <c r="I47" s="93">
        <f>'Sabiqa Month'!I22</f>
        <v>0</v>
      </c>
      <c r="J47" s="91">
        <f>'Sabiqa Month'!J22</f>
        <v>0</v>
      </c>
      <c r="K47" s="93">
        <f>'Sabiqa Month'!K22</f>
        <v>0</v>
      </c>
      <c r="L47" s="90">
        <f>'Sabiqa Month'!L22</f>
        <v>0</v>
      </c>
      <c r="M47" s="90">
        <f>'Sabiqa Month'!M22</f>
        <v>0</v>
      </c>
      <c r="N47" s="90">
        <f>'Sabiqa Month'!N22</f>
        <v>0</v>
      </c>
      <c r="O47" s="91">
        <f>'Sabiqa Month'!O22</f>
        <v>0</v>
      </c>
      <c r="P47" s="92">
        <f>'Sabiqa Month'!P22</f>
        <v>0</v>
      </c>
      <c r="Q47" s="90">
        <f>'Sabiqa Month'!Q22</f>
        <v>0</v>
      </c>
      <c r="R47" s="91">
        <f>'Sabiqa Month'!R22</f>
        <v>0</v>
      </c>
      <c r="S47" s="33">
        <f>S43</f>
        <v>0</v>
      </c>
      <c r="T47" s="242">
        <f>'Mojuda Month'!S22</f>
        <v>0</v>
      </c>
      <c r="U47" s="245">
        <v>9</v>
      </c>
      <c r="V47" s="22"/>
    </row>
    <row r="48" spans="1:22" ht="23.45" customHeight="1" x14ac:dyDescent="0.4">
      <c r="A48" s="21"/>
      <c r="B48" s="94">
        <f>'Mojuda Month'!B22</f>
        <v>0</v>
      </c>
      <c r="C48" s="95">
        <f>'Mojuda Month'!C22</f>
        <v>0</v>
      </c>
      <c r="D48" s="96">
        <f>'Mojuda Month'!D22</f>
        <v>0</v>
      </c>
      <c r="E48" s="97">
        <f>'Mojuda Month'!E22</f>
        <v>0</v>
      </c>
      <c r="F48" s="95">
        <f>'Mojuda Month'!F22</f>
        <v>0</v>
      </c>
      <c r="G48" s="98">
        <f>'Mojuda Month'!G22</f>
        <v>0</v>
      </c>
      <c r="H48" s="96">
        <f>'Mojuda Month'!H22</f>
        <v>0</v>
      </c>
      <c r="I48" s="99">
        <f>'Mojuda Month'!I22</f>
        <v>0</v>
      </c>
      <c r="J48" s="100">
        <f>'Mojuda Month'!J22</f>
        <v>0</v>
      </c>
      <c r="K48" s="99">
        <f>'Mojuda Month'!K22</f>
        <v>0</v>
      </c>
      <c r="L48" s="95">
        <f>'Mojuda Month'!L22</f>
        <v>0</v>
      </c>
      <c r="M48" s="98">
        <f>'Mojuda Month'!M22</f>
        <v>0</v>
      </c>
      <c r="N48" s="95">
        <f>'Mojuda Month'!N22</f>
        <v>0</v>
      </c>
      <c r="O48" s="100">
        <f>'Mojuda Month'!O22</f>
        <v>0</v>
      </c>
      <c r="P48" s="97">
        <f>'Mojuda Month'!P22</f>
        <v>0</v>
      </c>
      <c r="Q48" s="95">
        <f>'Mojuda Month'!Q22</f>
        <v>0</v>
      </c>
      <c r="R48" s="100">
        <f>'Mojuda Month'!R22</f>
        <v>0</v>
      </c>
      <c r="S48" s="34">
        <f>S44</f>
        <v>0</v>
      </c>
      <c r="T48" s="243"/>
      <c r="U48" s="246"/>
      <c r="V48" s="22"/>
    </row>
    <row r="49" spans="1:22" ht="23.45" customHeight="1" thickBot="1" x14ac:dyDescent="0.45">
      <c r="A49" s="21"/>
      <c r="B49" s="68">
        <f t="shared" ref="B49" si="78">B48-B47</f>
        <v>0</v>
      </c>
      <c r="C49" s="69">
        <f t="shared" ref="C49" si="79">C48-C47</f>
        <v>0</v>
      </c>
      <c r="D49" s="70">
        <f t="shared" ref="D49" si="80">D48-D47</f>
        <v>0</v>
      </c>
      <c r="E49" s="71">
        <f t="shared" ref="E49" si="81">E48-E47</f>
        <v>0</v>
      </c>
      <c r="F49" s="69">
        <f t="shared" ref="F49" si="82">F48-F47</f>
        <v>0</v>
      </c>
      <c r="G49" s="69">
        <f t="shared" ref="G49" si="83">G48-G47</f>
        <v>0</v>
      </c>
      <c r="H49" s="70">
        <f t="shared" ref="H49" si="84">H48-H47</f>
        <v>0</v>
      </c>
      <c r="I49" s="71">
        <f t="shared" ref="I49" si="85">I48-I47</f>
        <v>0</v>
      </c>
      <c r="J49" s="72">
        <f t="shared" ref="J49" si="86">J48-J47</f>
        <v>0</v>
      </c>
      <c r="K49" s="71">
        <f t="shared" ref="K49" si="87">K48-K47</f>
        <v>0</v>
      </c>
      <c r="L49" s="73">
        <f t="shared" ref="L49" si="88">L48-L47</f>
        <v>0</v>
      </c>
      <c r="M49" s="74">
        <f>IF(SUM(M47:M48)=0,0,IF(M47=0,1*100.0001,IF(M48=0,1*-100.0001,(M48/M47*100-100))))</f>
        <v>0</v>
      </c>
      <c r="N49" s="74">
        <f>IF(SUM(N47:N48)=0,0,IF(N47=0,1*100.0001,IF(N48=0,1*-100.0001,(N48/N47*100-100))))</f>
        <v>0</v>
      </c>
      <c r="O49" s="70">
        <f>O48-O47</f>
        <v>0</v>
      </c>
      <c r="P49" s="75">
        <f>IF(SUM(P47:P48)=0,0,IF(P47=0,1*100.0001,IF(P48=0,1*-100.0001,(P48/P47*100-100))))</f>
        <v>0</v>
      </c>
      <c r="Q49" s="74">
        <f>IF(SUM(Q47:Q48)=0,0,IF(Q47=0,1*100.0001,IF(Q48=0,1*-100.0001,(Q48/Q47*100-100))))</f>
        <v>0</v>
      </c>
      <c r="R49" s="76">
        <f>IF(SUM(R47:R48)=0,0,IF(R47=0,1*100.0001,IF(R48=0,1*-100.0001,(R48/R47*100-100))))</f>
        <v>0</v>
      </c>
      <c r="S49" s="35" t="str">
        <f>S45</f>
        <v>ترقی/تنزلی</v>
      </c>
      <c r="T49" s="244"/>
      <c r="U49" s="247"/>
      <c r="V49" s="22"/>
    </row>
    <row r="50" spans="1:22" s="42" customFormat="1" ht="6" hidden="1" customHeight="1" thickBot="1" x14ac:dyDescent="0.45">
      <c r="A50" s="41"/>
      <c r="B50" s="52"/>
      <c r="C50" s="52"/>
      <c r="D50" s="52"/>
      <c r="E50" s="52"/>
      <c r="F50" s="52"/>
      <c r="G50" s="52"/>
      <c r="H50" s="52"/>
      <c r="I50" s="52"/>
      <c r="J50" s="52"/>
      <c r="K50" s="52"/>
      <c r="L50" s="52"/>
      <c r="M50" s="52"/>
      <c r="N50" s="52"/>
      <c r="O50" s="52"/>
      <c r="P50" s="52"/>
      <c r="Q50" s="52"/>
      <c r="R50" s="52"/>
      <c r="S50" s="39"/>
      <c r="T50" s="40"/>
      <c r="U50" s="39"/>
      <c r="V50" s="32"/>
    </row>
    <row r="51" spans="1:22" ht="23.45" hidden="1" customHeight="1" x14ac:dyDescent="0.4">
      <c r="A51" s="21"/>
      <c r="B51" s="89">
        <f>'Sabiqa Month'!B23</f>
        <v>0</v>
      </c>
      <c r="C51" s="90">
        <f>'Sabiqa Month'!C23</f>
        <v>0</v>
      </c>
      <c r="D51" s="91">
        <f>'Sabiqa Month'!D23</f>
        <v>0</v>
      </c>
      <c r="E51" s="92">
        <f>'Sabiqa Month'!E23</f>
        <v>0</v>
      </c>
      <c r="F51" s="90">
        <f>'Sabiqa Month'!F23</f>
        <v>0</v>
      </c>
      <c r="G51" s="90">
        <f>'Sabiqa Month'!G23</f>
        <v>0</v>
      </c>
      <c r="H51" s="91">
        <f>'Sabiqa Month'!H23</f>
        <v>0</v>
      </c>
      <c r="I51" s="93">
        <f>'Sabiqa Month'!I23</f>
        <v>0</v>
      </c>
      <c r="J51" s="91">
        <f>'Sabiqa Month'!J23</f>
        <v>0</v>
      </c>
      <c r="K51" s="93">
        <f>'Sabiqa Month'!K23</f>
        <v>0</v>
      </c>
      <c r="L51" s="90">
        <f>'Sabiqa Month'!L23</f>
        <v>0</v>
      </c>
      <c r="M51" s="90">
        <f>'Sabiqa Month'!M23</f>
        <v>0</v>
      </c>
      <c r="N51" s="90">
        <f>'Sabiqa Month'!N23</f>
        <v>0</v>
      </c>
      <c r="O51" s="91">
        <f>'Sabiqa Month'!O23</f>
        <v>0</v>
      </c>
      <c r="P51" s="92">
        <f>'Sabiqa Month'!P23</f>
        <v>0</v>
      </c>
      <c r="Q51" s="90">
        <f>'Sabiqa Month'!Q23</f>
        <v>0</v>
      </c>
      <c r="R51" s="91">
        <f>'Sabiqa Month'!R23</f>
        <v>0</v>
      </c>
      <c r="S51" s="33">
        <f>S47</f>
        <v>0</v>
      </c>
      <c r="T51" s="242">
        <f>'Mojuda Month'!S23</f>
        <v>0</v>
      </c>
      <c r="U51" s="245">
        <v>10</v>
      </c>
      <c r="V51" s="22"/>
    </row>
    <row r="52" spans="1:22" ht="23.45" hidden="1" customHeight="1" x14ac:dyDescent="0.4">
      <c r="A52" s="21"/>
      <c r="B52" s="94">
        <f>'Mojuda Month'!B23</f>
        <v>0</v>
      </c>
      <c r="C52" s="95">
        <f>'Mojuda Month'!C23</f>
        <v>0</v>
      </c>
      <c r="D52" s="96">
        <f>'Mojuda Month'!D23</f>
        <v>0</v>
      </c>
      <c r="E52" s="97">
        <f>'Mojuda Month'!E23</f>
        <v>0</v>
      </c>
      <c r="F52" s="95">
        <f>'Mojuda Month'!F23</f>
        <v>0</v>
      </c>
      <c r="G52" s="98">
        <f>'Mojuda Month'!G23</f>
        <v>0</v>
      </c>
      <c r="H52" s="96">
        <f>'Mojuda Month'!H23</f>
        <v>0</v>
      </c>
      <c r="I52" s="99">
        <f>'Mojuda Month'!I23</f>
        <v>0</v>
      </c>
      <c r="J52" s="100">
        <f>'Mojuda Month'!J23</f>
        <v>0</v>
      </c>
      <c r="K52" s="99">
        <f>'Mojuda Month'!K23</f>
        <v>0</v>
      </c>
      <c r="L52" s="95">
        <f>'Mojuda Month'!L23</f>
        <v>0</v>
      </c>
      <c r="M52" s="98">
        <f>'Mojuda Month'!M23</f>
        <v>0</v>
      </c>
      <c r="N52" s="95">
        <f>'Mojuda Month'!N23</f>
        <v>0</v>
      </c>
      <c r="O52" s="100">
        <f>'Mojuda Month'!O23</f>
        <v>0</v>
      </c>
      <c r="P52" s="97">
        <f>'Mojuda Month'!P23</f>
        <v>0</v>
      </c>
      <c r="Q52" s="95">
        <f>'Mojuda Month'!Q23</f>
        <v>0</v>
      </c>
      <c r="R52" s="100">
        <f>'Mojuda Month'!R23</f>
        <v>0</v>
      </c>
      <c r="S52" s="34">
        <f>S48</f>
        <v>0</v>
      </c>
      <c r="T52" s="243"/>
      <c r="U52" s="246"/>
      <c r="V52" s="22"/>
    </row>
    <row r="53" spans="1:22" ht="23.45" hidden="1" customHeight="1" thickBot="1" x14ac:dyDescent="0.45">
      <c r="A53" s="21"/>
      <c r="B53" s="68">
        <f t="shared" ref="B53" si="89">B52-B51</f>
        <v>0</v>
      </c>
      <c r="C53" s="69">
        <f t="shared" ref="C53" si="90">C52-C51</f>
        <v>0</v>
      </c>
      <c r="D53" s="70">
        <f t="shared" ref="D53" si="91">D52-D51</f>
        <v>0</v>
      </c>
      <c r="E53" s="71">
        <f t="shared" ref="E53" si="92">E52-E51</f>
        <v>0</v>
      </c>
      <c r="F53" s="69">
        <f t="shared" ref="F53" si="93">F52-F51</f>
        <v>0</v>
      </c>
      <c r="G53" s="69">
        <f t="shared" ref="G53" si="94">G52-G51</f>
        <v>0</v>
      </c>
      <c r="H53" s="70">
        <f t="shared" ref="H53" si="95">H52-H51</f>
        <v>0</v>
      </c>
      <c r="I53" s="71">
        <f t="shared" ref="I53" si="96">I52-I51</f>
        <v>0</v>
      </c>
      <c r="J53" s="72">
        <f t="shared" ref="J53" si="97">J52-J51</f>
        <v>0</v>
      </c>
      <c r="K53" s="71">
        <f t="shared" ref="K53" si="98">K52-K51</f>
        <v>0</v>
      </c>
      <c r="L53" s="73">
        <f t="shared" ref="L53" si="99">L52-L51</f>
        <v>0</v>
      </c>
      <c r="M53" s="74">
        <f>IF(SUM(M51:M52)=0,0,IF(M51=0,1*100.0001,IF(M52=0,1*-100.0001,(M52/M51*100-100))))</f>
        <v>0</v>
      </c>
      <c r="N53" s="74">
        <f>IF(SUM(N51:N52)=0,0,IF(N51=0,1*100.0001,IF(N52=0,1*-100.0001,(N52/N51*100-100))))</f>
        <v>0</v>
      </c>
      <c r="O53" s="70">
        <f>O52-O51</f>
        <v>0</v>
      </c>
      <c r="P53" s="75">
        <f>IF(SUM(P51:P52)=0,0,IF(P51=0,1*100.0001,IF(P52=0,1*-100.0001,(P52/P51*100-100))))</f>
        <v>0</v>
      </c>
      <c r="Q53" s="74">
        <f>IF(SUM(Q51:Q52)=0,0,IF(Q51=0,1*100.0001,IF(Q52=0,1*-100.0001,(Q52/Q51*100-100))))</f>
        <v>0</v>
      </c>
      <c r="R53" s="76">
        <f>IF(SUM(R51:R52)=0,0,IF(R51=0,1*100.0001,IF(R52=0,1*-100.0001,(R52/R51*100-100))))</f>
        <v>0</v>
      </c>
      <c r="S53" s="35" t="str">
        <f>S49</f>
        <v>ترقی/تنزلی</v>
      </c>
      <c r="T53" s="244"/>
      <c r="U53" s="247"/>
      <c r="V53" s="22"/>
    </row>
    <row r="54" spans="1:22" s="42" customFormat="1" ht="6" hidden="1" customHeight="1" thickBot="1" x14ac:dyDescent="0.45">
      <c r="A54" s="41"/>
      <c r="B54" s="52"/>
      <c r="C54" s="52"/>
      <c r="D54" s="52"/>
      <c r="E54" s="52"/>
      <c r="F54" s="52"/>
      <c r="G54" s="52"/>
      <c r="H54" s="52"/>
      <c r="I54" s="52"/>
      <c r="J54" s="52"/>
      <c r="K54" s="52"/>
      <c r="L54" s="52"/>
      <c r="M54" s="52"/>
      <c r="N54" s="52"/>
      <c r="O54" s="52"/>
      <c r="P54" s="52"/>
      <c r="Q54" s="52"/>
      <c r="R54" s="52"/>
      <c r="S54" s="39"/>
      <c r="T54" s="40"/>
      <c r="U54" s="39"/>
      <c r="V54" s="32"/>
    </row>
    <row r="55" spans="1:22" ht="23.45" hidden="1" customHeight="1" x14ac:dyDescent="0.4">
      <c r="A55" s="21"/>
      <c r="B55" s="89">
        <f>'Sabiqa Month'!B24</f>
        <v>0</v>
      </c>
      <c r="C55" s="90">
        <f>'Sabiqa Month'!C24</f>
        <v>0</v>
      </c>
      <c r="D55" s="91">
        <f>'Sabiqa Month'!D24</f>
        <v>0</v>
      </c>
      <c r="E55" s="92">
        <f>'Sabiqa Month'!E24</f>
        <v>0</v>
      </c>
      <c r="F55" s="90">
        <f>'Sabiqa Month'!F24</f>
        <v>0</v>
      </c>
      <c r="G55" s="90">
        <f>'Sabiqa Month'!G24</f>
        <v>0</v>
      </c>
      <c r="H55" s="91">
        <f>'Sabiqa Month'!H24</f>
        <v>0</v>
      </c>
      <c r="I55" s="93">
        <f>'Sabiqa Month'!I24</f>
        <v>0</v>
      </c>
      <c r="J55" s="91">
        <f>'Sabiqa Month'!J24</f>
        <v>0</v>
      </c>
      <c r="K55" s="93">
        <f>'Sabiqa Month'!K24</f>
        <v>0</v>
      </c>
      <c r="L55" s="90">
        <f>'Sabiqa Month'!L24</f>
        <v>0</v>
      </c>
      <c r="M55" s="90">
        <f>'Sabiqa Month'!M24</f>
        <v>0</v>
      </c>
      <c r="N55" s="90">
        <f>'Sabiqa Month'!N24</f>
        <v>0</v>
      </c>
      <c r="O55" s="91">
        <f>'Sabiqa Month'!O24</f>
        <v>0</v>
      </c>
      <c r="P55" s="92">
        <f>'Sabiqa Month'!P24</f>
        <v>0</v>
      </c>
      <c r="Q55" s="90">
        <f>'Sabiqa Month'!Q24</f>
        <v>0</v>
      </c>
      <c r="R55" s="91">
        <f>'Sabiqa Month'!R24</f>
        <v>0</v>
      </c>
      <c r="S55" s="33">
        <f>S51</f>
        <v>0</v>
      </c>
      <c r="T55" s="242">
        <f>'Mojuda Month'!S24</f>
        <v>0</v>
      </c>
      <c r="U55" s="245">
        <v>11</v>
      </c>
      <c r="V55" s="22"/>
    </row>
    <row r="56" spans="1:22" ht="23.45" hidden="1" customHeight="1" x14ac:dyDescent="0.4">
      <c r="A56" s="21"/>
      <c r="B56" s="94">
        <f>'Mojuda Month'!B24</f>
        <v>0</v>
      </c>
      <c r="C56" s="95">
        <f>'Mojuda Month'!C24</f>
        <v>0</v>
      </c>
      <c r="D56" s="96">
        <f>'Mojuda Month'!D24</f>
        <v>0</v>
      </c>
      <c r="E56" s="97">
        <f>'Mojuda Month'!E24</f>
        <v>0</v>
      </c>
      <c r="F56" s="95">
        <f>'Mojuda Month'!F24</f>
        <v>0</v>
      </c>
      <c r="G56" s="98">
        <f>'Mojuda Month'!G24</f>
        <v>0</v>
      </c>
      <c r="H56" s="96">
        <f>'Mojuda Month'!H24</f>
        <v>0</v>
      </c>
      <c r="I56" s="99">
        <f>'Mojuda Month'!I24</f>
        <v>0</v>
      </c>
      <c r="J56" s="100">
        <f>'Mojuda Month'!J24</f>
        <v>0</v>
      </c>
      <c r="K56" s="99">
        <f>'Mojuda Month'!K24</f>
        <v>0</v>
      </c>
      <c r="L56" s="95">
        <f>'Mojuda Month'!L24</f>
        <v>0</v>
      </c>
      <c r="M56" s="98">
        <f>'Mojuda Month'!M24</f>
        <v>0</v>
      </c>
      <c r="N56" s="95">
        <f>'Mojuda Month'!N24</f>
        <v>0</v>
      </c>
      <c r="O56" s="100">
        <f>'Mojuda Month'!O24</f>
        <v>0</v>
      </c>
      <c r="P56" s="97">
        <f>'Mojuda Month'!P24</f>
        <v>0</v>
      </c>
      <c r="Q56" s="95">
        <f>'Mojuda Month'!Q24</f>
        <v>0</v>
      </c>
      <c r="R56" s="100">
        <f>'Mojuda Month'!R24</f>
        <v>0</v>
      </c>
      <c r="S56" s="34">
        <f>S52</f>
        <v>0</v>
      </c>
      <c r="T56" s="243"/>
      <c r="U56" s="246"/>
      <c r="V56" s="22"/>
    </row>
    <row r="57" spans="1:22" ht="23.45" hidden="1" customHeight="1" thickBot="1" x14ac:dyDescent="0.45">
      <c r="A57" s="21"/>
      <c r="B57" s="68">
        <f t="shared" ref="B57" si="100">B56-B55</f>
        <v>0</v>
      </c>
      <c r="C57" s="69">
        <f t="shared" ref="C57" si="101">C56-C55</f>
        <v>0</v>
      </c>
      <c r="D57" s="70">
        <f t="shared" ref="D57" si="102">D56-D55</f>
        <v>0</v>
      </c>
      <c r="E57" s="71">
        <f t="shared" ref="E57" si="103">E56-E55</f>
        <v>0</v>
      </c>
      <c r="F57" s="69">
        <f t="shared" ref="F57" si="104">F56-F55</f>
        <v>0</v>
      </c>
      <c r="G57" s="69">
        <f t="shared" ref="G57" si="105">G56-G55</f>
        <v>0</v>
      </c>
      <c r="H57" s="70">
        <f t="shared" ref="H57" si="106">H56-H55</f>
        <v>0</v>
      </c>
      <c r="I57" s="71">
        <f t="shared" ref="I57" si="107">I56-I55</f>
        <v>0</v>
      </c>
      <c r="J57" s="72">
        <f t="shared" ref="J57" si="108">J56-J55</f>
        <v>0</v>
      </c>
      <c r="K57" s="71">
        <f t="shared" ref="K57" si="109">K56-K55</f>
        <v>0</v>
      </c>
      <c r="L57" s="73">
        <f t="shared" ref="L57" si="110">L56-L55</f>
        <v>0</v>
      </c>
      <c r="M57" s="74">
        <f>IF(SUM(M55:M56)=0,0,IF(M55=0,1*100.0001,IF(M56=0,1*-100.0001,(M56/M55*100-100))))</f>
        <v>0</v>
      </c>
      <c r="N57" s="74">
        <f>IF(SUM(N55:N56)=0,0,IF(N55=0,1*100.0001,IF(N56=0,1*-100.0001,(N56/N55*100-100))))</f>
        <v>0</v>
      </c>
      <c r="O57" s="70">
        <f>O56-O55</f>
        <v>0</v>
      </c>
      <c r="P57" s="75">
        <f>IF(SUM(P55:P56)=0,0,IF(P55=0,1*100.0001,IF(P56=0,1*-100.0001,(P56/P55*100-100))))</f>
        <v>0</v>
      </c>
      <c r="Q57" s="74">
        <f>IF(SUM(Q55:Q56)=0,0,IF(Q55=0,1*100.0001,IF(Q56=0,1*-100.0001,(Q56/Q55*100-100))))</f>
        <v>0</v>
      </c>
      <c r="R57" s="76">
        <f>IF(SUM(R55:R56)=0,0,IF(R55=0,1*100.0001,IF(R56=0,1*-100.0001,(R56/R55*100-100))))</f>
        <v>0</v>
      </c>
      <c r="S57" s="35" t="str">
        <f>S53</f>
        <v>ترقی/تنزلی</v>
      </c>
      <c r="T57" s="244"/>
      <c r="U57" s="247"/>
      <c r="V57" s="22"/>
    </row>
    <row r="58" spans="1:22" ht="6" hidden="1" customHeight="1" thickBot="1" x14ac:dyDescent="0.45">
      <c r="A58" s="21"/>
      <c r="B58" s="52"/>
      <c r="C58" s="52"/>
      <c r="D58" s="52"/>
      <c r="E58" s="52"/>
      <c r="F58" s="52"/>
      <c r="G58" s="52"/>
      <c r="H58" s="52"/>
      <c r="I58" s="52"/>
      <c r="J58" s="52"/>
      <c r="K58" s="52"/>
      <c r="L58" s="52"/>
      <c r="M58" s="52"/>
      <c r="N58" s="52"/>
      <c r="O58" s="52"/>
      <c r="P58" s="52"/>
      <c r="Q58" s="52"/>
      <c r="R58" s="52"/>
      <c r="S58" s="39"/>
      <c r="T58" s="40"/>
      <c r="U58" s="39"/>
      <c r="V58" s="22"/>
    </row>
    <row r="59" spans="1:22" ht="23.45" hidden="1" customHeight="1" x14ac:dyDescent="0.4">
      <c r="A59" s="21"/>
      <c r="B59" s="89">
        <f>'Sabiqa Month'!B25</f>
        <v>0</v>
      </c>
      <c r="C59" s="90">
        <f>'Sabiqa Month'!C25</f>
        <v>0</v>
      </c>
      <c r="D59" s="91">
        <f>'Sabiqa Month'!D25</f>
        <v>0</v>
      </c>
      <c r="E59" s="92">
        <f>'Sabiqa Month'!E25</f>
        <v>0</v>
      </c>
      <c r="F59" s="90">
        <f>'Sabiqa Month'!F25</f>
        <v>0</v>
      </c>
      <c r="G59" s="90">
        <f>'Sabiqa Month'!G25</f>
        <v>0</v>
      </c>
      <c r="H59" s="91">
        <f>'Sabiqa Month'!H25</f>
        <v>0</v>
      </c>
      <c r="I59" s="93">
        <f>'Sabiqa Month'!I25</f>
        <v>0</v>
      </c>
      <c r="J59" s="91">
        <f>'Sabiqa Month'!J25</f>
        <v>0</v>
      </c>
      <c r="K59" s="93">
        <f>'Sabiqa Month'!K25</f>
        <v>0</v>
      </c>
      <c r="L59" s="90">
        <f>'Sabiqa Month'!L25</f>
        <v>0</v>
      </c>
      <c r="M59" s="90">
        <f>'Sabiqa Month'!M25</f>
        <v>0</v>
      </c>
      <c r="N59" s="90">
        <f>'Sabiqa Month'!N25</f>
        <v>0</v>
      </c>
      <c r="O59" s="91">
        <f>'Sabiqa Month'!O25</f>
        <v>0</v>
      </c>
      <c r="P59" s="92">
        <f>'Sabiqa Month'!P25</f>
        <v>0</v>
      </c>
      <c r="Q59" s="90">
        <f>'Sabiqa Month'!Q25</f>
        <v>0</v>
      </c>
      <c r="R59" s="91">
        <f>'Sabiqa Month'!R25</f>
        <v>0</v>
      </c>
      <c r="S59" s="33">
        <f>S55</f>
        <v>0</v>
      </c>
      <c r="T59" s="242">
        <f>'Mojuda Month'!S25</f>
        <v>0</v>
      </c>
      <c r="U59" s="245">
        <v>12</v>
      </c>
      <c r="V59" s="22"/>
    </row>
    <row r="60" spans="1:22" ht="23.45" hidden="1" customHeight="1" x14ac:dyDescent="0.4">
      <c r="A60" s="21"/>
      <c r="B60" s="94">
        <f>'Mojuda Month'!B25</f>
        <v>0</v>
      </c>
      <c r="C60" s="95">
        <f>'Mojuda Month'!C25</f>
        <v>0</v>
      </c>
      <c r="D60" s="96">
        <f>'Mojuda Month'!D25</f>
        <v>0</v>
      </c>
      <c r="E60" s="97">
        <f>'Mojuda Month'!E25</f>
        <v>0</v>
      </c>
      <c r="F60" s="95">
        <f>'Mojuda Month'!F25</f>
        <v>0</v>
      </c>
      <c r="G60" s="98">
        <f>'Mojuda Month'!G25</f>
        <v>0</v>
      </c>
      <c r="H60" s="96">
        <f>'Mojuda Month'!H25</f>
        <v>0</v>
      </c>
      <c r="I60" s="99">
        <f>'Mojuda Month'!I25</f>
        <v>0</v>
      </c>
      <c r="J60" s="100">
        <f>'Mojuda Month'!J25</f>
        <v>0</v>
      </c>
      <c r="K60" s="99">
        <f>'Mojuda Month'!K25</f>
        <v>0</v>
      </c>
      <c r="L60" s="95">
        <f>'Mojuda Month'!L25</f>
        <v>0</v>
      </c>
      <c r="M60" s="98">
        <f>'Mojuda Month'!M25</f>
        <v>0</v>
      </c>
      <c r="N60" s="95">
        <f>'Mojuda Month'!N25</f>
        <v>0</v>
      </c>
      <c r="O60" s="100">
        <f>'Mojuda Month'!O25</f>
        <v>0</v>
      </c>
      <c r="P60" s="97">
        <f>'Mojuda Month'!P25</f>
        <v>0</v>
      </c>
      <c r="Q60" s="95">
        <f>'Mojuda Month'!Q25</f>
        <v>0</v>
      </c>
      <c r="R60" s="100">
        <f>'Mojuda Month'!R25</f>
        <v>0</v>
      </c>
      <c r="S60" s="34">
        <f>S56</f>
        <v>0</v>
      </c>
      <c r="T60" s="243"/>
      <c r="U60" s="246"/>
      <c r="V60" s="22"/>
    </row>
    <row r="61" spans="1:22" ht="23.45" hidden="1" customHeight="1" thickBot="1" x14ac:dyDescent="0.45">
      <c r="A61" s="21"/>
      <c r="B61" s="68">
        <f t="shared" ref="B61" si="111">B60-B59</f>
        <v>0</v>
      </c>
      <c r="C61" s="69">
        <f t="shared" ref="C61" si="112">C60-C59</f>
        <v>0</v>
      </c>
      <c r="D61" s="70">
        <f t="shared" ref="D61" si="113">D60-D59</f>
        <v>0</v>
      </c>
      <c r="E61" s="71">
        <f t="shared" ref="E61" si="114">E60-E59</f>
        <v>0</v>
      </c>
      <c r="F61" s="69">
        <f t="shared" ref="F61" si="115">F60-F59</f>
        <v>0</v>
      </c>
      <c r="G61" s="69">
        <f t="shared" ref="G61" si="116">G60-G59</f>
        <v>0</v>
      </c>
      <c r="H61" s="70">
        <f t="shared" ref="H61" si="117">H60-H59</f>
        <v>0</v>
      </c>
      <c r="I61" s="71">
        <f t="shared" ref="I61" si="118">I60-I59</f>
        <v>0</v>
      </c>
      <c r="J61" s="72">
        <f t="shared" ref="J61" si="119">J60-J59</f>
        <v>0</v>
      </c>
      <c r="K61" s="71">
        <f t="shared" ref="K61" si="120">K60-K59</f>
        <v>0</v>
      </c>
      <c r="L61" s="73">
        <f t="shared" ref="L61" si="121">L60-L59</f>
        <v>0</v>
      </c>
      <c r="M61" s="74">
        <f>IF(SUM(M59:M60)=0,0,IF(M59=0,1*100.0001,IF(M60=0,1*-100.0001,(M60/M59*100-100))))</f>
        <v>0</v>
      </c>
      <c r="N61" s="74">
        <f>IF(SUM(N59:N60)=0,0,IF(N59=0,1*100.0001,IF(N60=0,1*-100.0001,(N60/N59*100-100))))</f>
        <v>0</v>
      </c>
      <c r="O61" s="70">
        <f>O60-O59</f>
        <v>0</v>
      </c>
      <c r="P61" s="75">
        <f>IF(SUM(P59:P60)=0,0,IF(P59=0,1*100.0001,IF(P60=0,1*-100.0001,(P60/P59*100-100))))</f>
        <v>0</v>
      </c>
      <c r="Q61" s="74">
        <f>IF(SUM(Q59:Q60)=0,0,IF(Q59=0,1*100.0001,IF(Q60=0,1*-100.0001,(Q60/Q59*100-100))))</f>
        <v>0</v>
      </c>
      <c r="R61" s="76">
        <f>IF(SUM(R59:R60)=0,0,IF(R59=0,1*100.0001,IF(R60=0,1*-100.0001,(R60/R59*100-100))))</f>
        <v>0</v>
      </c>
      <c r="S61" s="35" t="str">
        <f>S57</f>
        <v>ترقی/تنزلی</v>
      </c>
      <c r="T61" s="244"/>
      <c r="U61" s="247"/>
      <c r="V61" s="22"/>
    </row>
    <row r="62" spans="1:22" ht="4.9000000000000004" hidden="1" customHeight="1" thickBot="1" x14ac:dyDescent="0.45">
      <c r="A62" s="21"/>
      <c r="B62" s="52"/>
      <c r="C62" s="52"/>
      <c r="D62" s="52"/>
      <c r="E62" s="52"/>
      <c r="F62" s="52"/>
      <c r="G62" s="52"/>
      <c r="H62" s="52"/>
      <c r="I62" s="52"/>
      <c r="J62" s="52"/>
      <c r="K62" s="52"/>
      <c r="L62" s="52"/>
      <c r="M62" s="52"/>
      <c r="N62" s="52"/>
      <c r="O62" s="52"/>
      <c r="P62" s="52"/>
      <c r="Q62" s="52"/>
      <c r="R62" s="52"/>
      <c r="S62" s="39"/>
      <c r="T62" s="40"/>
      <c r="U62" s="39"/>
      <c r="V62" s="22"/>
    </row>
    <row r="63" spans="1:22" ht="23.45" hidden="1" customHeight="1" x14ac:dyDescent="0.4">
      <c r="A63" s="21"/>
      <c r="B63" s="89">
        <f>'Sabiqa Month'!B26</f>
        <v>0</v>
      </c>
      <c r="C63" s="90">
        <f>'Sabiqa Month'!C26</f>
        <v>0</v>
      </c>
      <c r="D63" s="91">
        <f>'Sabiqa Month'!D26</f>
        <v>0</v>
      </c>
      <c r="E63" s="92">
        <f>'Sabiqa Month'!E26</f>
        <v>0</v>
      </c>
      <c r="F63" s="90">
        <f>'Sabiqa Month'!F26</f>
        <v>0</v>
      </c>
      <c r="G63" s="90">
        <f>'Sabiqa Month'!G26</f>
        <v>0</v>
      </c>
      <c r="H63" s="91">
        <f>'Sabiqa Month'!H26</f>
        <v>0</v>
      </c>
      <c r="I63" s="93">
        <f>'Sabiqa Month'!I26</f>
        <v>0</v>
      </c>
      <c r="J63" s="91">
        <f>'Sabiqa Month'!J26</f>
        <v>0</v>
      </c>
      <c r="K63" s="93">
        <f>'Sabiqa Month'!K26</f>
        <v>0</v>
      </c>
      <c r="L63" s="90">
        <f>'Sabiqa Month'!L26</f>
        <v>0</v>
      </c>
      <c r="M63" s="90">
        <f>'Sabiqa Month'!M26</f>
        <v>0</v>
      </c>
      <c r="N63" s="90">
        <f>'Sabiqa Month'!N26</f>
        <v>0</v>
      </c>
      <c r="O63" s="91">
        <f>'Sabiqa Month'!O26</f>
        <v>0</v>
      </c>
      <c r="P63" s="92">
        <f>'Sabiqa Month'!P26</f>
        <v>0</v>
      </c>
      <c r="Q63" s="90">
        <f>'Sabiqa Month'!Q26</f>
        <v>0</v>
      </c>
      <c r="R63" s="91">
        <f>'Sabiqa Month'!R26</f>
        <v>0</v>
      </c>
      <c r="S63" s="33">
        <f>S59</f>
        <v>0</v>
      </c>
      <c r="T63" s="242">
        <f>'Mojuda Month'!S26</f>
        <v>0</v>
      </c>
      <c r="U63" s="245">
        <v>13</v>
      </c>
      <c r="V63" s="22"/>
    </row>
    <row r="64" spans="1:22" ht="23.45" hidden="1" customHeight="1" x14ac:dyDescent="0.4">
      <c r="A64" s="21"/>
      <c r="B64" s="94">
        <f>'Mojuda Month'!B26</f>
        <v>0</v>
      </c>
      <c r="C64" s="95">
        <f>'Mojuda Month'!C26</f>
        <v>0</v>
      </c>
      <c r="D64" s="96">
        <f>'Mojuda Month'!D26</f>
        <v>0</v>
      </c>
      <c r="E64" s="97">
        <f>'Mojuda Month'!E26</f>
        <v>0</v>
      </c>
      <c r="F64" s="95">
        <f>'Mojuda Month'!F26</f>
        <v>0</v>
      </c>
      <c r="G64" s="98">
        <f>'Mojuda Month'!G26</f>
        <v>0</v>
      </c>
      <c r="H64" s="96">
        <f>'Mojuda Month'!H26</f>
        <v>0</v>
      </c>
      <c r="I64" s="99">
        <f>'Mojuda Month'!I26</f>
        <v>0</v>
      </c>
      <c r="J64" s="100">
        <f>'Mojuda Month'!J26</f>
        <v>0</v>
      </c>
      <c r="K64" s="99">
        <f>'Mojuda Month'!K26</f>
        <v>0</v>
      </c>
      <c r="L64" s="95">
        <f>'Mojuda Month'!L26</f>
        <v>0</v>
      </c>
      <c r="M64" s="98">
        <f>'Mojuda Month'!M26</f>
        <v>0</v>
      </c>
      <c r="N64" s="95">
        <f>'Mojuda Month'!N26</f>
        <v>0</v>
      </c>
      <c r="O64" s="100">
        <f>'Mojuda Month'!O26</f>
        <v>0</v>
      </c>
      <c r="P64" s="97">
        <f>'Mojuda Month'!P26</f>
        <v>0</v>
      </c>
      <c r="Q64" s="95">
        <f>'Mojuda Month'!Q26</f>
        <v>0</v>
      </c>
      <c r="R64" s="100">
        <f>'Mojuda Month'!R26</f>
        <v>0</v>
      </c>
      <c r="S64" s="34">
        <f>S60</f>
        <v>0</v>
      </c>
      <c r="T64" s="243"/>
      <c r="U64" s="246"/>
      <c r="V64" s="22"/>
    </row>
    <row r="65" spans="1:22" ht="23.45" hidden="1" customHeight="1" thickBot="1" x14ac:dyDescent="0.45">
      <c r="A65" s="21"/>
      <c r="B65" s="68">
        <f t="shared" ref="B65" si="122">B64-B63</f>
        <v>0</v>
      </c>
      <c r="C65" s="69">
        <f t="shared" ref="C65" si="123">C64-C63</f>
        <v>0</v>
      </c>
      <c r="D65" s="70">
        <f t="shared" ref="D65" si="124">D64-D63</f>
        <v>0</v>
      </c>
      <c r="E65" s="71">
        <f t="shared" ref="E65" si="125">E64-E63</f>
        <v>0</v>
      </c>
      <c r="F65" s="69">
        <f t="shared" ref="F65" si="126">F64-F63</f>
        <v>0</v>
      </c>
      <c r="G65" s="69">
        <f t="shared" ref="G65" si="127">G64-G63</f>
        <v>0</v>
      </c>
      <c r="H65" s="70">
        <f t="shared" ref="H65" si="128">H64-H63</f>
        <v>0</v>
      </c>
      <c r="I65" s="71">
        <f t="shared" ref="I65" si="129">I64-I63</f>
        <v>0</v>
      </c>
      <c r="J65" s="72">
        <f t="shared" ref="J65" si="130">J64-J63</f>
        <v>0</v>
      </c>
      <c r="K65" s="71">
        <f t="shared" ref="K65" si="131">K64-K63</f>
        <v>0</v>
      </c>
      <c r="L65" s="73">
        <f t="shared" ref="L65" si="132">L64-L63</f>
        <v>0</v>
      </c>
      <c r="M65" s="74">
        <f>IF(SUM(M63:M64)=0,0,IF(M63=0,1*100.0001,IF(M64=0,1*-100.0001,(M64/M63*100-100))))</f>
        <v>0</v>
      </c>
      <c r="N65" s="74">
        <f>IF(SUM(N63:N64)=0,0,IF(N63=0,1*100.0001,IF(N64=0,1*-100.0001,(N64/N63*100-100))))</f>
        <v>0</v>
      </c>
      <c r="O65" s="70">
        <f>O64-O63</f>
        <v>0</v>
      </c>
      <c r="P65" s="75">
        <f>IF(SUM(P63:P64)=0,0,IF(P63=0,1*100.0001,IF(P64=0,1*-100.0001,(P64/P63*100-100))))</f>
        <v>0</v>
      </c>
      <c r="Q65" s="74">
        <f>IF(SUM(Q63:Q64)=0,0,IF(Q63=0,1*100.0001,IF(Q64=0,1*-100.0001,(Q64/Q63*100-100))))</f>
        <v>0</v>
      </c>
      <c r="R65" s="76">
        <f>IF(SUM(R63:R64)=0,0,IF(R63=0,1*100.0001,IF(R64=0,1*-100.0001,(R64/R63*100-100))))</f>
        <v>0</v>
      </c>
      <c r="S65" s="35" t="str">
        <f>S61</f>
        <v>ترقی/تنزلی</v>
      </c>
      <c r="T65" s="244"/>
      <c r="U65" s="247"/>
      <c r="V65" s="22"/>
    </row>
    <row r="66" spans="1:22" ht="4.5" hidden="1" customHeight="1" thickBot="1" x14ac:dyDescent="0.45">
      <c r="A66" s="21"/>
      <c r="B66" s="52"/>
      <c r="C66" s="52"/>
      <c r="D66" s="52"/>
      <c r="E66" s="52"/>
      <c r="F66" s="52"/>
      <c r="G66" s="52"/>
      <c r="H66" s="52"/>
      <c r="I66" s="52"/>
      <c r="J66" s="52"/>
      <c r="K66" s="52"/>
      <c r="L66" s="52"/>
      <c r="M66" s="52"/>
      <c r="N66" s="52"/>
      <c r="O66" s="52"/>
      <c r="P66" s="52"/>
      <c r="Q66" s="52"/>
      <c r="R66" s="52"/>
      <c r="S66" s="39"/>
      <c r="T66" s="40"/>
      <c r="U66" s="39"/>
      <c r="V66" s="22"/>
    </row>
    <row r="67" spans="1:22" ht="23.45" hidden="1" customHeight="1" x14ac:dyDescent="0.4">
      <c r="A67" s="21"/>
      <c r="B67" s="89">
        <f>'Sabiqa Month'!B27</f>
        <v>0</v>
      </c>
      <c r="C67" s="90">
        <f>'Sabiqa Month'!C27</f>
        <v>0</v>
      </c>
      <c r="D67" s="91">
        <f>'Sabiqa Month'!D27</f>
        <v>0</v>
      </c>
      <c r="E67" s="92">
        <f>'Sabiqa Month'!E27</f>
        <v>0</v>
      </c>
      <c r="F67" s="90">
        <f>'Sabiqa Month'!F27</f>
        <v>0</v>
      </c>
      <c r="G67" s="90">
        <f>'Sabiqa Month'!G27</f>
        <v>0</v>
      </c>
      <c r="H67" s="91">
        <f>'Sabiqa Month'!H27</f>
        <v>0</v>
      </c>
      <c r="I67" s="93">
        <f>'Sabiqa Month'!I27</f>
        <v>0</v>
      </c>
      <c r="J67" s="91">
        <f>'Sabiqa Month'!J27</f>
        <v>0</v>
      </c>
      <c r="K67" s="93">
        <f>'Sabiqa Month'!K27</f>
        <v>0</v>
      </c>
      <c r="L67" s="90">
        <f>'Sabiqa Month'!L27</f>
        <v>0</v>
      </c>
      <c r="M67" s="90">
        <f>'Sabiqa Month'!M27</f>
        <v>0</v>
      </c>
      <c r="N67" s="90">
        <f>'Sabiqa Month'!N27</f>
        <v>0</v>
      </c>
      <c r="O67" s="91">
        <f>'Sabiqa Month'!O27</f>
        <v>0</v>
      </c>
      <c r="P67" s="92">
        <f>'Sabiqa Month'!P27</f>
        <v>0</v>
      </c>
      <c r="Q67" s="90">
        <f>'Sabiqa Month'!Q27</f>
        <v>0</v>
      </c>
      <c r="R67" s="91">
        <f>'Sabiqa Month'!R27</f>
        <v>0</v>
      </c>
      <c r="S67" s="33">
        <f>S63</f>
        <v>0</v>
      </c>
      <c r="T67" s="242">
        <f>'Mojuda Month'!S27</f>
        <v>0</v>
      </c>
      <c r="U67" s="245">
        <v>14</v>
      </c>
      <c r="V67" s="22"/>
    </row>
    <row r="68" spans="1:22" ht="23.45" hidden="1" customHeight="1" x14ac:dyDescent="0.4">
      <c r="A68" s="21"/>
      <c r="B68" s="94">
        <f>'Mojuda Month'!B27</f>
        <v>0</v>
      </c>
      <c r="C68" s="95">
        <f>'Mojuda Month'!C27</f>
        <v>0</v>
      </c>
      <c r="D68" s="96">
        <f>'Mojuda Month'!D27</f>
        <v>0</v>
      </c>
      <c r="E68" s="97">
        <f>'Mojuda Month'!E27</f>
        <v>0</v>
      </c>
      <c r="F68" s="95">
        <f>'Mojuda Month'!F27</f>
        <v>0</v>
      </c>
      <c r="G68" s="98">
        <f>'Mojuda Month'!G27</f>
        <v>0</v>
      </c>
      <c r="H68" s="96">
        <f>'Mojuda Month'!H27</f>
        <v>0</v>
      </c>
      <c r="I68" s="99">
        <f>'Mojuda Month'!I27</f>
        <v>0</v>
      </c>
      <c r="J68" s="100">
        <f>'Mojuda Month'!J27</f>
        <v>0</v>
      </c>
      <c r="K68" s="99">
        <f>'Mojuda Month'!K27</f>
        <v>0</v>
      </c>
      <c r="L68" s="95">
        <f>'Mojuda Month'!L27</f>
        <v>0</v>
      </c>
      <c r="M68" s="98">
        <f>'Mojuda Month'!M27</f>
        <v>0</v>
      </c>
      <c r="N68" s="95">
        <f>'Mojuda Month'!N27</f>
        <v>0</v>
      </c>
      <c r="O68" s="100">
        <f>'Mojuda Month'!O27</f>
        <v>0</v>
      </c>
      <c r="P68" s="97">
        <f>'Mojuda Month'!P27</f>
        <v>0</v>
      </c>
      <c r="Q68" s="95">
        <f>'Mojuda Month'!Q27</f>
        <v>0</v>
      </c>
      <c r="R68" s="100">
        <f>'Mojuda Month'!R27</f>
        <v>0</v>
      </c>
      <c r="S68" s="34">
        <f>S64</f>
        <v>0</v>
      </c>
      <c r="T68" s="243"/>
      <c r="U68" s="246"/>
      <c r="V68" s="22"/>
    </row>
    <row r="69" spans="1:22" ht="23.45" hidden="1" customHeight="1" thickBot="1" x14ac:dyDescent="0.45">
      <c r="A69" s="21"/>
      <c r="B69" s="68">
        <f t="shared" ref="B69" si="133">B68-B67</f>
        <v>0</v>
      </c>
      <c r="C69" s="69">
        <f t="shared" ref="C69" si="134">C68-C67</f>
        <v>0</v>
      </c>
      <c r="D69" s="70">
        <f t="shared" ref="D69" si="135">D68-D67</f>
        <v>0</v>
      </c>
      <c r="E69" s="71">
        <f t="shared" ref="E69" si="136">E68-E67</f>
        <v>0</v>
      </c>
      <c r="F69" s="69">
        <f t="shared" ref="F69" si="137">F68-F67</f>
        <v>0</v>
      </c>
      <c r="G69" s="69">
        <f t="shared" ref="G69" si="138">G68-G67</f>
        <v>0</v>
      </c>
      <c r="H69" s="70">
        <f t="shared" ref="H69" si="139">H68-H67</f>
        <v>0</v>
      </c>
      <c r="I69" s="71">
        <f t="shared" ref="I69" si="140">I68-I67</f>
        <v>0</v>
      </c>
      <c r="J69" s="72">
        <f t="shared" ref="J69" si="141">J68-J67</f>
        <v>0</v>
      </c>
      <c r="K69" s="71">
        <f t="shared" ref="K69" si="142">K68-K67</f>
        <v>0</v>
      </c>
      <c r="L69" s="73">
        <f t="shared" ref="L69" si="143">L68-L67</f>
        <v>0</v>
      </c>
      <c r="M69" s="74">
        <f>IF(SUM(M67:M68)=0,0,IF(M67=0,1*100.0001,IF(M68=0,1*-100.0001,(M68/M67*100-100))))</f>
        <v>0</v>
      </c>
      <c r="N69" s="74">
        <f>IF(SUM(N67:N68)=0,0,IF(N67=0,1*100.0001,IF(N68=0,1*-100.0001,(N68/N67*100-100))))</f>
        <v>0</v>
      </c>
      <c r="O69" s="70">
        <f>O68-O67</f>
        <v>0</v>
      </c>
      <c r="P69" s="75">
        <f>IF(SUM(P67:P68)=0,0,IF(P67=0,1*100.0001,IF(P68=0,1*-100.0001,(P68/P67*100-100))))</f>
        <v>0</v>
      </c>
      <c r="Q69" s="74">
        <f>IF(SUM(Q67:Q68)=0,0,IF(Q67=0,1*100.0001,IF(Q68=0,1*-100.0001,(Q68/Q67*100-100))))</f>
        <v>0</v>
      </c>
      <c r="R69" s="76">
        <f>IF(SUM(R67:R68)=0,0,IF(R67=0,1*100.0001,IF(R68=0,1*-100.0001,(R68/R67*100-100))))</f>
        <v>0</v>
      </c>
      <c r="S69" s="35" t="str">
        <f>S65</f>
        <v>ترقی/تنزلی</v>
      </c>
      <c r="T69" s="244"/>
      <c r="U69" s="247"/>
      <c r="V69" s="22"/>
    </row>
    <row r="70" spans="1:22" ht="5.45" hidden="1" customHeight="1" thickBot="1" x14ac:dyDescent="0.45">
      <c r="A70" s="21"/>
      <c r="B70" s="52"/>
      <c r="C70" s="52"/>
      <c r="D70" s="52"/>
      <c r="E70" s="52"/>
      <c r="F70" s="52"/>
      <c r="G70" s="52"/>
      <c r="H70" s="52"/>
      <c r="I70" s="52"/>
      <c r="J70" s="52"/>
      <c r="K70" s="52"/>
      <c r="L70" s="52"/>
      <c r="M70" s="52"/>
      <c r="N70" s="52"/>
      <c r="O70" s="52"/>
      <c r="P70" s="52"/>
      <c r="Q70" s="52"/>
      <c r="R70" s="52"/>
      <c r="S70" s="39"/>
      <c r="T70" s="40"/>
      <c r="U70" s="39"/>
      <c r="V70" s="22"/>
    </row>
    <row r="71" spans="1:22" ht="23.45" hidden="1" customHeight="1" x14ac:dyDescent="0.4">
      <c r="A71" s="21"/>
      <c r="B71" s="89">
        <f>'Sabiqa Month'!B28</f>
        <v>0</v>
      </c>
      <c r="C71" s="90">
        <f>'Sabiqa Month'!C28</f>
        <v>0</v>
      </c>
      <c r="D71" s="91">
        <f>'Sabiqa Month'!D28</f>
        <v>0</v>
      </c>
      <c r="E71" s="92">
        <f>'Sabiqa Month'!E28</f>
        <v>0</v>
      </c>
      <c r="F71" s="90">
        <f>'Sabiqa Month'!F28</f>
        <v>0</v>
      </c>
      <c r="G71" s="90">
        <f>'Sabiqa Month'!G28</f>
        <v>0</v>
      </c>
      <c r="H71" s="91">
        <f>'Sabiqa Month'!H28</f>
        <v>0</v>
      </c>
      <c r="I71" s="93">
        <f>'Sabiqa Month'!I28</f>
        <v>0</v>
      </c>
      <c r="J71" s="91">
        <f>'Sabiqa Month'!J28</f>
        <v>0</v>
      </c>
      <c r="K71" s="93">
        <f>'Sabiqa Month'!K28</f>
        <v>0</v>
      </c>
      <c r="L71" s="90">
        <f>'Sabiqa Month'!L28</f>
        <v>0</v>
      </c>
      <c r="M71" s="90">
        <f>'Sabiqa Month'!M28</f>
        <v>0</v>
      </c>
      <c r="N71" s="90">
        <f>'Sabiqa Month'!N28</f>
        <v>0</v>
      </c>
      <c r="O71" s="91">
        <f>'Sabiqa Month'!O28</f>
        <v>0</v>
      </c>
      <c r="P71" s="92">
        <f>'Sabiqa Month'!P28</f>
        <v>0</v>
      </c>
      <c r="Q71" s="90">
        <f>'Sabiqa Month'!Q28</f>
        <v>0</v>
      </c>
      <c r="R71" s="91">
        <f>'Sabiqa Month'!R28</f>
        <v>0</v>
      </c>
      <c r="S71" s="33">
        <f>S67</f>
        <v>0</v>
      </c>
      <c r="T71" s="242">
        <f>'Mojuda Month'!S28</f>
        <v>0</v>
      </c>
      <c r="U71" s="245">
        <v>15</v>
      </c>
      <c r="V71" s="22"/>
    </row>
    <row r="72" spans="1:22" ht="23.45" hidden="1" customHeight="1" x14ac:dyDescent="0.4">
      <c r="A72" s="21"/>
      <c r="B72" s="94">
        <f>'Mojuda Month'!B28</f>
        <v>0</v>
      </c>
      <c r="C72" s="95">
        <f>'Mojuda Month'!C28</f>
        <v>0</v>
      </c>
      <c r="D72" s="96">
        <f>'Mojuda Month'!D28</f>
        <v>0</v>
      </c>
      <c r="E72" s="97">
        <f>'Mojuda Month'!E28</f>
        <v>0</v>
      </c>
      <c r="F72" s="95">
        <f>'Mojuda Month'!F28</f>
        <v>0</v>
      </c>
      <c r="G72" s="98">
        <f>'Mojuda Month'!G28</f>
        <v>0</v>
      </c>
      <c r="H72" s="96">
        <f>'Mojuda Month'!H28</f>
        <v>0</v>
      </c>
      <c r="I72" s="99">
        <f>'Mojuda Month'!I28</f>
        <v>0</v>
      </c>
      <c r="J72" s="100">
        <f>'Mojuda Month'!J28</f>
        <v>0</v>
      </c>
      <c r="K72" s="99">
        <f>'Mojuda Month'!K28</f>
        <v>0</v>
      </c>
      <c r="L72" s="95">
        <f>'Mojuda Month'!L28</f>
        <v>0</v>
      </c>
      <c r="M72" s="98">
        <f>'Mojuda Month'!M28</f>
        <v>0</v>
      </c>
      <c r="N72" s="95">
        <f>'Mojuda Month'!N28</f>
        <v>0</v>
      </c>
      <c r="O72" s="100">
        <f>'Mojuda Month'!O28</f>
        <v>0</v>
      </c>
      <c r="P72" s="97">
        <f>'Mojuda Month'!P28</f>
        <v>0</v>
      </c>
      <c r="Q72" s="95">
        <f>'Mojuda Month'!Q28</f>
        <v>0</v>
      </c>
      <c r="R72" s="100">
        <f>'Mojuda Month'!R28</f>
        <v>0</v>
      </c>
      <c r="S72" s="34">
        <f>S68</f>
        <v>0</v>
      </c>
      <c r="T72" s="243"/>
      <c r="U72" s="246"/>
      <c r="V72" s="22"/>
    </row>
    <row r="73" spans="1:22" ht="23.45" hidden="1" customHeight="1" thickBot="1" x14ac:dyDescent="0.45">
      <c r="A73" s="21"/>
      <c r="B73" s="68">
        <f t="shared" ref="B73" si="144">B72-B71</f>
        <v>0</v>
      </c>
      <c r="C73" s="69">
        <f t="shared" ref="C73" si="145">C72-C71</f>
        <v>0</v>
      </c>
      <c r="D73" s="70">
        <f t="shared" ref="D73" si="146">D72-D71</f>
        <v>0</v>
      </c>
      <c r="E73" s="71">
        <f t="shared" ref="E73" si="147">E72-E71</f>
        <v>0</v>
      </c>
      <c r="F73" s="69">
        <f t="shared" ref="F73" si="148">F72-F71</f>
        <v>0</v>
      </c>
      <c r="G73" s="69">
        <f t="shared" ref="G73" si="149">G72-G71</f>
        <v>0</v>
      </c>
      <c r="H73" s="70">
        <f t="shared" ref="H73" si="150">H72-H71</f>
        <v>0</v>
      </c>
      <c r="I73" s="71">
        <f t="shared" ref="I73" si="151">I72-I71</f>
        <v>0</v>
      </c>
      <c r="J73" s="72">
        <f t="shared" ref="J73" si="152">J72-J71</f>
        <v>0</v>
      </c>
      <c r="K73" s="71">
        <f t="shared" ref="K73" si="153">K72-K71</f>
        <v>0</v>
      </c>
      <c r="L73" s="73">
        <f t="shared" ref="L73" si="154">L72-L71</f>
        <v>0</v>
      </c>
      <c r="M73" s="74">
        <f>IF(SUM(M71:M72)=0,0,IF(M71=0,1*100.0001,IF(M72=0,1*-100.0001,(M72/M71*100-100))))</f>
        <v>0</v>
      </c>
      <c r="N73" s="74">
        <f>IF(SUM(N71:N72)=0,0,IF(N71=0,1*100.0001,IF(N72=0,1*-100.0001,(N72/N71*100-100))))</f>
        <v>0</v>
      </c>
      <c r="O73" s="70">
        <f>O72-O71</f>
        <v>0</v>
      </c>
      <c r="P73" s="75">
        <f>IF(SUM(P71:P72)=0,0,IF(P71=0,1*100.0001,IF(P72=0,1*-100.0001,(P72/P71*100-100))))</f>
        <v>0</v>
      </c>
      <c r="Q73" s="74">
        <f>IF(SUM(Q71:Q72)=0,0,IF(Q71=0,1*100.0001,IF(Q72=0,1*-100.0001,(Q72/Q71*100-100))))</f>
        <v>0</v>
      </c>
      <c r="R73" s="76">
        <f>IF(SUM(R71:R72)=0,0,IF(R71=0,1*100.0001,IF(R72=0,1*-100.0001,(R72/R71*100-100))))</f>
        <v>0</v>
      </c>
      <c r="S73" s="35" t="str">
        <f>S69</f>
        <v>ترقی/تنزلی</v>
      </c>
      <c r="T73" s="244"/>
      <c r="U73" s="247"/>
      <c r="V73" s="22"/>
    </row>
    <row r="74" spans="1:22" ht="4.9000000000000004" customHeight="1" thickBot="1" x14ac:dyDescent="0.45">
      <c r="A74" s="21"/>
      <c r="B74" s="52"/>
      <c r="C74" s="52"/>
      <c r="D74" s="52"/>
      <c r="E74" s="52"/>
      <c r="F74" s="52"/>
      <c r="G74" s="52"/>
      <c r="H74" s="52"/>
      <c r="I74" s="52"/>
      <c r="J74" s="52"/>
      <c r="K74" s="52"/>
      <c r="L74" s="52"/>
      <c r="M74" s="52"/>
      <c r="N74" s="52"/>
      <c r="O74" s="52"/>
      <c r="P74" s="52"/>
      <c r="Q74" s="52"/>
      <c r="R74" s="52"/>
      <c r="S74" s="39"/>
      <c r="T74" s="40"/>
      <c r="U74" s="39"/>
      <c r="V74" s="22"/>
    </row>
    <row r="75" spans="1:22" ht="24" customHeight="1" x14ac:dyDescent="0.4">
      <c r="A75" s="21"/>
      <c r="B75" s="89">
        <f t="shared" ref="B75:Q76" si="155">B15+B19+B23+B27+B31+B35+B39+B43+B47+B51+B55+B59+B63+B67+B71</f>
        <v>0</v>
      </c>
      <c r="C75" s="101">
        <f t="shared" si="155"/>
        <v>0</v>
      </c>
      <c r="D75" s="102">
        <f t="shared" si="155"/>
        <v>0</v>
      </c>
      <c r="E75" s="92">
        <f t="shared" si="155"/>
        <v>0</v>
      </c>
      <c r="F75" s="101">
        <f t="shared" si="155"/>
        <v>0</v>
      </c>
      <c r="G75" s="101">
        <f t="shared" si="155"/>
        <v>0</v>
      </c>
      <c r="H75" s="102">
        <f t="shared" si="155"/>
        <v>0</v>
      </c>
      <c r="I75" s="92">
        <f t="shared" si="155"/>
        <v>0</v>
      </c>
      <c r="J75" s="102">
        <f t="shared" si="155"/>
        <v>0</v>
      </c>
      <c r="K75" s="92">
        <f t="shared" si="155"/>
        <v>0</v>
      </c>
      <c r="L75" s="101">
        <f t="shared" si="155"/>
        <v>0</v>
      </c>
      <c r="M75" s="101">
        <f t="shared" si="155"/>
        <v>0</v>
      </c>
      <c r="N75" s="101">
        <f t="shared" si="155"/>
        <v>0</v>
      </c>
      <c r="O75" s="102">
        <f t="shared" si="155"/>
        <v>0</v>
      </c>
      <c r="P75" s="92">
        <f t="shared" si="155"/>
        <v>0</v>
      </c>
      <c r="Q75" s="101">
        <f t="shared" si="155"/>
        <v>0</v>
      </c>
      <c r="R75" s="102">
        <f t="shared" ref="R75" si="156">R15+R19+R23+R27+R31+R35+R39+R43+R47+R51+R55+R59+R63+R67+R71</f>
        <v>0</v>
      </c>
      <c r="S75" s="33">
        <f>S71</f>
        <v>0</v>
      </c>
      <c r="T75" s="238" t="s">
        <v>2</v>
      </c>
      <c r="U75" s="239"/>
      <c r="V75" s="22"/>
    </row>
    <row r="76" spans="1:22" ht="24" customHeight="1" x14ac:dyDescent="0.4">
      <c r="A76" s="21"/>
      <c r="B76" s="94">
        <f t="shared" si="155"/>
        <v>0</v>
      </c>
      <c r="C76" s="95">
        <f t="shared" si="155"/>
        <v>0</v>
      </c>
      <c r="D76" s="96">
        <f t="shared" si="155"/>
        <v>0</v>
      </c>
      <c r="E76" s="97">
        <f t="shared" si="155"/>
        <v>0</v>
      </c>
      <c r="F76" s="95">
        <f t="shared" si="155"/>
        <v>0</v>
      </c>
      <c r="G76" s="98">
        <f t="shared" si="155"/>
        <v>0</v>
      </c>
      <c r="H76" s="96">
        <f t="shared" si="155"/>
        <v>0</v>
      </c>
      <c r="I76" s="99">
        <f t="shared" si="155"/>
        <v>0</v>
      </c>
      <c r="J76" s="100">
        <f t="shared" si="155"/>
        <v>0</v>
      </c>
      <c r="K76" s="99">
        <f t="shared" si="155"/>
        <v>0</v>
      </c>
      <c r="L76" s="95">
        <f t="shared" si="155"/>
        <v>0</v>
      </c>
      <c r="M76" s="98">
        <f t="shared" si="155"/>
        <v>0</v>
      </c>
      <c r="N76" s="95">
        <f t="shared" si="155"/>
        <v>0</v>
      </c>
      <c r="O76" s="100">
        <f t="shared" si="155"/>
        <v>0</v>
      </c>
      <c r="P76" s="97">
        <f t="shared" si="155"/>
        <v>0</v>
      </c>
      <c r="Q76" s="95">
        <f t="shared" si="155"/>
        <v>0</v>
      </c>
      <c r="R76" s="100">
        <f t="shared" ref="R76" si="157">R16+R20+R24+R28+R32+R36+R40+R44+R48+R52+R56+R60+R64+R68+R72</f>
        <v>0</v>
      </c>
      <c r="S76" s="34">
        <f>S72</f>
        <v>0</v>
      </c>
      <c r="T76" s="240" t="s">
        <v>14</v>
      </c>
      <c r="U76" s="241"/>
      <c r="V76" s="22"/>
    </row>
    <row r="77" spans="1:22" ht="22.5" thickBot="1" x14ac:dyDescent="0.45">
      <c r="A77" s="21"/>
      <c r="B77" s="294">
        <f t="shared" ref="B77" si="158">B76-B75</f>
        <v>0</v>
      </c>
      <c r="C77" s="295">
        <f t="shared" ref="C77" si="159">C76-C75</f>
        <v>0</v>
      </c>
      <c r="D77" s="296">
        <f t="shared" ref="D77" si="160">D76-D75</f>
        <v>0</v>
      </c>
      <c r="E77" s="297">
        <f t="shared" ref="E77" si="161">E76-E75</f>
        <v>0</v>
      </c>
      <c r="F77" s="295">
        <f t="shared" ref="F77" si="162">F76-F75</f>
        <v>0</v>
      </c>
      <c r="G77" s="295">
        <f t="shared" ref="G77" si="163">G76-G75</f>
        <v>0</v>
      </c>
      <c r="H77" s="296">
        <f t="shared" ref="H77" si="164">H76-H75</f>
        <v>0</v>
      </c>
      <c r="I77" s="297">
        <f t="shared" ref="I77" si="165">I76-I75</f>
        <v>0</v>
      </c>
      <c r="J77" s="298">
        <f t="shared" ref="J77" si="166">J76-J75</f>
        <v>0</v>
      </c>
      <c r="K77" s="297">
        <f t="shared" ref="K77" si="167">K76-K75</f>
        <v>0</v>
      </c>
      <c r="L77" s="299">
        <f t="shared" ref="L77" si="168">L76-L75</f>
        <v>0</v>
      </c>
      <c r="M77" s="300">
        <f>IF(SUM(M75:M76)=0,0,IF(M75=0,1*100.0001,IF(M76=0,1*-100.0001,(M76/M75*100-100))))</f>
        <v>0</v>
      </c>
      <c r="N77" s="300">
        <f>IF(SUM(N75:N76)=0,0,IF(N75=0,1*100.0001,IF(N76=0,1*-100.0001,(N76/N75*100-100))))</f>
        <v>0</v>
      </c>
      <c r="O77" s="296">
        <f>O76-O75</f>
        <v>0</v>
      </c>
      <c r="P77" s="301">
        <f>IF(SUM(P75:P76)=0,0,IF(P75=0,1*100.0001,IF(P76=0,1*-100.0001,(P76/P75*100-100))))</f>
        <v>0</v>
      </c>
      <c r="Q77" s="300">
        <f>IF(SUM(Q75:Q76)=0,0,IF(Q75=0,1*100.0001,IF(Q76=0,1*-100.0001,(Q76/Q75*100-100))))</f>
        <v>0</v>
      </c>
      <c r="R77" s="302">
        <f>IF(SUM(R75:R76)=0,0,IF(R75=0,1*100.0001,IF(R76=0,1*-100.0001,(R76/R75*100-100))))</f>
        <v>0</v>
      </c>
      <c r="S77" s="35" t="str">
        <f>S73</f>
        <v>ترقی/تنزلی</v>
      </c>
      <c r="T77" s="236" t="s">
        <v>6</v>
      </c>
      <c r="U77" s="237"/>
      <c r="V77" s="22"/>
    </row>
    <row r="78" spans="1:22" ht="3.75" customHeight="1" thickBot="1" x14ac:dyDescent="0.45">
      <c r="A78" s="43"/>
      <c r="B78" s="44"/>
      <c r="C78" s="44"/>
      <c r="D78" s="44"/>
      <c r="E78" s="44"/>
      <c r="F78" s="44"/>
      <c r="G78" s="44"/>
      <c r="H78" s="44"/>
      <c r="I78" s="44"/>
      <c r="J78" s="44"/>
      <c r="K78" s="44"/>
      <c r="L78" s="44"/>
      <c r="M78" s="44"/>
      <c r="N78" s="44"/>
      <c r="O78" s="44"/>
      <c r="P78" s="44"/>
      <c r="Q78" s="44"/>
      <c r="R78" s="44"/>
      <c r="S78" s="46"/>
      <c r="T78" s="44"/>
      <c r="U78" s="44"/>
      <c r="V78" s="45"/>
    </row>
    <row r="79" spans="1:22" ht="18" thickTop="1" x14ac:dyDescent="0.4"/>
  </sheetData>
  <sheetProtection algorithmName="SHA-512" hashValue="6LHy0xRJ4KPey8Y3iKtciEaKMl0X7Eawc2fylv7qZQlyJyRd0Sm2E3/TQgfMjz3S/oFI3fkvYoDlN4abRinZoQ==" saltValue="iHVXwlzqFDkQYgp+s5kBEA==" spinCount="100000" sheet="1" formatCells="0" formatColumns="0" formatRows="0" insertColumns="0" insertRows="0" insertHyperlinks="0" deleteColumns="0" deleteRows="0" sort="0" autoFilter="0" pivotTables="0"/>
  <mergeCells count="83">
    <mergeCell ref="R12:R13"/>
    <mergeCell ref="R2:U2"/>
    <mergeCell ref="R3:U3"/>
    <mergeCell ref="R5:U5"/>
    <mergeCell ref="R6:U7"/>
    <mergeCell ref="S11:S13"/>
    <mergeCell ref="T11:T13"/>
    <mergeCell ref="U11:U13"/>
    <mergeCell ref="R9:U9"/>
    <mergeCell ref="P10:R10"/>
    <mergeCell ref="P11:R11"/>
    <mergeCell ref="B12:B13"/>
    <mergeCell ref="C12:C13"/>
    <mergeCell ref="D12:D13"/>
    <mergeCell ref="E12:E13"/>
    <mergeCell ref="F12:F13"/>
    <mergeCell ref="G12:H12"/>
    <mergeCell ref="I12:I13"/>
    <mergeCell ref="J12:J13"/>
    <mergeCell ref="K12:K13"/>
    <mergeCell ref="L12:L13"/>
    <mergeCell ref="M12:M13"/>
    <mergeCell ref="N12:N13"/>
    <mergeCell ref="O12:O13"/>
    <mergeCell ref="P12:P13"/>
    <mergeCell ref="Q12:Q13"/>
    <mergeCell ref="B9:C9"/>
    <mergeCell ref="D9:F9"/>
    <mergeCell ref="E11:H11"/>
    <mergeCell ref="I11:J11"/>
    <mergeCell ref="K11:O11"/>
    <mergeCell ref="L5:M5"/>
    <mergeCell ref="N5:O5"/>
    <mergeCell ref="I5:K5"/>
    <mergeCell ref="B6:D7"/>
    <mergeCell ref="F7:P7"/>
    <mergeCell ref="G9:I9"/>
    <mergeCell ref="J9:N9"/>
    <mergeCell ref="O9:Q9"/>
    <mergeCell ref="A1:V1"/>
    <mergeCell ref="T15:T17"/>
    <mergeCell ref="U15:U17"/>
    <mergeCell ref="B11:D11"/>
    <mergeCell ref="B10:D10"/>
    <mergeCell ref="E10:H10"/>
    <mergeCell ref="I10:J10"/>
    <mergeCell ref="K10:O10"/>
    <mergeCell ref="B2:D2"/>
    <mergeCell ref="F2:P3"/>
    <mergeCell ref="B3:D3"/>
    <mergeCell ref="B5:D5"/>
    <mergeCell ref="G5:H5"/>
    <mergeCell ref="T39:T41"/>
    <mergeCell ref="U39:U41"/>
    <mergeCell ref="T19:T21"/>
    <mergeCell ref="U19:U21"/>
    <mergeCell ref="T23:T25"/>
    <mergeCell ref="U23:U25"/>
    <mergeCell ref="T27:T29"/>
    <mergeCell ref="U27:U29"/>
    <mergeCell ref="T31:T33"/>
    <mergeCell ref="U31:U33"/>
    <mergeCell ref="T35:T37"/>
    <mergeCell ref="U35:U37"/>
    <mergeCell ref="T59:T61"/>
    <mergeCell ref="U59:U61"/>
    <mergeCell ref="T43:T45"/>
    <mergeCell ref="U43:U45"/>
    <mergeCell ref="T47:T49"/>
    <mergeCell ref="U47:U49"/>
    <mergeCell ref="T51:T53"/>
    <mergeCell ref="U51:U53"/>
    <mergeCell ref="T55:T57"/>
    <mergeCell ref="U55:U57"/>
    <mergeCell ref="T77:U77"/>
    <mergeCell ref="T75:U75"/>
    <mergeCell ref="T76:U76"/>
    <mergeCell ref="T63:T65"/>
    <mergeCell ref="U63:U65"/>
    <mergeCell ref="T67:T69"/>
    <mergeCell ref="U67:U69"/>
    <mergeCell ref="T71:T73"/>
    <mergeCell ref="U71:U73"/>
  </mergeCells>
  <conditionalFormatting sqref="T15:T18">
    <cfRule type="cellIs" dxfId="237" priority="463" operator="equal">
      <formula>0</formula>
    </cfRule>
  </conditionalFormatting>
  <conditionalFormatting sqref="S15">
    <cfRule type="cellIs" dxfId="236" priority="462" operator="equal">
      <formula>0</formula>
    </cfRule>
  </conditionalFormatting>
  <conditionalFormatting sqref="S16">
    <cfRule type="cellIs" dxfId="235" priority="461" operator="equal">
      <formula>0</formula>
    </cfRule>
  </conditionalFormatting>
  <conditionalFormatting sqref="S22">
    <cfRule type="cellIs" dxfId="234" priority="460" operator="equal">
      <formula>0</formula>
    </cfRule>
  </conditionalFormatting>
  <conditionalFormatting sqref="S75">
    <cfRule type="cellIs" dxfId="233" priority="459" operator="equal">
      <formula>0</formula>
    </cfRule>
  </conditionalFormatting>
  <conditionalFormatting sqref="S76">
    <cfRule type="cellIs" dxfId="232" priority="458" operator="equal">
      <formula>0</formula>
    </cfRule>
  </conditionalFormatting>
  <conditionalFormatting sqref="S26 S30 S34 S38 S42 S46 S50 S54 S58 S62 S66 S70 S74">
    <cfRule type="cellIs" dxfId="231" priority="457" operator="equal">
      <formula>0</formula>
    </cfRule>
  </conditionalFormatting>
  <conditionalFormatting sqref="T19:T21">
    <cfRule type="cellIs" dxfId="230" priority="454" operator="equal">
      <formula>0</formula>
    </cfRule>
  </conditionalFormatting>
  <conditionalFormatting sqref="S19">
    <cfRule type="cellIs" dxfId="229" priority="453" operator="equal">
      <formula>0</formula>
    </cfRule>
  </conditionalFormatting>
  <conditionalFormatting sqref="S20">
    <cfRule type="cellIs" dxfId="228" priority="452" operator="equal">
      <formula>0</formula>
    </cfRule>
  </conditionalFormatting>
  <conditionalFormatting sqref="T23:T25">
    <cfRule type="cellIs" dxfId="227" priority="451" operator="equal">
      <formula>0</formula>
    </cfRule>
  </conditionalFormatting>
  <conditionalFormatting sqref="S23">
    <cfRule type="cellIs" dxfId="226" priority="450" operator="equal">
      <formula>0</formula>
    </cfRule>
  </conditionalFormatting>
  <conditionalFormatting sqref="S24">
    <cfRule type="cellIs" dxfId="225" priority="449" operator="equal">
      <formula>0</formula>
    </cfRule>
  </conditionalFormatting>
  <conditionalFormatting sqref="T27:T29">
    <cfRule type="cellIs" dxfId="224" priority="448" operator="equal">
      <formula>0</formula>
    </cfRule>
  </conditionalFormatting>
  <conditionalFormatting sqref="S27">
    <cfRule type="cellIs" dxfId="223" priority="447" operator="equal">
      <formula>0</formula>
    </cfRule>
  </conditionalFormatting>
  <conditionalFormatting sqref="S28">
    <cfRule type="cellIs" dxfId="222" priority="446" operator="equal">
      <formula>0</formula>
    </cfRule>
  </conditionalFormatting>
  <conditionalFormatting sqref="T31:T33">
    <cfRule type="cellIs" dxfId="221" priority="445" operator="equal">
      <formula>0</formula>
    </cfRule>
  </conditionalFormatting>
  <conditionalFormatting sqref="S31">
    <cfRule type="cellIs" dxfId="220" priority="444" operator="equal">
      <formula>0</formula>
    </cfRule>
  </conditionalFormatting>
  <conditionalFormatting sqref="S32">
    <cfRule type="cellIs" dxfId="219" priority="443" operator="equal">
      <formula>0</formula>
    </cfRule>
  </conditionalFormatting>
  <conditionalFormatting sqref="T35:T37">
    <cfRule type="cellIs" dxfId="218" priority="442" operator="equal">
      <formula>0</formula>
    </cfRule>
  </conditionalFormatting>
  <conditionalFormatting sqref="S35">
    <cfRule type="cellIs" dxfId="217" priority="441" operator="equal">
      <formula>0</formula>
    </cfRule>
  </conditionalFormatting>
  <conditionalFormatting sqref="S36">
    <cfRule type="cellIs" dxfId="216" priority="440" operator="equal">
      <formula>0</formula>
    </cfRule>
  </conditionalFormatting>
  <conditionalFormatting sqref="T39:T41">
    <cfRule type="cellIs" dxfId="215" priority="439" operator="equal">
      <formula>0</formula>
    </cfRule>
  </conditionalFormatting>
  <conditionalFormatting sqref="S39">
    <cfRule type="cellIs" dxfId="214" priority="438" operator="equal">
      <formula>0</formula>
    </cfRule>
  </conditionalFormatting>
  <conditionalFormatting sqref="S40">
    <cfRule type="cellIs" dxfId="213" priority="437" operator="equal">
      <formula>0</formula>
    </cfRule>
  </conditionalFormatting>
  <conditionalFormatting sqref="T43:T45">
    <cfRule type="cellIs" dxfId="212" priority="436" operator="equal">
      <formula>0</formula>
    </cfRule>
  </conditionalFormatting>
  <conditionalFormatting sqref="S43">
    <cfRule type="cellIs" dxfId="211" priority="435" operator="equal">
      <formula>0</formula>
    </cfRule>
  </conditionalFormatting>
  <conditionalFormatting sqref="S44">
    <cfRule type="cellIs" dxfId="210" priority="434" operator="equal">
      <formula>0</formula>
    </cfRule>
  </conditionalFormatting>
  <conditionalFormatting sqref="T47:T49">
    <cfRule type="cellIs" dxfId="209" priority="433" operator="equal">
      <formula>0</formula>
    </cfRule>
  </conditionalFormatting>
  <conditionalFormatting sqref="S47">
    <cfRule type="cellIs" dxfId="208" priority="432" operator="equal">
      <formula>0</formula>
    </cfRule>
  </conditionalFormatting>
  <conditionalFormatting sqref="S48">
    <cfRule type="cellIs" dxfId="207" priority="431" operator="equal">
      <formula>0</formula>
    </cfRule>
  </conditionalFormatting>
  <conditionalFormatting sqref="T51:T53">
    <cfRule type="cellIs" dxfId="206" priority="430" operator="equal">
      <formula>0</formula>
    </cfRule>
  </conditionalFormatting>
  <conditionalFormatting sqref="S51">
    <cfRule type="cellIs" dxfId="205" priority="429" operator="equal">
      <formula>0</formula>
    </cfRule>
  </conditionalFormatting>
  <conditionalFormatting sqref="S52">
    <cfRule type="cellIs" dxfId="204" priority="428" operator="equal">
      <formula>0</formula>
    </cfRule>
  </conditionalFormatting>
  <conditionalFormatting sqref="T55:T57">
    <cfRule type="cellIs" dxfId="203" priority="427" operator="equal">
      <formula>0</formula>
    </cfRule>
  </conditionalFormatting>
  <conditionalFormatting sqref="S55">
    <cfRule type="cellIs" dxfId="202" priority="426" operator="equal">
      <formula>0</formula>
    </cfRule>
  </conditionalFormatting>
  <conditionalFormatting sqref="S56">
    <cfRule type="cellIs" dxfId="201" priority="425" operator="equal">
      <formula>0</formula>
    </cfRule>
  </conditionalFormatting>
  <conditionalFormatting sqref="T59:T61">
    <cfRule type="cellIs" dxfId="200" priority="424" operator="equal">
      <formula>0</formula>
    </cfRule>
  </conditionalFormatting>
  <conditionalFormatting sqref="S59">
    <cfRule type="cellIs" dxfId="199" priority="423" operator="equal">
      <formula>0</formula>
    </cfRule>
  </conditionalFormatting>
  <conditionalFormatting sqref="S60">
    <cfRule type="cellIs" dxfId="198" priority="422" operator="equal">
      <formula>0</formula>
    </cfRule>
  </conditionalFormatting>
  <conditionalFormatting sqref="T63:T65">
    <cfRule type="cellIs" dxfId="197" priority="421" operator="equal">
      <formula>0</formula>
    </cfRule>
  </conditionalFormatting>
  <conditionalFormatting sqref="S63">
    <cfRule type="cellIs" dxfId="196" priority="420" operator="equal">
      <formula>0</formula>
    </cfRule>
  </conditionalFormatting>
  <conditionalFormatting sqref="S64">
    <cfRule type="cellIs" dxfId="195" priority="419" operator="equal">
      <formula>0</formula>
    </cfRule>
  </conditionalFormatting>
  <conditionalFormatting sqref="T67:T69">
    <cfRule type="cellIs" dxfId="194" priority="418" operator="equal">
      <formula>0</formula>
    </cfRule>
  </conditionalFormatting>
  <conditionalFormatting sqref="S67">
    <cfRule type="cellIs" dxfId="193" priority="417" operator="equal">
      <formula>0</formula>
    </cfRule>
  </conditionalFormatting>
  <conditionalFormatting sqref="S68">
    <cfRule type="cellIs" dxfId="192" priority="416" operator="equal">
      <formula>0</formula>
    </cfRule>
  </conditionalFormatting>
  <conditionalFormatting sqref="T71:T73">
    <cfRule type="cellIs" dxfId="191" priority="415" operator="equal">
      <formula>0</formula>
    </cfRule>
  </conditionalFormatting>
  <conditionalFormatting sqref="S71">
    <cfRule type="cellIs" dxfId="190" priority="414" operator="equal">
      <formula>0</formula>
    </cfRule>
  </conditionalFormatting>
  <conditionalFormatting sqref="S72">
    <cfRule type="cellIs" dxfId="189" priority="413" operator="equal">
      <formula>0</formula>
    </cfRule>
  </conditionalFormatting>
  <conditionalFormatting sqref="B3:C3 B6:C6">
    <cfRule type="cellIs" dxfId="188" priority="382" operator="equal">
      <formula>0</formula>
    </cfRule>
  </conditionalFormatting>
  <conditionalFormatting sqref="G5:H5 L5:M5">
    <cfRule type="cellIs" dxfId="187" priority="381" operator="equal">
      <formula>0</formula>
    </cfRule>
  </conditionalFormatting>
  <conditionalFormatting sqref="R3:U3 R5:U7">
    <cfRule type="cellIs" dxfId="186" priority="187" operator="equal">
      <formula>0</formula>
    </cfRule>
  </conditionalFormatting>
  <conditionalFormatting sqref="B17:H17">
    <cfRule type="cellIs" dxfId="185" priority="186" operator="lessThan">
      <formula>0</formula>
    </cfRule>
  </conditionalFormatting>
  <conditionalFormatting sqref="O17">
    <cfRule type="cellIs" dxfId="184" priority="185" operator="lessThan">
      <formula>0</formula>
    </cfRule>
  </conditionalFormatting>
  <conditionalFormatting sqref="L17">
    <cfRule type="cellIs" dxfId="183" priority="184" operator="lessThan">
      <formula>0</formula>
    </cfRule>
  </conditionalFormatting>
  <conditionalFormatting sqref="K17">
    <cfRule type="cellIs" dxfId="182" priority="183" operator="lessThan">
      <formula>0</formula>
    </cfRule>
  </conditionalFormatting>
  <conditionalFormatting sqref="J17">
    <cfRule type="cellIs" dxfId="181" priority="182" operator="lessThan">
      <formula>0</formula>
    </cfRule>
  </conditionalFormatting>
  <conditionalFormatting sqref="I17">
    <cfRule type="cellIs" dxfId="180" priority="181" operator="lessThan">
      <formula>0</formula>
    </cfRule>
  </conditionalFormatting>
  <conditionalFormatting sqref="B21:H21">
    <cfRule type="cellIs" dxfId="89" priority="90" operator="lessThan">
      <formula>0</formula>
    </cfRule>
  </conditionalFormatting>
  <conditionalFormatting sqref="O21">
    <cfRule type="cellIs" dxfId="88" priority="89" operator="lessThan">
      <formula>0</formula>
    </cfRule>
  </conditionalFormatting>
  <conditionalFormatting sqref="L21">
    <cfRule type="cellIs" dxfId="87" priority="88" operator="lessThan">
      <formula>0</formula>
    </cfRule>
  </conditionalFormatting>
  <conditionalFormatting sqref="K21">
    <cfRule type="cellIs" dxfId="86" priority="87" operator="lessThan">
      <formula>0</formula>
    </cfRule>
  </conditionalFormatting>
  <conditionalFormatting sqref="J21">
    <cfRule type="cellIs" dxfId="85" priority="86" operator="lessThan">
      <formula>0</formula>
    </cfRule>
  </conditionalFormatting>
  <conditionalFormatting sqref="I21">
    <cfRule type="cellIs" dxfId="84" priority="85" operator="lessThan">
      <formula>0</formula>
    </cfRule>
  </conditionalFormatting>
  <conditionalFormatting sqref="B25:H25">
    <cfRule type="cellIs" dxfId="83" priority="84" operator="lessThan">
      <formula>0</formula>
    </cfRule>
  </conditionalFormatting>
  <conditionalFormatting sqref="O25">
    <cfRule type="cellIs" dxfId="82" priority="83" operator="lessThan">
      <formula>0</formula>
    </cfRule>
  </conditionalFormatting>
  <conditionalFormatting sqref="L25">
    <cfRule type="cellIs" dxfId="81" priority="82" operator="lessThan">
      <formula>0</formula>
    </cfRule>
  </conditionalFormatting>
  <conditionalFormatting sqref="K25">
    <cfRule type="cellIs" dxfId="80" priority="81" operator="lessThan">
      <formula>0</formula>
    </cfRule>
  </conditionalFormatting>
  <conditionalFormatting sqref="J25">
    <cfRule type="cellIs" dxfId="79" priority="80" operator="lessThan">
      <formula>0</formula>
    </cfRule>
  </conditionalFormatting>
  <conditionalFormatting sqref="I25">
    <cfRule type="cellIs" dxfId="78" priority="79" operator="lessThan">
      <formula>0</formula>
    </cfRule>
  </conditionalFormatting>
  <conditionalFormatting sqref="B29:H29">
    <cfRule type="cellIs" dxfId="77" priority="78" operator="lessThan">
      <formula>0</formula>
    </cfRule>
  </conditionalFormatting>
  <conditionalFormatting sqref="O29">
    <cfRule type="cellIs" dxfId="76" priority="77" operator="lessThan">
      <formula>0</formula>
    </cfRule>
  </conditionalFormatting>
  <conditionalFormatting sqref="L29">
    <cfRule type="cellIs" dxfId="75" priority="76" operator="lessThan">
      <formula>0</formula>
    </cfRule>
  </conditionalFormatting>
  <conditionalFormatting sqref="K29">
    <cfRule type="cellIs" dxfId="74" priority="75" operator="lessThan">
      <formula>0</formula>
    </cfRule>
  </conditionalFormatting>
  <conditionalFormatting sqref="J29">
    <cfRule type="cellIs" dxfId="73" priority="74" operator="lessThan">
      <formula>0</formula>
    </cfRule>
  </conditionalFormatting>
  <conditionalFormatting sqref="I29">
    <cfRule type="cellIs" dxfId="72" priority="73" operator="lessThan">
      <formula>0</formula>
    </cfRule>
  </conditionalFormatting>
  <conditionalFormatting sqref="B33:H33">
    <cfRule type="cellIs" dxfId="71" priority="72" operator="lessThan">
      <formula>0</formula>
    </cfRule>
  </conditionalFormatting>
  <conditionalFormatting sqref="O33">
    <cfRule type="cellIs" dxfId="70" priority="71" operator="lessThan">
      <formula>0</formula>
    </cfRule>
  </conditionalFormatting>
  <conditionalFormatting sqref="L33">
    <cfRule type="cellIs" dxfId="69" priority="70" operator="lessThan">
      <formula>0</formula>
    </cfRule>
  </conditionalFormatting>
  <conditionalFormatting sqref="K33">
    <cfRule type="cellIs" dxfId="68" priority="69" operator="lessThan">
      <formula>0</formula>
    </cfRule>
  </conditionalFormatting>
  <conditionalFormatting sqref="J33">
    <cfRule type="cellIs" dxfId="67" priority="68" operator="lessThan">
      <formula>0</formula>
    </cfRule>
  </conditionalFormatting>
  <conditionalFormatting sqref="I33">
    <cfRule type="cellIs" dxfId="66" priority="67" operator="lessThan">
      <formula>0</formula>
    </cfRule>
  </conditionalFormatting>
  <conditionalFormatting sqref="B37:H37">
    <cfRule type="cellIs" dxfId="65" priority="66" operator="lessThan">
      <formula>0</formula>
    </cfRule>
  </conditionalFormatting>
  <conditionalFormatting sqref="O37">
    <cfRule type="cellIs" dxfId="64" priority="65" operator="lessThan">
      <formula>0</formula>
    </cfRule>
  </conditionalFormatting>
  <conditionalFormatting sqref="L37">
    <cfRule type="cellIs" dxfId="63" priority="64" operator="lessThan">
      <formula>0</formula>
    </cfRule>
  </conditionalFormatting>
  <conditionalFormatting sqref="K37">
    <cfRule type="cellIs" dxfId="62" priority="63" operator="lessThan">
      <formula>0</formula>
    </cfRule>
  </conditionalFormatting>
  <conditionalFormatting sqref="J37">
    <cfRule type="cellIs" dxfId="61" priority="62" operator="lessThan">
      <formula>0</formula>
    </cfRule>
  </conditionalFormatting>
  <conditionalFormatting sqref="I37">
    <cfRule type="cellIs" dxfId="60" priority="61" operator="lessThan">
      <formula>0</formula>
    </cfRule>
  </conditionalFormatting>
  <conditionalFormatting sqref="B41:H41">
    <cfRule type="cellIs" dxfId="59" priority="60" operator="lessThan">
      <formula>0</formula>
    </cfRule>
  </conditionalFormatting>
  <conditionalFormatting sqref="O41">
    <cfRule type="cellIs" dxfId="58" priority="59" operator="lessThan">
      <formula>0</formula>
    </cfRule>
  </conditionalFormatting>
  <conditionalFormatting sqref="L41">
    <cfRule type="cellIs" dxfId="57" priority="58" operator="lessThan">
      <formula>0</formula>
    </cfRule>
  </conditionalFormatting>
  <conditionalFormatting sqref="K41">
    <cfRule type="cellIs" dxfId="56" priority="57" operator="lessThan">
      <formula>0</formula>
    </cfRule>
  </conditionalFormatting>
  <conditionalFormatting sqref="J41">
    <cfRule type="cellIs" dxfId="55" priority="56" operator="lessThan">
      <formula>0</formula>
    </cfRule>
  </conditionalFormatting>
  <conditionalFormatting sqref="I41">
    <cfRule type="cellIs" dxfId="54" priority="55" operator="lessThan">
      <formula>0</formula>
    </cfRule>
  </conditionalFormatting>
  <conditionalFormatting sqref="B45:H45">
    <cfRule type="cellIs" dxfId="53" priority="54" operator="lessThan">
      <formula>0</formula>
    </cfRule>
  </conditionalFormatting>
  <conditionalFormatting sqref="O45">
    <cfRule type="cellIs" dxfId="52" priority="53" operator="lessThan">
      <formula>0</formula>
    </cfRule>
  </conditionalFormatting>
  <conditionalFormatting sqref="L45">
    <cfRule type="cellIs" dxfId="51" priority="52" operator="lessThan">
      <formula>0</formula>
    </cfRule>
  </conditionalFormatting>
  <conditionalFormatting sqref="K45">
    <cfRule type="cellIs" dxfId="50" priority="51" operator="lessThan">
      <formula>0</formula>
    </cfRule>
  </conditionalFormatting>
  <conditionalFormatting sqref="J45">
    <cfRule type="cellIs" dxfId="49" priority="50" operator="lessThan">
      <formula>0</formula>
    </cfRule>
  </conditionalFormatting>
  <conditionalFormatting sqref="I45">
    <cfRule type="cellIs" dxfId="48" priority="49" operator="lessThan">
      <formula>0</formula>
    </cfRule>
  </conditionalFormatting>
  <conditionalFormatting sqref="B49:H49">
    <cfRule type="cellIs" dxfId="47" priority="48" operator="lessThan">
      <formula>0</formula>
    </cfRule>
  </conditionalFormatting>
  <conditionalFormatting sqref="O49">
    <cfRule type="cellIs" dxfId="46" priority="47" operator="lessThan">
      <formula>0</formula>
    </cfRule>
  </conditionalFormatting>
  <conditionalFormatting sqref="L49">
    <cfRule type="cellIs" dxfId="45" priority="46" operator="lessThan">
      <formula>0</formula>
    </cfRule>
  </conditionalFormatting>
  <conditionalFormatting sqref="K49">
    <cfRule type="cellIs" dxfId="44" priority="45" operator="lessThan">
      <formula>0</formula>
    </cfRule>
  </conditionalFormatting>
  <conditionalFormatting sqref="J49">
    <cfRule type="cellIs" dxfId="43" priority="44" operator="lessThan">
      <formula>0</formula>
    </cfRule>
  </conditionalFormatting>
  <conditionalFormatting sqref="I49">
    <cfRule type="cellIs" dxfId="42" priority="43" operator="lessThan">
      <formula>0</formula>
    </cfRule>
  </conditionalFormatting>
  <conditionalFormatting sqref="B53:H53">
    <cfRule type="cellIs" dxfId="41" priority="42" operator="lessThan">
      <formula>0</formula>
    </cfRule>
  </conditionalFormatting>
  <conditionalFormatting sqref="O53">
    <cfRule type="cellIs" dxfId="40" priority="41" operator="lessThan">
      <formula>0</formula>
    </cfRule>
  </conditionalFormatting>
  <conditionalFormatting sqref="L53">
    <cfRule type="cellIs" dxfId="39" priority="40" operator="lessThan">
      <formula>0</formula>
    </cfRule>
  </conditionalFormatting>
  <conditionalFormatting sqref="K53">
    <cfRule type="cellIs" dxfId="38" priority="39" operator="lessThan">
      <formula>0</formula>
    </cfRule>
  </conditionalFormatting>
  <conditionalFormatting sqref="J53">
    <cfRule type="cellIs" dxfId="37" priority="38" operator="lessThan">
      <formula>0</formula>
    </cfRule>
  </conditionalFormatting>
  <conditionalFormatting sqref="I53">
    <cfRule type="cellIs" dxfId="36" priority="37" operator="lessThan">
      <formula>0</formula>
    </cfRule>
  </conditionalFormatting>
  <conditionalFormatting sqref="B57:H57">
    <cfRule type="cellIs" dxfId="35" priority="36" operator="lessThan">
      <formula>0</formula>
    </cfRule>
  </conditionalFormatting>
  <conditionalFormatting sqref="O57">
    <cfRule type="cellIs" dxfId="34" priority="35" operator="lessThan">
      <formula>0</formula>
    </cfRule>
  </conditionalFormatting>
  <conditionalFormatting sqref="L57">
    <cfRule type="cellIs" dxfId="33" priority="34" operator="lessThan">
      <formula>0</formula>
    </cfRule>
  </conditionalFormatting>
  <conditionalFormatting sqref="K57">
    <cfRule type="cellIs" dxfId="32" priority="33" operator="lessThan">
      <formula>0</formula>
    </cfRule>
  </conditionalFormatting>
  <conditionalFormatting sqref="J57">
    <cfRule type="cellIs" dxfId="31" priority="32" operator="lessThan">
      <formula>0</formula>
    </cfRule>
  </conditionalFormatting>
  <conditionalFormatting sqref="I57">
    <cfRule type="cellIs" dxfId="30" priority="31" operator="lessThan">
      <formula>0</formula>
    </cfRule>
  </conditionalFormatting>
  <conditionalFormatting sqref="B61:H61">
    <cfRule type="cellIs" dxfId="29" priority="30" operator="lessThan">
      <formula>0</formula>
    </cfRule>
  </conditionalFormatting>
  <conditionalFormatting sqref="O61">
    <cfRule type="cellIs" dxfId="28" priority="29" operator="lessThan">
      <formula>0</formula>
    </cfRule>
  </conditionalFormatting>
  <conditionalFormatting sqref="L61">
    <cfRule type="cellIs" dxfId="27" priority="28" operator="lessThan">
      <formula>0</formula>
    </cfRule>
  </conditionalFormatting>
  <conditionalFormatting sqref="K61">
    <cfRule type="cellIs" dxfId="26" priority="27" operator="lessThan">
      <formula>0</formula>
    </cfRule>
  </conditionalFormatting>
  <conditionalFormatting sqref="J61">
    <cfRule type="cellIs" dxfId="25" priority="26" operator="lessThan">
      <formula>0</formula>
    </cfRule>
  </conditionalFormatting>
  <conditionalFormatting sqref="I61">
    <cfRule type="cellIs" dxfId="24" priority="25" operator="lessThan">
      <formula>0</formula>
    </cfRule>
  </conditionalFormatting>
  <conditionalFormatting sqref="B65:H65">
    <cfRule type="cellIs" dxfId="23" priority="24" operator="lessThan">
      <formula>0</formula>
    </cfRule>
  </conditionalFormatting>
  <conditionalFormatting sqref="O65">
    <cfRule type="cellIs" dxfId="22" priority="23" operator="lessThan">
      <formula>0</formula>
    </cfRule>
  </conditionalFormatting>
  <conditionalFormatting sqref="L65">
    <cfRule type="cellIs" dxfId="21" priority="22" operator="lessThan">
      <formula>0</formula>
    </cfRule>
  </conditionalFormatting>
  <conditionalFormatting sqref="K65">
    <cfRule type="cellIs" dxfId="20" priority="21" operator="lessThan">
      <formula>0</formula>
    </cfRule>
  </conditionalFormatting>
  <conditionalFormatting sqref="J65">
    <cfRule type="cellIs" dxfId="19" priority="20" operator="lessThan">
      <formula>0</formula>
    </cfRule>
  </conditionalFormatting>
  <conditionalFormatting sqref="I65">
    <cfRule type="cellIs" dxfId="18" priority="19" operator="lessThan">
      <formula>0</formula>
    </cfRule>
  </conditionalFormatting>
  <conditionalFormatting sqref="B69:H69">
    <cfRule type="cellIs" dxfId="17" priority="18" operator="lessThan">
      <formula>0</formula>
    </cfRule>
  </conditionalFormatting>
  <conditionalFormatting sqref="O69">
    <cfRule type="cellIs" dxfId="16" priority="17" operator="lessThan">
      <formula>0</formula>
    </cfRule>
  </conditionalFormatting>
  <conditionalFormatting sqref="L69">
    <cfRule type="cellIs" dxfId="15" priority="16" operator="lessThan">
      <formula>0</formula>
    </cfRule>
  </conditionalFormatting>
  <conditionalFormatting sqref="K69">
    <cfRule type="cellIs" dxfId="14" priority="15" operator="lessThan">
      <formula>0</formula>
    </cfRule>
  </conditionalFormatting>
  <conditionalFormatting sqref="J69">
    <cfRule type="cellIs" dxfId="13" priority="14" operator="lessThan">
      <formula>0</formula>
    </cfRule>
  </conditionalFormatting>
  <conditionalFormatting sqref="I69">
    <cfRule type="cellIs" dxfId="12" priority="13" operator="lessThan">
      <formula>0</formula>
    </cfRule>
  </conditionalFormatting>
  <conditionalFormatting sqref="B73:H73">
    <cfRule type="cellIs" dxfId="11" priority="12" operator="lessThan">
      <formula>0</formula>
    </cfRule>
  </conditionalFormatting>
  <conditionalFormatting sqref="O73">
    <cfRule type="cellIs" dxfId="10" priority="11" operator="lessThan">
      <formula>0</formula>
    </cfRule>
  </conditionalFormatting>
  <conditionalFormatting sqref="L73">
    <cfRule type="cellIs" dxfId="9" priority="10" operator="lessThan">
      <formula>0</formula>
    </cfRule>
  </conditionalFormatting>
  <conditionalFormatting sqref="K73">
    <cfRule type="cellIs" dxfId="8" priority="9" operator="lessThan">
      <formula>0</formula>
    </cfRule>
  </conditionalFormatting>
  <conditionalFormatting sqref="J73">
    <cfRule type="cellIs" dxfId="7" priority="8" operator="lessThan">
      <formula>0</formula>
    </cfRule>
  </conditionalFormatting>
  <conditionalFormatting sqref="I73">
    <cfRule type="cellIs" dxfId="6" priority="7" operator="lessThan">
      <formula>0</formula>
    </cfRule>
  </conditionalFormatting>
  <conditionalFormatting sqref="B77:H77">
    <cfRule type="cellIs" dxfId="5" priority="6" operator="lessThan">
      <formula>0</formula>
    </cfRule>
  </conditionalFormatting>
  <conditionalFormatting sqref="O77">
    <cfRule type="cellIs" dxfId="4" priority="5" operator="lessThan">
      <formula>0</formula>
    </cfRule>
  </conditionalFormatting>
  <conditionalFormatting sqref="L77">
    <cfRule type="cellIs" dxfId="3" priority="4" operator="lessThan">
      <formula>0</formula>
    </cfRule>
  </conditionalFormatting>
  <conditionalFormatting sqref="K77">
    <cfRule type="cellIs" dxfId="2" priority="3" operator="lessThan">
      <formula>0</formula>
    </cfRule>
  </conditionalFormatting>
  <conditionalFormatting sqref="J77">
    <cfRule type="cellIs" dxfId="1" priority="2" operator="lessThan">
      <formula>0</formula>
    </cfRule>
  </conditionalFormatting>
  <conditionalFormatting sqref="I77">
    <cfRule type="cellIs" dxfId="0" priority="1" operator="lessThan">
      <formula>0</formula>
    </cfRule>
  </conditionalFormatting>
  <printOptions horizontalCentered="1"/>
  <pageMargins left="0" right="0" top="0" bottom="0" header="0" footer="0"/>
  <pageSetup paperSize="9" scale="97" fitToHeight="0" orientation="landscape" errors="blank"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Sabiqa Month</vt:lpstr>
      <vt:lpstr>Mojuda Month</vt:lpstr>
      <vt:lpstr>Taqabul</vt:lpstr>
      <vt:lpstr>'Mojuda Month'!Print_Area</vt:lpstr>
      <vt:lpstr>'Sabiqa Month'!Print_Area</vt:lpstr>
      <vt:lpstr>Taqabul!Print_Area</vt:lpstr>
      <vt:lpstr>'Mojuda Month'!Print_Titles</vt:lpstr>
      <vt:lpstr>'Sabiqa Month'!Print_Titles</vt:lpstr>
      <vt:lpstr>Taqabul!Print_Titles</vt:lpstr>
    </vt:vector>
  </TitlesOfParts>
  <Company>Dawateislami.net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Arif attari</dc:creator>
  <cp:lastModifiedBy>Ehsan</cp:lastModifiedBy>
  <cp:lastPrinted>2022-02-12T13:48:53Z</cp:lastPrinted>
  <dcterms:created xsi:type="dcterms:W3CDTF">2002-05-03T06:31:37Z</dcterms:created>
  <dcterms:modified xsi:type="dcterms:W3CDTF">2022-02-12T13:49:27Z</dcterms:modified>
</cp:coreProperties>
</file>