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Faizan Online Academy Boys\Students\"/>
    </mc:Choice>
  </mc:AlternateContent>
  <bookViews>
    <workbookView showVerticalScroll="0" xWindow="0" yWindow="0" windowWidth="24000" windowHeight="9300" tabRatio="804"/>
  </bookViews>
  <sheets>
    <sheet name="Pakistan, Suba" sheetId="32" r:id="rId1"/>
    <sheet name="Pakistan,Division" sheetId="38" r:id="rId2"/>
    <sheet name="کراچی" sheetId="61" r:id="rId3"/>
    <sheet name="اندرونِ سندھ" sheetId="63" r:id="rId4"/>
    <sheet name="بلوچستان" sheetId="62" r:id="rId5"/>
    <sheet name="پنجاب" sheetId="64" r:id="rId6"/>
    <sheet name="اسلام آباد" sheetId="65" r:id="rId7"/>
    <sheet name="خیبر پختونخوا" sheetId="66" r:id="rId8"/>
    <sheet name="گلگت بلتستان" sheetId="67" r:id="rId9"/>
    <sheet name="کشمیر" sheetId="68" r:id="rId10"/>
  </sheets>
  <definedNames>
    <definedName name="_xlnm.Print_Area" localSheetId="0">'Pakistan, Suba'!$A$1:$AC$32</definedName>
    <definedName name="_xlnm.Print_Area" localSheetId="1">'Pakistan,Division'!$A$1:$AD$58</definedName>
    <definedName name="_xlnm.Print_Area" localSheetId="6">'اسلام آباد'!$A$1:$AC$30</definedName>
    <definedName name="_xlnm.Print_Area" localSheetId="3">'اندرونِ سندھ'!$A$1:$AC$30</definedName>
    <definedName name="_xlnm.Print_Area" localSheetId="4">بلوچستان!$A$1:$AC$30</definedName>
    <definedName name="_xlnm.Print_Area" localSheetId="5">پنجاب!$A$1:$AC$30</definedName>
    <definedName name="_xlnm.Print_Area" localSheetId="7">'خیبر پختونخوا'!$A$1:$AC$30</definedName>
    <definedName name="_xlnm.Print_Area" localSheetId="2">کراچی!$A$1:$AC$30</definedName>
    <definedName name="_xlnm.Print_Area" localSheetId="9">کشمیر!$A$1:$AC$30</definedName>
    <definedName name="_xlnm.Print_Area" localSheetId="8">'گلگت بلتستان'!$A$1:$AC$30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61" l="1"/>
  <c r="Y3" i="63"/>
  <c r="Y3" i="62"/>
  <c r="Y3" i="64"/>
  <c r="Y3" i="65"/>
  <c r="Y3" i="66"/>
  <c r="Y3" i="67"/>
  <c r="Y3" i="6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0" i="38"/>
  <c r="AA51" i="38"/>
  <c r="AA49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3" i="38"/>
  <c r="AA44" i="38"/>
  <c r="AA45" i="38"/>
  <c r="AA46" i="38"/>
  <c r="AA47" i="38"/>
  <c r="AA48" i="38"/>
  <c r="AA42" i="38"/>
  <c r="Z29" i="68"/>
  <c r="V29" i="68"/>
  <c r="R29" i="68"/>
  <c r="N29" i="68"/>
  <c r="J29" i="68"/>
  <c r="F29" i="68"/>
  <c r="B29" i="68"/>
  <c r="Z27" i="68"/>
  <c r="Y27" i="68"/>
  <c r="Y29" i="68" s="1"/>
  <c r="X27" i="68"/>
  <c r="X29" i="68" s="1"/>
  <c r="W27" i="68"/>
  <c r="W29" i="68" s="1"/>
  <c r="V27" i="68"/>
  <c r="U27" i="68"/>
  <c r="U29" i="68" s="1"/>
  <c r="T27" i="68"/>
  <c r="T29" i="68" s="1"/>
  <c r="S27" i="68"/>
  <c r="S29" i="68" s="1"/>
  <c r="R27" i="68"/>
  <c r="Q27" i="68"/>
  <c r="Q29" i="68" s="1"/>
  <c r="P27" i="68"/>
  <c r="P29" i="68" s="1"/>
  <c r="O27" i="68"/>
  <c r="O29" i="68" s="1"/>
  <c r="N27" i="68"/>
  <c r="M27" i="68"/>
  <c r="M29" i="68" s="1"/>
  <c r="L27" i="68"/>
  <c r="L29" i="68" s="1"/>
  <c r="K27" i="68"/>
  <c r="K29" i="68" s="1"/>
  <c r="J27" i="68"/>
  <c r="I27" i="68"/>
  <c r="I29" i="68" s="1"/>
  <c r="H27" i="68"/>
  <c r="H29" i="68" s="1"/>
  <c r="G27" i="68"/>
  <c r="G29" i="68" s="1"/>
  <c r="F27" i="68"/>
  <c r="E27" i="68"/>
  <c r="E29" i="68" s="1"/>
  <c r="D27" i="68"/>
  <c r="D29" i="68" s="1"/>
  <c r="C27" i="68"/>
  <c r="C29" i="68" s="1"/>
  <c r="B27" i="68"/>
  <c r="Z27" i="67"/>
  <c r="Z29" i="67" s="1"/>
  <c r="Y27" i="67"/>
  <c r="Y29" i="67" s="1"/>
  <c r="X27" i="67"/>
  <c r="X29" i="67" s="1"/>
  <c r="W27" i="67"/>
  <c r="W29" i="67" s="1"/>
  <c r="V27" i="67"/>
  <c r="V29" i="67" s="1"/>
  <c r="U27" i="67"/>
  <c r="U29" i="67" s="1"/>
  <c r="T27" i="67"/>
  <c r="T29" i="67" s="1"/>
  <c r="S27" i="67"/>
  <c r="S29" i="67" s="1"/>
  <c r="R27" i="67"/>
  <c r="R29" i="67" s="1"/>
  <c r="Q27" i="67"/>
  <c r="Q29" i="67" s="1"/>
  <c r="P27" i="67"/>
  <c r="P29" i="67" s="1"/>
  <c r="O27" i="67"/>
  <c r="O29" i="67" s="1"/>
  <c r="N27" i="67"/>
  <c r="N29" i="67" s="1"/>
  <c r="M27" i="67"/>
  <c r="M29" i="67" s="1"/>
  <c r="L27" i="67"/>
  <c r="L29" i="67" s="1"/>
  <c r="K27" i="67"/>
  <c r="K29" i="67" s="1"/>
  <c r="J27" i="67"/>
  <c r="J29" i="67" s="1"/>
  <c r="I27" i="67"/>
  <c r="I29" i="67" s="1"/>
  <c r="H27" i="67"/>
  <c r="H29" i="67" s="1"/>
  <c r="G27" i="67"/>
  <c r="G29" i="67" s="1"/>
  <c r="F27" i="67"/>
  <c r="F29" i="67" s="1"/>
  <c r="E27" i="67"/>
  <c r="E29" i="67" s="1"/>
  <c r="D27" i="67"/>
  <c r="D29" i="67" s="1"/>
  <c r="C27" i="67"/>
  <c r="C29" i="67" s="1"/>
  <c r="B27" i="67"/>
  <c r="B29" i="67" s="1"/>
  <c r="Z27" i="66"/>
  <c r="Z29" i="66" s="1"/>
  <c r="Y27" i="66"/>
  <c r="Y29" i="66" s="1"/>
  <c r="X27" i="66"/>
  <c r="X29" i="66" s="1"/>
  <c r="W27" i="66"/>
  <c r="W29" i="66" s="1"/>
  <c r="V27" i="66"/>
  <c r="V29" i="66" s="1"/>
  <c r="U27" i="66"/>
  <c r="U29" i="66" s="1"/>
  <c r="T27" i="66"/>
  <c r="T29" i="66" s="1"/>
  <c r="S27" i="66"/>
  <c r="S29" i="66" s="1"/>
  <c r="R27" i="66"/>
  <c r="R29" i="66" s="1"/>
  <c r="Q27" i="66"/>
  <c r="Q29" i="66" s="1"/>
  <c r="P27" i="66"/>
  <c r="P29" i="66" s="1"/>
  <c r="O27" i="66"/>
  <c r="O29" i="66" s="1"/>
  <c r="N27" i="66"/>
  <c r="N29" i="66" s="1"/>
  <c r="M27" i="66"/>
  <c r="M29" i="66" s="1"/>
  <c r="L27" i="66"/>
  <c r="L29" i="66" s="1"/>
  <c r="K27" i="66"/>
  <c r="K29" i="66" s="1"/>
  <c r="J27" i="66"/>
  <c r="J29" i="66" s="1"/>
  <c r="I27" i="66"/>
  <c r="I29" i="66" s="1"/>
  <c r="H27" i="66"/>
  <c r="H29" i="66" s="1"/>
  <c r="G27" i="66"/>
  <c r="G29" i="66" s="1"/>
  <c r="F27" i="66"/>
  <c r="F29" i="66" s="1"/>
  <c r="E27" i="66"/>
  <c r="E29" i="66" s="1"/>
  <c r="D27" i="66"/>
  <c r="D29" i="66" s="1"/>
  <c r="C27" i="66"/>
  <c r="C29" i="66" s="1"/>
  <c r="B27" i="66"/>
  <c r="B29" i="66" s="1"/>
  <c r="Z27" i="65"/>
  <c r="Z29" i="65" s="1"/>
  <c r="Y27" i="65"/>
  <c r="Y29" i="65" s="1"/>
  <c r="X27" i="65"/>
  <c r="X29" i="65" s="1"/>
  <c r="W27" i="65"/>
  <c r="W29" i="65" s="1"/>
  <c r="V27" i="65"/>
  <c r="V29" i="65" s="1"/>
  <c r="U27" i="65"/>
  <c r="U29" i="65" s="1"/>
  <c r="T27" i="65"/>
  <c r="T29" i="65" s="1"/>
  <c r="S27" i="65"/>
  <c r="S29" i="65" s="1"/>
  <c r="R27" i="65"/>
  <c r="R29" i="65" s="1"/>
  <c r="Q27" i="65"/>
  <c r="Q29" i="65" s="1"/>
  <c r="P27" i="65"/>
  <c r="P29" i="65" s="1"/>
  <c r="O27" i="65"/>
  <c r="O29" i="65" s="1"/>
  <c r="N27" i="65"/>
  <c r="N29" i="65" s="1"/>
  <c r="M27" i="65"/>
  <c r="M29" i="65" s="1"/>
  <c r="L27" i="65"/>
  <c r="L29" i="65" s="1"/>
  <c r="K27" i="65"/>
  <c r="K29" i="65" s="1"/>
  <c r="J27" i="65"/>
  <c r="J29" i="65" s="1"/>
  <c r="I27" i="65"/>
  <c r="I29" i="65" s="1"/>
  <c r="H27" i="65"/>
  <c r="H29" i="65" s="1"/>
  <c r="G27" i="65"/>
  <c r="G29" i="65" s="1"/>
  <c r="F27" i="65"/>
  <c r="F29" i="65" s="1"/>
  <c r="E27" i="65"/>
  <c r="E29" i="65" s="1"/>
  <c r="D27" i="65"/>
  <c r="D29" i="65" s="1"/>
  <c r="C27" i="65"/>
  <c r="C29" i="65" s="1"/>
  <c r="B27" i="65"/>
  <c r="B29" i="65" s="1"/>
  <c r="Y29" i="64"/>
  <c r="W29" i="64"/>
  <c r="U29" i="64"/>
  <c r="S29" i="64"/>
  <c r="Q29" i="64"/>
  <c r="O29" i="64"/>
  <c r="M29" i="64"/>
  <c r="K29" i="64"/>
  <c r="I29" i="64"/>
  <c r="G29" i="64"/>
  <c r="E29" i="64"/>
  <c r="C29" i="64"/>
  <c r="Z27" i="64"/>
  <c r="Z29" i="64" s="1"/>
  <c r="Y27" i="64"/>
  <c r="X27" i="64"/>
  <c r="X29" i="64" s="1"/>
  <c r="W27" i="64"/>
  <c r="V27" i="64"/>
  <c r="V29" i="64" s="1"/>
  <c r="U27" i="64"/>
  <c r="T27" i="64"/>
  <c r="T29" i="64" s="1"/>
  <c r="S27" i="64"/>
  <c r="R27" i="64"/>
  <c r="R29" i="64" s="1"/>
  <c r="Q27" i="64"/>
  <c r="P27" i="64"/>
  <c r="P29" i="64" s="1"/>
  <c r="O27" i="64"/>
  <c r="N27" i="64"/>
  <c r="N29" i="64" s="1"/>
  <c r="M27" i="64"/>
  <c r="L27" i="64"/>
  <c r="L29" i="64" s="1"/>
  <c r="K27" i="64"/>
  <c r="J27" i="64"/>
  <c r="J29" i="64" s="1"/>
  <c r="I27" i="64"/>
  <c r="H27" i="64"/>
  <c r="H29" i="64" s="1"/>
  <c r="G27" i="64"/>
  <c r="F27" i="64"/>
  <c r="F29" i="64" s="1"/>
  <c r="E27" i="64"/>
  <c r="D27" i="64"/>
  <c r="D29" i="64" s="1"/>
  <c r="C27" i="64"/>
  <c r="B27" i="64"/>
  <c r="B29" i="64" s="1"/>
  <c r="Z29" i="62"/>
  <c r="X29" i="62"/>
  <c r="V29" i="62"/>
  <c r="T29" i="62"/>
  <c r="R29" i="62"/>
  <c r="P29" i="62"/>
  <c r="N29" i="62"/>
  <c r="L29" i="62"/>
  <c r="J29" i="62"/>
  <c r="H29" i="62"/>
  <c r="F29" i="62"/>
  <c r="D29" i="62"/>
  <c r="B29" i="62"/>
  <c r="Z27" i="62"/>
  <c r="Y27" i="62"/>
  <c r="Y29" i="62" s="1"/>
  <c r="X27" i="62"/>
  <c r="W27" i="62"/>
  <c r="W29" i="62" s="1"/>
  <c r="V27" i="62"/>
  <c r="U27" i="62"/>
  <c r="U29" i="62" s="1"/>
  <c r="T27" i="62"/>
  <c r="S27" i="62"/>
  <c r="S29" i="62" s="1"/>
  <c r="R27" i="62"/>
  <c r="Q27" i="62"/>
  <c r="Q29" i="62" s="1"/>
  <c r="P27" i="62"/>
  <c r="O27" i="62"/>
  <c r="O29" i="62" s="1"/>
  <c r="N27" i="62"/>
  <c r="M27" i="62"/>
  <c r="M29" i="62" s="1"/>
  <c r="L27" i="62"/>
  <c r="K27" i="62"/>
  <c r="K29" i="62" s="1"/>
  <c r="J27" i="62"/>
  <c r="I27" i="62"/>
  <c r="I29" i="62" s="1"/>
  <c r="H27" i="62"/>
  <c r="G27" i="62"/>
  <c r="G29" i="62" s="1"/>
  <c r="F27" i="62"/>
  <c r="E27" i="62"/>
  <c r="E29" i="62" s="1"/>
  <c r="D27" i="62"/>
  <c r="C27" i="62"/>
  <c r="C29" i="62" s="1"/>
  <c r="B27" i="62"/>
  <c r="Z29" i="63"/>
  <c r="V29" i="63"/>
  <c r="R29" i="63"/>
  <c r="N29" i="63"/>
  <c r="J29" i="63"/>
  <c r="F29" i="63"/>
  <c r="B29" i="63"/>
  <c r="Z27" i="63"/>
  <c r="Y27" i="63"/>
  <c r="Y29" i="63" s="1"/>
  <c r="X27" i="63"/>
  <c r="X29" i="63" s="1"/>
  <c r="W27" i="63"/>
  <c r="W29" i="63" s="1"/>
  <c r="V27" i="63"/>
  <c r="U27" i="63"/>
  <c r="U29" i="63" s="1"/>
  <c r="T27" i="63"/>
  <c r="T29" i="63" s="1"/>
  <c r="S27" i="63"/>
  <c r="S29" i="63" s="1"/>
  <c r="R27" i="63"/>
  <c r="Q27" i="63"/>
  <c r="Q29" i="63" s="1"/>
  <c r="P27" i="63"/>
  <c r="P29" i="63" s="1"/>
  <c r="O27" i="63"/>
  <c r="O29" i="63" s="1"/>
  <c r="N27" i="63"/>
  <c r="M27" i="63"/>
  <c r="M29" i="63" s="1"/>
  <c r="L27" i="63"/>
  <c r="L29" i="63" s="1"/>
  <c r="K27" i="63"/>
  <c r="K29" i="63" s="1"/>
  <c r="J27" i="63"/>
  <c r="I27" i="63"/>
  <c r="I29" i="63" s="1"/>
  <c r="H27" i="63"/>
  <c r="H29" i="63" s="1"/>
  <c r="G27" i="63"/>
  <c r="G29" i="63" s="1"/>
  <c r="F27" i="63"/>
  <c r="E27" i="63"/>
  <c r="E29" i="63" s="1"/>
  <c r="D27" i="63"/>
  <c r="D29" i="63" s="1"/>
  <c r="C27" i="63"/>
  <c r="C29" i="63" s="1"/>
  <c r="B27" i="63"/>
  <c r="B13" i="38" l="1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B19" i="32"/>
  <c r="W18" i="32"/>
  <c r="O18" i="32"/>
  <c r="K18" i="32"/>
  <c r="G18" i="32"/>
  <c r="S17" i="32"/>
  <c r="O17" i="32"/>
  <c r="C17" i="32"/>
  <c r="W16" i="32"/>
  <c r="S16" i="32"/>
  <c r="O16" i="32"/>
  <c r="K16" i="32"/>
  <c r="G16" i="32"/>
  <c r="C16" i="32"/>
  <c r="W15" i="32"/>
  <c r="S15" i="32"/>
  <c r="O15" i="32"/>
  <c r="K15" i="32"/>
  <c r="G15" i="32"/>
  <c r="C15" i="32"/>
  <c r="W14" i="32"/>
  <c r="G14" i="32"/>
  <c r="C14" i="32"/>
  <c r="M19" i="32" l="1"/>
  <c r="I19" i="32"/>
  <c r="U19" i="32"/>
  <c r="E19" i="32"/>
  <c r="Y19" i="32"/>
  <c r="Q19" i="32"/>
  <c r="L14" i="32"/>
  <c r="L17" i="32"/>
  <c r="U18" i="32"/>
  <c r="Q18" i="32"/>
  <c r="M18" i="32"/>
  <c r="E18" i="32"/>
  <c r="Y18" i="32"/>
  <c r="I18" i="32"/>
  <c r="X14" i="32"/>
  <c r="H14" i="32"/>
  <c r="T14" i="32"/>
  <c r="D14" i="32"/>
  <c r="P14" i="32"/>
  <c r="B16" i="32"/>
  <c r="J16" i="32"/>
  <c r="R16" i="32"/>
  <c r="N16" i="32"/>
  <c r="V16" i="32"/>
  <c r="F16" i="32"/>
  <c r="X17" i="32"/>
  <c r="H17" i="32"/>
  <c r="T17" i="32"/>
  <c r="D17" i="32"/>
  <c r="P17" i="32"/>
  <c r="W17" i="32"/>
  <c r="K17" i="32"/>
  <c r="G17" i="32"/>
  <c r="V17" i="32"/>
  <c r="R17" i="32"/>
  <c r="N17" i="32"/>
  <c r="J17" i="32"/>
  <c r="F17" i="32"/>
  <c r="B17" i="32"/>
  <c r="Y17" i="32"/>
  <c r="U17" i="32"/>
  <c r="Q17" i="32"/>
  <c r="M17" i="32"/>
  <c r="I17" i="32"/>
  <c r="E17" i="32"/>
  <c r="Y16" i="32"/>
  <c r="U16" i="32"/>
  <c r="Q16" i="32"/>
  <c r="M16" i="32"/>
  <c r="I16" i="32"/>
  <c r="E16" i="32"/>
  <c r="X16" i="32"/>
  <c r="T16" i="32"/>
  <c r="P16" i="32"/>
  <c r="L16" i="32"/>
  <c r="H16" i="32"/>
  <c r="D16" i="32"/>
  <c r="V15" i="32"/>
  <c r="R15" i="32"/>
  <c r="N15" i="32"/>
  <c r="J15" i="32"/>
  <c r="Y15" i="32"/>
  <c r="U15" i="32"/>
  <c r="Q15" i="32"/>
  <c r="M15" i="32"/>
  <c r="I15" i="32"/>
  <c r="E15" i="32"/>
  <c r="B15" i="32"/>
  <c r="X15" i="32"/>
  <c r="T15" i="32"/>
  <c r="P15" i="32"/>
  <c r="L15" i="32"/>
  <c r="H15" i="32"/>
  <c r="D15" i="32"/>
  <c r="F15" i="32"/>
  <c r="S14" i="32"/>
  <c r="O14" i="32"/>
  <c r="K14" i="32"/>
  <c r="V14" i="32"/>
  <c r="R14" i="32"/>
  <c r="N14" i="32"/>
  <c r="J14" i="32"/>
  <c r="F14" i="32"/>
  <c r="B14" i="32"/>
  <c r="Y14" i="32"/>
  <c r="U14" i="32"/>
  <c r="Q14" i="32"/>
  <c r="M14" i="32"/>
  <c r="I14" i="32"/>
  <c r="E14" i="32"/>
  <c r="X18" i="32"/>
  <c r="T18" i="32"/>
  <c r="L18" i="32"/>
  <c r="D18" i="32"/>
  <c r="S18" i="32"/>
  <c r="C18" i="32"/>
  <c r="P18" i="32"/>
  <c r="H18" i="32"/>
  <c r="V18" i="32"/>
  <c r="R18" i="32"/>
  <c r="N18" i="32"/>
  <c r="J18" i="32"/>
  <c r="F18" i="32"/>
  <c r="B18" i="32"/>
  <c r="T19" i="32"/>
  <c r="P19" i="32"/>
  <c r="L19" i="32"/>
  <c r="D19" i="32"/>
  <c r="W19" i="32"/>
  <c r="S19" i="32"/>
  <c r="O19" i="32"/>
  <c r="K19" i="32"/>
  <c r="G19" i="32"/>
  <c r="C19" i="32"/>
  <c r="X19" i="32"/>
  <c r="H19" i="32"/>
  <c r="V19" i="32"/>
  <c r="R19" i="32"/>
  <c r="N19" i="32"/>
  <c r="J19" i="32"/>
  <c r="F19" i="32"/>
  <c r="AA15" i="38"/>
  <c r="AA16" i="38"/>
  <c r="AA17" i="38"/>
  <c r="AA18" i="38"/>
  <c r="AA19" i="38"/>
  <c r="AA14" i="38"/>
  <c r="B56" i="38" l="1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V56" i="38"/>
  <c r="V29" i="32" s="1"/>
  <c r="W56" i="38"/>
  <c r="W29" i="32" s="1"/>
  <c r="X56" i="38"/>
  <c r="X29" i="32" s="1"/>
  <c r="Y56" i="38"/>
  <c r="Y29" i="32" s="1"/>
  <c r="Z56" i="38"/>
  <c r="Z29" i="32" s="1"/>
  <c r="AA53" i="38"/>
  <c r="AA54" i="38"/>
  <c r="AA52" i="38"/>
  <c r="AA38" i="38"/>
  <c r="AA39" i="38"/>
  <c r="AA40" i="38"/>
  <c r="AA41" i="38"/>
  <c r="AA37" i="38"/>
  <c r="AA29" i="38"/>
  <c r="AA30" i="38"/>
  <c r="AA31" i="38"/>
  <c r="AA32" i="38"/>
  <c r="AA33" i="38"/>
  <c r="AA34" i="38"/>
  <c r="AA35" i="38"/>
  <c r="AA36" i="38"/>
  <c r="AA28" i="38"/>
  <c r="AA21" i="38"/>
  <c r="AA22" i="38"/>
  <c r="AA23" i="38"/>
  <c r="AA24" i="38"/>
  <c r="AA25" i="38"/>
  <c r="AA26" i="38"/>
  <c r="AA27" i="38"/>
  <c r="AA20" i="38"/>
  <c r="AA13" i="38"/>
  <c r="AA12" i="38"/>
  <c r="AB13" i="68"/>
  <c r="AB14" i="68" s="1"/>
  <c r="AB15" i="68" s="1"/>
  <c r="AB16" i="68" s="1"/>
  <c r="AB17" i="68" s="1"/>
  <c r="AB18" i="68" s="1"/>
  <c r="AB19" i="68" s="1"/>
  <c r="AB20" i="68" s="1"/>
  <c r="AB21" i="68" s="1"/>
  <c r="AB22" i="68" s="1"/>
  <c r="AB23" i="68" s="1"/>
  <c r="AB24" i="68" s="1"/>
  <c r="AB25" i="68" s="1"/>
  <c r="AB26" i="68" s="1"/>
  <c r="AB13" i="67"/>
  <c r="AB14" i="67" s="1"/>
  <c r="AB15" i="67" s="1"/>
  <c r="AB16" i="67" s="1"/>
  <c r="AB17" i="67" s="1"/>
  <c r="AB18" i="67" s="1"/>
  <c r="AB19" i="67" s="1"/>
  <c r="AB20" i="67" s="1"/>
  <c r="AB21" i="67" s="1"/>
  <c r="AB22" i="67" s="1"/>
  <c r="AB23" i="67" s="1"/>
  <c r="AB24" i="67" s="1"/>
  <c r="AB25" i="67" s="1"/>
  <c r="AB26" i="67" s="1"/>
  <c r="AB13" i="66"/>
  <c r="AB14" i="66" s="1"/>
  <c r="AB15" i="66" s="1"/>
  <c r="AB16" i="66" s="1"/>
  <c r="AB17" i="66" s="1"/>
  <c r="AB18" i="66" s="1"/>
  <c r="AB19" i="66" s="1"/>
  <c r="AB20" i="66" s="1"/>
  <c r="AB21" i="66" s="1"/>
  <c r="AB22" i="66" s="1"/>
  <c r="AB23" i="66" s="1"/>
  <c r="AB24" i="66" s="1"/>
  <c r="AB25" i="66" s="1"/>
  <c r="AB26" i="66" s="1"/>
  <c r="AB13" i="65"/>
  <c r="AB14" i="65" s="1"/>
  <c r="AB15" i="65" s="1"/>
  <c r="AB16" i="65" s="1"/>
  <c r="AB17" i="65" s="1"/>
  <c r="AB18" i="65" s="1"/>
  <c r="AB19" i="65" s="1"/>
  <c r="AB20" i="65" s="1"/>
  <c r="AB21" i="65" s="1"/>
  <c r="AB22" i="65" s="1"/>
  <c r="AB23" i="65" s="1"/>
  <c r="AB24" i="65" s="1"/>
  <c r="AB25" i="65" s="1"/>
  <c r="AB26" i="65" s="1"/>
  <c r="AB13" i="64"/>
  <c r="AB14" i="64" s="1"/>
  <c r="AB15" i="64" s="1"/>
  <c r="AB16" i="64" s="1"/>
  <c r="AB17" i="64" s="1"/>
  <c r="AB18" i="64" s="1"/>
  <c r="AB19" i="64" s="1"/>
  <c r="AB20" i="64" s="1"/>
  <c r="AB21" i="64" s="1"/>
  <c r="AB22" i="64" s="1"/>
  <c r="AB23" i="64" s="1"/>
  <c r="AB24" i="64" s="1"/>
  <c r="AB25" i="64" s="1"/>
  <c r="AB26" i="64" s="1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B13" i="63"/>
  <c r="AB14" i="63" s="1"/>
  <c r="AB15" i="63" s="1"/>
  <c r="AB16" i="63" s="1"/>
  <c r="AB17" i="63" s="1"/>
  <c r="AB18" i="63" s="1"/>
  <c r="AB19" i="63" s="1"/>
  <c r="AB20" i="63" s="1"/>
  <c r="AB21" i="63" s="1"/>
  <c r="AB22" i="63" s="1"/>
  <c r="AB23" i="63" s="1"/>
  <c r="AB24" i="63" s="1"/>
  <c r="AB25" i="63" s="1"/>
  <c r="AB26" i="63" s="1"/>
  <c r="AB13" i="62"/>
  <c r="AB14" i="62" s="1"/>
  <c r="AB15" i="62" s="1"/>
  <c r="AB16" i="62" s="1"/>
  <c r="AB17" i="62" s="1"/>
  <c r="AB18" i="62" s="1"/>
  <c r="AB19" i="62" s="1"/>
  <c r="AB20" i="62" s="1"/>
  <c r="AB21" i="62" s="1"/>
  <c r="AB22" i="62" s="1"/>
  <c r="AB23" i="62" s="1"/>
  <c r="AB24" i="62" s="1"/>
  <c r="AB25" i="62" s="1"/>
  <c r="AB26" i="62" s="1"/>
  <c r="Z19" i="32" l="1"/>
  <c r="Z18" i="32"/>
  <c r="Z15" i="32"/>
  <c r="V55" i="38"/>
  <c r="V57" i="38" s="1"/>
  <c r="R55" i="38"/>
  <c r="R57" i="38" s="1"/>
  <c r="N55" i="38"/>
  <c r="N57" i="38" s="1"/>
  <c r="J55" i="38"/>
  <c r="J57" i="38" s="1"/>
  <c r="F55" i="38"/>
  <c r="F57" i="38" s="1"/>
  <c r="C55" i="38"/>
  <c r="C57" i="38" s="1"/>
  <c r="Z13" i="32"/>
  <c r="Z16" i="32"/>
  <c r="Z14" i="32"/>
  <c r="Z17" i="32"/>
  <c r="Y55" i="38"/>
  <c r="Y57" i="38" s="1"/>
  <c r="U55" i="38"/>
  <c r="U57" i="38" s="1"/>
  <c r="Q55" i="38"/>
  <c r="Q57" i="38" s="1"/>
  <c r="M55" i="38"/>
  <c r="M57" i="38" s="1"/>
  <c r="I55" i="38"/>
  <c r="I57" i="38" s="1"/>
  <c r="E55" i="38"/>
  <c r="E57" i="38" s="1"/>
  <c r="B55" i="38"/>
  <c r="B57" i="38" s="1"/>
  <c r="X55" i="38"/>
  <c r="X57" i="38" s="1"/>
  <c r="T55" i="38"/>
  <c r="T57" i="38" s="1"/>
  <c r="P55" i="38"/>
  <c r="P57" i="38" s="1"/>
  <c r="L55" i="38"/>
  <c r="L57" i="38" s="1"/>
  <c r="H55" i="38"/>
  <c r="H57" i="38" s="1"/>
  <c r="D55" i="38"/>
  <c r="D57" i="38" s="1"/>
  <c r="W55" i="38"/>
  <c r="W57" i="38" s="1"/>
  <c r="S55" i="38"/>
  <c r="S57" i="38" s="1"/>
  <c r="O55" i="38"/>
  <c r="O57" i="38" s="1"/>
  <c r="K55" i="38"/>
  <c r="K57" i="38" s="1"/>
  <c r="G55" i="38"/>
  <c r="G57" i="38" s="1"/>
  <c r="B27" i="61" l="1"/>
  <c r="C27" i="61"/>
  <c r="D27" i="61"/>
  <c r="E27" i="61"/>
  <c r="F27" i="61"/>
  <c r="G27" i="61"/>
  <c r="H27" i="61"/>
  <c r="I27" i="61"/>
  <c r="J27" i="61"/>
  <c r="K27" i="61"/>
  <c r="L27" i="61"/>
  <c r="M27" i="61"/>
  <c r="N27" i="61"/>
  <c r="O27" i="61"/>
  <c r="P27" i="61"/>
  <c r="Q27" i="61"/>
  <c r="R27" i="61"/>
  <c r="S27" i="61"/>
  <c r="T27" i="61"/>
  <c r="U27" i="61"/>
  <c r="V27" i="61"/>
  <c r="W27" i="61"/>
  <c r="X27" i="61"/>
  <c r="Y27" i="61"/>
  <c r="Y12" i="32" l="1"/>
  <c r="Y28" i="32" s="1"/>
  <c r="Y30" i="32" s="1"/>
  <c r="Y29" i="61"/>
  <c r="W12" i="32"/>
  <c r="W28" i="32" s="1"/>
  <c r="W30" i="32" s="1"/>
  <c r="W29" i="61"/>
  <c r="U12" i="32"/>
  <c r="U28" i="32" s="1"/>
  <c r="U30" i="32" s="1"/>
  <c r="U29" i="61"/>
  <c r="S12" i="32"/>
  <c r="S28" i="32" s="1"/>
  <c r="S30" i="32" s="1"/>
  <c r="S29" i="61"/>
  <c r="Q12" i="32"/>
  <c r="Q28" i="32" s="1"/>
  <c r="Q30" i="32" s="1"/>
  <c r="Q29" i="61"/>
  <c r="O12" i="32"/>
  <c r="O28" i="32" s="1"/>
  <c r="O30" i="32" s="1"/>
  <c r="O29" i="61"/>
  <c r="M12" i="32"/>
  <c r="M28" i="32" s="1"/>
  <c r="M30" i="32" s="1"/>
  <c r="M29" i="61"/>
  <c r="K12" i="32"/>
  <c r="K28" i="32" s="1"/>
  <c r="K30" i="32" s="1"/>
  <c r="K29" i="61"/>
  <c r="I12" i="32"/>
  <c r="I28" i="32" s="1"/>
  <c r="I30" i="32" s="1"/>
  <c r="I29" i="61"/>
  <c r="G12" i="32"/>
  <c r="G28" i="32" s="1"/>
  <c r="G30" i="32" s="1"/>
  <c r="G29" i="61"/>
  <c r="E12" i="32"/>
  <c r="E28" i="32" s="1"/>
  <c r="E30" i="32" s="1"/>
  <c r="E29" i="61"/>
  <c r="C12" i="32"/>
  <c r="C28" i="32" s="1"/>
  <c r="C30" i="32" s="1"/>
  <c r="C29" i="61"/>
  <c r="X12" i="32"/>
  <c r="X28" i="32" s="1"/>
  <c r="X30" i="32" s="1"/>
  <c r="X29" i="61"/>
  <c r="V12" i="32"/>
  <c r="V28" i="32" s="1"/>
  <c r="V30" i="32" s="1"/>
  <c r="V29" i="61"/>
  <c r="T12" i="32"/>
  <c r="T28" i="32" s="1"/>
  <c r="T30" i="32" s="1"/>
  <c r="T29" i="61"/>
  <c r="R12" i="32"/>
  <c r="R28" i="32" s="1"/>
  <c r="R30" i="32" s="1"/>
  <c r="R29" i="61"/>
  <c r="P12" i="32"/>
  <c r="P28" i="32" s="1"/>
  <c r="P30" i="32" s="1"/>
  <c r="P29" i="61"/>
  <c r="N12" i="32"/>
  <c r="N28" i="32" s="1"/>
  <c r="N30" i="32" s="1"/>
  <c r="N29" i="61"/>
  <c r="L12" i="32"/>
  <c r="L28" i="32" s="1"/>
  <c r="L30" i="32" s="1"/>
  <c r="L29" i="61"/>
  <c r="J12" i="32"/>
  <c r="J28" i="32" s="1"/>
  <c r="J30" i="32" s="1"/>
  <c r="J29" i="61"/>
  <c r="H12" i="32"/>
  <c r="H28" i="32" s="1"/>
  <c r="H30" i="32" s="1"/>
  <c r="H29" i="61"/>
  <c r="F12" i="32"/>
  <c r="F28" i="32" s="1"/>
  <c r="F30" i="32" s="1"/>
  <c r="F29" i="61"/>
  <c r="D12" i="32"/>
  <c r="D28" i="32" s="1"/>
  <c r="D30" i="32" s="1"/>
  <c r="D29" i="61"/>
  <c r="B12" i="32"/>
  <c r="B28" i="32" s="1"/>
  <c r="B30" i="32" s="1"/>
  <c r="B29" i="61"/>
  <c r="Z27" i="61"/>
  <c r="Z29" i="61" s="1"/>
  <c r="AB13" i="61"/>
  <c r="AB14" i="61" s="1"/>
  <c r="AB15" i="61" s="1"/>
  <c r="AB16" i="61" s="1"/>
  <c r="AB17" i="61" s="1"/>
  <c r="AB18" i="61" s="1"/>
  <c r="AB19" i="61" s="1"/>
  <c r="AB20" i="61" s="1"/>
  <c r="AB21" i="61" s="1"/>
  <c r="AB22" i="61" s="1"/>
  <c r="AB23" i="61" s="1"/>
  <c r="AB24" i="61" s="1"/>
  <c r="AB25" i="61" s="1"/>
  <c r="AB26" i="61" s="1"/>
  <c r="Z12" i="32" l="1"/>
  <c r="AC13" i="38"/>
  <c r="AC14" i="38" s="1"/>
  <c r="AC15" i="38" s="1"/>
  <c r="AC16" i="38" s="1"/>
  <c r="AC17" i="38" s="1"/>
  <c r="AC18" i="38" s="1"/>
  <c r="AC19" i="38" s="1"/>
  <c r="AC20" i="38" s="1"/>
  <c r="AC21" i="38" s="1"/>
  <c r="AC22" i="38" s="1"/>
  <c r="AC23" i="38" s="1"/>
  <c r="AC24" i="38" s="1"/>
  <c r="AC25" i="38" s="1"/>
  <c r="AC26" i="38" s="1"/>
  <c r="AC27" i="38" s="1"/>
  <c r="AC28" i="38" s="1"/>
  <c r="AC29" i="38" s="1"/>
  <c r="AC30" i="38" s="1"/>
  <c r="AC31" i="38" s="1"/>
  <c r="AC32" i="38" s="1"/>
  <c r="AC33" i="38" s="1"/>
  <c r="AC34" i="38" s="1"/>
  <c r="AC35" i="38" s="1"/>
  <c r="AC36" i="38" s="1"/>
  <c r="AC37" i="38" s="1"/>
  <c r="AC38" i="38" s="1"/>
  <c r="AC39" i="38" s="1"/>
  <c r="AC40" i="38" s="1"/>
  <c r="AC41" i="38" s="1"/>
  <c r="AC42" i="38" s="1"/>
  <c r="AC43" i="38" s="1"/>
  <c r="AC44" i="38" s="1"/>
  <c r="AC45" i="38" s="1"/>
  <c r="AC46" i="38" s="1"/>
  <c r="AC47" i="38" s="1"/>
  <c r="AC48" i="38" s="1"/>
  <c r="AC49" i="38" s="1"/>
  <c r="AC50" i="38" s="1"/>
  <c r="AC51" i="38" s="1"/>
  <c r="AC52" i="38" s="1"/>
  <c r="AC53" i="38" s="1"/>
  <c r="AC54" i="38" s="1"/>
  <c r="H5" i="38" l="1"/>
  <c r="B6" i="38"/>
  <c r="B3" i="38"/>
  <c r="Q5" i="38"/>
  <c r="Y5" i="38"/>
  <c r="Z55" i="38" l="1"/>
  <c r="Z57" i="38" s="1"/>
  <c r="AB13" i="32" l="1"/>
  <c r="AB14" i="32" l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Z28" i="32"/>
  <c r="Z30" i="32" s="1"/>
</calcChain>
</file>

<file path=xl/sharedStrings.xml><?xml version="1.0" encoding="utf-8"?>
<sst xmlns="http://schemas.openxmlformats.org/spreadsheetml/2006/main" count="494" uniqueCount="106">
  <si>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</si>
  <si>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</si>
  <si>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</si>
  <si>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</si>
  <si>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</si>
  <si>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</si>
  <si>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</si>
  <si>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</si>
  <si>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</si>
  <si>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</si>
  <si>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</si>
  <si>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</si>
  <si>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</si>
  <si>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</si>
  <si>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</si>
  <si>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</si>
  <si>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</si>
  <si>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</si>
  <si>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</si>
  <si>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</si>
  <si>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</si>
  <si>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</si>
  <si>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</si>
  <si>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</si>
  <si>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</si>
  <si>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</si>
  <si>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</si>
  <si>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</si>
  <si>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</si>
  <si>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</si>
  <si>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</si>
  <si>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</si>
  <si>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</si>
  <si>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</si>
  <si>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</si>
  <si>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</si>
  <si>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</si>
  <si>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</si>
  <si>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</si>
  <si>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</si>
  <si>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</si>
  <si>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</si>
  <si>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</si>
  <si>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</si>
  <si>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</si>
  <si>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</si>
  <si>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</si>
  <si>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</si>
  <si>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</si>
  <si>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</si>
  <si>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</si>
  <si>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</si>
  <si>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</si>
  <si>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</si>
  <si>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</si>
  <si>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</si>
  <si>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</si>
  <si>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</si>
  <si>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</si>
  <si>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</si>
  <si>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</si>
  <si>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</si>
  <si>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ڈِویژن</t>
  </si>
  <si>
    <t>گوجرانوالہ</t>
  </si>
  <si>
    <t>نِگرانِ صوبائی مشاورت</t>
  </si>
  <si>
    <t xml:space="preserve"> 12سال سے کم عمربچوں کے دینی کام </t>
  </si>
  <si>
    <t xml:space="preserve"> 12سال سے بڑے طلبہ کے دینی کام </t>
  </si>
  <si>
    <t>اس ماہ</t>
  </si>
  <si>
    <t xml:space="preserve"> روزانہ درود پاک پڑھنے والے</t>
  </si>
  <si>
    <t>روزانہ سکول اور مدرسے کا سبق یاد کرنے والے</t>
  </si>
  <si>
    <t>گھر میں بننے والا کھانا بغیرضائع  کئےاور بغیر  ضد کئے کھانے والے</t>
  </si>
  <si>
    <t>روزانہ نماز پڑھنے والے</t>
  </si>
  <si>
    <t>امی ابو کے ہاتھ چومنے والے</t>
  </si>
  <si>
    <t>3دن مدنی قافلہ شرکاء</t>
  </si>
  <si>
    <t>نیک اعمال کا رِسالہ جمع کروایا</t>
  </si>
  <si>
    <t>ہفتہ وار اجتماع(قریب نہ ہونے پر مدنی چینل)</t>
  </si>
  <si>
    <t>مدنی مذاکرہ</t>
  </si>
  <si>
    <t>مدنی درس</t>
  </si>
  <si>
    <t>چھوڑ کر جانے والے طلباء</t>
  </si>
  <si>
    <t>نیا داخلہ ہوا</t>
  </si>
  <si>
    <t>دیگر اسٹاف</t>
  </si>
  <si>
    <t>مدرسین</t>
  </si>
  <si>
    <t>طلبہ</t>
  </si>
  <si>
    <t xml:space="preserve"> درجات</t>
  </si>
  <si>
    <t>شاخیں(Branches)</t>
  </si>
  <si>
    <t>اسلامی بھائیوں کے مدرسۃ المدینہ میں پڑھنے/پڑھانے والے</t>
  </si>
  <si>
    <t>اس ماہ کتنے طلبہ نے  مکمل کیا</t>
  </si>
  <si>
    <t>مدنی قاعدہ</t>
  </si>
  <si>
    <t xml:space="preserve">دیگر کورسز </t>
  </si>
  <si>
    <t>حفظ</t>
  </si>
  <si>
    <t>ناظرہ</t>
  </si>
  <si>
    <t>شعبہ نِگران</t>
  </si>
  <si>
    <t>پاکستان ماہانہ کارکردگی فارم فیضان آن لائن اکیڈمی بوائز(Boys)</t>
  </si>
  <si>
    <t>صوبائی ذِمہ دار</t>
  </si>
  <si>
    <t>رخشان</t>
  </si>
  <si>
    <t>ڈی جی خان</t>
  </si>
  <si>
    <t>بلتستان</t>
  </si>
  <si>
    <t>دیامر</t>
  </si>
  <si>
    <t>پونچھ</t>
  </si>
  <si>
    <t>بنیادی معلومات(تعداد)</t>
  </si>
  <si>
    <t>کِڈز مدنی چینل دیکھنے والے</t>
  </si>
  <si>
    <t>کچھ نہ کچھ ٹائم روزانہ مدنی چینل دیکھنے والے</t>
  </si>
  <si>
    <t>شِفٹیں</t>
  </si>
  <si>
    <t>اندرونِ سندھ</t>
  </si>
  <si>
    <t xml:space="preserve"> ڈِویژن</t>
  </si>
  <si>
    <t xml:space="preserve">        بلوچستان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</si>
</sst>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5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8"/>
      <name val="Times New Roman"/>
      <family val="1"/>
    </font>
    <font>
      <sz val="10"/>
      <name val="Wingdings"/>
      <charset val="2"/>
    </font>
    <font>
      <sz val="12"/>
      <name val="Jameel Noori Nastaleeq"/>
    </font>
    <font>
      <sz val="14"/>
      <name val="UL Sajid Heading"/>
      <charset val="178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33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5" fillId="2" borderId="62" xfId="1" applyNumberFormat="1" applyFont="1" applyFill="1" applyBorder="1" applyAlignment="1" applyProtection="1">
      <alignment horizontal="center" vertical="center" shrinkToFit="1"/>
    </xf>
    <xf numFmtId="1" fontId="15" fillId="2" borderId="23" xfId="1" applyNumberFormat="1" applyFont="1" applyFill="1" applyBorder="1" applyAlignment="1" applyProtection="1">
      <alignment horizontal="center" vertical="center" shrinkToFit="1"/>
    </xf>
    <xf numFmtId="1" fontId="15" fillId="2" borderId="38" xfId="1" applyNumberFormat="1" applyFont="1" applyFill="1" applyBorder="1" applyAlignment="1" applyProtection="1">
      <alignment horizontal="center" vertical="center" shrinkToFit="1"/>
    </xf>
    <xf numFmtId="1" fontId="15" fillId="2" borderId="39" xfId="1" applyNumberFormat="1" applyFont="1" applyFill="1" applyBorder="1" applyAlignment="1" applyProtection="1">
      <alignment horizontal="center" vertical="center" shrinkToFit="1"/>
    </xf>
    <xf numFmtId="38" fontId="15" fillId="2" borderId="63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24" xfId="1" applyNumberFormat="1" applyFont="1" applyBorder="1" applyAlignment="1" applyProtection="1">
      <alignment horizontal="center" vertical="center" shrinkToFit="1"/>
    </xf>
    <xf numFmtId="1" fontId="15" fillId="0" borderId="12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40" xfId="0" applyNumberFormat="1" applyFont="1" applyBorder="1" applyAlignment="1" applyProtection="1">
      <alignment shrinkToFit="1" readingOrder="2"/>
    </xf>
    <xf numFmtId="0" fontId="7" fillId="0" borderId="55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32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2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52" xfId="1" applyNumberFormat="1" applyFont="1" applyBorder="1" applyAlignment="1" applyProtection="1">
      <alignment horizontal="center" vertical="center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0" borderId="24" xfId="1" applyNumberFormat="1" applyFont="1" applyBorder="1" applyAlignment="1" applyProtection="1">
      <alignment horizontal="center" vertical="center" shrinkToFit="1"/>
    </xf>
    <xf numFmtId="1" fontId="10" fillId="0" borderId="52" xfId="2" applyNumberFormat="1" applyFont="1" applyFill="1" applyBorder="1" applyAlignment="1" applyProtection="1">
      <alignment horizontal="center" vertical="center" wrapText="1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24" xfId="2" applyNumberFormat="1" applyFont="1" applyFill="1" applyBorder="1" applyAlignment="1" applyProtection="1">
      <alignment horizontal="center" vertical="center" wrapText="1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" fontId="10" fillId="0" borderId="71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61" xfId="1" applyNumberFormat="1" applyFont="1" applyFill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2" borderId="56" xfId="1" applyNumberFormat="1" applyFont="1" applyFill="1" applyBorder="1" applyAlignment="1" applyProtection="1">
      <alignment horizontal="center" vertical="center" shrinkToFit="1"/>
    </xf>
    <xf numFmtId="1" fontId="10" fillId="2" borderId="72" xfId="1" applyNumberFormat="1" applyFont="1" applyFill="1" applyBorder="1" applyAlignment="1" applyProtection="1">
      <alignment horizontal="center" vertical="center" shrinkToFit="1"/>
    </xf>
    <xf numFmtId="1" fontId="10" fillId="2" borderId="70" xfId="1" applyNumberFormat="1" applyFont="1" applyFill="1" applyBorder="1" applyAlignment="1" applyProtection="1">
      <alignment horizontal="center" vertical="center" shrinkToFit="1"/>
    </xf>
    <xf numFmtId="1" fontId="10" fillId="2" borderId="74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6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1" fontId="15" fillId="2" borderId="40" xfId="1" applyNumberFormat="1" applyFont="1" applyFill="1" applyBorder="1" applyAlignment="1" applyProtection="1">
      <alignment horizontal="center" vertical="center" shrinkToFit="1"/>
    </xf>
    <xf numFmtId="38" fontId="15" fillId="2" borderId="59" xfId="1" applyNumberFormat="1" applyFont="1" applyFill="1" applyBorder="1" applyAlignment="1" applyProtection="1">
      <alignment horizontal="center" vertical="center" wrapText="1" shrinkToFit="1"/>
    </xf>
    <xf numFmtId="1" fontId="15" fillId="0" borderId="61" xfId="1" applyNumberFormat="1" applyFont="1" applyBorder="1" applyAlignment="1" applyProtection="1">
      <alignment horizontal="center" vertical="center" shrinkToFit="1"/>
    </xf>
    <xf numFmtId="1" fontId="15" fillId="2" borderId="76" xfId="1" applyNumberFormat="1" applyFont="1" applyFill="1" applyBorder="1" applyAlignment="1" applyProtection="1">
      <alignment horizontal="center" vertical="center" shrinkToFit="1"/>
    </xf>
    <xf numFmtId="38" fontId="15" fillId="2" borderId="77" xfId="1" applyNumberFormat="1" applyFont="1" applyFill="1" applyBorder="1" applyAlignment="1" applyProtection="1">
      <alignment horizontal="center" vertical="center" wrapText="1" shrinkToFit="1"/>
    </xf>
    <xf numFmtId="1" fontId="10" fillId="0" borderId="51" xfId="1" applyNumberFormat="1" applyFont="1" applyFill="1" applyBorder="1" applyAlignment="1" applyProtection="1">
      <alignment horizontal="center" vertical="center" shrinkToFit="1"/>
    </xf>
    <xf numFmtId="1" fontId="10" fillId="0" borderId="22" xfId="2" applyNumberFormat="1" applyFont="1" applyFill="1" applyBorder="1" applyAlignment="1" applyProtection="1">
      <alignment horizontal="center" vertical="center" wrapText="1" shrinkToFit="1"/>
    </xf>
    <xf numFmtId="1" fontId="10" fillId="0" borderId="22" xfId="1" applyNumberFormat="1" applyFont="1" applyBorder="1" applyAlignment="1" applyProtection="1">
      <alignment horizontal="center" vertical="center" shrinkToFit="1"/>
    </xf>
    <xf numFmtId="1" fontId="10" fillId="2" borderId="32" xfId="1" applyNumberFormat="1" applyFont="1" applyFill="1" applyBorder="1" applyAlignment="1" applyProtection="1">
      <alignment horizontal="center" vertical="center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1" fontId="10" fillId="2" borderId="78" xfId="1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1" fontId="15" fillId="0" borderId="51" xfId="1" applyNumberFormat="1" applyFont="1" applyBorder="1" applyAlignment="1" applyProtection="1">
      <alignment horizontal="center" vertical="center" shrinkToFit="1"/>
      <protection locked="0"/>
    </xf>
    <xf numFmtId="1" fontId="15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2" xfId="1" applyNumberFormat="1" applyFont="1" applyBorder="1" applyAlignment="1" applyProtection="1">
      <alignment horizontal="center" vertical="center" shrinkToFit="1"/>
      <protection locked="0"/>
    </xf>
    <xf numFmtId="0" fontId="7" fillId="0" borderId="55" xfId="2" applyFont="1" applyFill="1" applyBorder="1" applyAlignment="1" applyProtection="1">
      <alignment horizontal="center" vertical="center" wrapText="1" shrinkToFit="1"/>
      <protection locked="0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0" fillId="2" borderId="36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0" fontId="2" fillId="0" borderId="55" xfId="2" applyFont="1" applyFill="1" applyBorder="1" applyAlignment="1" applyProtection="1">
      <alignment horizontal="center" vertical="center" wrapText="1" shrinkToFit="1"/>
    </xf>
    <xf numFmtId="1" fontId="2" fillId="0" borderId="25" xfId="2" applyNumberFormat="1" applyFont="1" applyFill="1" applyBorder="1" applyAlignment="1" applyProtection="1">
      <alignment horizontal="center" vertical="center" wrapText="1" shrinkToFit="1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5" fillId="0" borderId="73" xfId="1" applyNumberFormat="1" applyFont="1" applyBorder="1" applyAlignment="1" applyProtection="1">
      <alignment horizontal="center" vertical="center" shrinkToFit="1"/>
      <protection locked="0"/>
    </xf>
    <xf numFmtId="1" fontId="15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8" xfId="1" applyNumberFormat="1" applyFont="1" applyBorder="1" applyAlignment="1" applyProtection="1">
      <alignment horizontal="center" vertical="center" shrinkToFit="1"/>
      <protection locked="0"/>
    </xf>
    <xf numFmtId="1" fontId="10" fillId="0" borderId="73" xfId="1" applyNumberFormat="1" applyFont="1" applyFill="1" applyBorder="1" applyAlignment="1" applyProtection="1">
      <alignment horizontal="center" vertical="center" shrinkToFit="1"/>
    </xf>
    <xf numFmtId="1" fontId="10" fillId="0" borderId="18" xfId="2" applyNumberFormat="1" applyFont="1" applyFill="1" applyBorder="1" applyAlignment="1" applyProtection="1">
      <alignment horizontal="center" vertical="center" wrapText="1" shrinkToFit="1"/>
    </xf>
    <xf numFmtId="1" fontId="10" fillId="0" borderId="18" xfId="1" applyNumberFormat="1" applyFont="1" applyBorder="1" applyAlignment="1" applyProtection="1">
      <alignment horizontal="center" vertical="center" shrinkToFit="1"/>
    </xf>
    <xf numFmtId="1" fontId="10" fillId="2" borderId="29" xfId="1" applyNumberFormat="1" applyFont="1" applyFill="1" applyBorder="1" applyAlignment="1" applyProtection="1">
      <alignment horizontal="center" vertical="center" shrinkToFit="1"/>
    </xf>
    <xf numFmtId="1" fontId="15" fillId="0" borderId="51" xfId="1" applyNumberFormat="1" applyFont="1" applyBorder="1" applyAlignment="1" applyProtection="1">
      <alignment horizontal="center" vertical="center" shrinkToFit="1"/>
    </xf>
    <xf numFmtId="1" fontId="15" fillId="0" borderId="22" xfId="1" applyNumberFormat="1" applyFont="1" applyBorder="1" applyAlignment="1" applyProtection="1">
      <alignment horizontal="center" vertical="center" shrinkToFit="1"/>
    </xf>
    <xf numFmtId="0" fontId="21" fillId="2" borderId="36" xfId="0" quotePrefix="1" applyFont="1" applyFill="1" applyBorder="1" applyAlignment="1">
      <alignment vertical="center"/>
    </xf>
    <xf numFmtId="0" fontId="21" fillId="2" borderId="32" xfId="0" quotePrefix="1" applyFont="1" applyFill="1" applyBorder="1" applyAlignment="1">
      <alignment vertical="center"/>
    </xf>
    <xf numFmtId="0" fontId="4" fillId="2" borderId="57" xfId="0" applyFont="1" applyFill="1" applyBorder="1" applyAlignment="1">
      <alignment horizontal="center" vertical="center" textRotation="90" wrapText="1" shrinkToFit="1"/>
    </xf>
    <xf numFmtId="0" fontId="4" fillId="2" borderId="21" xfId="0" applyFont="1" applyFill="1" applyBorder="1" applyAlignment="1">
      <alignment horizontal="center" vertical="center" textRotation="90" wrapText="1" shrinkToFit="1"/>
    </xf>
    <xf numFmtId="0" fontId="4" fillId="2" borderId="69" xfId="0" applyFont="1" applyFill="1" applyBorder="1" applyAlignment="1">
      <alignment horizontal="center" vertical="center" textRotation="90" wrapText="1" shrinkToFit="1"/>
    </xf>
    <xf numFmtId="0" fontId="4" fillId="2" borderId="54" xfId="0" applyFont="1" applyFill="1" applyBorder="1" applyAlignment="1">
      <alignment horizontal="center" vertical="center" textRotation="90" wrapText="1" shrinkToFit="1"/>
    </xf>
    <xf numFmtId="0" fontId="4" fillId="2" borderId="21" xfId="0" applyFont="1" applyFill="1" applyBorder="1" applyAlignment="1">
      <alignment horizontal="center" vertical="center" textRotation="90" wrapText="1" shrinkToFit="1" readingOrder="2"/>
    </xf>
    <xf numFmtId="0" fontId="4" fillId="2" borderId="15" xfId="0" applyFont="1" applyFill="1" applyBorder="1" applyAlignment="1">
      <alignment horizontal="center" vertical="center" textRotation="90" wrapText="1" shrinkToFit="1"/>
    </xf>
    <xf numFmtId="0" fontId="4" fillId="2" borderId="14" xfId="0" applyFont="1" applyFill="1" applyBorder="1" applyAlignment="1">
      <alignment horizontal="center" vertical="center" textRotation="90" wrapText="1" shrinkToFit="1"/>
    </xf>
    <xf numFmtId="0" fontId="4" fillId="2" borderId="16" xfId="0" applyFont="1" applyFill="1" applyBorder="1" applyAlignment="1">
      <alignment horizontal="center" vertical="center" textRotation="90" wrapText="1" shrinkToFit="1"/>
    </xf>
    <xf numFmtId="0" fontId="4" fillId="2" borderId="44" xfId="0" applyFont="1" applyFill="1" applyBorder="1" applyAlignment="1">
      <alignment horizontal="center" vertical="center" textRotation="90" wrapText="1" shrinkToFit="1"/>
    </xf>
    <xf numFmtId="0" fontId="4" fillId="2" borderId="16" xfId="0" applyFont="1" applyFill="1" applyBorder="1" applyAlignment="1">
      <alignment horizontal="center" vertical="center" textRotation="90"/>
    </xf>
    <xf numFmtId="1" fontId="15" fillId="0" borderId="61" xfId="1" applyNumberFormat="1" applyFont="1" applyBorder="1" applyAlignment="1" applyProtection="1">
      <alignment horizontal="center" vertical="center" shrinkToFit="1"/>
      <protection locked="0"/>
    </xf>
    <xf numFmtId="1" fontId="15" fillId="0" borderId="6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4" xfId="1" applyNumberFormat="1" applyFont="1" applyBorder="1" applyAlignment="1" applyProtection="1">
      <alignment horizontal="center" vertical="center" shrinkToFit="1"/>
      <protection locked="0"/>
    </xf>
    <xf numFmtId="0" fontId="4" fillId="2" borderId="42" xfId="0" applyFont="1" applyFill="1" applyBorder="1" applyAlignment="1">
      <alignment horizontal="center" vertical="center" textRotation="90" wrapText="1"/>
    </xf>
    <xf numFmtId="0" fontId="4" fillId="2" borderId="69" xfId="0" applyFont="1" applyFill="1" applyBorder="1" applyAlignment="1">
      <alignment horizontal="center" vertical="center" textRotation="90" wrapText="1" shrinkToFit="1" readingOrder="2"/>
    </xf>
    <xf numFmtId="1" fontId="15" fillId="0" borderId="56" xfId="1" applyNumberFormat="1" applyFont="1" applyBorder="1" applyAlignment="1" applyProtection="1">
      <alignment horizontal="center" vertical="center" shrinkToFit="1"/>
      <protection locked="0"/>
    </xf>
    <xf numFmtId="1" fontId="15" fillId="0" borderId="71" xfId="1" applyNumberFormat="1" applyFont="1" applyBorder="1" applyAlignment="1" applyProtection="1">
      <alignment horizontal="center" vertical="center" shrinkToFit="1"/>
      <protection locked="0"/>
    </xf>
    <xf numFmtId="1" fontId="15" fillId="0" borderId="52" xfId="1" applyNumberFormat="1" applyFont="1" applyBorder="1" applyAlignment="1" applyProtection="1">
      <alignment horizontal="center" vertical="center" shrinkToFit="1"/>
      <protection locked="0"/>
    </xf>
    <xf numFmtId="1" fontId="15" fillId="2" borderId="50" xfId="1" applyNumberFormat="1" applyFont="1" applyFill="1" applyBorder="1" applyAlignment="1" applyProtection="1">
      <alignment horizontal="center" vertical="center" shrinkToFit="1"/>
    </xf>
    <xf numFmtId="38" fontId="15" fillId="2" borderId="49" xfId="1" applyNumberFormat="1" applyFont="1" applyFill="1" applyBorder="1" applyAlignment="1" applyProtection="1">
      <alignment horizontal="center" vertical="center" wrapText="1" shrinkToFit="1"/>
    </xf>
    <xf numFmtId="1" fontId="15" fillId="0" borderId="55" xfId="1" applyNumberFormat="1" applyFont="1" applyBorder="1" applyAlignment="1" applyProtection="1">
      <alignment horizontal="center" vertical="center" shrinkToFit="1"/>
      <protection locked="0"/>
    </xf>
    <xf numFmtId="1" fontId="15" fillId="0" borderId="55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25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79" xfId="1" applyNumberFormat="1" applyFont="1" applyFill="1" applyBorder="1" applyAlignment="1" applyProtection="1">
      <alignment horizontal="center" vertical="center" shrinkToFit="1"/>
    </xf>
    <xf numFmtId="1" fontId="15" fillId="0" borderId="25" xfId="1" applyNumberFormat="1" applyFont="1" applyBorder="1" applyAlignment="1" applyProtection="1">
      <alignment horizontal="center" vertical="center" shrinkToFit="1"/>
      <protection locked="0"/>
    </xf>
    <xf numFmtId="38" fontId="15" fillId="2" borderId="80" xfId="1" applyNumberFormat="1" applyFont="1" applyFill="1" applyBorder="1" applyAlignment="1" applyProtection="1">
      <alignment horizontal="center" vertical="center" wrapText="1" shrinkToFit="1"/>
    </xf>
    <xf numFmtId="0" fontId="4" fillId="2" borderId="53" xfId="0" applyFont="1" applyFill="1" applyBorder="1" applyAlignment="1">
      <alignment horizontal="center" vertical="center" textRotation="90" wrapText="1" shrinkToFit="1" readingOrder="2"/>
    </xf>
    <xf numFmtId="0" fontId="4" fillId="2" borderId="53" xfId="0" applyFont="1" applyFill="1" applyBorder="1" applyAlignment="1">
      <alignment horizontal="center" vertical="center" textRotation="90" wrapText="1" shrinkToFit="1"/>
    </xf>
    <xf numFmtId="0" fontId="2" fillId="2" borderId="53" xfId="0" applyFont="1" applyFill="1" applyBorder="1" applyAlignment="1">
      <alignment horizontal="center" vertical="center" textRotation="90" wrapText="1" shrinkToFit="1"/>
    </xf>
    <xf numFmtId="1" fontId="10" fillId="0" borderId="55" xfId="1" applyNumberFormat="1" applyFont="1" applyFill="1" applyBorder="1" applyAlignment="1" applyProtection="1">
      <alignment horizontal="center" vertical="center" shrinkToFit="1"/>
    </xf>
    <xf numFmtId="1" fontId="10" fillId="0" borderId="25" xfId="2" applyNumberFormat="1" applyFont="1" applyFill="1" applyBorder="1" applyAlignment="1" applyProtection="1">
      <alignment horizontal="center" vertical="center" wrapText="1" shrinkToFit="1"/>
    </xf>
    <xf numFmtId="1" fontId="10" fillId="0" borderId="25" xfId="1" applyNumberFormat="1" applyFont="1" applyBorder="1" applyAlignment="1" applyProtection="1">
      <alignment horizontal="center" vertical="center" shrinkToFit="1"/>
    </xf>
    <xf numFmtId="1" fontId="10" fillId="2" borderId="46" xfId="1" applyNumberFormat="1" applyFont="1" applyFill="1" applyBorder="1" applyAlignment="1" applyProtection="1">
      <alignment horizontal="center" vertical="center" shrinkToFit="1"/>
    </xf>
    <xf numFmtId="1" fontId="15" fillId="0" borderId="56" xfId="1" applyNumberFormat="1" applyFont="1" applyBorder="1" applyAlignment="1" applyProtection="1">
      <alignment horizontal="center" vertical="center" shrinkToFit="1"/>
    </xf>
    <xf numFmtId="1" fontId="15" fillId="0" borderId="52" xfId="1" applyNumberFormat="1" applyFont="1" applyBorder="1" applyAlignment="1" applyProtection="1">
      <alignment horizontal="center" vertical="center" shrinkToFit="1"/>
    </xf>
    <xf numFmtId="1" fontId="15" fillId="0" borderId="55" xfId="1" applyNumberFormat="1" applyFont="1" applyBorder="1" applyAlignment="1" applyProtection="1">
      <alignment horizontal="center" vertical="center" shrinkToFit="1"/>
    </xf>
    <xf numFmtId="1" fontId="15" fillId="0" borderId="25" xfId="1" applyNumberFormat="1" applyFont="1" applyBorder="1" applyAlignment="1" applyProtection="1">
      <alignment horizontal="center" vertical="center" shrinkToFit="1"/>
    </xf>
    <xf numFmtId="1" fontId="15" fillId="3" borderId="55" xfId="3" applyNumberFormat="1" applyFont="1" applyFill="1" applyBorder="1" applyAlignment="1" applyProtection="1">
      <alignment horizontal="center" vertical="center" shrinkToFit="1"/>
    </xf>
    <xf numFmtId="1" fontId="15" fillId="3" borderId="51" xfId="3" applyNumberFormat="1" applyFont="1" applyFill="1" applyBorder="1" applyAlignment="1" applyProtection="1">
      <alignment horizontal="center" vertical="center" shrinkToFit="1"/>
    </xf>
    <xf numFmtId="1" fontId="15" fillId="0" borderId="73" xfId="1" applyNumberFormat="1" applyFont="1" applyBorder="1" applyAlignment="1" applyProtection="1">
      <alignment horizontal="center" vertical="center" shrinkToFit="1"/>
    </xf>
    <xf numFmtId="1" fontId="15" fillId="0" borderId="18" xfId="1" applyNumberFormat="1" applyFont="1" applyBorder="1" applyAlignment="1" applyProtection="1">
      <alignment horizontal="center" vertical="center" shrinkToFit="1"/>
    </xf>
    <xf numFmtId="1" fontId="15" fillId="3" borderId="73" xfId="3" applyNumberFormat="1" applyFont="1" applyFill="1" applyBorder="1" applyAlignment="1" applyProtection="1">
      <alignment horizontal="center" vertical="center" shrinkToFit="1"/>
    </xf>
    <xf numFmtId="1" fontId="10" fillId="0" borderId="73" xfId="1" applyNumberFormat="1" applyFont="1" applyBorder="1" applyAlignment="1" applyProtection="1">
      <alignment horizontal="center" vertical="center" shrinkToFit="1"/>
    </xf>
    <xf numFmtId="0" fontId="22" fillId="2" borderId="44" xfId="0" applyFont="1" applyFill="1" applyBorder="1" applyAlignment="1">
      <alignment horizontal="center" vertical="center" textRotation="90"/>
    </xf>
    <xf numFmtId="0" fontId="2" fillId="2" borderId="40" xfId="0" applyFont="1" applyFill="1" applyBorder="1" applyAlignment="1" applyProtection="1">
      <alignment horizontal="center" vertical="center" wrapText="1" shrinkToFit="1"/>
    </xf>
    <xf numFmtId="0" fontId="2" fillId="2" borderId="41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0" fontId="2" fillId="2" borderId="59" xfId="0" applyFont="1" applyFill="1" applyBorder="1" applyAlignment="1" applyProtection="1">
      <alignment horizontal="center" vertical="center" wrapText="1" shrinkToFit="1"/>
    </xf>
    <xf numFmtId="0" fontId="2" fillId="2" borderId="34" xfId="0" applyFont="1" applyFill="1" applyBorder="1" applyAlignment="1" applyProtection="1">
      <alignment horizontal="center" vertical="center" wrapText="1" shrinkToFit="1"/>
    </xf>
    <xf numFmtId="0" fontId="2" fillId="2" borderId="22" xfId="0" applyFont="1" applyFill="1" applyBorder="1" applyAlignment="1" applyProtection="1">
      <alignment horizontal="center" vertical="center" wrapText="1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13" fillId="2" borderId="25" xfId="0" applyFont="1" applyFill="1" applyBorder="1" applyAlignment="1" applyProtection="1">
      <alignment horizontal="center" vertical="center" wrapText="1" shrinkToFit="1"/>
    </xf>
    <xf numFmtId="0" fontId="13" fillId="2" borderId="54" xfId="0" applyFont="1" applyFill="1" applyBorder="1" applyAlignment="1" applyProtection="1">
      <alignment horizontal="center" vertical="center" wrapText="1" shrinkToFit="1"/>
    </xf>
    <xf numFmtId="0" fontId="7" fillId="2" borderId="45" xfId="0" applyFont="1" applyFill="1" applyBorder="1" applyAlignment="1" applyProtection="1">
      <alignment horizontal="center" vertical="center" textRotation="90" wrapText="1" shrinkToFit="1"/>
    </xf>
    <xf numFmtId="0" fontId="7" fillId="2" borderId="37" xfId="0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14" fillId="2" borderId="56" xfId="0" applyFont="1" applyFill="1" applyBorder="1" applyAlignment="1" applyProtection="1">
      <alignment horizontal="center" vertical="center" wrapText="1" shrinkToFit="1"/>
    </xf>
    <xf numFmtId="0" fontId="14" fillId="2" borderId="32" xfId="0" applyFont="1" applyFill="1" applyBorder="1" applyAlignment="1" applyProtection="1">
      <alignment horizontal="center" vertical="center" wrapText="1" shrinkToFit="1"/>
    </xf>
    <xf numFmtId="0" fontId="14" fillId="2" borderId="33" xfId="0" applyFont="1" applyFill="1" applyBorder="1" applyAlignment="1" applyProtection="1">
      <alignment horizontal="center" vertical="center" wrapText="1" shrinkToFit="1"/>
    </xf>
    <xf numFmtId="14" fontId="14" fillId="2" borderId="56" xfId="0" applyNumberFormat="1" applyFont="1" applyFill="1" applyBorder="1" applyAlignment="1" applyProtection="1">
      <alignment horizontal="center" vertical="center" wrapText="1" shrinkToFit="1"/>
    </xf>
    <xf numFmtId="14" fontId="14" fillId="2" borderId="32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52" xfId="0" applyNumberFormat="1" applyFont="1" applyFill="1" applyBorder="1" applyAlignment="1" applyProtection="1">
      <alignment horizontal="center" vertical="center" wrapText="1" shrinkToFit="1"/>
    </xf>
    <xf numFmtId="14" fontId="14" fillId="2" borderId="22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  <protection locked="0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58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164" fontId="2" fillId="0" borderId="35" xfId="3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 shrinkToFit="1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52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7" fillId="2" borderId="24" xfId="0" applyFont="1" applyFill="1" applyBorder="1" applyAlignment="1" applyProtection="1">
      <alignment horizontal="center" vertical="center" wrapText="1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5" xfId="0" applyFont="1" applyFill="1" applyBorder="1" applyAlignment="1" applyProtection="1">
      <alignment horizontal="center" vertical="center" wrapText="1"/>
    </xf>
    <xf numFmtId="0" fontId="3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5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47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4" xfId="3" applyFont="1" applyFill="1" applyBorder="1" applyAlignment="1" applyProtection="1">
      <alignment horizontal="center" vertical="center"/>
      <protection locked="0"/>
    </xf>
    <xf numFmtId="0" fontId="3" fillId="2" borderId="22" xfId="3" applyFont="1" applyFill="1" applyBorder="1" applyAlignment="1" applyProtection="1">
      <alignment horizontal="center" vertical="center"/>
      <protection locked="0"/>
    </xf>
    <xf numFmtId="0" fontId="3" fillId="2" borderId="25" xfId="3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>
      <alignment horizontal="center" vertical="center" wrapText="1" shrinkToFit="1"/>
    </xf>
    <xf numFmtId="0" fontId="4" fillId="2" borderId="12" xfId="0" applyFont="1" applyFill="1" applyBorder="1" applyAlignment="1">
      <alignment horizontal="center" vertical="center" wrapText="1" shrinkToFit="1"/>
    </xf>
    <xf numFmtId="0" fontId="4" fillId="2" borderId="10" xfId="0" applyFont="1" applyFill="1" applyBorder="1" applyAlignment="1">
      <alignment horizontal="center" vertical="center" wrapText="1" shrinkToFit="1"/>
    </xf>
    <xf numFmtId="0" fontId="20" fillId="2" borderId="36" xfId="0" applyFont="1" applyFill="1" applyBorder="1" applyAlignment="1">
      <alignment horizontal="center" vertical="center"/>
    </xf>
    <xf numFmtId="0" fontId="20" fillId="2" borderId="46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shrinkToFit="1"/>
    </xf>
    <xf numFmtId="0" fontId="4" fillId="2" borderId="22" xfId="0" applyFont="1" applyFill="1" applyBorder="1" applyAlignment="1">
      <alignment horizontal="center" vertical="center" shrinkToFit="1"/>
    </xf>
    <xf numFmtId="0" fontId="4" fillId="2" borderId="25" xfId="0" applyFont="1" applyFill="1" applyBorder="1" applyAlignment="1">
      <alignment horizontal="center" vertical="center" shrinkToFit="1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 applyProtection="1">
      <alignment horizontal="center" vertical="center"/>
      <protection locked="0"/>
    </xf>
    <xf numFmtId="0" fontId="4" fillId="2" borderId="24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2" borderId="24" xfId="3" applyNumberFormat="1" applyFont="1" applyFill="1" applyBorder="1" applyAlignment="1" applyProtection="1">
      <alignment horizontal="center" vertical="center" shrinkToFit="1"/>
    </xf>
    <xf numFmtId="0" fontId="3" fillId="2" borderId="22" xfId="3" applyNumberFormat="1" applyFont="1" applyFill="1" applyBorder="1" applyAlignment="1" applyProtection="1">
      <alignment horizontal="center" vertical="center" shrinkToFit="1"/>
    </xf>
    <xf numFmtId="0" fontId="3" fillId="2" borderId="25" xfId="3" applyNumberFormat="1" applyFont="1" applyFill="1" applyBorder="1" applyAlignment="1" applyProtection="1">
      <alignment horizontal="center" vertical="center" shrinkToFit="1"/>
    </xf>
    <xf numFmtId="0" fontId="4" fillId="0" borderId="47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4" xfId="3" applyFont="1" applyFill="1" applyBorder="1" applyAlignment="1" applyProtection="1">
      <alignment horizontal="center" vertical="center"/>
    </xf>
    <xf numFmtId="0" fontId="3" fillId="2" borderId="22" xfId="3" applyFont="1" applyFill="1" applyBorder="1" applyAlignment="1" applyProtection="1">
      <alignment horizontal="center" vertical="center"/>
    </xf>
    <xf numFmtId="0" fontId="3" fillId="2" borderId="25" xfId="3" applyFont="1" applyFill="1" applyBorder="1" applyAlignment="1" applyProtection="1">
      <alignment horizontal="center" vertical="center"/>
    </xf>
    <xf numFmtId="0" fontId="3" fillId="0" borderId="52" xfId="0" applyFont="1" applyBorder="1" applyAlignment="1" applyProtection="1">
      <alignment horizontal="center" vertical="center" wrapText="1" shrinkToFit="1"/>
    </xf>
    <xf numFmtId="0" fontId="3" fillId="0" borderId="22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13" fillId="2" borderId="18" xfId="0" applyFont="1" applyFill="1" applyBorder="1" applyAlignment="1" applyProtection="1">
      <alignment horizontal="center" vertical="center" textRotation="90" wrapText="1" shrinkToFit="1"/>
    </xf>
    <xf numFmtId="0" fontId="13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68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3" fillId="0" borderId="64" xfId="0" applyFont="1" applyBorder="1" applyAlignment="1" applyProtection="1">
      <alignment horizontal="center" vertical="center" wrapText="1" shrinkToFit="1"/>
    </xf>
    <xf numFmtId="14" fontId="14" fillId="2" borderId="50" xfId="0" applyNumberFormat="1" applyFont="1" applyFill="1" applyBorder="1" applyAlignment="1" applyProtection="1">
      <alignment horizontal="center" vertical="center" wrapText="1" shrinkToFit="1"/>
    </xf>
    <xf numFmtId="14" fontId="14" fillId="2" borderId="40" xfId="0" applyNumberFormat="1" applyFont="1" applyFill="1" applyBorder="1" applyAlignment="1" applyProtection="1">
      <alignment horizontal="center" vertical="center" wrapText="1" shrinkToFit="1"/>
    </xf>
    <xf numFmtId="14" fontId="14" fillId="2" borderId="41" xfId="0" applyNumberFormat="1" applyFont="1" applyFill="1" applyBorder="1" applyAlignment="1" applyProtection="1">
      <alignment horizontal="center" vertical="center" wrapText="1" shrinkToFit="1"/>
    </xf>
    <xf numFmtId="14" fontId="14" fillId="2" borderId="65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66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4" fillId="2" borderId="59" xfId="0" applyFont="1" applyFill="1" applyBorder="1" applyAlignment="1" applyProtection="1">
      <alignment horizontal="center" vertical="center" wrapText="1" shrinkToFit="1"/>
    </xf>
    <xf numFmtId="0" fontId="14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0" fontId="7" fillId="2" borderId="41" xfId="0" applyFont="1" applyFill="1" applyBorder="1" applyAlignment="1" applyProtection="1">
      <alignment horizontal="center" vertical="center" wrapText="1" shrinkToFit="1"/>
    </xf>
    <xf numFmtId="0" fontId="3" fillId="0" borderId="73" xfId="2" applyFont="1" applyFill="1" applyBorder="1" applyAlignment="1" applyProtection="1">
      <alignment horizontal="center" vertical="center" textRotation="90" wrapText="1" shrinkToFit="1"/>
    </xf>
    <xf numFmtId="0" fontId="3" fillId="0" borderId="76" xfId="2" applyFont="1" applyFill="1" applyBorder="1" applyAlignment="1" applyProtection="1">
      <alignment horizontal="center" vertical="center" textRotation="90" wrapText="1" shrinkToFit="1"/>
    </xf>
    <xf numFmtId="0" fontId="19" fillId="0" borderId="60" xfId="2" applyFont="1" applyFill="1" applyBorder="1" applyAlignment="1" applyProtection="1">
      <alignment horizontal="center" vertical="center" textRotation="90" wrapText="1" shrinkToFit="1"/>
    </xf>
    <xf numFmtId="0" fontId="19" fillId="0" borderId="75" xfId="2" applyFont="1" applyFill="1" applyBorder="1" applyAlignment="1" applyProtection="1">
      <alignment horizontal="center" vertical="center" textRotation="90" wrapText="1" shrinkToFit="1"/>
    </xf>
    <xf numFmtId="0" fontId="19" fillId="0" borderId="73" xfId="2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41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53" xfId="0" applyFont="1" applyFill="1" applyBorder="1" applyAlignment="1" applyProtection="1">
      <alignment horizontal="center" vertical="center" shrinkToFit="1"/>
    </xf>
    <xf numFmtId="0" fontId="4" fillId="2" borderId="58" xfId="0" applyFont="1" applyFill="1" applyBorder="1" applyAlignment="1" applyProtection="1">
      <alignment horizontal="center" vertical="center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67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59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14" fontId="14" fillId="0" borderId="51" xfId="0" applyNumberFormat="1" applyFont="1" applyFill="1" applyBorder="1" applyAlignment="1" applyProtection="1">
      <alignment horizontal="center" vertical="center" wrapText="1" shrinkToFit="1"/>
    </xf>
    <xf numFmtId="1" fontId="4" fillId="0" borderId="40" xfId="0" applyNumberFormat="1" applyFont="1" applyBorder="1" applyAlignment="1" applyProtection="1">
      <alignment horizontal="center" vertical="top" shrinkToFit="1"/>
    </xf>
    <xf numFmtId="0" fontId="15" fillId="2" borderId="56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shrinkToFit="1"/>
    </xf>
    <xf numFmtId="0" fontId="7" fillId="2" borderId="32" xfId="0" applyFont="1" applyFill="1" applyBorder="1" applyAlignment="1">
      <alignment horizontal="center" vertical="center" shrinkToFit="1"/>
    </xf>
    <xf numFmtId="0" fontId="7" fillId="2" borderId="46" xfId="0" applyFont="1" applyFill="1" applyBorder="1" applyAlignment="1">
      <alignment horizontal="center" vertical="center" shrinkToFit="1"/>
    </xf>
    <xf numFmtId="0" fontId="15" fillId="2" borderId="36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textRotation="90" wrapText="1" shrinkToFit="1"/>
    </xf>
    <xf numFmtId="3" fontId="15" fillId="2" borderId="43" xfId="1" applyNumberFormat="1" applyFont="1" applyFill="1" applyBorder="1" applyAlignment="1" applyProtection="1">
      <alignment horizontal="center" vertical="center" wrapText="1" shrinkToFit="1"/>
    </xf>
    <xf numFmtId="3" fontId="15" fillId="2" borderId="42" xfId="1" applyNumberFormat="1" applyFont="1" applyFill="1" applyBorder="1" applyAlignment="1" applyProtection="1">
      <alignment horizontal="center" vertical="center" wrapText="1" shrinkToFit="1"/>
    </xf>
    <xf numFmtId="3" fontId="15" fillId="2" borderId="44" xfId="1" applyNumberFormat="1" applyFont="1" applyFill="1" applyBorder="1" applyAlignment="1" applyProtection="1">
      <alignment horizontal="center" vertical="center" wrapText="1" shrinkToFit="1"/>
    </xf>
    <xf numFmtId="0" fontId="7" fillId="0" borderId="18" xfId="0" applyFont="1" applyBorder="1" applyAlignment="1" applyProtection="1">
      <alignment horizontal="center" vertical="center" wrapText="1"/>
      <protection locked="0"/>
    </xf>
    <xf numFmtId="14" fontId="14" fillId="0" borderId="57" xfId="0" applyNumberFormat="1" applyFont="1" applyFill="1" applyBorder="1" applyAlignment="1" applyProtection="1">
      <alignment horizontal="center" vertical="center" wrapText="1" shrinkToFit="1"/>
    </xf>
    <xf numFmtId="14" fontId="14" fillId="0" borderId="53" xfId="0" applyNumberFormat="1" applyFont="1" applyFill="1" applyBorder="1" applyAlignment="1" applyProtection="1">
      <alignment horizontal="center" vertical="center" wrapText="1" shrinkToFit="1"/>
    </xf>
    <xf numFmtId="14" fontId="14" fillId="0" borderId="58" xfId="0" applyNumberFormat="1" applyFont="1" applyFill="1" applyBorder="1" applyAlignment="1" applyProtection="1">
      <alignment horizontal="center" vertical="center" wrapText="1" shrinkToFit="1"/>
    </xf>
    <xf numFmtId="0" fontId="19" fillId="0" borderId="60" xfId="2" applyFont="1" applyFill="1" applyBorder="1" applyAlignment="1" applyProtection="1">
      <alignment horizontal="center" vertical="top" textRotation="90" wrapText="1" shrinkToFit="1"/>
    </xf>
    <xf numFmtId="0" fontId="19" fillId="0" borderId="75" xfId="2" applyFont="1" applyFill="1" applyBorder="1" applyAlignment="1" applyProtection="1">
      <alignment horizontal="center" vertical="top" textRotation="90" wrapText="1" shrinkToFit="1"/>
    </xf>
    <xf numFmtId="0" fontId="19" fillId="0" borderId="73" xfId="2" applyFont="1" applyFill="1" applyBorder="1" applyAlignment="1" applyProtection="1">
      <alignment horizontal="center" vertical="top" textRotation="90" wrapText="1" shrinkToFit="1"/>
    </xf>
    <xf numFmtId="0" fontId="23" fillId="0" borderId="0" xfId="0" applyFont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164" fontId="7" fillId="0" borderId="4" xfId="0" quotePrefix="1" applyNumberFormat="1" applyFont="1" applyBorder="1" applyAlignment="1" applyProtection="1">
      <alignment horizontal="center" vertical="center" wrapText="1"/>
    </xf>
    <xf numFmtId="0" fontId="7" fillId="0" borderId="40" xfId="3" applyNumberFormat="1" applyFont="1" applyBorder="1" applyAlignment="1" applyProtection="1">
      <alignment horizontal="center"/>
    </xf>
    <xf numFmtId="1" fontId="7" fillId="0" borderId="4" xfId="0" applyNumberFormat="1" applyFont="1" applyBorder="1" applyAlignment="1" applyProtection="1">
      <alignment horizontal="center" vertical="center" wrapText="1" shrinkToFit="1" readingOrder="2"/>
    </xf>
    <xf numFmtId="0" fontId="7" fillId="0" borderId="4" xfId="0" applyFont="1" applyBorder="1" applyAlignment="1" applyProtection="1">
      <alignment horizontal="center" vertical="top" shrinkToFit="1"/>
    </xf>
    <xf numFmtId="0" fontId="24" fillId="0" borderId="60" xfId="2" applyFont="1" applyFill="1" applyBorder="1" applyAlignment="1" applyProtection="1">
      <alignment horizontal="center" vertical="center" textRotation="90" wrapText="1" shrinkToFit="1"/>
    </xf>
    <xf numFmtId="0" fontId="24" fillId="0" borderId="75" xfId="2" applyFont="1" applyFill="1" applyBorder="1" applyAlignment="1" applyProtection="1">
      <alignment horizontal="center" vertical="center" textRotation="90" wrapText="1" shrinkToFit="1"/>
    </xf>
  </cellXfs>
  <cellStyles count="6">
    <cellStyle name="Comma" xfId="1" builtinId="3"/>
    <cellStyle name="Normal" xfId="0" builtinId="0"/>
    <cellStyle name="Normal 2" xfId="3"/>
    <cellStyle name="Normal 2 3" xfId="5"/>
    <cellStyle name="Normal 3" xfId="2"/>
    <cellStyle name="Normal 4" xfId="4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14996795556505021"/>
      </font>
    </dxf>
    <dxf>
      <font>
        <color theme="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X33"/>
  <sheetViews>
    <sheetView showGridLines="0" tabSelected="1" zoomScaleNormal="100" zoomScaleSheetLayoutView="100" workbookViewId="0">
      <selection activeCell="L11" sqref="L11"/>
    </sheetView>
  </sheetViews>
  <sheetFormatPr defaultColWidth="9.28515625" defaultRowHeight="17.25"/>
  <cols>
    <col min="1" max="1" width="0.85546875" style="11" customWidth="1"/>
    <col min="2" max="11" width="5.42578125" style="11" customWidth="1"/>
    <col min="12" max="12" width="5.42578125" style="86" customWidth="1"/>
    <col min="13" max="13" width="5.42578125" style="11" customWidth="1"/>
    <col min="14" max="16" width="5.42578125" style="88" customWidth="1"/>
    <col min="17" max="20" width="5.42578125" style="11" customWidth="1"/>
    <col min="21" max="21" width="5.42578125" style="86" customWidth="1"/>
    <col min="22" max="26" width="5.42578125" style="11" customWidth="1"/>
    <col min="27" max="27" width="10.140625" style="11" customWidth="1"/>
    <col min="28" max="28" width="3.28515625" style="11" customWidth="1"/>
    <col min="29" max="29" width="0.85546875" style="11" customWidth="1"/>
    <col min="30" max="31" width="9.28515625" style="11"/>
    <col min="32" max="32" width="9.28515625" style="55"/>
    <col min="33" max="33" width="9.28515625" style="11"/>
    <col min="34" max="34" width="9.28515625" style="55"/>
    <col min="35" max="36" width="9.28515625" style="11"/>
    <col min="37" max="37" width="9.28515625" style="55"/>
    <col min="38" max="49" width="9.28515625" style="11"/>
    <col min="50" max="50" width="9.28515625" style="55"/>
    <col min="51" max="16384" width="9.28515625" style="11"/>
  </cols>
  <sheetData>
    <row r="1" spans="1:29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29" ht="23.1" customHeight="1">
      <c r="A2" s="1"/>
      <c r="B2" s="192" t="s">
        <v>6</v>
      </c>
      <c r="C2" s="193"/>
      <c r="D2" s="193"/>
      <c r="E2" s="194"/>
      <c r="F2" s="10"/>
      <c r="G2" s="325" t="s">
        <v>92</v>
      </c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8"/>
      <c r="Y2" s="195" t="s">
        <v>14</v>
      </c>
      <c r="Z2" s="196"/>
      <c r="AA2" s="196"/>
      <c r="AB2" s="197"/>
      <c r="AC2" s="2"/>
    </row>
    <row r="3" spans="1:29" ht="23.1" customHeight="1" thickBot="1">
      <c r="A3" s="1"/>
      <c r="B3" s="201"/>
      <c r="C3" s="202"/>
      <c r="D3" s="202"/>
      <c r="E3" s="203"/>
      <c r="F3" s="10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8"/>
      <c r="Y3" s="198"/>
      <c r="Z3" s="199"/>
      <c r="AA3" s="199"/>
      <c r="AB3" s="200"/>
      <c r="AC3" s="2"/>
    </row>
    <row r="4" spans="1:29" ht="5.0999999999999996" customHeight="1" thickBot="1">
      <c r="A4" s="1"/>
      <c r="B4" s="38"/>
      <c r="C4" s="38"/>
      <c r="D4" s="55"/>
      <c r="E4" s="10"/>
      <c r="F4" s="10"/>
      <c r="G4" s="10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55"/>
      <c r="X4" s="38"/>
      <c r="Y4" s="198"/>
      <c r="Z4" s="199"/>
      <c r="AA4" s="199"/>
      <c r="AB4" s="200"/>
      <c r="AC4" s="2"/>
    </row>
    <row r="5" spans="1:29" ht="23.1" customHeight="1">
      <c r="A5" s="1"/>
      <c r="B5" s="192" t="s">
        <v>91</v>
      </c>
      <c r="C5" s="193"/>
      <c r="D5" s="193"/>
      <c r="E5" s="194"/>
      <c r="F5" s="12"/>
      <c r="G5" s="12"/>
      <c r="H5" s="217"/>
      <c r="I5" s="218"/>
      <c r="J5" s="219"/>
      <c r="K5" s="220" t="s">
        <v>0</v>
      </c>
      <c r="L5" s="221"/>
      <c r="M5" s="221"/>
      <c r="N5" s="87"/>
      <c r="O5" s="87"/>
      <c r="P5" s="87"/>
      <c r="Q5" s="222"/>
      <c r="R5" s="223"/>
      <c r="S5" s="224"/>
      <c r="T5" s="206" t="s">
        <v>10</v>
      </c>
      <c r="U5" s="206"/>
      <c r="V5" s="206"/>
      <c r="W5" s="12"/>
      <c r="X5" s="12"/>
      <c r="Y5" s="211"/>
      <c r="Z5" s="212"/>
      <c r="AA5" s="212"/>
      <c r="AB5" s="213"/>
      <c r="AC5" s="2"/>
    </row>
    <row r="6" spans="1:29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38"/>
      <c r="V6" s="38"/>
      <c r="W6" s="12"/>
      <c r="X6" s="12"/>
      <c r="Y6" s="211"/>
      <c r="Z6" s="212"/>
      <c r="AA6" s="212"/>
      <c r="AB6" s="213"/>
      <c r="AC6" s="2"/>
    </row>
    <row r="7" spans="1:29" ht="19.5" customHeight="1" thickBot="1">
      <c r="A7" s="1"/>
      <c r="B7" s="201"/>
      <c r="C7" s="202"/>
      <c r="D7" s="202"/>
      <c r="E7" s="203"/>
      <c r="F7" s="38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201"/>
      <c r="Z7" s="202"/>
      <c r="AA7" s="202"/>
      <c r="AB7" s="203"/>
      <c r="AC7" s="2"/>
    </row>
    <row r="8" spans="1:29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29" s="6" customFormat="1" ht="1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179"/>
      <c r="AB9" s="180"/>
      <c r="AC9" s="5"/>
    </row>
    <row r="10" spans="1:29" s="6" customFormat="1" ht="21.2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19</v>
      </c>
      <c r="AB10" s="187" t="s">
        <v>2</v>
      </c>
      <c r="AC10" s="5"/>
    </row>
    <row r="11" spans="1:29" s="6" customFormat="1" ht="162.7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</row>
    <row r="12" spans="1:29" s="6" customFormat="1" ht="21.95" customHeight="1">
      <c r="A12" s="4"/>
      <c r="B12" s="166">
        <f>کراچی!B27</f>
        <v>0</v>
      </c>
      <c r="C12" s="172">
        <f>کراچی!C27</f>
        <v>0</v>
      </c>
      <c r="D12" s="174">
        <f>کراچی!D27</f>
        <v>0</v>
      </c>
      <c r="E12" s="171">
        <f>کراچی!E27</f>
        <v>0</v>
      </c>
      <c r="F12" s="174">
        <f>کراچی!F27</f>
        <v>0</v>
      </c>
      <c r="G12" s="171">
        <f>کراچی!G27</f>
        <v>0</v>
      </c>
      <c r="H12" s="174">
        <f>کراچی!H27</f>
        <v>0</v>
      </c>
      <c r="I12" s="170">
        <f>کراچی!I27</f>
        <v>0</v>
      </c>
      <c r="J12" s="93">
        <f>کراچی!J27</f>
        <v>0</v>
      </c>
      <c r="K12" s="172">
        <f>کراچی!K27</f>
        <v>0</v>
      </c>
      <c r="L12" s="128">
        <f>کراچی!L27</f>
        <v>0</v>
      </c>
      <c r="M12" s="93">
        <f>کراچی!M27</f>
        <v>0</v>
      </c>
      <c r="N12" s="172">
        <f>کراچی!N27</f>
        <v>0</v>
      </c>
      <c r="O12" s="128">
        <f>کراچی!O27</f>
        <v>0</v>
      </c>
      <c r="P12" s="172">
        <f>کراچی!P27</f>
        <v>0</v>
      </c>
      <c r="Q12" s="168">
        <f>کراچی!Q27</f>
        <v>0</v>
      </c>
      <c r="R12" s="128">
        <f>کراچی!R27</f>
        <v>0</v>
      </c>
      <c r="S12" s="31">
        <f>کراچی!S27</f>
        <v>0</v>
      </c>
      <c r="T12" s="32">
        <f>کراچی!T27</f>
        <v>0</v>
      </c>
      <c r="U12" s="31">
        <f>کراچی!U27</f>
        <v>0</v>
      </c>
      <c r="V12" s="33">
        <f>کراچی!V27</f>
        <v>0</v>
      </c>
      <c r="W12" s="33">
        <f>کراچی!W27</f>
        <v>0</v>
      </c>
      <c r="X12" s="33">
        <f>کراچی!X27</f>
        <v>0</v>
      </c>
      <c r="Y12" s="33">
        <f>کراچی!Y27</f>
        <v>0</v>
      </c>
      <c r="Z12" s="62">
        <f>کراچی!Z27</f>
        <v>0</v>
      </c>
      <c r="AA12" s="41" t="s">
        <v>7</v>
      </c>
      <c r="AB12" s="21">
        <v>1</v>
      </c>
      <c r="AC12" s="5"/>
    </row>
    <row r="13" spans="1:29" s="6" customFormat="1" ht="21.95" customHeight="1">
      <c r="A13" s="4"/>
      <c r="B13" s="167">
        <f>'اندرونِ سندھ'!B27</f>
        <v>0</v>
      </c>
      <c r="C13" s="173">
        <f>'اندرونِ سندھ'!C27</f>
        <v>0</v>
      </c>
      <c r="D13" s="174">
        <f>'اندرونِ سندھ'!D27</f>
        <v>0</v>
      </c>
      <c r="E13" s="171">
        <f>'اندرونِ سندھ'!E27</f>
        <v>0</v>
      </c>
      <c r="F13" s="174">
        <f>'اندرونِ سندھ'!F27</f>
        <v>0</v>
      </c>
      <c r="G13" s="171">
        <f>'اندرونِ سندھ'!G27</f>
        <v>0</v>
      </c>
      <c r="H13" s="174">
        <f>'اندرونِ سندھ'!H27</f>
        <v>0</v>
      </c>
      <c r="I13" s="170">
        <f>'اندرونِ سندھ'!I27</f>
        <v>0</v>
      </c>
      <c r="J13" s="36">
        <f>'اندرونِ سندھ'!J27</f>
        <v>0</v>
      </c>
      <c r="K13" s="173">
        <f>'اندرونِ سندھ'!K27</f>
        <v>0</v>
      </c>
      <c r="L13" s="129">
        <f>'اندرونِ سندھ'!L27</f>
        <v>0</v>
      </c>
      <c r="M13" s="36">
        <f>'اندرونِ سندھ'!M27</f>
        <v>0</v>
      </c>
      <c r="N13" s="173">
        <f>'اندرونِ سندھ'!N27</f>
        <v>0</v>
      </c>
      <c r="O13" s="129">
        <f>'اندرونِ سندھ'!O27</f>
        <v>0</v>
      </c>
      <c r="P13" s="173">
        <f>'اندرونِ سندھ'!P27</f>
        <v>0</v>
      </c>
      <c r="Q13" s="169">
        <f>'اندرونِ سندھ'!Q27</f>
        <v>0</v>
      </c>
      <c r="R13" s="129">
        <f>'اندرونِ سندھ'!R27</f>
        <v>0</v>
      </c>
      <c r="S13" s="34">
        <f>'اندرونِ سندھ'!S27</f>
        <v>0</v>
      </c>
      <c r="T13" s="35">
        <f>'اندرونِ سندھ'!T27</f>
        <v>0</v>
      </c>
      <c r="U13" s="34">
        <f>'اندرونِ سندھ'!U27</f>
        <v>0</v>
      </c>
      <c r="V13" s="37">
        <f>'اندرونِ سندھ'!V27</f>
        <v>0</v>
      </c>
      <c r="W13" s="37">
        <f>'اندرونِ سندھ'!W27</f>
        <v>0</v>
      </c>
      <c r="X13" s="37">
        <f>'اندرونِ سندھ'!X27</f>
        <v>0</v>
      </c>
      <c r="Y13" s="37">
        <f>'اندرونِ سندھ'!Y27</f>
        <v>0</v>
      </c>
      <c r="Z13" s="35">
        <f>'اندرونِ سندھ'!Z27</f>
        <v>0</v>
      </c>
      <c r="AA13" s="42" t="s">
        <v>103</v>
      </c>
      <c r="AB13" s="24">
        <f>AB12+1</f>
        <v>2</v>
      </c>
      <c r="AC13" s="5"/>
    </row>
    <row r="14" spans="1:29" s="6" customFormat="1" ht="21.95" customHeight="1">
      <c r="A14" s="4"/>
      <c r="B14" s="167">
        <f>بلوچستان!B27</f>
        <v>0</v>
      </c>
      <c r="C14" s="173">
        <f>بلوچستان!C27</f>
        <v>0</v>
      </c>
      <c r="D14" s="173">
        <f>بلوچستان!D27</f>
        <v>0</v>
      </c>
      <c r="E14" s="129">
        <f>بلوچستان!E27</f>
        <v>0</v>
      </c>
      <c r="F14" s="173">
        <f>بلوچستان!F27</f>
        <v>0</v>
      </c>
      <c r="G14" s="129">
        <f>بلوچستان!G27</f>
        <v>0</v>
      </c>
      <c r="H14" s="173">
        <f>بلوچستان!H27</f>
        <v>0</v>
      </c>
      <c r="I14" s="169">
        <f>بلوچستان!I27</f>
        <v>0</v>
      </c>
      <c r="J14" s="36">
        <f>بلوچستان!J27</f>
        <v>0</v>
      </c>
      <c r="K14" s="173">
        <f>بلوچستان!K27</f>
        <v>0</v>
      </c>
      <c r="L14" s="129">
        <f>بلوچستان!L27</f>
        <v>0</v>
      </c>
      <c r="M14" s="36">
        <f>بلوچستان!M27</f>
        <v>0</v>
      </c>
      <c r="N14" s="173">
        <f>بلوچستان!N27</f>
        <v>0</v>
      </c>
      <c r="O14" s="129">
        <f>بلوچستان!O27</f>
        <v>0</v>
      </c>
      <c r="P14" s="173">
        <f>بلوچستان!P27</f>
        <v>0</v>
      </c>
      <c r="Q14" s="169">
        <f>بلوچستان!Q27</f>
        <v>0</v>
      </c>
      <c r="R14" s="129">
        <f>بلوچستان!R27</f>
        <v>0</v>
      </c>
      <c r="S14" s="34">
        <f>بلوچستان!S27</f>
        <v>0</v>
      </c>
      <c r="T14" s="35">
        <f>بلوچستان!T27</f>
        <v>0</v>
      </c>
      <c r="U14" s="34">
        <f>بلوچستان!U27</f>
        <v>0</v>
      </c>
      <c r="V14" s="37">
        <f>بلوچستان!V27</f>
        <v>0</v>
      </c>
      <c r="W14" s="37">
        <f>بلوچستان!W27</f>
        <v>0</v>
      </c>
      <c r="X14" s="37">
        <f>بلوچستان!X27</f>
        <v>0</v>
      </c>
      <c r="Y14" s="37">
        <f>بلوچستان!Y27</f>
        <v>0</v>
      </c>
      <c r="Z14" s="35">
        <f>بلوچستان!Z27</f>
        <v>0</v>
      </c>
      <c r="AA14" s="42" t="s">
        <v>13</v>
      </c>
      <c r="AB14" s="24">
        <f t="shared" ref="AB14:AB15" si="0">AB13+1</f>
        <v>3</v>
      </c>
      <c r="AC14" s="5"/>
    </row>
    <row r="15" spans="1:29" s="6" customFormat="1" ht="21.95" customHeight="1">
      <c r="A15" s="4"/>
      <c r="B15" s="167">
        <f>پنجاب!B27</f>
        <v>0</v>
      </c>
      <c r="C15" s="173">
        <f>پنجاب!C27</f>
        <v>0</v>
      </c>
      <c r="D15" s="173">
        <f>پنجاب!D27</f>
        <v>0</v>
      </c>
      <c r="E15" s="129">
        <f>پنجاب!E27</f>
        <v>0</v>
      </c>
      <c r="F15" s="173">
        <f>پنجاب!F27</f>
        <v>0</v>
      </c>
      <c r="G15" s="129">
        <f>پنجاب!G27</f>
        <v>0</v>
      </c>
      <c r="H15" s="173">
        <f>پنجاب!H27</f>
        <v>0</v>
      </c>
      <c r="I15" s="169">
        <f>پنجاب!I27</f>
        <v>0</v>
      </c>
      <c r="J15" s="36">
        <f>پنجاب!J27</f>
        <v>0</v>
      </c>
      <c r="K15" s="173">
        <f>پنجاب!K27</f>
        <v>0</v>
      </c>
      <c r="L15" s="129">
        <f>پنجاب!L27</f>
        <v>0</v>
      </c>
      <c r="M15" s="36">
        <f>پنجاب!M27</f>
        <v>0</v>
      </c>
      <c r="N15" s="173">
        <f>پنجاب!N27</f>
        <v>0</v>
      </c>
      <c r="O15" s="129">
        <f>پنجاب!O27</f>
        <v>0</v>
      </c>
      <c r="P15" s="173">
        <f>پنجاب!P27</f>
        <v>0</v>
      </c>
      <c r="Q15" s="169">
        <f>پنجاب!Q27</f>
        <v>0</v>
      </c>
      <c r="R15" s="129">
        <f>پنجاب!R27</f>
        <v>0</v>
      </c>
      <c r="S15" s="34">
        <f>پنجاب!S27</f>
        <v>0</v>
      </c>
      <c r="T15" s="35">
        <f>پنجاب!T27</f>
        <v>0</v>
      </c>
      <c r="U15" s="34">
        <f>پنجاب!U27</f>
        <v>0</v>
      </c>
      <c r="V15" s="37">
        <f>پنجاب!V27</f>
        <v>0</v>
      </c>
      <c r="W15" s="37">
        <f>پنجاب!W27</f>
        <v>0</v>
      </c>
      <c r="X15" s="37">
        <f>پنجاب!X27</f>
        <v>0</v>
      </c>
      <c r="Y15" s="37">
        <f>پنجاب!Y27</f>
        <v>0</v>
      </c>
      <c r="Z15" s="35">
        <f>پنجاب!Z27</f>
        <v>0</v>
      </c>
      <c r="AA15" s="43" t="s">
        <v>22</v>
      </c>
      <c r="AB15" s="24">
        <f t="shared" si="0"/>
        <v>4</v>
      </c>
      <c r="AC15" s="5"/>
    </row>
    <row r="16" spans="1:29" s="6" customFormat="1" ht="21.95" customHeight="1">
      <c r="A16" s="4"/>
      <c r="B16" s="167">
        <f>'اسلام آباد'!B27</f>
        <v>0</v>
      </c>
      <c r="C16" s="173">
        <f>'اسلام آباد'!C27</f>
        <v>0</v>
      </c>
      <c r="D16" s="173">
        <f>'اسلام آباد'!D27</f>
        <v>0</v>
      </c>
      <c r="E16" s="129">
        <f>'اسلام آباد'!E27</f>
        <v>0</v>
      </c>
      <c r="F16" s="173">
        <f>'اسلام آباد'!F27</f>
        <v>0</v>
      </c>
      <c r="G16" s="129">
        <f>'اسلام آباد'!G27</f>
        <v>0</v>
      </c>
      <c r="H16" s="173">
        <f>'اسلام آباد'!H27</f>
        <v>0</v>
      </c>
      <c r="I16" s="169">
        <f>'اسلام آباد'!I27</f>
        <v>0</v>
      </c>
      <c r="J16" s="36">
        <f>'اسلام آباد'!J27</f>
        <v>0</v>
      </c>
      <c r="K16" s="173">
        <f>'اسلام آباد'!K27</f>
        <v>0</v>
      </c>
      <c r="L16" s="129">
        <f>'اسلام آباد'!L27</f>
        <v>0</v>
      </c>
      <c r="M16" s="36">
        <f>'اسلام آباد'!M27</f>
        <v>0</v>
      </c>
      <c r="N16" s="173">
        <f>'اسلام آباد'!N27</f>
        <v>0</v>
      </c>
      <c r="O16" s="129">
        <f>'اسلام آباد'!O27</f>
        <v>0</v>
      </c>
      <c r="P16" s="173">
        <f>'اسلام آباد'!P27</f>
        <v>0</v>
      </c>
      <c r="Q16" s="169">
        <f>'اسلام آباد'!Q27</f>
        <v>0</v>
      </c>
      <c r="R16" s="129">
        <f>'اسلام آباد'!R27</f>
        <v>0</v>
      </c>
      <c r="S16" s="34">
        <f>'اسلام آباد'!S27</f>
        <v>0</v>
      </c>
      <c r="T16" s="35">
        <f>'اسلام آباد'!T27</f>
        <v>0</v>
      </c>
      <c r="U16" s="34">
        <f>'اسلام آباد'!U27</f>
        <v>0</v>
      </c>
      <c r="V16" s="37">
        <f>'اسلام آباد'!V27</f>
        <v>0</v>
      </c>
      <c r="W16" s="37">
        <f>'اسلام آباد'!W27</f>
        <v>0</v>
      </c>
      <c r="X16" s="37">
        <f>'اسلام آباد'!X27</f>
        <v>0</v>
      </c>
      <c r="Y16" s="37">
        <f>'اسلام آباد'!Y27</f>
        <v>0</v>
      </c>
      <c r="Z16" s="35">
        <f>'اسلام آباد'!Z27</f>
        <v>0</v>
      </c>
      <c r="AA16" s="42" t="s">
        <v>8</v>
      </c>
      <c r="AB16" s="25">
        <f t="shared" ref="AB16:AB27" si="1">AB15+1</f>
        <v>5</v>
      </c>
      <c r="AC16" s="5"/>
    </row>
    <row r="17" spans="1:29" s="6" customFormat="1" ht="21.95" customHeight="1">
      <c r="A17" s="4"/>
      <c r="B17" s="167">
        <f>'خیبر پختونخوا'!B27</f>
        <v>0</v>
      </c>
      <c r="C17" s="173">
        <f>'خیبر پختونخوا'!C27</f>
        <v>0</v>
      </c>
      <c r="D17" s="173">
        <f>'خیبر پختونخوا'!D27</f>
        <v>0</v>
      </c>
      <c r="E17" s="129">
        <f>'خیبر پختونخوا'!E27</f>
        <v>0</v>
      </c>
      <c r="F17" s="173">
        <f>'خیبر پختونخوا'!F27</f>
        <v>0</v>
      </c>
      <c r="G17" s="129">
        <f>'خیبر پختونخوا'!G27</f>
        <v>0</v>
      </c>
      <c r="H17" s="173">
        <f>'خیبر پختونخوا'!H27</f>
        <v>0</v>
      </c>
      <c r="I17" s="169">
        <f>'خیبر پختونخوا'!I27</f>
        <v>0</v>
      </c>
      <c r="J17" s="36">
        <f>'خیبر پختونخوا'!J27</f>
        <v>0</v>
      </c>
      <c r="K17" s="173">
        <f>'خیبر پختونخوا'!K27</f>
        <v>0</v>
      </c>
      <c r="L17" s="129">
        <f>'خیبر پختونخوا'!L27</f>
        <v>0</v>
      </c>
      <c r="M17" s="36">
        <f>'خیبر پختونخوا'!M27</f>
        <v>0</v>
      </c>
      <c r="N17" s="173">
        <f>'خیبر پختونخوا'!N27</f>
        <v>0</v>
      </c>
      <c r="O17" s="129">
        <f>'خیبر پختونخوا'!O27</f>
        <v>0</v>
      </c>
      <c r="P17" s="173">
        <f>'خیبر پختونخوا'!P27</f>
        <v>0</v>
      </c>
      <c r="Q17" s="169">
        <f>'خیبر پختونخوا'!Q27</f>
        <v>0</v>
      </c>
      <c r="R17" s="129">
        <f>'خیبر پختونخوا'!R27</f>
        <v>0</v>
      </c>
      <c r="S17" s="34">
        <f>'خیبر پختونخوا'!S27</f>
        <v>0</v>
      </c>
      <c r="T17" s="35">
        <f>'خیبر پختونخوا'!T27</f>
        <v>0</v>
      </c>
      <c r="U17" s="34">
        <f>'خیبر پختونخوا'!U27</f>
        <v>0</v>
      </c>
      <c r="V17" s="37">
        <f>'خیبر پختونخوا'!V27</f>
        <v>0</v>
      </c>
      <c r="W17" s="37">
        <f>'خیبر پختونخوا'!W27</f>
        <v>0</v>
      </c>
      <c r="X17" s="37">
        <f>'خیبر پختونخوا'!X27</f>
        <v>0</v>
      </c>
      <c r="Y17" s="37">
        <f>'خیبر پختونخوا'!Y27</f>
        <v>0</v>
      </c>
      <c r="Z17" s="35">
        <f>'خیبر پختونخوا'!Z27</f>
        <v>0</v>
      </c>
      <c r="AA17" s="318" t="s">
        <v>20</v>
      </c>
      <c r="AB17" s="25">
        <f t="shared" si="1"/>
        <v>6</v>
      </c>
      <c r="AC17" s="5"/>
    </row>
    <row r="18" spans="1:29" s="6" customFormat="1" ht="21.95" customHeight="1">
      <c r="A18" s="4"/>
      <c r="B18" s="167">
        <f>'گلگت بلتستان'!B27</f>
        <v>0</v>
      </c>
      <c r="C18" s="173">
        <f>'گلگت بلتستان'!C27</f>
        <v>0</v>
      </c>
      <c r="D18" s="173">
        <f>'گلگت بلتستان'!D27</f>
        <v>0</v>
      </c>
      <c r="E18" s="129">
        <f>'گلگت بلتستان'!E27</f>
        <v>0</v>
      </c>
      <c r="F18" s="173">
        <f>'گلگت بلتستان'!F27</f>
        <v>0</v>
      </c>
      <c r="G18" s="129">
        <f>'گلگت بلتستان'!G27</f>
        <v>0</v>
      </c>
      <c r="H18" s="173">
        <f>'گلگت بلتستان'!H27</f>
        <v>0</v>
      </c>
      <c r="I18" s="169">
        <f>'گلگت بلتستان'!I27</f>
        <v>0</v>
      </c>
      <c r="J18" s="36">
        <f>'گلگت بلتستان'!J27</f>
        <v>0</v>
      </c>
      <c r="K18" s="173">
        <f>'گلگت بلتستان'!K27</f>
        <v>0</v>
      </c>
      <c r="L18" s="129">
        <f>'گلگت بلتستان'!L27</f>
        <v>0</v>
      </c>
      <c r="M18" s="36">
        <f>'گلگت بلتستان'!M27</f>
        <v>0</v>
      </c>
      <c r="N18" s="173">
        <f>'گلگت بلتستان'!N27</f>
        <v>0</v>
      </c>
      <c r="O18" s="129">
        <f>'گلگت بلتستان'!O27</f>
        <v>0</v>
      </c>
      <c r="P18" s="173">
        <f>'گلگت بلتستان'!P27</f>
        <v>0</v>
      </c>
      <c r="Q18" s="169">
        <f>'گلگت بلتستان'!Q27</f>
        <v>0</v>
      </c>
      <c r="R18" s="129">
        <f>'گلگت بلتستان'!R27</f>
        <v>0</v>
      </c>
      <c r="S18" s="34">
        <f>'گلگت بلتستان'!S27</f>
        <v>0</v>
      </c>
      <c r="T18" s="35">
        <f>'گلگت بلتستان'!T27</f>
        <v>0</v>
      </c>
      <c r="U18" s="34">
        <f>'گلگت بلتستان'!U27</f>
        <v>0</v>
      </c>
      <c r="V18" s="37">
        <f>'گلگت بلتستان'!V27</f>
        <v>0</v>
      </c>
      <c r="W18" s="37">
        <f>'گلگت بلتستان'!W27</f>
        <v>0</v>
      </c>
      <c r="X18" s="37">
        <f>'گلگت بلتستان'!X27</f>
        <v>0</v>
      </c>
      <c r="Y18" s="37">
        <f>'گلگت بلتستان'!Y27</f>
        <v>0</v>
      </c>
      <c r="Z18" s="35">
        <f>'گلگت بلتستان'!Z27</f>
        <v>0</v>
      </c>
      <c r="AA18" s="42" t="s">
        <v>23</v>
      </c>
      <c r="AB18" s="25">
        <f t="shared" si="1"/>
        <v>7</v>
      </c>
      <c r="AC18" s="5"/>
    </row>
    <row r="19" spans="1:29" s="6" customFormat="1" ht="21.95" customHeight="1" thickBot="1">
      <c r="A19" s="4"/>
      <c r="B19" s="167">
        <f>کشمیر!B27</f>
        <v>0</v>
      </c>
      <c r="C19" s="173">
        <f>کشمیر!C27</f>
        <v>0</v>
      </c>
      <c r="D19" s="173">
        <f>کشمیر!D27</f>
        <v>0</v>
      </c>
      <c r="E19" s="129">
        <f>کشمیر!E27</f>
        <v>0</v>
      </c>
      <c r="F19" s="174">
        <f>کشمیر!F27</f>
        <v>0</v>
      </c>
      <c r="G19" s="171">
        <f>کشمیر!G27</f>
        <v>0</v>
      </c>
      <c r="H19" s="174">
        <f>کشمیر!H27</f>
        <v>0</v>
      </c>
      <c r="I19" s="170">
        <f>کشمیر!I27</f>
        <v>0</v>
      </c>
      <c r="J19" s="36">
        <f>کشمیر!J27</f>
        <v>0</v>
      </c>
      <c r="K19" s="173">
        <f>کشمیر!K27</f>
        <v>0</v>
      </c>
      <c r="L19" s="129">
        <f>کشمیر!L27</f>
        <v>0</v>
      </c>
      <c r="M19" s="36">
        <f>کشمیر!M27</f>
        <v>0</v>
      </c>
      <c r="N19" s="173">
        <f>کشمیر!N27</f>
        <v>0</v>
      </c>
      <c r="O19" s="129">
        <f>کشمیر!O27</f>
        <v>0</v>
      </c>
      <c r="P19" s="173">
        <f>کشمیر!P27</f>
        <v>0</v>
      </c>
      <c r="Q19" s="169">
        <f>کشمیر!Q27</f>
        <v>0</v>
      </c>
      <c r="R19" s="129">
        <f>کشمیر!R27</f>
        <v>0</v>
      </c>
      <c r="S19" s="34">
        <f>کشمیر!S27</f>
        <v>0</v>
      </c>
      <c r="T19" s="35">
        <f>کشمیر!T27</f>
        <v>0</v>
      </c>
      <c r="U19" s="34">
        <f>کشمیر!U27</f>
        <v>0</v>
      </c>
      <c r="V19" s="37">
        <f>کشمیر!V27</f>
        <v>0</v>
      </c>
      <c r="W19" s="37">
        <f>کشمیر!W27</f>
        <v>0</v>
      </c>
      <c r="X19" s="37">
        <f>کشمیر!X27</f>
        <v>0</v>
      </c>
      <c r="Y19" s="37">
        <f>کشمیر!Y27</f>
        <v>0</v>
      </c>
      <c r="Z19" s="35">
        <f>کشمیر!Z27</f>
        <v>0</v>
      </c>
      <c r="AA19" s="42" t="s">
        <v>21</v>
      </c>
      <c r="AB19" s="25">
        <f t="shared" si="1"/>
        <v>8</v>
      </c>
      <c r="AC19" s="5"/>
    </row>
    <row r="20" spans="1:29" s="6" customFormat="1" ht="21.95" hidden="1" customHeight="1">
      <c r="A20" s="4"/>
      <c r="B20" s="167"/>
      <c r="C20" s="173"/>
      <c r="D20" s="173"/>
      <c r="E20" s="129"/>
      <c r="F20" s="174"/>
      <c r="G20" s="171"/>
      <c r="H20" s="174"/>
      <c r="I20" s="170"/>
      <c r="J20" s="36"/>
      <c r="K20" s="173"/>
      <c r="L20" s="129"/>
      <c r="M20" s="36"/>
      <c r="N20" s="173"/>
      <c r="O20" s="129"/>
      <c r="P20" s="173"/>
      <c r="Q20" s="169"/>
      <c r="R20" s="129"/>
      <c r="S20" s="34"/>
      <c r="T20" s="35"/>
      <c r="U20" s="34"/>
      <c r="V20" s="37"/>
      <c r="W20" s="37"/>
      <c r="X20" s="37"/>
      <c r="Y20" s="37"/>
      <c r="Z20" s="35"/>
      <c r="AA20" s="42"/>
      <c r="AB20" s="25">
        <f t="shared" si="1"/>
        <v>9</v>
      </c>
      <c r="AC20" s="5"/>
    </row>
    <row r="21" spans="1:29" s="6" customFormat="1" ht="21.95" hidden="1" customHeight="1">
      <c r="A21" s="4"/>
      <c r="B21" s="167"/>
      <c r="C21" s="173"/>
      <c r="D21" s="173"/>
      <c r="E21" s="129"/>
      <c r="F21" s="174"/>
      <c r="G21" s="171"/>
      <c r="H21" s="174"/>
      <c r="I21" s="170"/>
      <c r="J21" s="36"/>
      <c r="K21" s="173"/>
      <c r="L21" s="129"/>
      <c r="M21" s="36"/>
      <c r="N21" s="173"/>
      <c r="O21" s="129"/>
      <c r="P21" s="173"/>
      <c r="Q21" s="169"/>
      <c r="R21" s="129"/>
      <c r="S21" s="34"/>
      <c r="T21" s="35"/>
      <c r="U21" s="34"/>
      <c r="V21" s="37"/>
      <c r="W21" s="37"/>
      <c r="X21" s="37"/>
      <c r="Y21" s="37"/>
      <c r="Z21" s="35"/>
      <c r="AA21" s="42"/>
      <c r="AB21" s="25">
        <f t="shared" si="1"/>
        <v>10</v>
      </c>
      <c r="AC21" s="5"/>
    </row>
    <row r="22" spans="1:29" s="6" customFormat="1" ht="21.95" hidden="1" customHeight="1">
      <c r="A22" s="4"/>
      <c r="B22" s="167"/>
      <c r="C22" s="173"/>
      <c r="D22" s="173"/>
      <c r="E22" s="129"/>
      <c r="F22" s="174"/>
      <c r="G22" s="171"/>
      <c r="H22" s="174"/>
      <c r="I22" s="170"/>
      <c r="J22" s="36"/>
      <c r="K22" s="173"/>
      <c r="L22" s="129"/>
      <c r="M22" s="36"/>
      <c r="N22" s="173"/>
      <c r="O22" s="129"/>
      <c r="P22" s="173"/>
      <c r="Q22" s="169"/>
      <c r="R22" s="129"/>
      <c r="S22" s="34"/>
      <c r="T22" s="35"/>
      <c r="U22" s="34"/>
      <c r="V22" s="37"/>
      <c r="W22" s="37"/>
      <c r="X22" s="37"/>
      <c r="Y22" s="37"/>
      <c r="Z22" s="35"/>
      <c r="AA22" s="42"/>
      <c r="AB22" s="25">
        <f t="shared" si="1"/>
        <v>11</v>
      </c>
      <c r="AC22" s="5"/>
    </row>
    <row r="23" spans="1:29" s="6" customFormat="1" ht="21.95" hidden="1" customHeight="1">
      <c r="A23" s="4"/>
      <c r="B23" s="167"/>
      <c r="C23" s="173"/>
      <c r="D23" s="173"/>
      <c r="E23" s="129"/>
      <c r="F23" s="174"/>
      <c r="G23" s="171"/>
      <c r="H23" s="174"/>
      <c r="I23" s="170"/>
      <c r="J23" s="36"/>
      <c r="K23" s="173"/>
      <c r="L23" s="129"/>
      <c r="M23" s="36"/>
      <c r="N23" s="173"/>
      <c r="O23" s="129"/>
      <c r="P23" s="173"/>
      <c r="Q23" s="169"/>
      <c r="R23" s="129"/>
      <c r="S23" s="34"/>
      <c r="T23" s="35"/>
      <c r="U23" s="34"/>
      <c r="V23" s="37"/>
      <c r="W23" s="37"/>
      <c r="X23" s="37"/>
      <c r="Y23" s="37"/>
      <c r="Z23" s="35"/>
      <c r="AA23" s="42"/>
      <c r="AB23" s="25">
        <f t="shared" si="1"/>
        <v>12</v>
      </c>
      <c r="AC23" s="5"/>
    </row>
    <row r="24" spans="1:29" s="6" customFormat="1" ht="21.95" hidden="1" customHeight="1">
      <c r="A24" s="4"/>
      <c r="B24" s="167"/>
      <c r="C24" s="173"/>
      <c r="D24" s="173"/>
      <c r="E24" s="129"/>
      <c r="F24" s="174"/>
      <c r="G24" s="171"/>
      <c r="H24" s="174"/>
      <c r="I24" s="170"/>
      <c r="J24" s="36"/>
      <c r="K24" s="173"/>
      <c r="L24" s="129"/>
      <c r="M24" s="36"/>
      <c r="N24" s="173"/>
      <c r="O24" s="129"/>
      <c r="P24" s="173"/>
      <c r="Q24" s="169"/>
      <c r="R24" s="129"/>
      <c r="S24" s="34"/>
      <c r="T24" s="35"/>
      <c r="U24" s="34"/>
      <c r="V24" s="37"/>
      <c r="W24" s="37"/>
      <c r="X24" s="37"/>
      <c r="Y24" s="37"/>
      <c r="Z24" s="35"/>
      <c r="AA24" s="42"/>
      <c r="AB24" s="25">
        <f t="shared" si="1"/>
        <v>13</v>
      </c>
      <c r="AC24" s="5"/>
    </row>
    <row r="25" spans="1:29" s="6" customFormat="1" ht="21.95" hidden="1" customHeight="1">
      <c r="A25" s="4"/>
      <c r="B25" s="167"/>
      <c r="C25" s="173"/>
      <c r="D25" s="173"/>
      <c r="E25" s="129"/>
      <c r="F25" s="174"/>
      <c r="G25" s="171"/>
      <c r="H25" s="174"/>
      <c r="I25" s="170"/>
      <c r="J25" s="36"/>
      <c r="K25" s="173"/>
      <c r="L25" s="129"/>
      <c r="M25" s="36"/>
      <c r="N25" s="173"/>
      <c r="O25" s="129"/>
      <c r="P25" s="173"/>
      <c r="Q25" s="169"/>
      <c r="R25" s="129"/>
      <c r="S25" s="34"/>
      <c r="T25" s="35"/>
      <c r="U25" s="34"/>
      <c r="V25" s="37"/>
      <c r="W25" s="37"/>
      <c r="X25" s="37"/>
      <c r="Y25" s="37"/>
      <c r="Z25" s="35"/>
      <c r="AA25" s="42"/>
      <c r="AB25" s="25">
        <f t="shared" si="1"/>
        <v>14</v>
      </c>
      <c r="AC25" s="5"/>
    </row>
    <row r="26" spans="1:29" s="6" customFormat="1" ht="21.95" hidden="1" customHeight="1">
      <c r="A26" s="4"/>
      <c r="B26" s="167"/>
      <c r="C26" s="173"/>
      <c r="D26" s="173"/>
      <c r="E26" s="129"/>
      <c r="F26" s="174"/>
      <c r="G26" s="171"/>
      <c r="H26" s="174"/>
      <c r="I26" s="170"/>
      <c r="J26" s="36"/>
      <c r="K26" s="173"/>
      <c r="L26" s="129"/>
      <c r="M26" s="36"/>
      <c r="N26" s="173"/>
      <c r="O26" s="129"/>
      <c r="P26" s="173"/>
      <c r="Q26" s="169"/>
      <c r="R26" s="129"/>
      <c r="S26" s="34"/>
      <c r="T26" s="35"/>
      <c r="U26" s="34"/>
      <c r="V26" s="37"/>
      <c r="W26" s="37"/>
      <c r="X26" s="37"/>
      <c r="Y26" s="37"/>
      <c r="Z26" s="35"/>
      <c r="AA26" s="42"/>
      <c r="AB26" s="25">
        <f t="shared" si="1"/>
        <v>15</v>
      </c>
      <c r="AC26" s="5"/>
    </row>
    <row r="27" spans="1:29" s="6" customFormat="1" ht="21.95" hidden="1" customHeight="1" thickBot="1">
      <c r="A27" s="4"/>
      <c r="B27" s="167"/>
      <c r="C27" s="173"/>
      <c r="D27" s="173"/>
      <c r="E27" s="129"/>
      <c r="F27" s="174"/>
      <c r="G27" s="171"/>
      <c r="H27" s="174"/>
      <c r="I27" s="170"/>
      <c r="J27" s="36"/>
      <c r="K27" s="173"/>
      <c r="L27" s="129"/>
      <c r="M27" s="36"/>
      <c r="N27" s="173"/>
      <c r="O27" s="129"/>
      <c r="P27" s="173"/>
      <c r="Q27" s="169"/>
      <c r="R27" s="129"/>
      <c r="S27" s="34"/>
      <c r="T27" s="35"/>
      <c r="U27" s="34"/>
      <c r="V27" s="37"/>
      <c r="W27" s="37"/>
      <c r="X27" s="37"/>
      <c r="Y27" s="37"/>
      <c r="Z27" s="35"/>
      <c r="AA27" s="42"/>
      <c r="AB27" s="25">
        <f t="shared" si="1"/>
        <v>16</v>
      </c>
      <c r="AC27" s="5"/>
    </row>
    <row r="28" spans="1:29" s="6" customFormat="1" ht="21.95" customHeight="1">
      <c r="A28" s="4"/>
      <c r="B28" s="151">
        <f t="shared" ref="B28:Y28" si="2">SUM(B12:B27)</f>
        <v>0</v>
      </c>
      <c r="C28" s="94">
        <f t="shared" si="2"/>
        <v>0</v>
      </c>
      <c r="D28" s="94">
        <f t="shared" si="2"/>
        <v>0</v>
      </c>
      <c r="E28" s="91">
        <f t="shared" si="2"/>
        <v>0</v>
      </c>
      <c r="F28" s="94">
        <f t="shared" si="2"/>
        <v>0</v>
      </c>
      <c r="G28" s="91">
        <f t="shared" si="2"/>
        <v>0</v>
      </c>
      <c r="H28" s="94">
        <f t="shared" si="2"/>
        <v>0</v>
      </c>
      <c r="I28" s="156">
        <f t="shared" si="2"/>
        <v>0</v>
      </c>
      <c r="J28" s="26">
        <f t="shared" si="2"/>
        <v>0</v>
      </c>
      <c r="K28" s="94">
        <f t="shared" si="2"/>
        <v>0</v>
      </c>
      <c r="L28" s="91">
        <f t="shared" si="2"/>
        <v>0</v>
      </c>
      <c r="M28" s="26">
        <f t="shared" si="2"/>
        <v>0</v>
      </c>
      <c r="N28" s="94">
        <f t="shared" si="2"/>
        <v>0</v>
      </c>
      <c r="O28" s="91">
        <f t="shared" si="2"/>
        <v>0</v>
      </c>
      <c r="P28" s="94">
        <f t="shared" si="2"/>
        <v>0</v>
      </c>
      <c r="Q28" s="156">
        <f t="shared" si="2"/>
        <v>0</v>
      </c>
      <c r="R28" s="91">
        <f t="shared" si="2"/>
        <v>0</v>
      </c>
      <c r="S28" s="28">
        <f t="shared" si="2"/>
        <v>0</v>
      </c>
      <c r="T28" s="27">
        <f t="shared" si="2"/>
        <v>0</v>
      </c>
      <c r="U28" s="28">
        <f t="shared" si="2"/>
        <v>0</v>
      </c>
      <c r="V28" s="29">
        <f t="shared" si="2"/>
        <v>0</v>
      </c>
      <c r="W28" s="29">
        <f t="shared" si="2"/>
        <v>0</v>
      </c>
      <c r="X28" s="29">
        <f t="shared" si="2"/>
        <v>0</v>
      </c>
      <c r="Y28" s="29">
        <f t="shared" si="2"/>
        <v>0</v>
      </c>
      <c r="Z28" s="27">
        <f t="shared" ref="Z28" si="3">SUM(Z12:Z27)</f>
        <v>0</v>
      </c>
      <c r="AA28" s="177" t="s">
        <v>4</v>
      </c>
      <c r="AB28" s="178"/>
      <c r="AC28" s="5"/>
    </row>
    <row r="29" spans="1:29" s="6" customFormat="1" ht="21.95" customHeight="1">
      <c r="A29" s="4"/>
      <c r="B29" s="167">
        <f>'Pakistan,Division'!B56</f>
        <v>0</v>
      </c>
      <c r="C29" s="173">
        <f>'Pakistan,Division'!C56</f>
        <v>0</v>
      </c>
      <c r="D29" s="173">
        <f>'Pakistan,Division'!D56</f>
        <v>0</v>
      </c>
      <c r="E29" s="129">
        <f>'Pakistan,Division'!E56</f>
        <v>0</v>
      </c>
      <c r="F29" s="173">
        <f>'Pakistan,Division'!F56</f>
        <v>0</v>
      </c>
      <c r="G29" s="129">
        <f>'Pakistan,Division'!G56</f>
        <v>0</v>
      </c>
      <c r="H29" s="173">
        <f>'Pakistan,Division'!H56</f>
        <v>0</v>
      </c>
      <c r="I29" s="169">
        <f>'Pakistan,Division'!I56</f>
        <v>0</v>
      </c>
      <c r="J29" s="36">
        <f>'Pakistan,Division'!J56</f>
        <v>0</v>
      </c>
      <c r="K29" s="173">
        <f>'Pakistan,Division'!K56</f>
        <v>0</v>
      </c>
      <c r="L29" s="129">
        <f>'Pakistan,Division'!L56</f>
        <v>0</v>
      </c>
      <c r="M29" s="36">
        <f>'Pakistan,Division'!M56</f>
        <v>0</v>
      </c>
      <c r="N29" s="173">
        <f>'Pakistan,Division'!N56</f>
        <v>0</v>
      </c>
      <c r="O29" s="129">
        <f>'Pakistan,Division'!O56</f>
        <v>0</v>
      </c>
      <c r="P29" s="173">
        <f>'Pakistan,Division'!P56</f>
        <v>0</v>
      </c>
      <c r="Q29" s="169">
        <f>'Pakistan,Division'!Q56</f>
        <v>0</v>
      </c>
      <c r="R29" s="129">
        <f>'Pakistan,Division'!R56</f>
        <v>0</v>
      </c>
      <c r="S29" s="34">
        <f>'Pakistan,Division'!S56</f>
        <v>0</v>
      </c>
      <c r="T29" s="35">
        <f>'Pakistan,Division'!T56</f>
        <v>0</v>
      </c>
      <c r="U29" s="34">
        <f>'Pakistan,Division'!U56</f>
        <v>0</v>
      </c>
      <c r="V29" s="37">
        <f>'Pakistan,Division'!V56</f>
        <v>0</v>
      </c>
      <c r="W29" s="37">
        <f>'Pakistan,Division'!W56</f>
        <v>0</v>
      </c>
      <c r="X29" s="37">
        <f>'Pakistan,Division'!X56</f>
        <v>0</v>
      </c>
      <c r="Y29" s="37">
        <f>'Pakistan,Division'!Y56</f>
        <v>0</v>
      </c>
      <c r="Z29" s="35">
        <f>'Pakistan,Division'!Z56</f>
        <v>0</v>
      </c>
      <c r="AA29" s="183" t="s">
        <v>3</v>
      </c>
      <c r="AB29" s="184"/>
      <c r="AC29" s="5"/>
    </row>
    <row r="30" spans="1:29" s="6" customFormat="1" ht="21.95" customHeight="1" thickBot="1">
      <c r="A30" s="4"/>
      <c r="B30" s="152">
        <f t="shared" ref="B30:R30" si="4">IF(SUM(B28:B29)=0,0,IF(B29=0,1*100.0001,IF(B28=0,1*-100.0001,(B28/B29*100-100))))</f>
        <v>0</v>
      </c>
      <c r="C30" s="95">
        <f t="shared" si="4"/>
        <v>0</v>
      </c>
      <c r="D30" s="95">
        <f t="shared" si="4"/>
        <v>0</v>
      </c>
      <c r="E30" s="92">
        <f t="shared" si="4"/>
        <v>0</v>
      </c>
      <c r="F30" s="95">
        <f t="shared" si="4"/>
        <v>0</v>
      </c>
      <c r="G30" s="92">
        <f t="shared" si="4"/>
        <v>0</v>
      </c>
      <c r="H30" s="95">
        <f t="shared" si="4"/>
        <v>0</v>
      </c>
      <c r="I30" s="92">
        <f t="shared" si="4"/>
        <v>0</v>
      </c>
      <c r="J30" s="95">
        <f t="shared" si="4"/>
        <v>0</v>
      </c>
      <c r="K30" s="158">
        <f t="shared" si="4"/>
        <v>0</v>
      </c>
      <c r="L30" s="92">
        <f t="shared" si="4"/>
        <v>0</v>
      </c>
      <c r="M30" s="30">
        <f t="shared" si="4"/>
        <v>0</v>
      </c>
      <c r="N30" s="95">
        <f t="shared" si="4"/>
        <v>0</v>
      </c>
      <c r="O30" s="92">
        <f t="shared" si="4"/>
        <v>0</v>
      </c>
      <c r="P30" s="95">
        <f t="shared" si="4"/>
        <v>0</v>
      </c>
      <c r="Q30" s="158">
        <f t="shared" si="4"/>
        <v>0</v>
      </c>
      <c r="R30" s="92">
        <f t="shared" si="4"/>
        <v>0</v>
      </c>
      <c r="S30" s="315">
        <f t="shared" ref="S30:Y30" si="5">S28-S29</f>
        <v>0</v>
      </c>
      <c r="T30" s="316">
        <f t="shared" si="5"/>
        <v>0</v>
      </c>
      <c r="U30" s="315">
        <f t="shared" si="5"/>
        <v>0</v>
      </c>
      <c r="V30" s="317">
        <f t="shared" si="5"/>
        <v>0</v>
      </c>
      <c r="W30" s="317">
        <f t="shared" si="5"/>
        <v>0</v>
      </c>
      <c r="X30" s="317">
        <f t="shared" si="5"/>
        <v>0</v>
      </c>
      <c r="Y30" s="317">
        <f t="shared" si="5"/>
        <v>0</v>
      </c>
      <c r="Z30" s="316">
        <f>Z28-Z29</f>
        <v>0</v>
      </c>
      <c r="AA30" s="181" t="s">
        <v>17</v>
      </c>
      <c r="AB30" s="182"/>
      <c r="AC30" s="5"/>
    </row>
    <row r="31" spans="1:29" s="6" customFormat="1" ht="23.1" customHeight="1">
      <c r="A31" s="4"/>
      <c r="B31" s="207"/>
      <c r="C31" s="207"/>
      <c r="D31" s="207"/>
      <c r="E31" s="328" t="s">
        <v>1</v>
      </c>
      <c r="F31" s="328"/>
      <c r="G31" s="328"/>
      <c r="H31" s="328"/>
      <c r="I31" s="40"/>
      <c r="J31" s="40"/>
      <c r="K31" s="40"/>
      <c r="L31" s="40"/>
      <c r="M31" s="40"/>
      <c r="N31" s="40"/>
      <c r="O31" s="40"/>
      <c r="P31" s="306" t="s">
        <v>16</v>
      </c>
      <c r="Q31" s="306"/>
      <c r="R31" s="306"/>
      <c r="S31" s="306"/>
      <c r="T31" s="306"/>
      <c r="U31" s="306"/>
      <c r="V31" s="306"/>
      <c r="W31" s="306"/>
      <c r="X31" s="306"/>
      <c r="Y31" s="306"/>
      <c r="Z31" s="306"/>
      <c r="AA31" s="306"/>
      <c r="AB31" s="306"/>
      <c r="AC31" s="5"/>
    </row>
    <row r="32" spans="1:29" s="6" customFormat="1" ht="23.1" customHeight="1" thickBot="1">
      <c r="A32" s="8"/>
      <c r="B32" s="209" t="s">
        <v>12</v>
      </c>
      <c r="C32" s="209"/>
      <c r="D32" s="209"/>
      <c r="E32" s="209"/>
      <c r="F32" s="209"/>
      <c r="G32" s="327">
        <v>44607</v>
      </c>
      <c r="H32" s="327"/>
      <c r="I32" s="327"/>
      <c r="J32" s="210" t="s">
        <v>9</v>
      </c>
      <c r="K32" s="210"/>
      <c r="L32" s="210"/>
      <c r="M32" s="210"/>
      <c r="N32" s="329" t="s">
        <v>11</v>
      </c>
      <c r="O32" s="329"/>
      <c r="P32" s="329"/>
      <c r="Q32" s="329"/>
      <c r="R32" s="330" t="s">
        <v>24</v>
      </c>
      <c r="S32" s="330"/>
      <c r="T32" s="330"/>
      <c r="U32" s="330"/>
      <c r="V32" s="330"/>
      <c r="W32" s="330"/>
      <c r="X32" s="330"/>
      <c r="Y32" s="330"/>
      <c r="Z32" s="330"/>
      <c r="AA32" s="330"/>
      <c r="AB32" s="330"/>
      <c r="AC32" s="9"/>
    </row>
    <row r="33" ht="18" thickTop="1"/>
  </sheetData>
  <sheetProtection algorithmName="SHA-512" hashValue="G5sarD/wDf0xoakYjy7UOxGPNFgKw594dh8Oc/AWjkIxhZAJN0m05CKmuVJxu/izvVr1KhAob3L5iG/9OjZTxQ==" saltValue="2fu5UZ7uSzxJX0q6MzTv/g==" spinCount="100000" sheet="1" formatCells="0" formatColumns="0" formatRows="0" insertColumns="0" insertRows="0" insertHyperlinks="0" deleteColumns="0" deleteRows="0" sort="0" autoFilter="0" pivotTables="0"/>
  <mergeCells count="36">
    <mergeCell ref="P31:AB31"/>
    <mergeCell ref="G32:I32"/>
    <mergeCell ref="B32:F32"/>
    <mergeCell ref="N32:Q32"/>
    <mergeCell ref="R32:AB32"/>
    <mergeCell ref="U10:Z10"/>
    <mergeCell ref="L9:R9"/>
    <mergeCell ref="S9:T9"/>
    <mergeCell ref="B10:G10"/>
    <mergeCell ref="H10:K10"/>
    <mergeCell ref="L10:R10"/>
    <mergeCell ref="S10:T10"/>
    <mergeCell ref="B9:G9"/>
    <mergeCell ref="H9:K9"/>
    <mergeCell ref="T5:V5"/>
    <mergeCell ref="B31:D31"/>
    <mergeCell ref="J32:M32"/>
    <mergeCell ref="E31:H31"/>
    <mergeCell ref="Y5:AB7"/>
    <mergeCell ref="B6:E7"/>
    <mergeCell ref="G7:W7"/>
    <mergeCell ref="B5:E5"/>
    <mergeCell ref="H5:J5"/>
    <mergeCell ref="K5:M5"/>
    <mergeCell ref="Q5:S5"/>
    <mergeCell ref="A1:AC1"/>
    <mergeCell ref="B2:E2"/>
    <mergeCell ref="Y2:AB4"/>
    <mergeCell ref="B3:E3"/>
    <mergeCell ref="G2:W3"/>
    <mergeCell ref="AA28:AB28"/>
    <mergeCell ref="AA9:AB9"/>
    <mergeCell ref="AA30:AB30"/>
    <mergeCell ref="AA29:AB29"/>
    <mergeCell ref="AA10:AA11"/>
    <mergeCell ref="AB10:AB11"/>
  </mergeCells>
  <conditionalFormatting sqref="S30:Z30">
    <cfRule type="cellIs" dxfId="11" priority="1" operator="lessThan">
      <formula>0</formula>
    </cfRule>
  </conditionalFormatting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I11" sqref="I11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Suba'!AA19</f>
        <v>کشمیر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2.7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59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58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98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 thickBo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/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hidden="1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/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hidden="1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/>
      <c r="AB17" s="25">
        <f t="shared" si="0"/>
        <v>6</v>
      </c>
      <c r="AC17" s="5"/>
    </row>
    <row r="18" spans="1:29" s="6" customFormat="1" ht="21.2" hidden="1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/>
      <c r="AB18" s="25">
        <f t="shared" si="0"/>
        <v>7</v>
      </c>
      <c r="AC18" s="5"/>
    </row>
    <row r="19" spans="1:29" s="6" customFormat="1" ht="21.2" hidden="1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.2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R3z+5b67yY5O7cmSf3HjiVTYZTdlXFAzoR0RaN+UfcEPuZHRmptNMjdkV00/SB5lMnT0dG85mAQ5IVEI/OEjQg==" saltValue="93HOF4SYho9k3pHBO3/Zjw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Z64"/>
  <sheetViews>
    <sheetView showGridLines="0" zoomScaleNormal="100" zoomScaleSheetLayoutView="100" workbookViewId="0">
      <selection activeCell="Y57" sqref="Y57"/>
    </sheetView>
  </sheetViews>
  <sheetFormatPr defaultColWidth="9.28515625" defaultRowHeight="17.25"/>
  <cols>
    <col min="1" max="1" width="0.85546875" style="19" customWidth="1"/>
    <col min="2" max="12" width="5.140625" style="19" customWidth="1"/>
    <col min="13" max="13" width="5.140625" style="86" customWidth="1"/>
    <col min="14" max="16" width="5.140625" style="88" customWidth="1"/>
    <col min="17" max="21" width="5.140625" style="19" customWidth="1"/>
    <col min="22" max="22" width="5.140625" style="86" customWidth="1"/>
    <col min="23" max="26" width="5.140625" style="19" customWidth="1"/>
    <col min="27" max="27" width="8.85546875" style="19" customWidth="1"/>
    <col min="28" max="28" width="3.85546875" style="19" customWidth="1"/>
    <col min="29" max="29" width="3.5703125" style="19" customWidth="1"/>
    <col min="30" max="30" width="0.7109375" style="19" customWidth="1"/>
    <col min="31" max="32" width="9.28515625" style="19"/>
    <col min="33" max="33" width="9.28515625" style="61"/>
    <col min="34" max="34" width="9.28515625" style="55"/>
    <col min="35" max="35" width="9.28515625" style="19"/>
    <col min="36" max="36" width="9.28515625" style="61"/>
    <col min="37" max="38" width="9.28515625" style="19"/>
    <col min="39" max="39" width="9.28515625" style="61"/>
    <col min="40" max="41" width="9.28515625" style="19"/>
    <col min="42" max="42" width="9.28515625" style="61"/>
    <col min="43" max="53" width="9.28515625" style="19"/>
    <col min="54" max="54" width="9.28515625" style="55"/>
    <col min="55" max="16384" width="9.28515625" style="19"/>
  </cols>
  <sheetData>
    <row r="1" spans="1:78" ht="5.25" customHeight="1" thickTop="1" thickBot="1">
      <c r="A1" s="285"/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7"/>
    </row>
    <row r="2" spans="1:78" ht="25.5" customHeight="1">
      <c r="A2" s="13"/>
      <c r="B2" s="192" t="s">
        <v>6</v>
      </c>
      <c r="C2" s="193"/>
      <c r="D2" s="193"/>
      <c r="E2" s="194"/>
      <c r="F2" s="10"/>
      <c r="G2" s="325" t="s">
        <v>92</v>
      </c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8"/>
      <c r="Y2" s="263" t="s">
        <v>15</v>
      </c>
      <c r="Z2" s="264"/>
      <c r="AA2" s="264"/>
      <c r="AB2" s="264"/>
      <c r="AC2" s="265"/>
      <c r="AD2" s="14"/>
    </row>
    <row r="3" spans="1:78" ht="26.25" customHeight="1" thickBot="1">
      <c r="A3" s="13"/>
      <c r="B3" s="241">
        <f>'Pakistan, Suba'!B3:E3</f>
        <v>0</v>
      </c>
      <c r="C3" s="242"/>
      <c r="D3" s="242"/>
      <c r="E3" s="243"/>
      <c r="F3" s="10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8"/>
      <c r="Y3" s="266"/>
      <c r="Z3" s="267"/>
      <c r="AA3" s="267"/>
      <c r="AB3" s="267"/>
      <c r="AC3" s="268"/>
      <c r="AD3" s="14"/>
    </row>
    <row r="4" spans="1:78" ht="5.0999999999999996" customHeight="1" thickBot="1">
      <c r="A4" s="13"/>
      <c r="B4" s="38"/>
      <c r="C4" s="38"/>
      <c r="D4" s="55"/>
      <c r="E4" s="10"/>
      <c r="F4" s="10"/>
      <c r="G4" s="10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38"/>
      <c r="X4" s="38"/>
      <c r="Y4" s="266"/>
      <c r="Z4" s="267"/>
      <c r="AA4" s="267"/>
      <c r="AB4" s="267"/>
      <c r="AC4" s="268"/>
      <c r="AD4" s="14"/>
    </row>
    <row r="5" spans="1:78" ht="24.75" customHeight="1">
      <c r="A5" s="13"/>
      <c r="B5" s="192" t="s">
        <v>91</v>
      </c>
      <c r="C5" s="193"/>
      <c r="D5" s="193"/>
      <c r="E5" s="194"/>
      <c r="F5" s="12"/>
      <c r="H5" s="244">
        <f>'Pakistan, Suba'!H5</f>
        <v>0</v>
      </c>
      <c r="I5" s="245"/>
      <c r="J5" s="246"/>
      <c r="K5" s="247" t="s">
        <v>0</v>
      </c>
      <c r="L5" s="248"/>
      <c r="M5" s="248"/>
      <c r="N5" s="89"/>
      <c r="O5" s="89"/>
      <c r="P5" s="89"/>
      <c r="Q5" s="249">
        <f>'Pakistan, Suba'!Q5:S5</f>
        <v>0</v>
      </c>
      <c r="R5" s="250"/>
      <c r="S5" s="251"/>
      <c r="T5" s="247" t="s">
        <v>10</v>
      </c>
      <c r="U5" s="269"/>
      <c r="V5" s="269"/>
      <c r="W5" s="103"/>
      <c r="X5" s="12"/>
      <c r="Y5" s="257">
        <f>'Pakistan, Suba'!Y5:AB7</f>
        <v>0</v>
      </c>
      <c r="Z5" s="258"/>
      <c r="AA5" s="258"/>
      <c r="AB5" s="258"/>
      <c r="AC5" s="259"/>
      <c r="AD5" s="14"/>
    </row>
    <row r="6" spans="1:78" ht="5.0999999999999996" customHeight="1">
      <c r="A6" s="13"/>
      <c r="B6" s="252">
        <f>'Pakistan, Suba'!B6:E7</f>
        <v>0</v>
      </c>
      <c r="C6" s="253"/>
      <c r="D6" s="253"/>
      <c r="E6" s="254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38"/>
      <c r="W6" s="12"/>
      <c r="X6" s="12"/>
      <c r="Y6" s="257"/>
      <c r="Z6" s="258"/>
      <c r="AA6" s="258"/>
      <c r="AB6" s="258"/>
      <c r="AC6" s="259"/>
      <c r="AD6" s="14"/>
    </row>
    <row r="7" spans="1:78" ht="23.25" customHeight="1" thickBot="1">
      <c r="A7" s="13"/>
      <c r="B7" s="241"/>
      <c r="C7" s="242"/>
      <c r="D7" s="242"/>
      <c r="E7" s="243"/>
      <c r="F7" s="38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260"/>
      <c r="Z7" s="261"/>
      <c r="AA7" s="261"/>
      <c r="AB7" s="261"/>
      <c r="AC7" s="262"/>
      <c r="AD7" s="14"/>
    </row>
    <row r="8" spans="1:78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4"/>
    </row>
    <row r="9" spans="1:78" s="6" customFormat="1" ht="18" customHeight="1">
      <c r="A9" s="16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6"/>
      <c r="AC9" s="47"/>
      <c r="AD9" s="17"/>
    </row>
    <row r="10" spans="1:78" s="6" customFormat="1" ht="21.75" customHeight="1">
      <c r="A10" s="18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104</v>
      </c>
      <c r="AB10" s="255" t="s">
        <v>19</v>
      </c>
      <c r="AC10" s="187" t="s">
        <v>2</v>
      </c>
      <c r="AD10" s="17"/>
      <c r="AI10" s="270"/>
      <c r="AJ10" s="270"/>
      <c r="AK10" s="270"/>
      <c r="AL10" s="270"/>
      <c r="AM10" s="270"/>
      <c r="AN10" s="270"/>
      <c r="AO10" s="270"/>
      <c r="AP10" s="270"/>
      <c r="AQ10" s="270"/>
      <c r="AR10" s="44"/>
      <c r="AS10" s="44"/>
      <c r="AT10" s="44"/>
      <c r="AU10" s="45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271"/>
      <c r="BJ10" s="271"/>
      <c r="BK10" s="271"/>
      <c r="BL10" s="271"/>
      <c r="BM10" s="271"/>
      <c r="BN10" s="271"/>
      <c r="BO10" s="271"/>
      <c r="BP10" s="45"/>
      <c r="BQ10" s="45"/>
      <c r="BR10" s="45"/>
      <c r="BS10" s="45"/>
      <c r="BT10" s="239"/>
      <c r="BU10" s="239"/>
      <c r="BV10" s="239"/>
      <c r="BW10" s="239"/>
      <c r="BX10" s="239"/>
      <c r="BY10" s="239"/>
      <c r="BZ10" s="239"/>
    </row>
    <row r="11" spans="1:78" s="6" customFormat="1" ht="163.35" customHeight="1" thickBot="1">
      <c r="A11" s="18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256"/>
      <c r="AC11" s="188"/>
      <c r="AD11" s="17"/>
      <c r="AI11" s="240"/>
      <c r="AJ11" s="240"/>
      <c r="AK11" s="240"/>
      <c r="AL11" s="240"/>
      <c r="AM11" s="240"/>
      <c r="AN11" s="240"/>
      <c r="AO11" s="240"/>
      <c r="AP11" s="240"/>
      <c r="AQ11" s="240"/>
      <c r="AR11" s="44"/>
      <c r="AS11" s="44"/>
      <c r="AT11" s="44"/>
      <c r="AU11" s="44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5"/>
      <c r="BQ11" s="45"/>
      <c r="BR11" s="45"/>
      <c r="BS11" s="45"/>
      <c r="BT11" s="239"/>
      <c r="BU11" s="239"/>
      <c r="BV11" s="239"/>
      <c r="BW11" s="239"/>
      <c r="BX11" s="239"/>
      <c r="BY11" s="239"/>
      <c r="BZ11" s="239"/>
    </row>
    <row r="12" spans="1:78" s="6" customFormat="1" ht="21" customHeight="1">
      <c r="A12" s="16"/>
      <c r="B12" s="74">
        <f>کراچی!B12</f>
        <v>0</v>
      </c>
      <c r="C12" s="175">
        <f>کراچی!C12</f>
        <v>0</v>
      </c>
      <c r="D12" s="119">
        <f>کراچی!D12</f>
        <v>0</v>
      </c>
      <c r="E12" s="112">
        <f>کراچی!E12</f>
        <v>0</v>
      </c>
      <c r="F12" s="124">
        <f>کراچی!F12</f>
        <v>0</v>
      </c>
      <c r="G12" s="96">
        <f>کراچی!G12</f>
        <v>0</v>
      </c>
      <c r="H12" s="124">
        <f>کراچی!H12</f>
        <v>0</v>
      </c>
      <c r="I12" s="96">
        <f>کراچی!I12</f>
        <v>0</v>
      </c>
      <c r="J12" s="124">
        <f>کراچی!J12</f>
        <v>0</v>
      </c>
      <c r="K12" s="96">
        <f>کراچی!K12</f>
        <v>0</v>
      </c>
      <c r="L12" s="124">
        <f>کراچی!L12</f>
        <v>0</v>
      </c>
      <c r="M12" s="76">
        <f>کراچی!M12</f>
        <v>0</v>
      </c>
      <c r="N12" s="124">
        <f>کراچی!N12</f>
        <v>0</v>
      </c>
      <c r="O12" s="96">
        <f>کراچی!O12</f>
        <v>0</v>
      </c>
      <c r="P12" s="124">
        <f>کراچی!P12</f>
        <v>0</v>
      </c>
      <c r="Q12" s="162">
        <f>کراچی!Q12</f>
        <v>0</v>
      </c>
      <c r="R12" s="96">
        <f>کراچی!R12</f>
        <v>0</v>
      </c>
      <c r="S12" s="116">
        <f>کراچی!S12</f>
        <v>0</v>
      </c>
      <c r="T12" s="77">
        <f>کراچی!T12</f>
        <v>0</v>
      </c>
      <c r="U12" s="116">
        <f>کراچی!U12</f>
        <v>0</v>
      </c>
      <c r="V12" s="78">
        <f>کراچی!V12</f>
        <v>0</v>
      </c>
      <c r="W12" s="78">
        <f>کراچی!W12</f>
        <v>0</v>
      </c>
      <c r="X12" s="117">
        <f>کراچی!X12</f>
        <v>0</v>
      </c>
      <c r="Y12" s="117">
        <f>کراچی!Y12</f>
        <v>0</v>
      </c>
      <c r="Z12" s="75">
        <f>کراچی!Z12</f>
        <v>0</v>
      </c>
      <c r="AA12" s="113" t="str">
        <f>کراچی!AA12</f>
        <v>ڈویژن -1</v>
      </c>
      <c r="AB12" s="281" t="s">
        <v>7</v>
      </c>
      <c r="AC12" s="21">
        <v>1</v>
      </c>
      <c r="AD12" s="17"/>
      <c r="AI12" s="45"/>
      <c r="AJ12" s="45"/>
      <c r="AK12" s="45"/>
      <c r="AL12" s="45"/>
      <c r="AM12" s="45"/>
      <c r="AN12" s="45"/>
      <c r="AO12" s="45"/>
      <c r="AP12" s="45"/>
      <c r="AQ12" s="44"/>
      <c r="AR12" s="44"/>
      <c r="AS12" s="44"/>
      <c r="AT12" s="44"/>
      <c r="AU12" s="44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5"/>
      <c r="BQ12" s="45"/>
      <c r="BR12" s="45"/>
      <c r="BS12" s="45"/>
      <c r="BT12" s="239"/>
      <c r="BU12" s="239"/>
      <c r="BV12" s="239"/>
      <c r="BW12" s="239"/>
      <c r="BX12" s="239"/>
      <c r="BY12" s="239"/>
      <c r="BZ12" s="239"/>
    </row>
    <row r="13" spans="1:78" s="6" customFormat="1" ht="21" customHeight="1">
      <c r="A13" s="16"/>
      <c r="B13" s="74">
        <f>کراچی!B13</f>
        <v>0</v>
      </c>
      <c r="C13" s="175">
        <f>کراچی!C13</f>
        <v>0</v>
      </c>
      <c r="D13" s="119">
        <f>کراچی!D13</f>
        <v>0</v>
      </c>
      <c r="E13" s="112">
        <f>کراچی!E13</f>
        <v>0</v>
      </c>
      <c r="F13" s="124">
        <f>کراچی!F13</f>
        <v>0</v>
      </c>
      <c r="G13" s="96">
        <f>کراچی!G13</f>
        <v>0</v>
      </c>
      <c r="H13" s="124">
        <f>کراچی!H13</f>
        <v>0</v>
      </c>
      <c r="I13" s="96">
        <f>کراچی!I13</f>
        <v>0</v>
      </c>
      <c r="J13" s="124">
        <f>کراچی!J13</f>
        <v>0</v>
      </c>
      <c r="K13" s="96">
        <f>کراچی!K13</f>
        <v>0</v>
      </c>
      <c r="L13" s="124">
        <f>کراچی!L13</f>
        <v>0</v>
      </c>
      <c r="M13" s="76">
        <f>کراچی!M13</f>
        <v>0</v>
      </c>
      <c r="N13" s="124">
        <f>کراچی!N13</f>
        <v>0</v>
      </c>
      <c r="O13" s="96">
        <f>کراچی!O13</f>
        <v>0</v>
      </c>
      <c r="P13" s="124">
        <f>کراچی!P13</f>
        <v>0</v>
      </c>
      <c r="Q13" s="162">
        <f>کراچی!Q13</f>
        <v>0</v>
      </c>
      <c r="R13" s="96">
        <f>کراچی!R13</f>
        <v>0</v>
      </c>
      <c r="S13" s="116">
        <f>کراچی!S13</f>
        <v>0</v>
      </c>
      <c r="T13" s="77">
        <f>کراچی!T13</f>
        <v>0</v>
      </c>
      <c r="U13" s="116">
        <f>کراچی!U13</f>
        <v>0</v>
      </c>
      <c r="V13" s="78">
        <f>کراچی!V13</f>
        <v>0</v>
      </c>
      <c r="W13" s="78">
        <f>کراچی!W13</f>
        <v>0</v>
      </c>
      <c r="X13" s="117">
        <f>کراچی!X13</f>
        <v>0</v>
      </c>
      <c r="Y13" s="117">
        <f>کراچی!Y13</f>
        <v>0</v>
      </c>
      <c r="Z13" s="75">
        <f>کراچی!Z13</f>
        <v>0</v>
      </c>
      <c r="AA13" s="113" t="str">
        <f>کراچی!AA13</f>
        <v>ڈویژن -2</v>
      </c>
      <c r="AB13" s="280"/>
      <c r="AC13" s="85">
        <f>AC12+1</f>
        <v>2</v>
      </c>
      <c r="AD13" s="17"/>
      <c r="AI13" s="45"/>
      <c r="AJ13" s="45"/>
      <c r="AK13" s="45"/>
      <c r="AL13" s="45"/>
      <c r="AM13" s="45"/>
      <c r="AN13" s="45"/>
      <c r="AO13" s="45"/>
      <c r="AP13" s="45"/>
      <c r="AQ13" s="44"/>
      <c r="AR13" s="44"/>
      <c r="AS13" s="44"/>
      <c r="AT13" s="44"/>
      <c r="AU13" s="44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45"/>
      <c r="BQ13" s="45"/>
      <c r="BR13" s="45"/>
      <c r="BS13" s="45"/>
      <c r="BT13" s="84"/>
      <c r="BU13" s="84"/>
      <c r="BV13" s="84"/>
      <c r="BW13" s="84"/>
      <c r="BX13" s="84"/>
      <c r="BY13" s="84"/>
      <c r="BZ13" s="84"/>
    </row>
    <row r="14" spans="1:78" s="6" customFormat="1" ht="21" customHeight="1">
      <c r="A14" s="16"/>
      <c r="B14" s="67">
        <f>'اندرونِ سندھ'!B12</f>
        <v>0</v>
      </c>
      <c r="C14" s="125">
        <f>'اندرونِ سندھ'!C12</f>
        <v>0</v>
      </c>
      <c r="D14" s="118">
        <f>'اندرونِ سندھ'!D12</f>
        <v>0</v>
      </c>
      <c r="E14" s="100">
        <f>'اندرونِ سندھ'!E12</f>
        <v>0</v>
      </c>
      <c r="F14" s="125">
        <f>'اندرونِ سندھ'!F12</f>
        <v>0</v>
      </c>
      <c r="G14" s="97">
        <f>'اندرونِ سندھ'!G12</f>
        <v>0</v>
      </c>
      <c r="H14" s="125">
        <f>'اندرونِ سندھ'!H12</f>
        <v>0</v>
      </c>
      <c r="I14" s="97">
        <f>'اندرونِ سندھ'!I12</f>
        <v>0</v>
      </c>
      <c r="J14" s="125">
        <f>'اندرونِ سندھ'!J12</f>
        <v>0</v>
      </c>
      <c r="K14" s="97">
        <f>'اندرونِ سندھ'!K12</f>
        <v>0</v>
      </c>
      <c r="L14" s="125">
        <f>'اندرونِ سندھ'!L12</f>
        <v>0</v>
      </c>
      <c r="M14" s="69">
        <f>'اندرونِ سندھ'!M12</f>
        <v>0</v>
      </c>
      <c r="N14" s="125">
        <f>'اندرونِ سندھ'!N12</f>
        <v>0</v>
      </c>
      <c r="O14" s="97">
        <f>'اندرونِ سندھ'!O12</f>
        <v>0</v>
      </c>
      <c r="P14" s="125">
        <f>'اندرونِ سندھ'!P12</f>
        <v>0</v>
      </c>
      <c r="Q14" s="163">
        <f>'اندرونِ سندھ'!Q12</f>
        <v>0</v>
      </c>
      <c r="R14" s="97">
        <f>'اندرونِ سندھ'!R12</f>
        <v>0</v>
      </c>
      <c r="S14" s="118">
        <f>'اندرونِ سندھ'!S12</f>
        <v>0</v>
      </c>
      <c r="T14" s="68">
        <f>'اندرونِ سندھ'!T12</f>
        <v>0</v>
      </c>
      <c r="U14" s="118">
        <f>'اندرونِ سندھ'!U12</f>
        <v>0</v>
      </c>
      <c r="V14" s="70">
        <f>'اندرونِ سندھ'!V12</f>
        <v>0</v>
      </c>
      <c r="W14" s="70">
        <f>'اندرونِ سندھ'!W12</f>
        <v>0</v>
      </c>
      <c r="X14" s="70">
        <f>'اندرونِ سندھ'!X12</f>
        <v>0</v>
      </c>
      <c r="Y14" s="71">
        <f>'اندرونِ سندھ'!Y12</f>
        <v>0</v>
      </c>
      <c r="Z14" s="75">
        <f>'اندرونِ سندھ'!Z12</f>
        <v>0</v>
      </c>
      <c r="AA14" s="114" t="str">
        <f>'اندرونِ سندھ'!AA12</f>
        <v>حیدرآباد</v>
      </c>
      <c r="AB14" s="277" t="s">
        <v>103</v>
      </c>
      <c r="AC14" s="24">
        <f t="shared" ref="AC14:AC54" si="0">AC13+1</f>
        <v>3</v>
      </c>
      <c r="AD14" s="17"/>
    </row>
    <row r="15" spans="1:78" s="6" customFormat="1" ht="21" customHeight="1">
      <c r="A15" s="16"/>
      <c r="B15" s="67">
        <f>'اندرونِ سندھ'!B13</f>
        <v>0</v>
      </c>
      <c r="C15" s="125">
        <f>'اندرونِ سندھ'!C13</f>
        <v>0</v>
      </c>
      <c r="D15" s="118">
        <f>'اندرونِ سندھ'!D13</f>
        <v>0</v>
      </c>
      <c r="E15" s="100">
        <f>'اندرونِ سندھ'!E13</f>
        <v>0</v>
      </c>
      <c r="F15" s="125">
        <f>'اندرونِ سندھ'!F13</f>
        <v>0</v>
      </c>
      <c r="G15" s="97">
        <f>'اندرونِ سندھ'!G13</f>
        <v>0</v>
      </c>
      <c r="H15" s="125">
        <f>'اندرونِ سندھ'!H13</f>
        <v>0</v>
      </c>
      <c r="I15" s="97">
        <f>'اندرونِ سندھ'!I13</f>
        <v>0</v>
      </c>
      <c r="J15" s="125">
        <f>'اندرونِ سندھ'!J13</f>
        <v>0</v>
      </c>
      <c r="K15" s="97">
        <f>'اندرونِ سندھ'!K13</f>
        <v>0</v>
      </c>
      <c r="L15" s="125">
        <f>'اندرونِ سندھ'!L13</f>
        <v>0</v>
      </c>
      <c r="M15" s="69">
        <f>'اندرونِ سندھ'!M13</f>
        <v>0</v>
      </c>
      <c r="N15" s="125">
        <f>'اندرونِ سندھ'!N13</f>
        <v>0</v>
      </c>
      <c r="O15" s="97">
        <f>'اندرونِ سندھ'!O13</f>
        <v>0</v>
      </c>
      <c r="P15" s="125">
        <f>'اندرونِ سندھ'!P13</f>
        <v>0</v>
      </c>
      <c r="Q15" s="163">
        <f>'اندرونِ سندھ'!Q13</f>
        <v>0</v>
      </c>
      <c r="R15" s="97">
        <f>'اندرونِ سندھ'!R13</f>
        <v>0</v>
      </c>
      <c r="S15" s="118">
        <f>'اندرونِ سندھ'!S13</f>
        <v>0</v>
      </c>
      <c r="T15" s="68">
        <f>'اندرونِ سندھ'!T13</f>
        <v>0</v>
      </c>
      <c r="U15" s="118">
        <f>'اندرونِ سندھ'!U13</f>
        <v>0</v>
      </c>
      <c r="V15" s="70">
        <f>'اندرونِ سندھ'!V13</f>
        <v>0</v>
      </c>
      <c r="W15" s="70">
        <f>'اندرونِ سندھ'!W13</f>
        <v>0</v>
      </c>
      <c r="X15" s="70">
        <f>'اندرونِ سندھ'!X13</f>
        <v>0</v>
      </c>
      <c r="Y15" s="71">
        <f>'اندرونِ سندھ'!Y13</f>
        <v>0</v>
      </c>
      <c r="Z15" s="75">
        <f>'اندرونِ سندھ'!Z13</f>
        <v>0</v>
      </c>
      <c r="AA15" s="114" t="str">
        <f>'اندرونِ سندھ'!AA13</f>
        <v>بھنبھور</v>
      </c>
      <c r="AB15" s="277"/>
      <c r="AC15" s="24">
        <f t="shared" si="0"/>
        <v>4</v>
      </c>
      <c r="AD15" s="17"/>
    </row>
    <row r="16" spans="1:78" s="6" customFormat="1" ht="21" customHeight="1">
      <c r="A16" s="16"/>
      <c r="B16" s="67">
        <f>'اندرونِ سندھ'!B14</f>
        <v>0</v>
      </c>
      <c r="C16" s="125">
        <f>'اندرونِ سندھ'!C14</f>
        <v>0</v>
      </c>
      <c r="D16" s="118">
        <f>'اندرونِ سندھ'!D14</f>
        <v>0</v>
      </c>
      <c r="E16" s="100">
        <f>'اندرونِ سندھ'!E14</f>
        <v>0</v>
      </c>
      <c r="F16" s="125">
        <f>'اندرونِ سندھ'!F14</f>
        <v>0</v>
      </c>
      <c r="G16" s="97">
        <f>'اندرونِ سندھ'!G14</f>
        <v>0</v>
      </c>
      <c r="H16" s="125">
        <f>'اندرونِ سندھ'!H14</f>
        <v>0</v>
      </c>
      <c r="I16" s="97">
        <f>'اندرونِ سندھ'!I14</f>
        <v>0</v>
      </c>
      <c r="J16" s="125">
        <f>'اندرونِ سندھ'!J14</f>
        <v>0</v>
      </c>
      <c r="K16" s="97">
        <f>'اندرونِ سندھ'!K14</f>
        <v>0</v>
      </c>
      <c r="L16" s="125">
        <f>'اندرونِ سندھ'!L14</f>
        <v>0</v>
      </c>
      <c r="M16" s="69">
        <f>'اندرونِ سندھ'!M14</f>
        <v>0</v>
      </c>
      <c r="N16" s="125">
        <f>'اندرونِ سندھ'!N14</f>
        <v>0</v>
      </c>
      <c r="O16" s="97">
        <f>'اندرونِ سندھ'!O14</f>
        <v>0</v>
      </c>
      <c r="P16" s="125">
        <f>'اندرونِ سندھ'!P14</f>
        <v>0</v>
      </c>
      <c r="Q16" s="163">
        <f>'اندرونِ سندھ'!Q14</f>
        <v>0</v>
      </c>
      <c r="R16" s="97">
        <f>'اندرونِ سندھ'!R14</f>
        <v>0</v>
      </c>
      <c r="S16" s="118">
        <f>'اندرونِ سندھ'!S14</f>
        <v>0</v>
      </c>
      <c r="T16" s="68">
        <f>'اندرونِ سندھ'!T14</f>
        <v>0</v>
      </c>
      <c r="U16" s="118">
        <f>'اندرونِ سندھ'!U14</f>
        <v>0</v>
      </c>
      <c r="V16" s="70">
        <f>'اندرونِ سندھ'!V14</f>
        <v>0</v>
      </c>
      <c r="W16" s="70">
        <f>'اندرونِ سندھ'!W14</f>
        <v>0</v>
      </c>
      <c r="X16" s="70">
        <f>'اندرونِ سندھ'!X14</f>
        <v>0</v>
      </c>
      <c r="Y16" s="71">
        <f>'اندرونِ سندھ'!Y14</f>
        <v>0</v>
      </c>
      <c r="Z16" s="75">
        <f>'اندرونِ سندھ'!Z14</f>
        <v>0</v>
      </c>
      <c r="AA16" s="114" t="str">
        <f>'اندرونِ سندھ'!AA14</f>
        <v>میرپورخاص</v>
      </c>
      <c r="AB16" s="277"/>
      <c r="AC16" s="24">
        <f t="shared" si="0"/>
        <v>5</v>
      </c>
      <c r="AD16" s="17"/>
    </row>
    <row r="17" spans="1:30" s="6" customFormat="1" ht="21" customHeight="1">
      <c r="A17" s="16"/>
      <c r="B17" s="67">
        <f>'اندرونِ سندھ'!B15</f>
        <v>0</v>
      </c>
      <c r="C17" s="125">
        <f>'اندرونِ سندھ'!C15</f>
        <v>0</v>
      </c>
      <c r="D17" s="118">
        <f>'اندرونِ سندھ'!D15</f>
        <v>0</v>
      </c>
      <c r="E17" s="100">
        <f>'اندرونِ سندھ'!E15</f>
        <v>0</v>
      </c>
      <c r="F17" s="125">
        <f>'اندرونِ سندھ'!F15</f>
        <v>0</v>
      </c>
      <c r="G17" s="97">
        <f>'اندرونِ سندھ'!G15</f>
        <v>0</v>
      </c>
      <c r="H17" s="125">
        <f>'اندرونِ سندھ'!H15</f>
        <v>0</v>
      </c>
      <c r="I17" s="97">
        <f>'اندرونِ سندھ'!I15</f>
        <v>0</v>
      </c>
      <c r="J17" s="125">
        <f>'اندرونِ سندھ'!J15</f>
        <v>0</v>
      </c>
      <c r="K17" s="97">
        <f>'اندرونِ سندھ'!K15</f>
        <v>0</v>
      </c>
      <c r="L17" s="125">
        <f>'اندرونِ سندھ'!L15</f>
        <v>0</v>
      </c>
      <c r="M17" s="69">
        <f>'اندرونِ سندھ'!M15</f>
        <v>0</v>
      </c>
      <c r="N17" s="125">
        <f>'اندرونِ سندھ'!N15</f>
        <v>0</v>
      </c>
      <c r="O17" s="97">
        <f>'اندرونِ سندھ'!O15</f>
        <v>0</v>
      </c>
      <c r="P17" s="125">
        <f>'اندرونِ سندھ'!P15</f>
        <v>0</v>
      </c>
      <c r="Q17" s="163">
        <f>'اندرونِ سندھ'!Q15</f>
        <v>0</v>
      </c>
      <c r="R17" s="97">
        <f>'اندرونِ سندھ'!R15</f>
        <v>0</v>
      </c>
      <c r="S17" s="118">
        <f>'اندرونِ سندھ'!S15</f>
        <v>0</v>
      </c>
      <c r="T17" s="68">
        <f>'اندرونِ سندھ'!T15</f>
        <v>0</v>
      </c>
      <c r="U17" s="118">
        <f>'اندرونِ سندھ'!U15</f>
        <v>0</v>
      </c>
      <c r="V17" s="70">
        <f>'اندرونِ سندھ'!V15</f>
        <v>0</v>
      </c>
      <c r="W17" s="70">
        <f>'اندرونِ سندھ'!W15</f>
        <v>0</v>
      </c>
      <c r="X17" s="70">
        <f>'اندرونِ سندھ'!X15</f>
        <v>0</v>
      </c>
      <c r="Y17" s="71">
        <f>'اندرونِ سندھ'!Y15</f>
        <v>0</v>
      </c>
      <c r="Z17" s="75">
        <f>'اندرونِ سندھ'!Z15</f>
        <v>0</v>
      </c>
      <c r="AA17" s="114" t="str">
        <f>'اندرونِ سندھ'!AA15</f>
        <v>نواب شاہ</v>
      </c>
      <c r="AB17" s="277"/>
      <c r="AC17" s="24">
        <f t="shared" si="0"/>
        <v>6</v>
      </c>
      <c r="AD17" s="17"/>
    </row>
    <row r="18" spans="1:30" s="6" customFormat="1" ht="21" customHeight="1">
      <c r="A18" s="16"/>
      <c r="B18" s="67">
        <f>'اندرونِ سندھ'!B16</f>
        <v>0</v>
      </c>
      <c r="C18" s="125">
        <f>'اندرونِ سندھ'!C16</f>
        <v>0</v>
      </c>
      <c r="D18" s="118">
        <f>'اندرونِ سندھ'!D16</f>
        <v>0</v>
      </c>
      <c r="E18" s="100">
        <f>'اندرونِ سندھ'!E16</f>
        <v>0</v>
      </c>
      <c r="F18" s="125">
        <f>'اندرونِ سندھ'!F16</f>
        <v>0</v>
      </c>
      <c r="G18" s="97">
        <f>'اندرونِ سندھ'!G16</f>
        <v>0</v>
      </c>
      <c r="H18" s="125">
        <f>'اندرونِ سندھ'!H16</f>
        <v>0</v>
      </c>
      <c r="I18" s="97">
        <f>'اندرونِ سندھ'!I16</f>
        <v>0</v>
      </c>
      <c r="J18" s="125">
        <f>'اندرونِ سندھ'!J16</f>
        <v>0</v>
      </c>
      <c r="K18" s="97">
        <f>'اندرونِ سندھ'!K16</f>
        <v>0</v>
      </c>
      <c r="L18" s="125">
        <f>'اندرونِ سندھ'!L16</f>
        <v>0</v>
      </c>
      <c r="M18" s="69">
        <f>'اندرونِ سندھ'!M16</f>
        <v>0</v>
      </c>
      <c r="N18" s="125">
        <f>'اندرونِ سندھ'!N16</f>
        <v>0</v>
      </c>
      <c r="O18" s="97">
        <f>'اندرونِ سندھ'!O16</f>
        <v>0</v>
      </c>
      <c r="P18" s="125">
        <f>'اندرونِ سندھ'!P16</f>
        <v>0</v>
      </c>
      <c r="Q18" s="163">
        <f>'اندرونِ سندھ'!Q16</f>
        <v>0</v>
      </c>
      <c r="R18" s="97">
        <f>'اندرونِ سندھ'!R16</f>
        <v>0</v>
      </c>
      <c r="S18" s="118">
        <f>'اندرونِ سندھ'!S16</f>
        <v>0</v>
      </c>
      <c r="T18" s="68">
        <f>'اندرونِ سندھ'!T16</f>
        <v>0</v>
      </c>
      <c r="U18" s="118">
        <f>'اندرونِ سندھ'!U16</f>
        <v>0</v>
      </c>
      <c r="V18" s="70">
        <f>'اندرونِ سندھ'!V16</f>
        <v>0</v>
      </c>
      <c r="W18" s="70">
        <f>'اندرونِ سندھ'!W16</f>
        <v>0</v>
      </c>
      <c r="X18" s="70">
        <f>'اندرونِ سندھ'!X16</f>
        <v>0</v>
      </c>
      <c r="Y18" s="71">
        <f>'اندرونِ سندھ'!Y16</f>
        <v>0</v>
      </c>
      <c r="Z18" s="75">
        <f>'اندرونِ سندھ'!Z16</f>
        <v>0</v>
      </c>
      <c r="AA18" s="114" t="str">
        <f>'اندرونِ سندھ'!AA16</f>
        <v>سکھر</v>
      </c>
      <c r="AB18" s="277"/>
      <c r="AC18" s="24">
        <f t="shared" si="0"/>
        <v>7</v>
      </c>
      <c r="AD18" s="17"/>
    </row>
    <row r="19" spans="1:30" s="6" customFormat="1" ht="21" customHeight="1">
      <c r="A19" s="16"/>
      <c r="B19" s="67">
        <f>'اندرونِ سندھ'!B17</f>
        <v>0</v>
      </c>
      <c r="C19" s="125">
        <f>'اندرونِ سندھ'!C17</f>
        <v>0</v>
      </c>
      <c r="D19" s="118">
        <f>'اندرونِ سندھ'!D17</f>
        <v>0</v>
      </c>
      <c r="E19" s="100">
        <f>'اندرونِ سندھ'!E17</f>
        <v>0</v>
      </c>
      <c r="F19" s="125">
        <f>'اندرونِ سندھ'!F17</f>
        <v>0</v>
      </c>
      <c r="G19" s="97">
        <f>'اندرونِ سندھ'!G17</f>
        <v>0</v>
      </c>
      <c r="H19" s="125">
        <f>'اندرونِ سندھ'!H17</f>
        <v>0</v>
      </c>
      <c r="I19" s="97">
        <f>'اندرونِ سندھ'!I17</f>
        <v>0</v>
      </c>
      <c r="J19" s="125">
        <f>'اندرونِ سندھ'!J17</f>
        <v>0</v>
      </c>
      <c r="K19" s="97">
        <f>'اندرونِ سندھ'!K17</f>
        <v>0</v>
      </c>
      <c r="L19" s="125">
        <f>'اندرونِ سندھ'!L17</f>
        <v>0</v>
      </c>
      <c r="M19" s="69">
        <f>'اندرونِ سندھ'!M17</f>
        <v>0</v>
      </c>
      <c r="N19" s="125">
        <f>'اندرونِ سندھ'!N17</f>
        <v>0</v>
      </c>
      <c r="O19" s="97">
        <f>'اندرونِ سندھ'!O17</f>
        <v>0</v>
      </c>
      <c r="P19" s="125">
        <f>'اندرونِ سندھ'!P17</f>
        <v>0</v>
      </c>
      <c r="Q19" s="163">
        <f>'اندرونِ سندھ'!Q17</f>
        <v>0</v>
      </c>
      <c r="R19" s="97">
        <f>'اندرونِ سندھ'!R17</f>
        <v>0</v>
      </c>
      <c r="S19" s="118">
        <f>'اندرونِ سندھ'!S17</f>
        <v>0</v>
      </c>
      <c r="T19" s="68">
        <f>'اندرونِ سندھ'!T17</f>
        <v>0</v>
      </c>
      <c r="U19" s="118">
        <f>'اندرونِ سندھ'!U17</f>
        <v>0</v>
      </c>
      <c r="V19" s="70">
        <f>'اندرونِ سندھ'!V17</f>
        <v>0</v>
      </c>
      <c r="W19" s="70">
        <f>'اندرونِ سندھ'!W17</f>
        <v>0</v>
      </c>
      <c r="X19" s="70">
        <f>'اندرونِ سندھ'!X17</f>
        <v>0</v>
      </c>
      <c r="Y19" s="71">
        <f>'اندرونِ سندھ'!Y17</f>
        <v>0</v>
      </c>
      <c r="Z19" s="75">
        <f>'اندرونِ سندھ'!Z17</f>
        <v>0</v>
      </c>
      <c r="AA19" s="114" t="str">
        <f>'اندرونِ سندھ'!AA17</f>
        <v>لاڑکانہ</v>
      </c>
      <c r="AB19" s="277"/>
      <c r="AC19" s="24">
        <f t="shared" si="0"/>
        <v>8</v>
      </c>
      <c r="AD19" s="17"/>
    </row>
    <row r="20" spans="1:30" s="6" customFormat="1" ht="21" customHeight="1">
      <c r="A20" s="16"/>
      <c r="B20" s="67">
        <f>بلوچستان!B12</f>
        <v>0</v>
      </c>
      <c r="C20" s="125">
        <f>بلوچستان!C12</f>
        <v>0</v>
      </c>
      <c r="D20" s="118">
        <f>بلوچستان!D12</f>
        <v>0</v>
      </c>
      <c r="E20" s="100">
        <f>بلوچستان!E12</f>
        <v>0</v>
      </c>
      <c r="F20" s="125">
        <f>بلوچستان!F12</f>
        <v>0</v>
      </c>
      <c r="G20" s="97">
        <f>بلوچستان!G12</f>
        <v>0</v>
      </c>
      <c r="H20" s="125">
        <f>بلوچستان!H12</f>
        <v>0</v>
      </c>
      <c r="I20" s="97">
        <f>بلوچستان!I12</f>
        <v>0</v>
      </c>
      <c r="J20" s="125">
        <f>بلوچستان!J12</f>
        <v>0</v>
      </c>
      <c r="K20" s="97">
        <f>بلوچستان!K12</f>
        <v>0</v>
      </c>
      <c r="L20" s="125">
        <f>بلوچستان!L12</f>
        <v>0</v>
      </c>
      <c r="M20" s="69">
        <f>بلوچستان!M12</f>
        <v>0</v>
      </c>
      <c r="N20" s="125">
        <f>بلوچستان!N12</f>
        <v>0</v>
      </c>
      <c r="O20" s="97">
        <f>بلوچستان!O12</f>
        <v>0</v>
      </c>
      <c r="P20" s="125">
        <f>بلوچستان!P12</f>
        <v>0</v>
      </c>
      <c r="Q20" s="163">
        <f>بلوچستان!Q12</f>
        <v>0</v>
      </c>
      <c r="R20" s="97">
        <f>بلوچستان!R12</f>
        <v>0</v>
      </c>
      <c r="S20" s="118">
        <f>بلوچستان!S12</f>
        <v>0</v>
      </c>
      <c r="T20" s="68">
        <f>بلوچستان!T12</f>
        <v>0</v>
      </c>
      <c r="U20" s="118">
        <f>بلوچستان!U12</f>
        <v>0</v>
      </c>
      <c r="V20" s="70">
        <f>بلوچستان!V12</f>
        <v>0</v>
      </c>
      <c r="W20" s="70">
        <f>بلوچستان!W12</f>
        <v>0</v>
      </c>
      <c r="X20" s="70">
        <f>بلوچستان!X12</f>
        <v>0</v>
      </c>
      <c r="Y20" s="71">
        <f>بلوچستان!Y12</f>
        <v>0</v>
      </c>
      <c r="Z20" s="75">
        <f>بلوچستان!Z12</f>
        <v>0</v>
      </c>
      <c r="AA20" s="114" t="str">
        <f>بلوچستان!AA12</f>
        <v>قلات</v>
      </c>
      <c r="AB20" s="322" t="s">
        <v>105</v>
      </c>
      <c r="AC20" s="24">
        <f t="shared" si="0"/>
        <v>9</v>
      </c>
      <c r="AD20" s="17"/>
    </row>
    <row r="21" spans="1:30" s="6" customFormat="1" ht="21" customHeight="1">
      <c r="A21" s="16"/>
      <c r="B21" s="67">
        <f>بلوچستان!B13</f>
        <v>0</v>
      </c>
      <c r="C21" s="125">
        <f>بلوچستان!C13</f>
        <v>0</v>
      </c>
      <c r="D21" s="118">
        <f>بلوچستان!D13</f>
        <v>0</v>
      </c>
      <c r="E21" s="100">
        <f>بلوچستان!E13</f>
        <v>0</v>
      </c>
      <c r="F21" s="125">
        <f>بلوچستان!F13</f>
        <v>0</v>
      </c>
      <c r="G21" s="97">
        <f>بلوچستان!G13</f>
        <v>0</v>
      </c>
      <c r="H21" s="125">
        <f>بلوچستان!H13</f>
        <v>0</v>
      </c>
      <c r="I21" s="97">
        <f>بلوچستان!I13</f>
        <v>0</v>
      </c>
      <c r="J21" s="125">
        <f>بلوچستان!J13</f>
        <v>0</v>
      </c>
      <c r="K21" s="97">
        <f>بلوچستان!K13</f>
        <v>0</v>
      </c>
      <c r="L21" s="125">
        <f>بلوچستان!L13</f>
        <v>0</v>
      </c>
      <c r="M21" s="69">
        <f>بلوچستان!M13</f>
        <v>0</v>
      </c>
      <c r="N21" s="125">
        <f>بلوچستان!N13</f>
        <v>0</v>
      </c>
      <c r="O21" s="97">
        <f>بلوچستان!O13</f>
        <v>0</v>
      </c>
      <c r="P21" s="125">
        <f>بلوچستان!P13</f>
        <v>0</v>
      </c>
      <c r="Q21" s="163">
        <f>بلوچستان!Q13</f>
        <v>0</v>
      </c>
      <c r="R21" s="97">
        <f>بلوچستان!R13</f>
        <v>0</v>
      </c>
      <c r="S21" s="118">
        <f>بلوچستان!S13</f>
        <v>0</v>
      </c>
      <c r="T21" s="68">
        <f>بلوچستان!T13</f>
        <v>0</v>
      </c>
      <c r="U21" s="118">
        <f>بلوچستان!U13</f>
        <v>0</v>
      </c>
      <c r="V21" s="70">
        <f>بلوچستان!V13</f>
        <v>0</v>
      </c>
      <c r="W21" s="70">
        <f>بلوچستان!W13</f>
        <v>0</v>
      </c>
      <c r="X21" s="70">
        <f>بلوچستان!X13</f>
        <v>0</v>
      </c>
      <c r="Y21" s="71">
        <f>بلوچستان!Y13</f>
        <v>0</v>
      </c>
      <c r="Z21" s="75">
        <f>بلوچستان!Z13</f>
        <v>0</v>
      </c>
      <c r="AA21" s="114" t="str">
        <f>بلوچستان!AA13</f>
        <v>مکران</v>
      </c>
      <c r="AB21" s="323"/>
      <c r="AC21" s="24">
        <f t="shared" si="0"/>
        <v>10</v>
      </c>
      <c r="AD21" s="17"/>
    </row>
    <row r="22" spans="1:30" s="6" customFormat="1" ht="21" customHeight="1">
      <c r="A22" s="16"/>
      <c r="B22" s="67">
        <f>بلوچستان!B14</f>
        <v>0</v>
      </c>
      <c r="C22" s="125">
        <f>بلوچستان!C14</f>
        <v>0</v>
      </c>
      <c r="D22" s="118">
        <f>بلوچستان!D14</f>
        <v>0</v>
      </c>
      <c r="E22" s="100">
        <f>بلوچستان!E14</f>
        <v>0</v>
      </c>
      <c r="F22" s="125">
        <f>بلوچستان!F14</f>
        <v>0</v>
      </c>
      <c r="G22" s="97">
        <f>بلوچستان!G14</f>
        <v>0</v>
      </c>
      <c r="H22" s="125">
        <f>بلوچستان!H14</f>
        <v>0</v>
      </c>
      <c r="I22" s="97">
        <f>بلوچستان!I14</f>
        <v>0</v>
      </c>
      <c r="J22" s="125">
        <f>بلوچستان!J14</f>
        <v>0</v>
      </c>
      <c r="K22" s="97">
        <f>بلوچستان!K14</f>
        <v>0</v>
      </c>
      <c r="L22" s="125">
        <f>بلوچستان!L14</f>
        <v>0</v>
      </c>
      <c r="M22" s="69">
        <f>بلوچستان!M14</f>
        <v>0</v>
      </c>
      <c r="N22" s="125">
        <f>بلوچستان!N14</f>
        <v>0</v>
      </c>
      <c r="O22" s="97">
        <f>بلوچستان!O14</f>
        <v>0</v>
      </c>
      <c r="P22" s="125">
        <f>بلوچستان!P14</f>
        <v>0</v>
      </c>
      <c r="Q22" s="163">
        <f>بلوچستان!Q14</f>
        <v>0</v>
      </c>
      <c r="R22" s="97">
        <f>بلوچستان!R14</f>
        <v>0</v>
      </c>
      <c r="S22" s="118">
        <f>بلوچستان!S14</f>
        <v>0</v>
      </c>
      <c r="T22" s="68">
        <f>بلوچستان!T14</f>
        <v>0</v>
      </c>
      <c r="U22" s="118">
        <f>بلوچستان!U14</f>
        <v>0</v>
      </c>
      <c r="V22" s="70">
        <f>بلوچستان!V14</f>
        <v>0</v>
      </c>
      <c r="W22" s="70">
        <f>بلوچستان!W14</f>
        <v>0</v>
      </c>
      <c r="X22" s="70">
        <f>بلوچستان!X14</f>
        <v>0</v>
      </c>
      <c r="Y22" s="71">
        <f>بلوچستان!Y14</f>
        <v>0</v>
      </c>
      <c r="Z22" s="75">
        <f>بلوچستان!Z14</f>
        <v>0</v>
      </c>
      <c r="AA22" s="114" t="str">
        <f>بلوچستان!AA14</f>
        <v>کوئٹہ</v>
      </c>
      <c r="AB22" s="323"/>
      <c r="AC22" s="24">
        <f t="shared" si="0"/>
        <v>11</v>
      </c>
      <c r="AD22" s="17"/>
    </row>
    <row r="23" spans="1:30" s="6" customFormat="1" ht="21" customHeight="1">
      <c r="A23" s="16"/>
      <c r="B23" s="67">
        <f>بلوچستان!B15</f>
        <v>0</v>
      </c>
      <c r="C23" s="125">
        <f>بلوچستان!C15</f>
        <v>0</v>
      </c>
      <c r="D23" s="118">
        <f>بلوچستان!D15</f>
        <v>0</v>
      </c>
      <c r="E23" s="100">
        <f>بلوچستان!E15</f>
        <v>0</v>
      </c>
      <c r="F23" s="125">
        <f>بلوچستان!F15</f>
        <v>0</v>
      </c>
      <c r="G23" s="97">
        <f>بلوچستان!G15</f>
        <v>0</v>
      </c>
      <c r="H23" s="125">
        <f>بلوچستان!H15</f>
        <v>0</v>
      </c>
      <c r="I23" s="97">
        <f>بلوچستان!I15</f>
        <v>0</v>
      </c>
      <c r="J23" s="125">
        <f>بلوچستان!J15</f>
        <v>0</v>
      </c>
      <c r="K23" s="97">
        <f>بلوچستان!K15</f>
        <v>0</v>
      </c>
      <c r="L23" s="125">
        <f>بلوچستان!L15</f>
        <v>0</v>
      </c>
      <c r="M23" s="69">
        <f>بلوچستان!M15</f>
        <v>0</v>
      </c>
      <c r="N23" s="125">
        <f>بلوچستان!N15</f>
        <v>0</v>
      </c>
      <c r="O23" s="97">
        <f>بلوچستان!O15</f>
        <v>0</v>
      </c>
      <c r="P23" s="125">
        <f>بلوچستان!P15</f>
        <v>0</v>
      </c>
      <c r="Q23" s="163">
        <f>بلوچستان!Q15</f>
        <v>0</v>
      </c>
      <c r="R23" s="97">
        <f>بلوچستان!R15</f>
        <v>0</v>
      </c>
      <c r="S23" s="118">
        <f>بلوچستان!S15</f>
        <v>0</v>
      </c>
      <c r="T23" s="68">
        <f>بلوچستان!T15</f>
        <v>0</v>
      </c>
      <c r="U23" s="118">
        <f>بلوچستان!U15</f>
        <v>0</v>
      </c>
      <c r="V23" s="70">
        <f>بلوچستان!V15</f>
        <v>0</v>
      </c>
      <c r="W23" s="70">
        <f>بلوچستان!W15</f>
        <v>0</v>
      </c>
      <c r="X23" s="70">
        <f>بلوچستان!X15</f>
        <v>0</v>
      </c>
      <c r="Y23" s="71">
        <f>بلوچستان!Y15</f>
        <v>0</v>
      </c>
      <c r="Z23" s="75">
        <f>بلوچستان!Z15</f>
        <v>0</v>
      </c>
      <c r="AA23" s="114" t="str">
        <f>بلوچستان!AA15</f>
        <v>ژوب</v>
      </c>
      <c r="AB23" s="323"/>
      <c r="AC23" s="24">
        <f t="shared" si="0"/>
        <v>12</v>
      </c>
      <c r="AD23" s="17"/>
    </row>
    <row r="24" spans="1:30" s="6" customFormat="1" ht="21" customHeight="1">
      <c r="A24" s="16"/>
      <c r="B24" s="67">
        <f>بلوچستان!B16</f>
        <v>0</v>
      </c>
      <c r="C24" s="125">
        <f>بلوچستان!C16</f>
        <v>0</v>
      </c>
      <c r="D24" s="118">
        <f>بلوچستان!D16</f>
        <v>0</v>
      </c>
      <c r="E24" s="100">
        <f>بلوچستان!E16</f>
        <v>0</v>
      </c>
      <c r="F24" s="125">
        <f>بلوچستان!F16</f>
        <v>0</v>
      </c>
      <c r="G24" s="97">
        <f>بلوچستان!G16</f>
        <v>0</v>
      </c>
      <c r="H24" s="125">
        <f>بلوچستان!H16</f>
        <v>0</v>
      </c>
      <c r="I24" s="97">
        <f>بلوچستان!I16</f>
        <v>0</v>
      </c>
      <c r="J24" s="125">
        <f>بلوچستان!J16</f>
        <v>0</v>
      </c>
      <c r="K24" s="97">
        <f>بلوچستان!K16</f>
        <v>0</v>
      </c>
      <c r="L24" s="125">
        <f>بلوچستان!L16</f>
        <v>0</v>
      </c>
      <c r="M24" s="69">
        <f>بلوچستان!M16</f>
        <v>0</v>
      </c>
      <c r="N24" s="125">
        <f>بلوچستان!N16</f>
        <v>0</v>
      </c>
      <c r="O24" s="97">
        <f>بلوچستان!O16</f>
        <v>0</v>
      </c>
      <c r="P24" s="125">
        <f>بلوچستان!P16</f>
        <v>0</v>
      </c>
      <c r="Q24" s="163">
        <f>بلوچستان!Q16</f>
        <v>0</v>
      </c>
      <c r="R24" s="97">
        <f>بلوچستان!R16</f>
        <v>0</v>
      </c>
      <c r="S24" s="118">
        <f>بلوچستان!S16</f>
        <v>0</v>
      </c>
      <c r="T24" s="68">
        <f>بلوچستان!T16</f>
        <v>0</v>
      </c>
      <c r="U24" s="118">
        <f>بلوچستان!U16</f>
        <v>0</v>
      </c>
      <c r="V24" s="70">
        <f>بلوچستان!V16</f>
        <v>0</v>
      </c>
      <c r="W24" s="70">
        <f>بلوچستان!W16</f>
        <v>0</v>
      </c>
      <c r="X24" s="70">
        <f>بلوچستان!X16</f>
        <v>0</v>
      </c>
      <c r="Y24" s="71">
        <f>بلوچستان!Y16</f>
        <v>0</v>
      </c>
      <c r="Z24" s="75">
        <f>بلوچستان!Z16</f>
        <v>0</v>
      </c>
      <c r="AA24" s="114" t="str">
        <f>بلوچستان!AA16</f>
        <v>سبی</v>
      </c>
      <c r="AB24" s="323"/>
      <c r="AC24" s="24">
        <f t="shared" si="0"/>
        <v>13</v>
      </c>
      <c r="AD24" s="17"/>
    </row>
    <row r="25" spans="1:30" s="6" customFormat="1" ht="21" customHeight="1">
      <c r="A25" s="16"/>
      <c r="B25" s="67">
        <f>بلوچستان!B17</f>
        <v>0</v>
      </c>
      <c r="C25" s="125">
        <f>بلوچستان!C17</f>
        <v>0</v>
      </c>
      <c r="D25" s="118">
        <f>بلوچستان!D17</f>
        <v>0</v>
      </c>
      <c r="E25" s="100">
        <f>بلوچستان!E17</f>
        <v>0</v>
      </c>
      <c r="F25" s="125">
        <f>بلوچستان!F17</f>
        <v>0</v>
      </c>
      <c r="G25" s="97">
        <f>بلوچستان!G17</f>
        <v>0</v>
      </c>
      <c r="H25" s="125">
        <f>بلوچستان!H17</f>
        <v>0</v>
      </c>
      <c r="I25" s="97">
        <f>بلوچستان!I17</f>
        <v>0</v>
      </c>
      <c r="J25" s="125">
        <f>بلوچستان!J17</f>
        <v>0</v>
      </c>
      <c r="K25" s="97">
        <f>بلوچستان!K17</f>
        <v>0</v>
      </c>
      <c r="L25" s="125">
        <f>بلوچستان!L17</f>
        <v>0</v>
      </c>
      <c r="M25" s="69">
        <f>بلوچستان!M17</f>
        <v>0</v>
      </c>
      <c r="N25" s="125">
        <f>بلوچستان!N17</f>
        <v>0</v>
      </c>
      <c r="O25" s="97">
        <f>بلوچستان!O17</f>
        <v>0</v>
      </c>
      <c r="P25" s="125">
        <f>بلوچستان!P17</f>
        <v>0</v>
      </c>
      <c r="Q25" s="163">
        <f>بلوچستان!Q17</f>
        <v>0</v>
      </c>
      <c r="R25" s="97">
        <f>بلوچستان!R17</f>
        <v>0</v>
      </c>
      <c r="S25" s="118">
        <f>بلوچستان!S17</f>
        <v>0</v>
      </c>
      <c r="T25" s="68">
        <f>بلوچستان!T17</f>
        <v>0</v>
      </c>
      <c r="U25" s="118">
        <f>بلوچستان!U17</f>
        <v>0</v>
      </c>
      <c r="V25" s="70">
        <f>بلوچستان!V17</f>
        <v>0</v>
      </c>
      <c r="W25" s="70">
        <f>بلوچستان!W17</f>
        <v>0</v>
      </c>
      <c r="X25" s="70">
        <f>بلوچستان!X17</f>
        <v>0</v>
      </c>
      <c r="Y25" s="71">
        <f>بلوچستان!Y17</f>
        <v>0</v>
      </c>
      <c r="Z25" s="75">
        <f>بلوچستان!Z17</f>
        <v>0</v>
      </c>
      <c r="AA25" s="114" t="str">
        <f>بلوچستان!AA17</f>
        <v>رخشان</v>
      </c>
      <c r="AB25" s="323"/>
      <c r="AC25" s="24">
        <f t="shared" si="0"/>
        <v>14</v>
      </c>
      <c r="AD25" s="17"/>
    </row>
    <row r="26" spans="1:30" s="6" customFormat="1" ht="21" customHeight="1">
      <c r="A26" s="16"/>
      <c r="B26" s="67">
        <f>بلوچستان!B18</f>
        <v>0</v>
      </c>
      <c r="C26" s="125">
        <f>بلوچستان!C18</f>
        <v>0</v>
      </c>
      <c r="D26" s="118">
        <f>بلوچستان!D18</f>
        <v>0</v>
      </c>
      <c r="E26" s="100">
        <f>بلوچستان!E18</f>
        <v>0</v>
      </c>
      <c r="F26" s="125">
        <f>بلوچستان!F18</f>
        <v>0</v>
      </c>
      <c r="G26" s="97">
        <f>بلوچستان!G18</f>
        <v>0</v>
      </c>
      <c r="H26" s="125">
        <f>بلوچستان!H18</f>
        <v>0</v>
      </c>
      <c r="I26" s="97">
        <f>بلوچستان!I18</f>
        <v>0</v>
      </c>
      <c r="J26" s="125">
        <f>بلوچستان!J18</f>
        <v>0</v>
      </c>
      <c r="K26" s="97">
        <f>بلوچستان!K18</f>
        <v>0</v>
      </c>
      <c r="L26" s="125">
        <f>بلوچستان!L18</f>
        <v>0</v>
      </c>
      <c r="M26" s="69">
        <f>بلوچستان!M18</f>
        <v>0</v>
      </c>
      <c r="N26" s="125">
        <f>بلوچستان!N18</f>
        <v>0</v>
      </c>
      <c r="O26" s="97">
        <f>بلوچستان!O18</f>
        <v>0</v>
      </c>
      <c r="P26" s="125">
        <f>بلوچستان!P18</f>
        <v>0</v>
      </c>
      <c r="Q26" s="163">
        <f>بلوچستان!Q18</f>
        <v>0</v>
      </c>
      <c r="R26" s="97">
        <f>بلوچستان!R18</f>
        <v>0</v>
      </c>
      <c r="S26" s="118">
        <f>بلوچستان!S18</f>
        <v>0</v>
      </c>
      <c r="T26" s="68">
        <f>بلوچستان!T18</f>
        <v>0</v>
      </c>
      <c r="U26" s="118">
        <f>بلوچستان!U18</f>
        <v>0</v>
      </c>
      <c r="V26" s="70">
        <f>بلوچستان!V18</f>
        <v>0</v>
      </c>
      <c r="W26" s="70">
        <f>بلوچستان!W18</f>
        <v>0</v>
      </c>
      <c r="X26" s="70">
        <f>بلوچستان!X18</f>
        <v>0</v>
      </c>
      <c r="Y26" s="71">
        <f>بلوچستان!Y18</f>
        <v>0</v>
      </c>
      <c r="Z26" s="75">
        <f>بلوچستان!Z18</f>
        <v>0</v>
      </c>
      <c r="AA26" s="114" t="str">
        <f>بلوچستان!AA18</f>
        <v>نصیر آباد</v>
      </c>
      <c r="AB26" s="323"/>
      <c r="AC26" s="24">
        <f t="shared" si="0"/>
        <v>15</v>
      </c>
      <c r="AD26" s="17"/>
    </row>
    <row r="27" spans="1:30" s="6" customFormat="1" ht="21" customHeight="1">
      <c r="A27" s="16"/>
      <c r="B27" s="67">
        <f>بلوچستان!B19</f>
        <v>0</v>
      </c>
      <c r="C27" s="125">
        <f>بلوچستان!C19</f>
        <v>0</v>
      </c>
      <c r="D27" s="118">
        <f>بلوچستان!D19</f>
        <v>0</v>
      </c>
      <c r="E27" s="100">
        <f>بلوچستان!E19</f>
        <v>0</v>
      </c>
      <c r="F27" s="125">
        <f>بلوچستان!F19</f>
        <v>0</v>
      </c>
      <c r="G27" s="97">
        <f>بلوچستان!G19</f>
        <v>0</v>
      </c>
      <c r="H27" s="125">
        <f>بلوچستان!H19</f>
        <v>0</v>
      </c>
      <c r="I27" s="97">
        <f>بلوچستان!I19</f>
        <v>0</v>
      </c>
      <c r="J27" s="125">
        <f>بلوچستان!J19</f>
        <v>0</v>
      </c>
      <c r="K27" s="97">
        <f>بلوچستان!K19</f>
        <v>0</v>
      </c>
      <c r="L27" s="125">
        <f>بلوچستان!L19</f>
        <v>0</v>
      </c>
      <c r="M27" s="69">
        <f>بلوچستان!M19</f>
        <v>0</v>
      </c>
      <c r="N27" s="125">
        <f>بلوچستان!N19</f>
        <v>0</v>
      </c>
      <c r="O27" s="97">
        <f>بلوچستان!O19</f>
        <v>0</v>
      </c>
      <c r="P27" s="125">
        <f>بلوچستان!P19</f>
        <v>0</v>
      </c>
      <c r="Q27" s="163">
        <f>بلوچستان!Q19</f>
        <v>0</v>
      </c>
      <c r="R27" s="97">
        <f>بلوچستان!R19</f>
        <v>0</v>
      </c>
      <c r="S27" s="118">
        <f>بلوچستان!S19</f>
        <v>0</v>
      </c>
      <c r="T27" s="68">
        <f>بلوچستان!T19</f>
        <v>0</v>
      </c>
      <c r="U27" s="118">
        <f>بلوچستان!U19</f>
        <v>0</v>
      </c>
      <c r="V27" s="70">
        <f>بلوچستان!V19</f>
        <v>0</v>
      </c>
      <c r="W27" s="70">
        <f>بلوچستان!W19</f>
        <v>0</v>
      </c>
      <c r="X27" s="70">
        <f>بلوچستان!X19</f>
        <v>0</v>
      </c>
      <c r="Y27" s="71">
        <f>بلوچستان!Y19</f>
        <v>0</v>
      </c>
      <c r="Z27" s="75">
        <f>بلوچستان!Z19</f>
        <v>0</v>
      </c>
      <c r="AA27" s="114" t="str">
        <f>بلوچستان!AA19</f>
        <v>لورالائی</v>
      </c>
      <c r="AB27" s="324"/>
      <c r="AC27" s="24">
        <f t="shared" si="0"/>
        <v>16</v>
      </c>
      <c r="AD27" s="17"/>
    </row>
    <row r="28" spans="1:30" s="6" customFormat="1" ht="21" customHeight="1">
      <c r="A28" s="16"/>
      <c r="B28" s="67">
        <f>پنجاب!B12</f>
        <v>0</v>
      </c>
      <c r="C28" s="125">
        <f>پنجاب!C12</f>
        <v>0</v>
      </c>
      <c r="D28" s="118">
        <f>پنجاب!D12</f>
        <v>0</v>
      </c>
      <c r="E28" s="100">
        <f>پنجاب!E12</f>
        <v>0</v>
      </c>
      <c r="F28" s="125">
        <f>پنجاب!F12</f>
        <v>0</v>
      </c>
      <c r="G28" s="97">
        <f>پنجاب!G12</f>
        <v>0</v>
      </c>
      <c r="H28" s="125">
        <f>پنجاب!H12</f>
        <v>0</v>
      </c>
      <c r="I28" s="97">
        <f>پنجاب!I12</f>
        <v>0</v>
      </c>
      <c r="J28" s="125">
        <f>پنجاب!J12</f>
        <v>0</v>
      </c>
      <c r="K28" s="97">
        <f>پنجاب!K12</f>
        <v>0</v>
      </c>
      <c r="L28" s="125">
        <f>پنجاب!L12</f>
        <v>0</v>
      </c>
      <c r="M28" s="69">
        <f>پنجاب!M12</f>
        <v>0</v>
      </c>
      <c r="N28" s="125">
        <f>پنجاب!N12</f>
        <v>0</v>
      </c>
      <c r="O28" s="97">
        <f>پنجاب!O12</f>
        <v>0</v>
      </c>
      <c r="P28" s="125">
        <f>پنجاب!P12</f>
        <v>0</v>
      </c>
      <c r="Q28" s="163">
        <f>پنجاب!Q12</f>
        <v>0</v>
      </c>
      <c r="R28" s="97">
        <f>پنجاب!R12</f>
        <v>0</v>
      </c>
      <c r="S28" s="118">
        <f>پنجاب!S12</f>
        <v>0</v>
      </c>
      <c r="T28" s="68">
        <f>پنجاب!T12</f>
        <v>0</v>
      </c>
      <c r="U28" s="118">
        <f>پنجاب!U12</f>
        <v>0</v>
      </c>
      <c r="V28" s="70">
        <f>پنجاب!V12</f>
        <v>0</v>
      </c>
      <c r="W28" s="70">
        <f>پنجاب!W12</f>
        <v>0</v>
      </c>
      <c r="X28" s="70">
        <f>پنجاب!X12</f>
        <v>0</v>
      </c>
      <c r="Y28" s="71">
        <f>پنجاب!Y12</f>
        <v>0</v>
      </c>
      <c r="Z28" s="75">
        <f>پنجاب!Z12</f>
        <v>0</v>
      </c>
      <c r="AA28" s="114" t="str">
        <f>پنجاب!AA12</f>
        <v>بہاولپور</v>
      </c>
      <c r="AB28" s="277" t="s">
        <v>22</v>
      </c>
      <c r="AC28" s="24">
        <f t="shared" si="0"/>
        <v>17</v>
      </c>
      <c r="AD28" s="17"/>
    </row>
    <row r="29" spans="1:30" s="6" customFormat="1" ht="21" customHeight="1">
      <c r="A29" s="16"/>
      <c r="B29" s="67">
        <f>پنجاب!B13</f>
        <v>0</v>
      </c>
      <c r="C29" s="125">
        <f>پنجاب!C13</f>
        <v>0</v>
      </c>
      <c r="D29" s="118">
        <f>پنجاب!D13</f>
        <v>0</v>
      </c>
      <c r="E29" s="100">
        <f>پنجاب!E13</f>
        <v>0</v>
      </c>
      <c r="F29" s="125">
        <f>پنجاب!F13</f>
        <v>0</v>
      </c>
      <c r="G29" s="97">
        <f>پنجاب!G13</f>
        <v>0</v>
      </c>
      <c r="H29" s="125">
        <f>پنجاب!H13</f>
        <v>0</v>
      </c>
      <c r="I29" s="97">
        <f>پنجاب!I13</f>
        <v>0</v>
      </c>
      <c r="J29" s="125">
        <f>پنجاب!J13</f>
        <v>0</v>
      </c>
      <c r="K29" s="97">
        <f>پنجاب!K13</f>
        <v>0</v>
      </c>
      <c r="L29" s="125">
        <f>پنجاب!L13</f>
        <v>0</v>
      </c>
      <c r="M29" s="69">
        <f>پنجاب!M13</f>
        <v>0</v>
      </c>
      <c r="N29" s="125">
        <f>پنجاب!N13</f>
        <v>0</v>
      </c>
      <c r="O29" s="97">
        <f>پنجاب!O13</f>
        <v>0</v>
      </c>
      <c r="P29" s="125">
        <f>پنجاب!P13</f>
        <v>0</v>
      </c>
      <c r="Q29" s="163">
        <f>پنجاب!Q13</f>
        <v>0</v>
      </c>
      <c r="R29" s="97">
        <f>پنجاب!R13</f>
        <v>0</v>
      </c>
      <c r="S29" s="118">
        <f>پنجاب!S13</f>
        <v>0</v>
      </c>
      <c r="T29" s="68">
        <f>پنجاب!T13</f>
        <v>0</v>
      </c>
      <c r="U29" s="118">
        <f>پنجاب!U13</f>
        <v>0</v>
      </c>
      <c r="V29" s="70">
        <f>پنجاب!V13</f>
        <v>0</v>
      </c>
      <c r="W29" s="70">
        <f>پنجاب!W13</f>
        <v>0</v>
      </c>
      <c r="X29" s="70">
        <f>پنجاب!X13</f>
        <v>0</v>
      </c>
      <c r="Y29" s="71">
        <f>پنجاب!Y13</f>
        <v>0</v>
      </c>
      <c r="Z29" s="75">
        <f>پنجاب!Z13</f>
        <v>0</v>
      </c>
      <c r="AA29" s="114" t="str">
        <f>پنجاب!AA13</f>
        <v>ڈی جی خان</v>
      </c>
      <c r="AB29" s="277"/>
      <c r="AC29" s="24">
        <f t="shared" si="0"/>
        <v>18</v>
      </c>
      <c r="AD29" s="17"/>
    </row>
    <row r="30" spans="1:30" s="6" customFormat="1" ht="21" customHeight="1">
      <c r="A30" s="16"/>
      <c r="B30" s="67">
        <f>پنجاب!B14</f>
        <v>0</v>
      </c>
      <c r="C30" s="125">
        <f>پنجاب!C14</f>
        <v>0</v>
      </c>
      <c r="D30" s="118">
        <f>پنجاب!D14</f>
        <v>0</v>
      </c>
      <c r="E30" s="100">
        <f>پنجاب!E14</f>
        <v>0</v>
      </c>
      <c r="F30" s="125">
        <f>پنجاب!F14</f>
        <v>0</v>
      </c>
      <c r="G30" s="97">
        <f>پنجاب!G14</f>
        <v>0</v>
      </c>
      <c r="H30" s="125">
        <f>پنجاب!H14</f>
        <v>0</v>
      </c>
      <c r="I30" s="97">
        <f>پنجاب!I14</f>
        <v>0</v>
      </c>
      <c r="J30" s="125">
        <f>پنجاب!J14</f>
        <v>0</v>
      </c>
      <c r="K30" s="97">
        <f>پنجاب!K14</f>
        <v>0</v>
      </c>
      <c r="L30" s="125">
        <f>پنجاب!L14</f>
        <v>0</v>
      </c>
      <c r="M30" s="69">
        <f>پنجاب!M14</f>
        <v>0</v>
      </c>
      <c r="N30" s="125">
        <f>پنجاب!N14</f>
        <v>0</v>
      </c>
      <c r="O30" s="97">
        <f>پنجاب!O14</f>
        <v>0</v>
      </c>
      <c r="P30" s="125">
        <f>پنجاب!P14</f>
        <v>0</v>
      </c>
      <c r="Q30" s="163">
        <f>پنجاب!Q14</f>
        <v>0</v>
      </c>
      <c r="R30" s="97">
        <f>پنجاب!R14</f>
        <v>0</v>
      </c>
      <c r="S30" s="118">
        <f>پنجاب!S14</f>
        <v>0</v>
      </c>
      <c r="T30" s="68">
        <f>پنجاب!T14</f>
        <v>0</v>
      </c>
      <c r="U30" s="118">
        <f>پنجاب!U14</f>
        <v>0</v>
      </c>
      <c r="V30" s="70">
        <f>پنجاب!V14</f>
        <v>0</v>
      </c>
      <c r="W30" s="70">
        <f>پنجاب!W14</f>
        <v>0</v>
      </c>
      <c r="X30" s="70">
        <f>پنجاب!X14</f>
        <v>0</v>
      </c>
      <c r="Y30" s="71">
        <f>پنجاب!Y14</f>
        <v>0</v>
      </c>
      <c r="Z30" s="75">
        <f>پنجاب!Z14</f>
        <v>0</v>
      </c>
      <c r="AA30" s="114" t="str">
        <f>پنجاب!AA14</f>
        <v>ملتان</v>
      </c>
      <c r="AB30" s="277"/>
      <c r="AC30" s="24">
        <f t="shared" si="0"/>
        <v>19</v>
      </c>
      <c r="AD30" s="17"/>
    </row>
    <row r="31" spans="1:30" s="6" customFormat="1" ht="21" customHeight="1">
      <c r="A31" s="16"/>
      <c r="B31" s="67">
        <f>پنجاب!B15</f>
        <v>0</v>
      </c>
      <c r="C31" s="125">
        <f>پنجاب!C15</f>
        <v>0</v>
      </c>
      <c r="D31" s="118">
        <f>پنجاب!D15</f>
        <v>0</v>
      </c>
      <c r="E31" s="100">
        <f>پنجاب!E15</f>
        <v>0</v>
      </c>
      <c r="F31" s="125">
        <f>پنجاب!F15</f>
        <v>0</v>
      </c>
      <c r="G31" s="97">
        <f>پنجاب!G15</f>
        <v>0</v>
      </c>
      <c r="H31" s="125">
        <f>پنجاب!H15</f>
        <v>0</v>
      </c>
      <c r="I31" s="97">
        <f>پنجاب!I15</f>
        <v>0</v>
      </c>
      <c r="J31" s="125">
        <f>پنجاب!J15</f>
        <v>0</v>
      </c>
      <c r="K31" s="97">
        <f>پنجاب!K15</f>
        <v>0</v>
      </c>
      <c r="L31" s="125">
        <f>پنجاب!L15</f>
        <v>0</v>
      </c>
      <c r="M31" s="69">
        <f>پنجاب!M15</f>
        <v>0</v>
      </c>
      <c r="N31" s="125">
        <f>پنجاب!N15</f>
        <v>0</v>
      </c>
      <c r="O31" s="97">
        <f>پنجاب!O15</f>
        <v>0</v>
      </c>
      <c r="P31" s="125">
        <f>پنجاب!P15</f>
        <v>0</v>
      </c>
      <c r="Q31" s="163">
        <f>پنجاب!Q15</f>
        <v>0</v>
      </c>
      <c r="R31" s="97">
        <f>پنجاب!R15</f>
        <v>0</v>
      </c>
      <c r="S31" s="118">
        <f>پنجاب!S15</f>
        <v>0</v>
      </c>
      <c r="T31" s="68">
        <f>پنجاب!T15</f>
        <v>0</v>
      </c>
      <c r="U31" s="118">
        <f>پنجاب!U15</f>
        <v>0</v>
      </c>
      <c r="V31" s="70">
        <f>پنجاب!V15</f>
        <v>0</v>
      </c>
      <c r="W31" s="70">
        <f>پنجاب!W15</f>
        <v>0</v>
      </c>
      <c r="X31" s="70">
        <f>پنجاب!X15</f>
        <v>0</v>
      </c>
      <c r="Y31" s="71">
        <f>پنجاب!Y15</f>
        <v>0</v>
      </c>
      <c r="Z31" s="75">
        <f>پنجاب!Z15</f>
        <v>0</v>
      </c>
      <c r="AA31" s="114" t="str">
        <f>پنجاب!AA15</f>
        <v>سرگودھا</v>
      </c>
      <c r="AB31" s="277"/>
      <c r="AC31" s="24">
        <f t="shared" si="0"/>
        <v>20</v>
      </c>
      <c r="AD31" s="17"/>
    </row>
    <row r="32" spans="1:30" s="6" customFormat="1" ht="21" customHeight="1">
      <c r="A32" s="16"/>
      <c r="B32" s="67">
        <f>پنجاب!B16</f>
        <v>0</v>
      </c>
      <c r="C32" s="125">
        <f>پنجاب!C16</f>
        <v>0</v>
      </c>
      <c r="D32" s="118">
        <f>پنجاب!D16</f>
        <v>0</v>
      </c>
      <c r="E32" s="100">
        <f>پنجاب!E16</f>
        <v>0</v>
      </c>
      <c r="F32" s="125">
        <f>پنجاب!F16</f>
        <v>0</v>
      </c>
      <c r="G32" s="97">
        <f>پنجاب!G16</f>
        <v>0</v>
      </c>
      <c r="H32" s="125">
        <f>پنجاب!H16</f>
        <v>0</v>
      </c>
      <c r="I32" s="97">
        <f>پنجاب!I16</f>
        <v>0</v>
      </c>
      <c r="J32" s="125">
        <f>پنجاب!J16</f>
        <v>0</v>
      </c>
      <c r="K32" s="97">
        <f>پنجاب!K16</f>
        <v>0</v>
      </c>
      <c r="L32" s="125">
        <f>پنجاب!L16</f>
        <v>0</v>
      </c>
      <c r="M32" s="69">
        <f>پنجاب!M16</f>
        <v>0</v>
      </c>
      <c r="N32" s="125">
        <f>پنجاب!N16</f>
        <v>0</v>
      </c>
      <c r="O32" s="97">
        <f>پنجاب!O16</f>
        <v>0</v>
      </c>
      <c r="P32" s="125">
        <f>پنجاب!P16</f>
        <v>0</v>
      </c>
      <c r="Q32" s="163">
        <f>پنجاب!Q16</f>
        <v>0</v>
      </c>
      <c r="R32" s="97">
        <f>پنجاب!R16</f>
        <v>0</v>
      </c>
      <c r="S32" s="118">
        <f>پنجاب!S16</f>
        <v>0</v>
      </c>
      <c r="T32" s="68">
        <f>پنجاب!T16</f>
        <v>0</v>
      </c>
      <c r="U32" s="118">
        <f>پنجاب!U16</f>
        <v>0</v>
      </c>
      <c r="V32" s="70">
        <f>پنجاب!V16</f>
        <v>0</v>
      </c>
      <c r="W32" s="70">
        <f>پنجاب!W16</f>
        <v>0</v>
      </c>
      <c r="X32" s="70">
        <f>پنجاب!X16</f>
        <v>0</v>
      </c>
      <c r="Y32" s="71">
        <f>پنجاب!Y16</f>
        <v>0</v>
      </c>
      <c r="Z32" s="75">
        <f>پنجاب!Z16</f>
        <v>0</v>
      </c>
      <c r="AA32" s="114" t="str">
        <f>پنجاب!AA16</f>
        <v>فیصل آباد</v>
      </c>
      <c r="AB32" s="277"/>
      <c r="AC32" s="24">
        <f t="shared" si="0"/>
        <v>21</v>
      </c>
      <c r="AD32" s="17"/>
    </row>
    <row r="33" spans="1:30" s="6" customFormat="1" ht="21" customHeight="1">
      <c r="A33" s="16"/>
      <c r="B33" s="67">
        <f>پنجاب!B17</f>
        <v>0</v>
      </c>
      <c r="C33" s="125">
        <f>پنجاب!C17</f>
        <v>0</v>
      </c>
      <c r="D33" s="118">
        <f>پنجاب!D17</f>
        <v>0</v>
      </c>
      <c r="E33" s="100">
        <f>پنجاب!E17</f>
        <v>0</v>
      </c>
      <c r="F33" s="125">
        <f>پنجاب!F17</f>
        <v>0</v>
      </c>
      <c r="G33" s="97">
        <f>پنجاب!G17</f>
        <v>0</v>
      </c>
      <c r="H33" s="125">
        <f>پنجاب!H17</f>
        <v>0</v>
      </c>
      <c r="I33" s="97">
        <f>پنجاب!I17</f>
        <v>0</v>
      </c>
      <c r="J33" s="125">
        <f>پنجاب!J17</f>
        <v>0</v>
      </c>
      <c r="K33" s="97">
        <f>پنجاب!K17</f>
        <v>0</v>
      </c>
      <c r="L33" s="125">
        <f>پنجاب!L17</f>
        <v>0</v>
      </c>
      <c r="M33" s="69">
        <f>پنجاب!M17</f>
        <v>0</v>
      </c>
      <c r="N33" s="125">
        <f>پنجاب!N17</f>
        <v>0</v>
      </c>
      <c r="O33" s="97">
        <f>پنجاب!O17</f>
        <v>0</v>
      </c>
      <c r="P33" s="125">
        <f>پنجاب!P17</f>
        <v>0</v>
      </c>
      <c r="Q33" s="163">
        <f>پنجاب!Q17</f>
        <v>0</v>
      </c>
      <c r="R33" s="97">
        <f>پنجاب!R17</f>
        <v>0</v>
      </c>
      <c r="S33" s="118">
        <f>پنجاب!S17</f>
        <v>0</v>
      </c>
      <c r="T33" s="68">
        <f>پنجاب!T17</f>
        <v>0</v>
      </c>
      <c r="U33" s="118">
        <f>پنجاب!U17</f>
        <v>0</v>
      </c>
      <c r="V33" s="70">
        <f>پنجاب!V17</f>
        <v>0</v>
      </c>
      <c r="W33" s="70">
        <f>پنجاب!W17</f>
        <v>0</v>
      </c>
      <c r="X33" s="70">
        <f>پنجاب!X17</f>
        <v>0</v>
      </c>
      <c r="Y33" s="71">
        <f>پنجاب!Y17</f>
        <v>0</v>
      </c>
      <c r="Z33" s="75">
        <f>پنجاب!Z17</f>
        <v>0</v>
      </c>
      <c r="AA33" s="114" t="str">
        <f>پنجاب!AA17</f>
        <v>ساہیوال</v>
      </c>
      <c r="AB33" s="277"/>
      <c r="AC33" s="24">
        <f t="shared" si="0"/>
        <v>22</v>
      </c>
      <c r="AD33" s="17"/>
    </row>
    <row r="34" spans="1:30" s="6" customFormat="1" ht="21" customHeight="1">
      <c r="A34" s="16"/>
      <c r="B34" s="67">
        <f>پنجاب!B18</f>
        <v>0</v>
      </c>
      <c r="C34" s="125">
        <f>پنجاب!C18</f>
        <v>0</v>
      </c>
      <c r="D34" s="118">
        <f>پنجاب!D18</f>
        <v>0</v>
      </c>
      <c r="E34" s="100">
        <f>پنجاب!E18</f>
        <v>0</v>
      </c>
      <c r="F34" s="125">
        <f>پنجاب!F18</f>
        <v>0</v>
      </c>
      <c r="G34" s="97">
        <f>پنجاب!G18</f>
        <v>0</v>
      </c>
      <c r="H34" s="125">
        <f>پنجاب!H18</f>
        <v>0</v>
      </c>
      <c r="I34" s="97">
        <f>پنجاب!I18</f>
        <v>0</v>
      </c>
      <c r="J34" s="125">
        <f>پنجاب!J18</f>
        <v>0</v>
      </c>
      <c r="K34" s="97">
        <f>پنجاب!K18</f>
        <v>0</v>
      </c>
      <c r="L34" s="125">
        <f>پنجاب!L18</f>
        <v>0</v>
      </c>
      <c r="M34" s="69">
        <f>پنجاب!M18</f>
        <v>0</v>
      </c>
      <c r="N34" s="125">
        <f>پنجاب!N18</f>
        <v>0</v>
      </c>
      <c r="O34" s="97">
        <f>پنجاب!O18</f>
        <v>0</v>
      </c>
      <c r="P34" s="125">
        <f>پنجاب!P18</f>
        <v>0</v>
      </c>
      <c r="Q34" s="163">
        <f>پنجاب!Q18</f>
        <v>0</v>
      </c>
      <c r="R34" s="97">
        <f>پنجاب!R18</f>
        <v>0</v>
      </c>
      <c r="S34" s="118">
        <f>پنجاب!S18</f>
        <v>0</v>
      </c>
      <c r="T34" s="68">
        <f>پنجاب!T18</f>
        <v>0</v>
      </c>
      <c r="U34" s="118">
        <f>پنجاب!U18</f>
        <v>0</v>
      </c>
      <c r="V34" s="70">
        <f>پنجاب!V18</f>
        <v>0</v>
      </c>
      <c r="W34" s="70">
        <f>پنجاب!W18</f>
        <v>0</v>
      </c>
      <c r="X34" s="70">
        <f>پنجاب!X18</f>
        <v>0</v>
      </c>
      <c r="Y34" s="71">
        <f>پنجاب!Y18</f>
        <v>0</v>
      </c>
      <c r="Z34" s="75">
        <f>پنجاب!Z18</f>
        <v>0</v>
      </c>
      <c r="AA34" s="114" t="str">
        <f>پنجاب!AA18</f>
        <v>گوجرانوالہ</v>
      </c>
      <c r="AB34" s="277"/>
      <c r="AC34" s="24">
        <f t="shared" si="0"/>
        <v>23</v>
      </c>
      <c r="AD34" s="17"/>
    </row>
    <row r="35" spans="1:30" s="6" customFormat="1" ht="21" customHeight="1">
      <c r="A35" s="16"/>
      <c r="B35" s="67">
        <f>پنجاب!B19</f>
        <v>0</v>
      </c>
      <c r="C35" s="125">
        <f>پنجاب!C19</f>
        <v>0</v>
      </c>
      <c r="D35" s="118">
        <f>پنجاب!D19</f>
        <v>0</v>
      </c>
      <c r="E35" s="100">
        <f>پنجاب!E19</f>
        <v>0</v>
      </c>
      <c r="F35" s="125">
        <f>پنجاب!F19</f>
        <v>0</v>
      </c>
      <c r="G35" s="97">
        <f>پنجاب!G19</f>
        <v>0</v>
      </c>
      <c r="H35" s="125">
        <f>پنجاب!H19</f>
        <v>0</v>
      </c>
      <c r="I35" s="97">
        <f>پنجاب!I19</f>
        <v>0</v>
      </c>
      <c r="J35" s="125">
        <f>پنجاب!J19</f>
        <v>0</v>
      </c>
      <c r="K35" s="97">
        <f>پنجاب!K19</f>
        <v>0</v>
      </c>
      <c r="L35" s="125">
        <f>پنجاب!L19</f>
        <v>0</v>
      </c>
      <c r="M35" s="69">
        <f>پنجاب!M19</f>
        <v>0</v>
      </c>
      <c r="N35" s="125">
        <f>پنجاب!N19</f>
        <v>0</v>
      </c>
      <c r="O35" s="97">
        <f>پنجاب!O19</f>
        <v>0</v>
      </c>
      <c r="P35" s="125">
        <f>پنجاب!P19</f>
        <v>0</v>
      </c>
      <c r="Q35" s="163">
        <f>پنجاب!Q19</f>
        <v>0</v>
      </c>
      <c r="R35" s="97">
        <f>پنجاب!R19</f>
        <v>0</v>
      </c>
      <c r="S35" s="118">
        <f>پنجاب!S19</f>
        <v>0</v>
      </c>
      <c r="T35" s="68">
        <f>پنجاب!T19</f>
        <v>0</v>
      </c>
      <c r="U35" s="118">
        <f>پنجاب!U19</f>
        <v>0</v>
      </c>
      <c r="V35" s="70">
        <f>پنجاب!V19</f>
        <v>0</v>
      </c>
      <c r="W35" s="70">
        <f>پنجاب!W19</f>
        <v>0</v>
      </c>
      <c r="X35" s="70">
        <f>پنجاب!X19</f>
        <v>0</v>
      </c>
      <c r="Y35" s="71">
        <f>پنجاب!Y19</f>
        <v>0</v>
      </c>
      <c r="Z35" s="75">
        <f>پنجاب!Z19</f>
        <v>0</v>
      </c>
      <c r="AA35" s="114" t="str">
        <f>پنجاب!AA19</f>
        <v>لاہور</v>
      </c>
      <c r="AB35" s="277"/>
      <c r="AC35" s="24">
        <f t="shared" si="0"/>
        <v>24</v>
      </c>
      <c r="AD35" s="17"/>
    </row>
    <row r="36" spans="1:30" s="6" customFormat="1" ht="21" customHeight="1">
      <c r="A36" s="16"/>
      <c r="B36" s="67">
        <f>پنجاب!B20</f>
        <v>0</v>
      </c>
      <c r="C36" s="125">
        <f>پنجاب!C20</f>
        <v>0</v>
      </c>
      <c r="D36" s="118">
        <f>پنجاب!D20</f>
        <v>0</v>
      </c>
      <c r="E36" s="100">
        <f>پنجاب!E20</f>
        <v>0</v>
      </c>
      <c r="F36" s="125">
        <f>پنجاب!F20</f>
        <v>0</v>
      </c>
      <c r="G36" s="97">
        <f>پنجاب!G20</f>
        <v>0</v>
      </c>
      <c r="H36" s="125">
        <f>پنجاب!H20</f>
        <v>0</v>
      </c>
      <c r="I36" s="97">
        <f>پنجاب!I20</f>
        <v>0</v>
      </c>
      <c r="J36" s="125">
        <f>پنجاب!J20</f>
        <v>0</v>
      </c>
      <c r="K36" s="97">
        <f>پنجاب!K20</f>
        <v>0</v>
      </c>
      <c r="L36" s="125">
        <f>پنجاب!L20</f>
        <v>0</v>
      </c>
      <c r="M36" s="69">
        <f>پنجاب!M20</f>
        <v>0</v>
      </c>
      <c r="N36" s="125">
        <f>پنجاب!N20</f>
        <v>0</v>
      </c>
      <c r="O36" s="97">
        <f>پنجاب!O20</f>
        <v>0</v>
      </c>
      <c r="P36" s="125">
        <f>پنجاب!P20</f>
        <v>0</v>
      </c>
      <c r="Q36" s="163">
        <f>پنجاب!Q20</f>
        <v>0</v>
      </c>
      <c r="R36" s="97">
        <f>پنجاب!R20</f>
        <v>0</v>
      </c>
      <c r="S36" s="118">
        <f>پنجاب!S20</f>
        <v>0</v>
      </c>
      <c r="T36" s="68">
        <f>پنجاب!T20</f>
        <v>0</v>
      </c>
      <c r="U36" s="118">
        <f>پنجاب!U20</f>
        <v>0</v>
      </c>
      <c r="V36" s="70">
        <f>پنجاب!V20</f>
        <v>0</v>
      </c>
      <c r="W36" s="70">
        <f>پنجاب!W20</f>
        <v>0</v>
      </c>
      <c r="X36" s="70">
        <f>پنجاب!X20</f>
        <v>0</v>
      </c>
      <c r="Y36" s="71">
        <f>پنجاب!Y20</f>
        <v>0</v>
      </c>
      <c r="Z36" s="75">
        <f>پنجاب!Z20</f>
        <v>0</v>
      </c>
      <c r="AA36" s="114" t="str">
        <f>پنجاب!AA20</f>
        <v>راولپنڈی</v>
      </c>
      <c r="AB36" s="277"/>
      <c r="AC36" s="24">
        <f t="shared" si="0"/>
        <v>25</v>
      </c>
      <c r="AD36" s="17"/>
    </row>
    <row r="37" spans="1:30" s="6" customFormat="1" ht="21" customHeight="1">
      <c r="A37" s="16"/>
      <c r="B37" s="67">
        <f>'اسلام آباد'!B12</f>
        <v>0</v>
      </c>
      <c r="C37" s="125">
        <f>'اسلام آباد'!C12</f>
        <v>0</v>
      </c>
      <c r="D37" s="118">
        <f>'اسلام آباد'!D12</f>
        <v>0</v>
      </c>
      <c r="E37" s="100">
        <f>'اسلام آباد'!E12</f>
        <v>0</v>
      </c>
      <c r="F37" s="125">
        <f>'اسلام آباد'!F12</f>
        <v>0</v>
      </c>
      <c r="G37" s="97">
        <f>'اسلام آباد'!G12</f>
        <v>0</v>
      </c>
      <c r="H37" s="125">
        <f>'اسلام آباد'!H12</f>
        <v>0</v>
      </c>
      <c r="I37" s="97">
        <f>'اسلام آباد'!I12</f>
        <v>0</v>
      </c>
      <c r="J37" s="125">
        <f>'اسلام آباد'!J12</f>
        <v>0</v>
      </c>
      <c r="K37" s="97">
        <f>'اسلام آباد'!K12</f>
        <v>0</v>
      </c>
      <c r="L37" s="125">
        <f>'اسلام آباد'!L12</f>
        <v>0</v>
      </c>
      <c r="M37" s="69">
        <f>'اسلام آباد'!M12</f>
        <v>0</v>
      </c>
      <c r="N37" s="125">
        <f>'اسلام آباد'!N12</f>
        <v>0</v>
      </c>
      <c r="O37" s="97">
        <f>'اسلام آباد'!O12</f>
        <v>0</v>
      </c>
      <c r="P37" s="125">
        <f>'اسلام آباد'!P12</f>
        <v>0</v>
      </c>
      <c r="Q37" s="163">
        <f>'اسلام آباد'!Q12</f>
        <v>0</v>
      </c>
      <c r="R37" s="97">
        <f>'اسلام آباد'!R12</f>
        <v>0</v>
      </c>
      <c r="S37" s="118">
        <f>'اسلام آباد'!S12</f>
        <v>0</v>
      </c>
      <c r="T37" s="68">
        <f>'اسلام آباد'!T12</f>
        <v>0</v>
      </c>
      <c r="U37" s="118">
        <f>'اسلام آباد'!U12</f>
        <v>0</v>
      </c>
      <c r="V37" s="70">
        <f>'اسلام آباد'!V12</f>
        <v>0</v>
      </c>
      <c r="W37" s="70">
        <f>'اسلام آباد'!W12</f>
        <v>0</v>
      </c>
      <c r="X37" s="70">
        <f>'اسلام آباد'!X12</f>
        <v>0</v>
      </c>
      <c r="Y37" s="71">
        <f>'اسلام آباد'!Y12</f>
        <v>0</v>
      </c>
      <c r="Z37" s="75">
        <f>'اسلام آباد'!Z12</f>
        <v>0</v>
      </c>
      <c r="AA37" s="114" t="str">
        <f>'اسلام آباد'!AA12</f>
        <v>زون-1</v>
      </c>
      <c r="AB37" s="277" t="s">
        <v>8</v>
      </c>
      <c r="AC37" s="24">
        <f t="shared" si="0"/>
        <v>26</v>
      </c>
      <c r="AD37" s="17"/>
    </row>
    <row r="38" spans="1:30" s="6" customFormat="1" ht="21" customHeight="1">
      <c r="A38" s="16"/>
      <c r="B38" s="67">
        <f>'اسلام آباد'!B13</f>
        <v>0</v>
      </c>
      <c r="C38" s="125">
        <f>'اسلام آباد'!C13</f>
        <v>0</v>
      </c>
      <c r="D38" s="118">
        <f>'اسلام آباد'!D13</f>
        <v>0</v>
      </c>
      <c r="E38" s="100">
        <f>'اسلام آباد'!E13</f>
        <v>0</v>
      </c>
      <c r="F38" s="125">
        <f>'اسلام آباد'!F13</f>
        <v>0</v>
      </c>
      <c r="G38" s="97">
        <f>'اسلام آباد'!G13</f>
        <v>0</v>
      </c>
      <c r="H38" s="125">
        <f>'اسلام آباد'!H13</f>
        <v>0</v>
      </c>
      <c r="I38" s="97">
        <f>'اسلام آباد'!I13</f>
        <v>0</v>
      </c>
      <c r="J38" s="125">
        <f>'اسلام آباد'!J13</f>
        <v>0</v>
      </c>
      <c r="K38" s="97">
        <f>'اسلام آباد'!K13</f>
        <v>0</v>
      </c>
      <c r="L38" s="125">
        <f>'اسلام آباد'!L13</f>
        <v>0</v>
      </c>
      <c r="M38" s="69">
        <f>'اسلام آباد'!M13</f>
        <v>0</v>
      </c>
      <c r="N38" s="125">
        <f>'اسلام آباد'!N13</f>
        <v>0</v>
      </c>
      <c r="O38" s="97">
        <f>'اسلام آباد'!O13</f>
        <v>0</v>
      </c>
      <c r="P38" s="125">
        <f>'اسلام آباد'!P13</f>
        <v>0</v>
      </c>
      <c r="Q38" s="163">
        <f>'اسلام آباد'!Q13</f>
        <v>0</v>
      </c>
      <c r="R38" s="97">
        <f>'اسلام آباد'!R13</f>
        <v>0</v>
      </c>
      <c r="S38" s="118">
        <f>'اسلام آباد'!S13</f>
        <v>0</v>
      </c>
      <c r="T38" s="68">
        <f>'اسلام آباد'!T13</f>
        <v>0</v>
      </c>
      <c r="U38" s="118">
        <f>'اسلام آباد'!U13</f>
        <v>0</v>
      </c>
      <c r="V38" s="70">
        <f>'اسلام آباد'!V13</f>
        <v>0</v>
      </c>
      <c r="W38" s="70">
        <f>'اسلام آباد'!W13</f>
        <v>0</v>
      </c>
      <c r="X38" s="70">
        <f>'اسلام آباد'!X13</f>
        <v>0</v>
      </c>
      <c r="Y38" s="71">
        <f>'اسلام آباد'!Y13</f>
        <v>0</v>
      </c>
      <c r="Z38" s="75">
        <f>'اسلام آباد'!Z13</f>
        <v>0</v>
      </c>
      <c r="AA38" s="114" t="str">
        <f>'اسلام آباد'!AA13</f>
        <v>زون-2</v>
      </c>
      <c r="AB38" s="277"/>
      <c r="AC38" s="24">
        <f t="shared" si="0"/>
        <v>27</v>
      </c>
      <c r="AD38" s="17"/>
    </row>
    <row r="39" spans="1:30" s="6" customFormat="1" ht="21" customHeight="1">
      <c r="A39" s="16"/>
      <c r="B39" s="67">
        <f>'اسلام آباد'!B14</f>
        <v>0</v>
      </c>
      <c r="C39" s="125">
        <f>'اسلام آباد'!C14</f>
        <v>0</v>
      </c>
      <c r="D39" s="118">
        <f>'اسلام آباد'!D14</f>
        <v>0</v>
      </c>
      <c r="E39" s="100">
        <f>'اسلام آباد'!E14</f>
        <v>0</v>
      </c>
      <c r="F39" s="125">
        <f>'اسلام آباد'!F14</f>
        <v>0</v>
      </c>
      <c r="G39" s="97">
        <f>'اسلام آباد'!G14</f>
        <v>0</v>
      </c>
      <c r="H39" s="125">
        <f>'اسلام آباد'!H14</f>
        <v>0</v>
      </c>
      <c r="I39" s="97">
        <f>'اسلام آباد'!I14</f>
        <v>0</v>
      </c>
      <c r="J39" s="125">
        <f>'اسلام آباد'!J14</f>
        <v>0</v>
      </c>
      <c r="K39" s="97">
        <f>'اسلام آباد'!K14</f>
        <v>0</v>
      </c>
      <c r="L39" s="125">
        <f>'اسلام آباد'!L14</f>
        <v>0</v>
      </c>
      <c r="M39" s="69">
        <f>'اسلام آباد'!M14</f>
        <v>0</v>
      </c>
      <c r="N39" s="125">
        <f>'اسلام آباد'!N14</f>
        <v>0</v>
      </c>
      <c r="O39" s="97">
        <f>'اسلام آباد'!O14</f>
        <v>0</v>
      </c>
      <c r="P39" s="125">
        <f>'اسلام آباد'!P14</f>
        <v>0</v>
      </c>
      <c r="Q39" s="163">
        <f>'اسلام آباد'!Q14</f>
        <v>0</v>
      </c>
      <c r="R39" s="97">
        <f>'اسلام آباد'!R14</f>
        <v>0</v>
      </c>
      <c r="S39" s="118">
        <f>'اسلام آباد'!S14</f>
        <v>0</v>
      </c>
      <c r="T39" s="68">
        <f>'اسلام آباد'!T14</f>
        <v>0</v>
      </c>
      <c r="U39" s="118">
        <f>'اسلام آباد'!U14</f>
        <v>0</v>
      </c>
      <c r="V39" s="70">
        <f>'اسلام آباد'!V14</f>
        <v>0</v>
      </c>
      <c r="W39" s="70">
        <f>'اسلام آباد'!W14</f>
        <v>0</v>
      </c>
      <c r="X39" s="70">
        <f>'اسلام آباد'!X14</f>
        <v>0</v>
      </c>
      <c r="Y39" s="71">
        <f>'اسلام آباد'!Y14</f>
        <v>0</v>
      </c>
      <c r="Z39" s="75">
        <f>'اسلام آباد'!Z14</f>
        <v>0</v>
      </c>
      <c r="AA39" s="114" t="str">
        <f>'اسلام آباد'!AA14</f>
        <v>زون-3</v>
      </c>
      <c r="AB39" s="277"/>
      <c r="AC39" s="24">
        <f t="shared" si="0"/>
        <v>28</v>
      </c>
      <c r="AD39" s="17"/>
    </row>
    <row r="40" spans="1:30" s="6" customFormat="1" ht="21" customHeight="1">
      <c r="A40" s="16"/>
      <c r="B40" s="67">
        <f>'اسلام آباد'!B15</f>
        <v>0</v>
      </c>
      <c r="C40" s="125">
        <f>'اسلام آباد'!C15</f>
        <v>0</v>
      </c>
      <c r="D40" s="118">
        <f>'اسلام آباد'!D15</f>
        <v>0</v>
      </c>
      <c r="E40" s="100">
        <f>'اسلام آباد'!E15</f>
        <v>0</v>
      </c>
      <c r="F40" s="125">
        <f>'اسلام آباد'!F15</f>
        <v>0</v>
      </c>
      <c r="G40" s="97">
        <f>'اسلام آباد'!G15</f>
        <v>0</v>
      </c>
      <c r="H40" s="125">
        <f>'اسلام آباد'!H15</f>
        <v>0</v>
      </c>
      <c r="I40" s="97">
        <f>'اسلام آباد'!I15</f>
        <v>0</v>
      </c>
      <c r="J40" s="125">
        <f>'اسلام آباد'!J15</f>
        <v>0</v>
      </c>
      <c r="K40" s="97">
        <f>'اسلام آباد'!K15</f>
        <v>0</v>
      </c>
      <c r="L40" s="125">
        <f>'اسلام آباد'!L15</f>
        <v>0</v>
      </c>
      <c r="M40" s="69">
        <f>'اسلام آباد'!M15</f>
        <v>0</v>
      </c>
      <c r="N40" s="125">
        <f>'اسلام آباد'!N15</f>
        <v>0</v>
      </c>
      <c r="O40" s="97">
        <f>'اسلام آباد'!O15</f>
        <v>0</v>
      </c>
      <c r="P40" s="125">
        <f>'اسلام آباد'!P15</f>
        <v>0</v>
      </c>
      <c r="Q40" s="163">
        <f>'اسلام آباد'!Q15</f>
        <v>0</v>
      </c>
      <c r="R40" s="97">
        <f>'اسلام آباد'!R15</f>
        <v>0</v>
      </c>
      <c r="S40" s="118">
        <f>'اسلام آباد'!S15</f>
        <v>0</v>
      </c>
      <c r="T40" s="68">
        <f>'اسلام آباد'!T15</f>
        <v>0</v>
      </c>
      <c r="U40" s="118">
        <f>'اسلام آباد'!U15</f>
        <v>0</v>
      </c>
      <c r="V40" s="70">
        <f>'اسلام آباد'!V15</f>
        <v>0</v>
      </c>
      <c r="W40" s="70">
        <f>'اسلام آباد'!W15</f>
        <v>0</v>
      </c>
      <c r="X40" s="70">
        <f>'اسلام آباد'!X15</f>
        <v>0</v>
      </c>
      <c r="Y40" s="71">
        <f>'اسلام آباد'!Y15</f>
        <v>0</v>
      </c>
      <c r="Z40" s="75">
        <f>'اسلام آباد'!Z15</f>
        <v>0</v>
      </c>
      <c r="AA40" s="114" t="str">
        <f>'اسلام آباد'!AA15</f>
        <v>زون-4</v>
      </c>
      <c r="AB40" s="277"/>
      <c r="AC40" s="24">
        <f t="shared" si="0"/>
        <v>29</v>
      </c>
      <c r="AD40" s="17"/>
    </row>
    <row r="41" spans="1:30" s="6" customFormat="1" ht="21" customHeight="1">
      <c r="A41" s="16"/>
      <c r="B41" s="67">
        <f>'اسلام آباد'!B16</f>
        <v>0</v>
      </c>
      <c r="C41" s="125">
        <f>'اسلام آباد'!C16</f>
        <v>0</v>
      </c>
      <c r="D41" s="118">
        <f>'اسلام آباد'!D16</f>
        <v>0</v>
      </c>
      <c r="E41" s="100">
        <f>'اسلام آباد'!E16</f>
        <v>0</v>
      </c>
      <c r="F41" s="125">
        <f>'اسلام آباد'!F16</f>
        <v>0</v>
      </c>
      <c r="G41" s="97">
        <f>'اسلام آباد'!G16</f>
        <v>0</v>
      </c>
      <c r="H41" s="125">
        <f>'اسلام آباد'!H16</f>
        <v>0</v>
      </c>
      <c r="I41" s="97">
        <f>'اسلام آباد'!I16</f>
        <v>0</v>
      </c>
      <c r="J41" s="125">
        <f>'اسلام آباد'!J16</f>
        <v>0</v>
      </c>
      <c r="K41" s="97">
        <f>'اسلام آباد'!K16</f>
        <v>0</v>
      </c>
      <c r="L41" s="125">
        <f>'اسلام آباد'!L16</f>
        <v>0</v>
      </c>
      <c r="M41" s="69">
        <f>'اسلام آباد'!M16</f>
        <v>0</v>
      </c>
      <c r="N41" s="125">
        <f>'اسلام آباد'!N16</f>
        <v>0</v>
      </c>
      <c r="O41" s="97">
        <f>'اسلام آباد'!O16</f>
        <v>0</v>
      </c>
      <c r="P41" s="125">
        <f>'اسلام آباد'!P16</f>
        <v>0</v>
      </c>
      <c r="Q41" s="163">
        <f>'اسلام آباد'!Q16</f>
        <v>0</v>
      </c>
      <c r="R41" s="97">
        <f>'اسلام آباد'!R16</f>
        <v>0</v>
      </c>
      <c r="S41" s="118">
        <f>'اسلام آباد'!S16</f>
        <v>0</v>
      </c>
      <c r="T41" s="68">
        <f>'اسلام آباد'!T16</f>
        <v>0</v>
      </c>
      <c r="U41" s="118">
        <f>'اسلام آباد'!U16</f>
        <v>0</v>
      </c>
      <c r="V41" s="70">
        <f>'اسلام آباد'!V16</f>
        <v>0</v>
      </c>
      <c r="W41" s="70">
        <f>'اسلام آباد'!W16</f>
        <v>0</v>
      </c>
      <c r="X41" s="70">
        <f>'اسلام آباد'!X16</f>
        <v>0</v>
      </c>
      <c r="Y41" s="71">
        <f>'اسلام آباد'!Y16</f>
        <v>0</v>
      </c>
      <c r="Z41" s="75">
        <f>'اسلام آباد'!Z16</f>
        <v>0</v>
      </c>
      <c r="AA41" s="114" t="str">
        <f>'اسلام آباد'!AA16</f>
        <v>زون-5</v>
      </c>
      <c r="AB41" s="277"/>
      <c r="AC41" s="24">
        <f t="shared" si="0"/>
        <v>30</v>
      </c>
      <c r="AD41" s="17"/>
    </row>
    <row r="42" spans="1:30" s="6" customFormat="1" ht="21" customHeight="1">
      <c r="A42" s="16"/>
      <c r="B42" s="64">
        <f>'خیبر پختونخوا'!B12</f>
        <v>0</v>
      </c>
      <c r="C42" s="126">
        <f>'خیبر پختونخوا'!C12</f>
        <v>0</v>
      </c>
      <c r="D42" s="72">
        <f>'خیبر پختونخوا'!D12</f>
        <v>0</v>
      </c>
      <c r="E42" s="101">
        <f>'خیبر پختونخوا'!E12</f>
        <v>0</v>
      </c>
      <c r="F42" s="126">
        <f>'خیبر پختونخوا'!F12</f>
        <v>0</v>
      </c>
      <c r="G42" s="98">
        <f>'خیبر پختونخوا'!G12</f>
        <v>0</v>
      </c>
      <c r="H42" s="126">
        <f>'خیبر پختونخوا'!H12</f>
        <v>0</v>
      </c>
      <c r="I42" s="98">
        <f>'خیبر پختونخوا'!I12</f>
        <v>0</v>
      </c>
      <c r="J42" s="126">
        <f>'خیبر پختونخوا'!J12</f>
        <v>0</v>
      </c>
      <c r="K42" s="98">
        <f>'خیبر پختونخوا'!K12</f>
        <v>0</v>
      </c>
      <c r="L42" s="126">
        <f>'خیبر پختونخوا'!L12</f>
        <v>0</v>
      </c>
      <c r="M42" s="66">
        <f>'خیبر پختونخوا'!M12</f>
        <v>0</v>
      </c>
      <c r="N42" s="126">
        <f>'خیبر پختونخوا'!N12</f>
        <v>0</v>
      </c>
      <c r="O42" s="98">
        <f>'خیبر پختونخوا'!O12</f>
        <v>0</v>
      </c>
      <c r="P42" s="126">
        <f>'خیبر پختونخوا'!P12</f>
        <v>0</v>
      </c>
      <c r="Q42" s="164">
        <f>'خیبر پختونخوا'!Q12</f>
        <v>0</v>
      </c>
      <c r="R42" s="98">
        <f>'خیبر پختونخوا'!R12</f>
        <v>0</v>
      </c>
      <c r="S42" s="72">
        <f>'خیبر پختونخوا'!S12</f>
        <v>0</v>
      </c>
      <c r="T42" s="65">
        <f>'خیبر پختونخوا'!T12</f>
        <v>0</v>
      </c>
      <c r="U42" s="72">
        <f>'خیبر پختونخوا'!U12</f>
        <v>0</v>
      </c>
      <c r="V42" s="71">
        <f>'خیبر پختونخوا'!V12</f>
        <v>0</v>
      </c>
      <c r="W42" s="71">
        <f>'خیبر پختونخوا'!W12</f>
        <v>0</v>
      </c>
      <c r="X42" s="71">
        <f>'خیبر پختونخوا'!X12</f>
        <v>0</v>
      </c>
      <c r="Y42" s="71">
        <f>'خیبر پختونخوا'!Y12</f>
        <v>0</v>
      </c>
      <c r="Z42" s="75">
        <f>'خیبر پختونخوا'!Z12</f>
        <v>0</v>
      </c>
      <c r="AA42" s="115" t="str">
        <f>'خیبر پختونخوا'!AA12</f>
        <v>ہزارہ</v>
      </c>
      <c r="AB42" s="282" t="s">
        <v>20</v>
      </c>
      <c r="AC42" s="24">
        <f t="shared" si="0"/>
        <v>31</v>
      </c>
      <c r="AD42" s="17"/>
    </row>
    <row r="43" spans="1:30" s="6" customFormat="1" ht="21" customHeight="1">
      <c r="A43" s="16"/>
      <c r="B43" s="64">
        <f>'خیبر پختونخوا'!B13</f>
        <v>0</v>
      </c>
      <c r="C43" s="126">
        <f>'خیبر پختونخوا'!C13</f>
        <v>0</v>
      </c>
      <c r="D43" s="72">
        <f>'خیبر پختونخوا'!D13</f>
        <v>0</v>
      </c>
      <c r="E43" s="101">
        <f>'خیبر پختونخوا'!E13</f>
        <v>0</v>
      </c>
      <c r="F43" s="126">
        <f>'خیبر پختونخوا'!F13</f>
        <v>0</v>
      </c>
      <c r="G43" s="98">
        <f>'خیبر پختونخوا'!G13</f>
        <v>0</v>
      </c>
      <c r="H43" s="126">
        <f>'خیبر پختونخوا'!H13</f>
        <v>0</v>
      </c>
      <c r="I43" s="98">
        <f>'خیبر پختونخوا'!I13</f>
        <v>0</v>
      </c>
      <c r="J43" s="126">
        <f>'خیبر پختونخوا'!J13</f>
        <v>0</v>
      </c>
      <c r="K43" s="98">
        <f>'خیبر پختونخوا'!K13</f>
        <v>0</v>
      </c>
      <c r="L43" s="126">
        <f>'خیبر پختونخوا'!L13</f>
        <v>0</v>
      </c>
      <c r="M43" s="66">
        <f>'خیبر پختونخوا'!M13</f>
        <v>0</v>
      </c>
      <c r="N43" s="126">
        <f>'خیبر پختونخوا'!N13</f>
        <v>0</v>
      </c>
      <c r="O43" s="98">
        <f>'خیبر پختونخوا'!O13</f>
        <v>0</v>
      </c>
      <c r="P43" s="126">
        <f>'خیبر پختونخوا'!P13</f>
        <v>0</v>
      </c>
      <c r="Q43" s="164">
        <f>'خیبر پختونخوا'!Q13</f>
        <v>0</v>
      </c>
      <c r="R43" s="98">
        <f>'خیبر پختونخوا'!R13</f>
        <v>0</v>
      </c>
      <c r="S43" s="72">
        <f>'خیبر پختونخوا'!S13</f>
        <v>0</v>
      </c>
      <c r="T43" s="65">
        <f>'خیبر پختونخوا'!T13</f>
        <v>0</v>
      </c>
      <c r="U43" s="72">
        <f>'خیبر پختونخوا'!U13</f>
        <v>0</v>
      </c>
      <c r="V43" s="71">
        <f>'خیبر پختونخوا'!V13</f>
        <v>0</v>
      </c>
      <c r="W43" s="71">
        <f>'خیبر پختونخوا'!W13</f>
        <v>0</v>
      </c>
      <c r="X43" s="71">
        <f>'خیبر پختونخوا'!X13</f>
        <v>0</v>
      </c>
      <c r="Y43" s="71">
        <f>'خیبر پختونخوا'!Y13</f>
        <v>0</v>
      </c>
      <c r="Z43" s="75">
        <f>'خیبر پختونخوا'!Z13</f>
        <v>0</v>
      </c>
      <c r="AA43" s="115" t="str">
        <f>'خیبر پختونخوا'!AA13</f>
        <v>بنوں</v>
      </c>
      <c r="AB43" s="283"/>
      <c r="AC43" s="24">
        <f t="shared" si="0"/>
        <v>32</v>
      </c>
      <c r="AD43" s="17"/>
    </row>
    <row r="44" spans="1:30" s="6" customFormat="1" ht="21" customHeight="1">
      <c r="A44" s="16"/>
      <c r="B44" s="64">
        <f>'خیبر پختونخوا'!B14</f>
        <v>0</v>
      </c>
      <c r="C44" s="126">
        <f>'خیبر پختونخوا'!C14</f>
        <v>0</v>
      </c>
      <c r="D44" s="72">
        <f>'خیبر پختونخوا'!D14</f>
        <v>0</v>
      </c>
      <c r="E44" s="101">
        <f>'خیبر پختونخوا'!E14</f>
        <v>0</v>
      </c>
      <c r="F44" s="126">
        <f>'خیبر پختونخوا'!F14</f>
        <v>0</v>
      </c>
      <c r="G44" s="98">
        <f>'خیبر پختونخوا'!G14</f>
        <v>0</v>
      </c>
      <c r="H44" s="126">
        <f>'خیبر پختونخوا'!H14</f>
        <v>0</v>
      </c>
      <c r="I44" s="98">
        <f>'خیبر پختونخوا'!I14</f>
        <v>0</v>
      </c>
      <c r="J44" s="126">
        <f>'خیبر پختونخوا'!J14</f>
        <v>0</v>
      </c>
      <c r="K44" s="98">
        <f>'خیبر پختونخوا'!K14</f>
        <v>0</v>
      </c>
      <c r="L44" s="126">
        <f>'خیبر پختونخوا'!L14</f>
        <v>0</v>
      </c>
      <c r="M44" s="66">
        <f>'خیبر پختونخوا'!M14</f>
        <v>0</v>
      </c>
      <c r="N44" s="126">
        <f>'خیبر پختونخوا'!N14</f>
        <v>0</v>
      </c>
      <c r="O44" s="98">
        <f>'خیبر پختونخوا'!O14</f>
        <v>0</v>
      </c>
      <c r="P44" s="126">
        <f>'خیبر پختونخوا'!P14</f>
        <v>0</v>
      </c>
      <c r="Q44" s="164">
        <f>'خیبر پختونخوا'!Q14</f>
        <v>0</v>
      </c>
      <c r="R44" s="98">
        <f>'خیبر پختونخوا'!R14</f>
        <v>0</v>
      </c>
      <c r="S44" s="72">
        <f>'خیبر پختونخوا'!S14</f>
        <v>0</v>
      </c>
      <c r="T44" s="65">
        <f>'خیبر پختونخوا'!T14</f>
        <v>0</v>
      </c>
      <c r="U44" s="72">
        <f>'خیبر پختونخوا'!U14</f>
        <v>0</v>
      </c>
      <c r="V44" s="71">
        <f>'خیبر پختونخوا'!V14</f>
        <v>0</v>
      </c>
      <c r="W44" s="71">
        <f>'خیبر پختونخوا'!W14</f>
        <v>0</v>
      </c>
      <c r="X44" s="71">
        <f>'خیبر پختونخوا'!X14</f>
        <v>0</v>
      </c>
      <c r="Y44" s="71">
        <f>'خیبر پختونخوا'!Y14</f>
        <v>0</v>
      </c>
      <c r="Z44" s="75">
        <f>'خیبر پختونخوا'!Z14</f>
        <v>0</v>
      </c>
      <c r="AA44" s="115" t="str">
        <f>'خیبر پختونخوا'!AA14</f>
        <v>ڈیرہ اسماعیل خان</v>
      </c>
      <c r="AB44" s="283"/>
      <c r="AC44" s="24">
        <f t="shared" si="0"/>
        <v>33</v>
      </c>
      <c r="AD44" s="17"/>
    </row>
    <row r="45" spans="1:30" s="6" customFormat="1" ht="21" customHeight="1">
      <c r="A45" s="16"/>
      <c r="B45" s="64">
        <f>'خیبر پختونخوا'!B15</f>
        <v>0</v>
      </c>
      <c r="C45" s="126">
        <f>'خیبر پختونخوا'!C15</f>
        <v>0</v>
      </c>
      <c r="D45" s="72">
        <f>'خیبر پختونخوا'!D15</f>
        <v>0</v>
      </c>
      <c r="E45" s="101">
        <f>'خیبر پختونخوا'!E15</f>
        <v>0</v>
      </c>
      <c r="F45" s="126">
        <f>'خیبر پختونخوا'!F15</f>
        <v>0</v>
      </c>
      <c r="G45" s="98">
        <f>'خیبر پختونخوا'!G15</f>
        <v>0</v>
      </c>
      <c r="H45" s="126">
        <f>'خیبر پختونخوا'!H15</f>
        <v>0</v>
      </c>
      <c r="I45" s="98">
        <f>'خیبر پختونخوا'!I15</f>
        <v>0</v>
      </c>
      <c r="J45" s="126">
        <f>'خیبر پختونخوا'!J15</f>
        <v>0</v>
      </c>
      <c r="K45" s="98">
        <f>'خیبر پختونخوا'!K15</f>
        <v>0</v>
      </c>
      <c r="L45" s="126">
        <f>'خیبر پختونخوا'!L15</f>
        <v>0</v>
      </c>
      <c r="M45" s="66">
        <f>'خیبر پختونخوا'!M15</f>
        <v>0</v>
      </c>
      <c r="N45" s="126">
        <f>'خیبر پختونخوا'!N15</f>
        <v>0</v>
      </c>
      <c r="O45" s="98">
        <f>'خیبر پختونخوا'!O15</f>
        <v>0</v>
      </c>
      <c r="P45" s="126">
        <f>'خیبر پختونخوا'!P15</f>
        <v>0</v>
      </c>
      <c r="Q45" s="164">
        <f>'خیبر پختونخوا'!Q15</f>
        <v>0</v>
      </c>
      <c r="R45" s="98">
        <f>'خیبر پختونخوا'!R15</f>
        <v>0</v>
      </c>
      <c r="S45" s="72">
        <f>'خیبر پختونخوا'!S15</f>
        <v>0</v>
      </c>
      <c r="T45" s="65">
        <f>'خیبر پختونخوا'!T15</f>
        <v>0</v>
      </c>
      <c r="U45" s="72">
        <f>'خیبر پختونخوا'!U15</f>
        <v>0</v>
      </c>
      <c r="V45" s="71">
        <f>'خیبر پختونخوا'!V15</f>
        <v>0</v>
      </c>
      <c r="W45" s="71">
        <f>'خیبر پختونخوا'!W15</f>
        <v>0</v>
      </c>
      <c r="X45" s="71">
        <f>'خیبر پختونخوا'!X15</f>
        <v>0</v>
      </c>
      <c r="Y45" s="71">
        <f>'خیبر پختونخوا'!Y15</f>
        <v>0</v>
      </c>
      <c r="Z45" s="75">
        <f>'خیبر پختونخوا'!Z15</f>
        <v>0</v>
      </c>
      <c r="AA45" s="115" t="str">
        <f>'خیبر پختونخوا'!AA15</f>
        <v>کوہاٹ</v>
      </c>
      <c r="AB45" s="283"/>
      <c r="AC45" s="24">
        <f t="shared" si="0"/>
        <v>34</v>
      </c>
      <c r="AD45" s="17"/>
    </row>
    <row r="46" spans="1:30" s="6" customFormat="1" ht="21" customHeight="1">
      <c r="A46" s="16"/>
      <c r="B46" s="64">
        <f>'خیبر پختونخوا'!B16</f>
        <v>0</v>
      </c>
      <c r="C46" s="126">
        <f>'خیبر پختونخوا'!C16</f>
        <v>0</v>
      </c>
      <c r="D46" s="72">
        <f>'خیبر پختونخوا'!D16</f>
        <v>0</v>
      </c>
      <c r="E46" s="101">
        <f>'خیبر پختونخوا'!E16</f>
        <v>0</v>
      </c>
      <c r="F46" s="126">
        <f>'خیبر پختونخوا'!F16</f>
        <v>0</v>
      </c>
      <c r="G46" s="98">
        <f>'خیبر پختونخوا'!G16</f>
        <v>0</v>
      </c>
      <c r="H46" s="126">
        <f>'خیبر پختونخوا'!H16</f>
        <v>0</v>
      </c>
      <c r="I46" s="98">
        <f>'خیبر پختونخوا'!I16</f>
        <v>0</v>
      </c>
      <c r="J46" s="126">
        <f>'خیبر پختونخوا'!J16</f>
        <v>0</v>
      </c>
      <c r="K46" s="98">
        <f>'خیبر پختونخوا'!K16</f>
        <v>0</v>
      </c>
      <c r="L46" s="126">
        <f>'خیبر پختونخوا'!L16</f>
        <v>0</v>
      </c>
      <c r="M46" s="66">
        <f>'خیبر پختونخوا'!M16</f>
        <v>0</v>
      </c>
      <c r="N46" s="126">
        <f>'خیبر پختونخوا'!N16</f>
        <v>0</v>
      </c>
      <c r="O46" s="98">
        <f>'خیبر پختونخوا'!O16</f>
        <v>0</v>
      </c>
      <c r="P46" s="126">
        <f>'خیبر پختونخوا'!P16</f>
        <v>0</v>
      </c>
      <c r="Q46" s="164">
        <f>'خیبر پختونخوا'!Q16</f>
        <v>0</v>
      </c>
      <c r="R46" s="98">
        <f>'خیبر پختونخوا'!R16</f>
        <v>0</v>
      </c>
      <c r="S46" s="72">
        <f>'خیبر پختونخوا'!S16</f>
        <v>0</v>
      </c>
      <c r="T46" s="65">
        <f>'خیبر پختونخوا'!T16</f>
        <v>0</v>
      </c>
      <c r="U46" s="72">
        <f>'خیبر پختونخوا'!U16</f>
        <v>0</v>
      </c>
      <c r="V46" s="71">
        <f>'خیبر پختونخوا'!V16</f>
        <v>0</v>
      </c>
      <c r="W46" s="71">
        <f>'خیبر پختونخوا'!W16</f>
        <v>0</v>
      </c>
      <c r="X46" s="71">
        <f>'خیبر پختونخوا'!X16</f>
        <v>0</v>
      </c>
      <c r="Y46" s="71">
        <f>'خیبر پختونخوا'!Y16</f>
        <v>0</v>
      </c>
      <c r="Z46" s="75">
        <f>'خیبر پختونخوا'!Z16</f>
        <v>0</v>
      </c>
      <c r="AA46" s="115" t="str">
        <f>'خیبر پختونخوا'!AA16</f>
        <v>مردان</v>
      </c>
      <c r="AB46" s="283"/>
      <c r="AC46" s="24">
        <f t="shared" si="0"/>
        <v>35</v>
      </c>
      <c r="AD46" s="17"/>
    </row>
    <row r="47" spans="1:30" s="6" customFormat="1" ht="21" customHeight="1">
      <c r="A47" s="16"/>
      <c r="B47" s="64">
        <f>'خیبر پختونخوا'!B17</f>
        <v>0</v>
      </c>
      <c r="C47" s="126">
        <f>'خیبر پختونخوا'!C17</f>
        <v>0</v>
      </c>
      <c r="D47" s="72">
        <f>'خیبر پختونخوا'!D17</f>
        <v>0</v>
      </c>
      <c r="E47" s="101">
        <f>'خیبر پختونخوا'!E17</f>
        <v>0</v>
      </c>
      <c r="F47" s="126">
        <f>'خیبر پختونخوا'!F17</f>
        <v>0</v>
      </c>
      <c r="G47" s="98">
        <f>'خیبر پختونخوا'!G17</f>
        <v>0</v>
      </c>
      <c r="H47" s="126">
        <f>'خیبر پختونخوا'!H17</f>
        <v>0</v>
      </c>
      <c r="I47" s="98">
        <f>'خیبر پختونخوا'!I17</f>
        <v>0</v>
      </c>
      <c r="J47" s="126">
        <f>'خیبر پختونخوا'!J17</f>
        <v>0</v>
      </c>
      <c r="K47" s="98">
        <f>'خیبر پختونخوا'!K17</f>
        <v>0</v>
      </c>
      <c r="L47" s="126">
        <f>'خیبر پختونخوا'!L17</f>
        <v>0</v>
      </c>
      <c r="M47" s="66">
        <f>'خیبر پختونخوا'!M17</f>
        <v>0</v>
      </c>
      <c r="N47" s="126">
        <f>'خیبر پختونخوا'!N17</f>
        <v>0</v>
      </c>
      <c r="O47" s="98">
        <f>'خیبر پختونخوا'!O17</f>
        <v>0</v>
      </c>
      <c r="P47" s="126">
        <f>'خیبر پختونخوا'!P17</f>
        <v>0</v>
      </c>
      <c r="Q47" s="164">
        <f>'خیبر پختونخوا'!Q17</f>
        <v>0</v>
      </c>
      <c r="R47" s="98">
        <f>'خیبر پختونخوا'!R17</f>
        <v>0</v>
      </c>
      <c r="S47" s="72">
        <f>'خیبر پختونخوا'!S17</f>
        <v>0</v>
      </c>
      <c r="T47" s="65">
        <f>'خیبر پختونخوا'!T17</f>
        <v>0</v>
      </c>
      <c r="U47" s="72">
        <f>'خیبر پختونخوا'!U17</f>
        <v>0</v>
      </c>
      <c r="V47" s="71">
        <f>'خیبر پختونخوا'!V17</f>
        <v>0</v>
      </c>
      <c r="W47" s="71">
        <f>'خیبر پختونخوا'!W17</f>
        <v>0</v>
      </c>
      <c r="X47" s="71">
        <f>'خیبر پختونخوا'!X17</f>
        <v>0</v>
      </c>
      <c r="Y47" s="71">
        <f>'خیبر پختونخوا'!Y17</f>
        <v>0</v>
      </c>
      <c r="Z47" s="75">
        <f>'خیبر پختونخوا'!Z17</f>
        <v>0</v>
      </c>
      <c r="AA47" s="115" t="str">
        <f>'خیبر پختونخوا'!AA17</f>
        <v>پشاور</v>
      </c>
      <c r="AB47" s="283"/>
      <c r="AC47" s="24">
        <f t="shared" si="0"/>
        <v>36</v>
      </c>
      <c r="AD47" s="17"/>
    </row>
    <row r="48" spans="1:30" s="6" customFormat="1" ht="21" customHeight="1">
      <c r="A48" s="16"/>
      <c r="B48" s="64">
        <f>'خیبر پختونخوا'!B18</f>
        <v>0</v>
      </c>
      <c r="C48" s="126">
        <f>'خیبر پختونخوا'!C18</f>
        <v>0</v>
      </c>
      <c r="D48" s="72">
        <f>'خیبر پختونخوا'!D18</f>
        <v>0</v>
      </c>
      <c r="E48" s="101">
        <f>'خیبر پختونخوا'!E18</f>
        <v>0</v>
      </c>
      <c r="F48" s="126">
        <f>'خیبر پختونخوا'!F18</f>
        <v>0</v>
      </c>
      <c r="G48" s="98">
        <f>'خیبر پختونخوا'!G18</f>
        <v>0</v>
      </c>
      <c r="H48" s="126">
        <f>'خیبر پختونخوا'!H18</f>
        <v>0</v>
      </c>
      <c r="I48" s="98">
        <f>'خیبر پختونخوا'!I18</f>
        <v>0</v>
      </c>
      <c r="J48" s="126">
        <f>'خیبر پختونخوا'!J18</f>
        <v>0</v>
      </c>
      <c r="K48" s="98">
        <f>'خیبر پختونخوا'!K18</f>
        <v>0</v>
      </c>
      <c r="L48" s="126">
        <f>'خیبر پختونخوا'!L18</f>
        <v>0</v>
      </c>
      <c r="M48" s="66">
        <f>'خیبر پختونخوا'!M18</f>
        <v>0</v>
      </c>
      <c r="N48" s="126">
        <f>'خیبر پختونخوا'!N18</f>
        <v>0</v>
      </c>
      <c r="O48" s="98">
        <f>'خیبر پختونخوا'!O18</f>
        <v>0</v>
      </c>
      <c r="P48" s="126">
        <f>'خیبر پختونخوا'!P18</f>
        <v>0</v>
      </c>
      <c r="Q48" s="164">
        <f>'خیبر پختونخوا'!Q18</f>
        <v>0</v>
      </c>
      <c r="R48" s="98">
        <f>'خیبر پختونخوا'!R18</f>
        <v>0</v>
      </c>
      <c r="S48" s="72">
        <f>'خیبر پختونخوا'!S18</f>
        <v>0</v>
      </c>
      <c r="T48" s="65">
        <f>'خیبر پختونخوا'!T18</f>
        <v>0</v>
      </c>
      <c r="U48" s="72">
        <f>'خیبر پختونخوا'!U18</f>
        <v>0</v>
      </c>
      <c r="V48" s="71">
        <f>'خیبر پختونخوا'!V18</f>
        <v>0</v>
      </c>
      <c r="W48" s="71">
        <f>'خیبر پختونخوا'!W18</f>
        <v>0</v>
      </c>
      <c r="X48" s="71">
        <f>'خیبر پختونخوا'!X18</f>
        <v>0</v>
      </c>
      <c r="Y48" s="71">
        <f>'خیبر پختونخوا'!Y18</f>
        <v>0</v>
      </c>
      <c r="Z48" s="75">
        <f>'خیبر پختونخوا'!Z18</f>
        <v>0</v>
      </c>
      <c r="AA48" s="115" t="str">
        <f>'خیبر پختونخوا'!AA18</f>
        <v>مالا کنڈ</v>
      </c>
      <c r="AB48" s="284"/>
      <c r="AC48" s="24">
        <f t="shared" si="0"/>
        <v>37</v>
      </c>
      <c r="AD48" s="17"/>
    </row>
    <row r="49" spans="1:30" s="6" customFormat="1" ht="21" customHeight="1">
      <c r="A49" s="16"/>
      <c r="B49" s="64">
        <f>'گلگت بلتستان'!B12</f>
        <v>0</v>
      </c>
      <c r="C49" s="126">
        <f>'گلگت بلتستان'!C12</f>
        <v>0</v>
      </c>
      <c r="D49" s="72">
        <f>'گلگت بلتستان'!D12</f>
        <v>0</v>
      </c>
      <c r="E49" s="101">
        <f>'گلگت بلتستان'!E12</f>
        <v>0</v>
      </c>
      <c r="F49" s="126">
        <f>'گلگت بلتستان'!F12</f>
        <v>0</v>
      </c>
      <c r="G49" s="98">
        <f>'گلگت بلتستان'!G12</f>
        <v>0</v>
      </c>
      <c r="H49" s="126">
        <f>'گلگت بلتستان'!H12</f>
        <v>0</v>
      </c>
      <c r="I49" s="98">
        <f>'گلگت بلتستان'!I12</f>
        <v>0</v>
      </c>
      <c r="J49" s="126">
        <f>'گلگت بلتستان'!J12</f>
        <v>0</v>
      </c>
      <c r="K49" s="98">
        <f>'گلگت بلتستان'!K12</f>
        <v>0</v>
      </c>
      <c r="L49" s="126">
        <f>'گلگت بلتستان'!L12</f>
        <v>0</v>
      </c>
      <c r="M49" s="66">
        <f>'گلگت بلتستان'!M12</f>
        <v>0</v>
      </c>
      <c r="N49" s="126">
        <f>'گلگت بلتستان'!N12</f>
        <v>0</v>
      </c>
      <c r="O49" s="98">
        <f>'گلگت بلتستان'!O12</f>
        <v>0</v>
      </c>
      <c r="P49" s="126">
        <f>'گلگت بلتستان'!P12</f>
        <v>0</v>
      </c>
      <c r="Q49" s="164">
        <f>'گلگت بلتستان'!Q12</f>
        <v>0</v>
      </c>
      <c r="R49" s="98">
        <f>'گلگت بلتستان'!R12</f>
        <v>0</v>
      </c>
      <c r="S49" s="72">
        <f>'گلگت بلتستان'!S12</f>
        <v>0</v>
      </c>
      <c r="T49" s="65">
        <f>'گلگت بلتستان'!T12</f>
        <v>0</v>
      </c>
      <c r="U49" s="72">
        <f>'گلگت بلتستان'!U12</f>
        <v>0</v>
      </c>
      <c r="V49" s="71">
        <f>'گلگت بلتستان'!V12</f>
        <v>0</v>
      </c>
      <c r="W49" s="71">
        <f>'گلگت بلتستان'!W12</f>
        <v>0</v>
      </c>
      <c r="X49" s="71">
        <f>'گلگت بلتستان'!X12</f>
        <v>0</v>
      </c>
      <c r="Y49" s="71">
        <f>'گلگت بلتستان'!Y12</f>
        <v>0</v>
      </c>
      <c r="Z49" s="75">
        <f>'گلگت بلتستان'!Z12</f>
        <v>0</v>
      </c>
      <c r="AA49" s="115" t="str">
        <f>'گلگت بلتستان'!AA12</f>
        <v xml:space="preserve">گلگت </v>
      </c>
      <c r="AB49" s="331" t="s">
        <v>23</v>
      </c>
      <c r="AC49" s="24">
        <f t="shared" si="0"/>
        <v>38</v>
      </c>
      <c r="AD49" s="17"/>
    </row>
    <row r="50" spans="1:30" s="6" customFormat="1" ht="21" customHeight="1">
      <c r="A50" s="16"/>
      <c r="B50" s="64">
        <f>'گلگت بلتستان'!B13</f>
        <v>0</v>
      </c>
      <c r="C50" s="126">
        <f>'گلگت بلتستان'!C13</f>
        <v>0</v>
      </c>
      <c r="D50" s="72">
        <f>'گلگت بلتستان'!D13</f>
        <v>0</v>
      </c>
      <c r="E50" s="101">
        <f>'گلگت بلتستان'!E13</f>
        <v>0</v>
      </c>
      <c r="F50" s="126">
        <f>'گلگت بلتستان'!F13</f>
        <v>0</v>
      </c>
      <c r="G50" s="98">
        <f>'گلگت بلتستان'!G13</f>
        <v>0</v>
      </c>
      <c r="H50" s="126">
        <f>'گلگت بلتستان'!H13</f>
        <v>0</v>
      </c>
      <c r="I50" s="98">
        <f>'گلگت بلتستان'!I13</f>
        <v>0</v>
      </c>
      <c r="J50" s="126">
        <f>'گلگت بلتستان'!J13</f>
        <v>0</v>
      </c>
      <c r="K50" s="98">
        <f>'گلگت بلتستان'!K13</f>
        <v>0</v>
      </c>
      <c r="L50" s="126">
        <f>'گلگت بلتستان'!L13</f>
        <v>0</v>
      </c>
      <c r="M50" s="66">
        <f>'گلگت بلتستان'!M13</f>
        <v>0</v>
      </c>
      <c r="N50" s="126">
        <f>'گلگت بلتستان'!N13</f>
        <v>0</v>
      </c>
      <c r="O50" s="98">
        <f>'گلگت بلتستان'!O13</f>
        <v>0</v>
      </c>
      <c r="P50" s="126">
        <f>'گلگت بلتستان'!P13</f>
        <v>0</v>
      </c>
      <c r="Q50" s="164">
        <f>'گلگت بلتستان'!Q13</f>
        <v>0</v>
      </c>
      <c r="R50" s="98">
        <f>'گلگت بلتستان'!R13</f>
        <v>0</v>
      </c>
      <c r="S50" s="72">
        <f>'گلگت بلتستان'!S13</f>
        <v>0</v>
      </c>
      <c r="T50" s="65">
        <f>'گلگت بلتستان'!T13</f>
        <v>0</v>
      </c>
      <c r="U50" s="72">
        <f>'گلگت بلتستان'!U13</f>
        <v>0</v>
      </c>
      <c r="V50" s="71">
        <f>'گلگت بلتستان'!V13</f>
        <v>0</v>
      </c>
      <c r="W50" s="71">
        <f>'گلگت بلتستان'!W13</f>
        <v>0</v>
      </c>
      <c r="X50" s="71">
        <f>'گلگت بلتستان'!X13</f>
        <v>0</v>
      </c>
      <c r="Y50" s="71">
        <f>'گلگت بلتستان'!Y13</f>
        <v>0</v>
      </c>
      <c r="Z50" s="75">
        <f>'گلگت بلتستان'!Z13</f>
        <v>0</v>
      </c>
      <c r="AA50" s="115" t="str">
        <f>'گلگت بلتستان'!AA13</f>
        <v>بلتستان</v>
      </c>
      <c r="AB50" s="332"/>
      <c r="AC50" s="24">
        <f t="shared" si="0"/>
        <v>39</v>
      </c>
      <c r="AD50" s="17"/>
    </row>
    <row r="51" spans="1:30" s="6" customFormat="1" ht="21" customHeight="1">
      <c r="A51" s="16"/>
      <c r="B51" s="64">
        <f>'گلگت بلتستان'!B14</f>
        <v>0</v>
      </c>
      <c r="C51" s="126">
        <f>'گلگت بلتستان'!C14</f>
        <v>0</v>
      </c>
      <c r="D51" s="72">
        <f>'گلگت بلتستان'!D14</f>
        <v>0</v>
      </c>
      <c r="E51" s="101">
        <f>'گلگت بلتستان'!E14</f>
        <v>0</v>
      </c>
      <c r="F51" s="126">
        <f>'گلگت بلتستان'!F14</f>
        <v>0</v>
      </c>
      <c r="G51" s="98">
        <f>'گلگت بلتستان'!G14</f>
        <v>0</v>
      </c>
      <c r="H51" s="126">
        <f>'گلگت بلتستان'!H14</f>
        <v>0</v>
      </c>
      <c r="I51" s="98">
        <f>'گلگت بلتستان'!I14</f>
        <v>0</v>
      </c>
      <c r="J51" s="126">
        <f>'گلگت بلتستان'!J14</f>
        <v>0</v>
      </c>
      <c r="K51" s="98">
        <f>'گلگت بلتستان'!K14</f>
        <v>0</v>
      </c>
      <c r="L51" s="126">
        <f>'گلگت بلتستان'!L14</f>
        <v>0</v>
      </c>
      <c r="M51" s="66">
        <f>'گلگت بلتستان'!M14</f>
        <v>0</v>
      </c>
      <c r="N51" s="126">
        <f>'گلگت بلتستان'!N14</f>
        <v>0</v>
      </c>
      <c r="O51" s="98">
        <f>'گلگت بلتستان'!O14</f>
        <v>0</v>
      </c>
      <c r="P51" s="126">
        <f>'گلگت بلتستان'!P14</f>
        <v>0</v>
      </c>
      <c r="Q51" s="164">
        <f>'گلگت بلتستان'!Q14</f>
        <v>0</v>
      </c>
      <c r="R51" s="98">
        <f>'گلگت بلتستان'!R14</f>
        <v>0</v>
      </c>
      <c r="S51" s="72">
        <f>'گلگت بلتستان'!S14</f>
        <v>0</v>
      </c>
      <c r="T51" s="65">
        <f>'گلگت بلتستان'!T14</f>
        <v>0</v>
      </c>
      <c r="U51" s="72">
        <f>'گلگت بلتستان'!U14</f>
        <v>0</v>
      </c>
      <c r="V51" s="71">
        <f>'گلگت بلتستان'!V14</f>
        <v>0</v>
      </c>
      <c r="W51" s="71">
        <f>'گلگت بلتستان'!W14</f>
        <v>0</v>
      </c>
      <c r="X51" s="71">
        <f>'گلگت بلتستان'!X14</f>
        <v>0</v>
      </c>
      <c r="Y51" s="71">
        <f>'گلگت بلتستان'!Y14</f>
        <v>0</v>
      </c>
      <c r="Z51" s="75">
        <f>'گلگت بلتستان'!Z14</f>
        <v>0</v>
      </c>
      <c r="AA51" s="115" t="str">
        <f>'گلگت بلتستان'!AA14</f>
        <v>دیامر</v>
      </c>
      <c r="AB51" s="332"/>
      <c r="AC51" s="24">
        <f t="shared" si="0"/>
        <v>40</v>
      </c>
      <c r="AD51" s="17"/>
    </row>
    <row r="52" spans="1:30" s="6" customFormat="1" ht="21" customHeight="1">
      <c r="A52" s="16"/>
      <c r="B52" s="67">
        <f>کشمیر!B12</f>
        <v>0</v>
      </c>
      <c r="C52" s="125">
        <f>کشمیر!C12</f>
        <v>0</v>
      </c>
      <c r="D52" s="118">
        <f>کشمیر!D12</f>
        <v>0</v>
      </c>
      <c r="E52" s="100">
        <f>کشمیر!E12</f>
        <v>0</v>
      </c>
      <c r="F52" s="125">
        <f>کشمیر!F12</f>
        <v>0</v>
      </c>
      <c r="G52" s="97">
        <f>کشمیر!G12</f>
        <v>0</v>
      </c>
      <c r="H52" s="125">
        <f>کشمیر!H12</f>
        <v>0</v>
      </c>
      <c r="I52" s="97">
        <f>کشمیر!I12</f>
        <v>0</v>
      </c>
      <c r="J52" s="125">
        <f>کشمیر!J12</f>
        <v>0</v>
      </c>
      <c r="K52" s="97">
        <f>کشمیر!K12</f>
        <v>0</v>
      </c>
      <c r="L52" s="125">
        <f>کشمیر!L12</f>
        <v>0</v>
      </c>
      <c r="M52" s="69">
        <f>کشمیر!M12</f>
        <v>0</v>
      </c>
      <c r="N52" s="125">
        <f>کشمیر!N12</f>
        <v>0</v>
      </c>
      <c r="O52" s="97">
        <f>کشمیر!O12</f>
        <v>0</v>
      </c>
      <c r="P52" s="125">
        <f>کشمیر!P12</f>
        <v>0</v>
      </c>
      <c r="Q52" s="163">
        <f>کشمیر!Q12</f>
        <v>0</v>
      </c>
      <c r="R52" s="97">
        <f>کشمیر!R12</f>
        <v>0</v>
      </c>
      <c r="S52" s="118">
        <f>کشمیر!S12</f>
        <v>0</v>
      </c>
      <c r="T52" s="68">
        <f>کشمیر!T12</f>
        <v>0</v>
      </c>
      <c r="U52" s="118">
        <f>کشمیر!U12</f>
        <v>0</v>
      </c>
      <c r="V52" s="70">
        <f>کشمیر!V12</f>
        <v>0</v>
      </c>
      <c r="W52" s="70">
        <f>کشمیر!W12</f>
        <v>0</v>
      </c>
      <c r="X52" s="70">
        <f>کشمیر!X12</f>
        <v>0</v>
      </c>
      <c r="Y52" s="71">
        <f>کشمیر!Y12</f>
        <v>0</v>
      </c>
      <c r="Z52" s="75">
        <f>کشمیر!Z12</f>
        <v>0</v>
      </c>
      <c r="AA52" s="114" t="str">
        <f>کشمیر!AA12</f>
        <v>مظفرآباد</v>
      </c>
      <c r="AB52" s="277" t="s">
        <v>21</v>
      </c>
      <c r="AC52" s="24">
        <f t="shared" si="0"/>
        <v>41</v>
      </c>
      <c r="AD52" s="17"/>
    </row>
    <row r="53" spans="1:30" s="6" customFormat="1" ht="21" customHeight="1">
      <c r="A53" s="16"/>
      <c r="B53" s="67">
        <f>کشمیر!B13</f>
        <v>0</v>
      </c>
      <c r="C53" s="125">
        <f>کشمیر!C13</f>
        <v>0</v>
      </c>
      <c r="D53" s="118">
        <f>کشمیر!D13</f>
        <v>0</v>
      </c>
      <c r="E53" s="100">
        <f>کشمیر!E13</f>
        <v>0</v>
      </c>
      <c r="F53" s="125">
        <f>کشمیر!F13</f>
        <v>0</v>
      </c>
      <c r="G53" s="97">
        <f>کشمیر!G13</f>
        <v>0</v>
      </c>
      <c r="H53" s="125">
        <f>کشمیر!H13</f>
        <v>0</v>
      </c>
      <c r="I53" s="97">
        <f>کشمیر!I13</f>
        <v>0</v>
      </c>
      <c r="J53" s="125">
        <f>کشمیر!J13</f>
        <v>0</v>
      </c>
      <c r="K53" s="97">
        <f>کشمیر!K13</f>
        <v>0</v>
      </c>
      <c r="L53" s="125">
        <f>کشمیر!L13</f>
        <v>0</v>
      </c>
      <c r="M53" s="69">
        <f>کشمیر!M13</f>
        <v>0</v>
      </c>
      <c r="N53" s="125">
        <f>کشمیر!N13</f>
        <v>0</v>
      </c>
      <c r="O53" s="97">
        <f>کشمیر!O13</f>
        <v>0</v>
      </c>
      <c r="P53" s="125">
        <f>کشمیر!P13</f>
        <v>0</v>
      </c>
      <c r="Q53" s="163">
        <f>کشمیر!Q13</f>
        <v>0</v>
      </c>
      <c r="R53" s="97">
        <f>کشمیر!R13</f>
        <v>0</v>
      </c>
      <c r="S53" s="118">
        <f>کشمیر!S13</f>
        <v>0</v>
      </c>
      <c r="T53" s="68">
        <f>کشمیر!T13</f>
        <v>0</v>
      </c>
      <c r="U53" s="118">
        <f>کشمیر!U13</f>
        <v>0</v>
      </c>
      <c r="V53" s="70">
        <f>کشمیر!V13</f>
        <v>0</v>
      </c>
      <c r="W53" s="70">
        <f>کشمیر!W13</f>
        <v>0</v>
      </c>
      <c r="X53" s="70">
        <f>کشمیر!X13</f>
        <v>0</v>
      </c>
      <c r="Y53" s="71">
        <f>کشمیر!Y13</f>
        <v>0</v>
      </c>
      <c r="Z53" s="75">
        <f>کشمیر!Z13</f>
        <v>0</v>
      </c>
      <c r="AA53" s="114" t="str">
        <f>کشمیر!AA13</f>
        <v>میر پور</v>
      </c>
      <c r="AB53" s="277"/>
      <c r="AC53" s="24">
        <f t="shared" si="0"/>
        <v>42</v>
      </c>
      <c r="AD53" s="17"/>
    </row>
    <row r="54" spans="1:30" s="6" customFormat="1" ht="21" customHeight="1" thickBot="1">
      <c r="A54" s="16"/>
      <c r="B54" s="67">
        <f>کشمیر!B14</f>
        <v>0</v>
      </c>
      <c r="C54" s="125">
        <f>کشمیر!C14</f>
        <v>0</v>
      </c>
      <c r="D54" s="118">
        <f>کشمیر!D14</f>
        <v>0</v>
      </c>
      <c r="E54" s="100">
        <f>کشمیر!E14</f>
        <v>0</v>
      </c>
      <c r="F54" s="125">
        <f>کشمیر!F14</f>
        <v>0</v>
      </c>
      <c r="G54" s="97">
        <f>کشمیر!G14</f>
        <v>0</v>
      </c>
      <c r="H54" s="125">
        <f>کشمیر!H14</f>
        <v>0</v>
      </c>
      <c r="I54" s="97">
        <f>کشمیر!I14</f>
        <v>0</v>
      </c>
      <c r="J54" s="125">
        <f>کشمیر!J14</f>
        <v>0</v>
      </c>
      <c r="K54" s="97">
        <f>کشمیر!K14</f>
        <v>0</v>
      </c>
      <c r="L54" s="125">
        <f>کشمیر!L14</f>
        <v>0</v>
      </c>
      <c r="M54" s="69">
        <f>کشمیر!M14</f>
        <v>0</v>
      </c>
      <c r="N54" s="125">
        <f>کشمیر!N14</f>
        <v>0</v>
      </c>
      <c r="O54" s="97">
        <f>کشمیر!O14</f>
        <v>0</v>
      </c>
      <c r="P54" s="125">
        <f>کشمیر!P14</f>
        <v>0</v>
      </c>
      <c r="Q54" s="163">
        <f>کشمیر!Q14</f>
        <v>0</v>
      </c>
      <c r="R54" s="97">
        <f>کشمیر!R14</f>
        <v>0</v>
      </c>
      <c r="S54" s="118">
        <f>کشمیر!S14</f>
        <v>0</v>
      </c>
      <c r="T54" s="68">
        <f>کشمیر!T14</f>
        <v>0</v>
      </c>
      <c r="U54" s="118">
        <f>کشمیر!U14</f>
        <v>0</v>
      </c>
      <c r="V54" s="70">
        <f>کشمیر!V14</f>
        <v>0</v>
      </c>
      <c r="W54" s="70">
        <f>کشمیر!W14</f>
        <v>0</v>
      </c>
      <c r="X54" s="70">
        <f>کشمیر!X14</f>
        <v>0</v>
      </c>
      <c r="Y54" s="71">
        <f>کشمیر!Y14</f>
        <v>0</v>
      </c>
      <c r="Z54" s="75">
        <f>کشمیر!Z14</f>
        <v>0</v>
      </c>
      <c r="AA54" s="114" t="str">
        <f>کشمیر!AA14</f>
        <v>پونچھ</v>
      </c>
      <c r="AB54" s="277"/>
      <c r="AC54" s="24">
        <f t="shared" si="0"/>
        <v>43</v>
      </c>
      <c r="AD54" s="17"/>
    </row>
    <row r="55" spans="1:30" s="6" customFormat="1" ht="21" customHeight="1">
      <c r="A55" s="16"/>
      <c r="B55" s="79">
        <f>SUM(B12:B54)</f>
        <v>0</v>
      </c>
      <c r="C55" s="127">
        <f>SUM(C12:C54)</f>
        <v>0</v>
      </c>
      <c r="D55" s="81">
        <f>SUM(D12:D54)</f>
        <v>0</v>
      </c>
      <c r="E55" s="102">
        <f>SUM(E12:E54)</f>
        <v>0</v>
      </c>
      <c r="F55" s="127">
        <f>SUM(F12:F54)</f>
        <v>0</v>
      </c>
      <c r="G55" s="99">
        <f>SUM(G12:G54)</f>
        <v>0</v>
      </c>
      <c r="H55" s="127">
        <f>SUM(H12:H54)</f>
        <v>0</v>
      </c>
      <c r="I55" s="99">
        <f>SUM(I12:I54)</f>
        <v>0</v>
      </c>
      <c r="J55" s="127">
        <f>SUM(J12:J54)</f>
        <v>0</v>
      </c>
      <c r="K55" s="99">
        <f>SUM(K12:K54)</f>
        <v>0</v>
      </c>
      <c r="L55" s="127">
        <f>SUM(L12:L54)</f>
        <v>0</v>
      </c>
      <c r="M55" s="111">
        <f>SUM(M12:M54)</f>
        <v>0</v>
      </c>
      <c r="N55" s="127">
        <f>SUM(N12:N54)</f>
        <v>0</v>
      </c>
      <c r="O55" s="99">
        <f>SUM(O12:O54)</f>
        <v>0</v>
      </c>
      <c r="P55" s="127">
        <f>SUM(P12:P54)</f>
        <v>0</v>
      </c>
      <c r="Q55" s="165">
        <f>SUM(Q12:Q54)</f>
        <v>0</v>
      </c>
      <c r="R55" s="99">
        <f>SUM(R12:R54)</f>
        <v>0</v>
      </c>
      <c r="S55" s="81">
        <f>SUM(S12:S54)</f>
        <v>0</v>
      </c>
      <c r="T55" s="80">
        <f>SUM(T12:T54)</f>
        <v>0</v>
      </c>
      <c r="U55" s="81">
        <f>SUM(U12:U54)</f>
        <v>0</v>
      </c>
      <c r="V55" s="82">
        <f>SUM(V12:V54)</f>
        <v>0</v>
      </c>
      <c r="W55" s="82">
        <f>SUM(W12:W54)</f>
        <v>0</v>
      </c>
      <c r="X55" s="82">
        <f>SUM(X12:X54)</f>
        <v>0</v>
      </c>
      <c r="Y55" s="82">
        <f>SUM(Y12:Y54)</f>
        <v>0</v>
      </c>
      <c r="Z55" s="80">
        <f>SUM(Z12:Z54)</f>
        <v>0</v>
      </c>
      <c r="AA55" s="278" t="s">
        <v>4</v>
      </c>
      <c r="AB55" s="278"/>
      <c r="AC55" s="279"/>
      <c r="AD55" s="17"/>
    </row>
    <row r="56" spans="1:30" s="6" customFormat="1" ht="21" customHeight="1">
      <c r="A56" s="16"/>
      <c r="B56" s="64">
        <f>کراچی!B28+بلوچستان!B28+'اندرونِ سندھ'!B28+پنجاب!B28+'اسلام آباد'!B28+'خیبر پختونخوا'!B28+'گلگت بلتستان'!B28+کشمیر!B28</f>
        <v>0</v>
      </c>
      <c r="C56" s="126">
        <f>کراچی!C28+بلوچستان!C28+'اندرونِ سندھ'!C28+پنجاب!C28+'اسلام آباد'!C28+'خیبر پختونخوا'!C28+'گلگت بلتستان'!C28+کشمیر!C28</f>
        <v>0</v>
      </c>
      <c r="D56" s="72">
        <f>کراچی!D28+بلوچستان!D28+'اندرونِ سندھ'!D28+پنجاب!D28+'اسلام آباد'!D28+'خیبر پختونخوا'!D28+'گلگت بلتستان'!D28+کشمیر!D28</f>
        <v>0</v>
      </c>
      <c r="E56" s="101">
        <f>کراچی!E28+بلوچستان!E28+'اندرونِ سندھ'!E28+پنجاب!E28+'اسلام آباد'!E28+'خیبر پختونخوا'!E28+'گلگت بلتستان'!E28+کشمیر!E28</f>
        <v>0</v>
      </c>
      <c r="F56" s="126">
        <f>کراچی!F28+بلوچستان!F28+'اندرونِ سندھ'!F28+پنجاب!F28+'اسلام آباد'!F28+'خیبر پختونخوا'!F28+'گلگت بلتستان'!F28+کشمیر!F28</f>
        <v>0</v>
      </c>
      <c r="G56" s="98">
        <f>کراچی!G28+بلوچستان!G28+'اندرونِ سندھ'!G28+پنجاب!G28+'اسلام آباد'!G28+'خیبر پختونخوا'!G28+'گلگت بلتستان'!G28+کشمیر!G28</f>
        <v>0</v>
      </c>
      <c r="H56" s="126">
        <f>کراچی!H28+بلوچستان!H28+'اندرونِ سندھ'!H28+پنجاب!H28+'اسلام آباد'!H28+'خیبر پختونخوا'!H28+'گلگت بلتستان'!H28+کشمیر!H28</f>
        <v>0</v>
      </c>
      <c r="I56" s="98">
        <f>کراچی!I28+بلوچستان!I28+'اندرونِ سندھ'!I28+پنجاب!I28+'اسلام آباد'!I28+'خیبر پختونخوا'!I28+'گلگت بلتستان'!I28+کشمیر!I28</f>
        <v>0</v>
      </c>
      <c r="J56" s="126">
        <f>کراچی!J28+بلوچستان!J28+'اندرونِ سندھ'!J28+پنجاب!J28+'اسلام آباد'!J28+'خیبر پختونخوا'!J28+'گلگت بلتستان'!J28+کشمیر!J28</f>
        <v>0</v>
      </c>
      <c r="K56" s="98">
        <f>کراچی!K28+بلوچستان!K28+'اندرونِ سندھ'!K28+پنجاب!K28+'اسلام آباد'!K28+'خیبر پختونخوا'!K28+'گلگت بلتستان'!K28+کشمیر!K28</f>
        <v>0</v>
      </c>
      <c r="L56" s="126">
        <f>کراچی!L28+بلوچستان!L28+'اندرونِ سندھ'!L28+پنجاب!L28+'اسلام آباد'!L28+'خیبر پختونخوا'!L28+'گلگت بلتستان'!L28+کشمیر!L28</f>
        <v>0</v>
      </c>
      <c r="M56" s="66">
        <f>کراچی!M28+بلوچستان!M28+'اندرونِ سندھ'!M28+پنجاب!M28+'اسلام آباد'!M28+'خیبر پختونخوا'!M28+'گلگت بلتستان'!M28+کشمیر!M28</f>
        <v>0</v>
      </c>
      <c r="N56" s="126">
        <f>کراچی!N28+بلوچستان!N28+'اندرونِ سندھ'!N28+پنجاب!N28+'اسلام آباد'!N28+'خیبر پختونخوا'!N28+'گلگت بلتستان'!N28+کشمیر!N28</f>
        <v>0</v>
      </c>
      <c r="O56" s="98">
        <f>کراچی!O28+بلوچستان!O28+'اندرونِ سندھ'!O28+پنجاب!O28+'اسلام آباد'!O28+'خیبر پختونخوا'!O28+'گلگت بلتستان'!O28+کشمیر!O28</f>
        <v>0</v>
      </c>
      <c r="P56" s="126">
        <f>کراچی!P28+بلوچستان!P28+'اندرونِ سندھ'!P28+پنجاب!P28+'اسلام آباد'!P28+'خیبر پختونخوا'!P28+'گلگت بلتستان'!P28+کشمیر!P28</f>
        <v>0</v>
      </c>
      <c r="Q56" s="164">
        <f>کراچی!Q28+بلوچستان!Q28+'اندرونِ سندھ'!Q28+پنجاب!Q28+'اسلام آباد'!Q28+'خیبر پختونخوا'!Q28+'گلگت بلتستان'!Q28+کشمیر!Q28</f>
        <v>0</v>
      </c>
      <c r="R56" s="98">
        <f>کراچی!R28+بلوچستان!R28+'اندرونِ سندھ'!R28+پنجاب!R28+'اسلام آباد'!R28+'خیبر پختونخوا'!R28+'گلگت بلتستان'!R28+کشمیر!R28</f>
        <v>0</v>
      </c>
      <c r="S56" s="72">
        <f>کراچی!S28+بلوچستان!S28+'اندرونِ سندھ'!S28+پنجاب!S28+'اسلام آباد'!S28+'خیبر پختونخوا'!S28+'گلگت بلتستان'!S28+کشمیر!S28</f>
        <v>0</v>
      </c>
      <c r="T56" s="65">
        <f>کراچی!T28+بلوچستان!T28+'اندرونِ سندھ'!T28+پنجاب!T28+'اسلام آباد'!T28+'خیبر پختونخوا'!T28+'گلگت بلتستان'!T28+کشمیر!T28</f>
        <v>0</v>
      </c>
      <c r="U56" s="72">
        <f>کراچی!U28+بلوچستان!U28+'اندرونِ سندھ'!U28+پنجاب!U28+'اسلام آباد'!U28+'خیبر پختونخوا'!U28+'گلگت بلتستان'!U28+کشمیر!U28</f>
        <v>0</v>
      </c>
      <c r="V56" s="71">
        <f>کراچی!V28+بلوچستان!V28+'اندرونِ سندھ'!V28+پنجاب!V28+'اسلام آباد'!V28+'خیبر پختونخوا'!V28+'گلگت بلتستان'!V28+کشمیر!V28</f>
        <v>0</v>
      </c>
      <c r="W56" s="71">
        <f>کراچی!W28+بلوچستان!W28+'اندرونِ سندھ'!W28+پنجاب!W28+'اسلام آباد'!W28+'خیبر پختونخوا'!W28+'گلگت بلتستان'!W28+کشمیر!W28</f>
        <v>0</v>
      </c>
      <c r="X56" s="71">
        <f>کراچی!X28+بلوچستان!X28+'اندرونِ سندھ'!X28+پنجاب!X28+'اسلام آباد'!X28+'خیبر پختونخوا'!X28+'گلگت بلتستان'!X28+کشمیر!X28</f>
        <v>0</v>
      </c>
      <c r="Y56" s="71">
        <f>کراچی!Y28+بلوچستان!Y28+'اندرونِ سندھ'!Y28+پنجاب!Y28+'اسلام آباد'!Y28+'خیبر پختونخوا'!Y28+'گلگت بلتستان'!Y28+کشمیر!Y28</f>
        <v>0</v>
      </c>
      <c r="Z56" s="65">
        <f>کراچی!Z28+بلوچستان!Z28+'اندرونِ سندھ'!Z28+پنجاب!Z28+'اسلام آباد'!Z28+'خیبر پختونخوا'!Z28+'گلگت بلتستان'!Z28+کشمیر!Z28</f>
        <v>0</v>
      </c>
      <c r="AA56" s="273" t="s">
        <v>3</v>
      </c>
      <c r="AB56" s="273"/>
      <c r="AC56" s="274"/>
      <c r="AD56" s="17"/>
    </row>
    <row r="57" spans="1:30" s="6" customFormat="1" ht="21" customHeight="1" thickBot="1">
      <c r="A57" s="16"/>
      <c r="B57" s="152">
        <f t="shared" ref="B57:R57" si="1">IF(SUM(B55:B56)=0,0,IF(B56=0,1*100.0001,IF(B55=0,1*-100.0001,(B55/B56*100-100))))</f>
        <v>0</v>
      </c>
      <c r="C57" s="95">
        <f t="shared" si="1"/>
        <v>0</v>
      </c>
      <c r="D57" s="95">
        <f t="shared" si="1"/>
        <v>0</v>
      </c>
      <c r="E57" s="92">
        <f t="shared" si="1"/>
        <v>0</v>
      </c>
      <c r="F57" s="95">
        <f t="shared" si="1"/>
        <v>0</v>
      </c>
      <c r="G57" s="92">
        <f t="shared" si="1"/>
        <v>0</v>
      </c>
      <c r="H57" s="95">
        <f t="shared" si="1"/>
        <v>0</v>
      </c>
      <c r="I57" s="92">
        <f t="shared" si="1"/>
        <v>0</v>
      </c>
      <c r="J57" s="95">
        <f t="shared" si="1"/>
        <v>0</v>
      </c>
      <c r="K57" s="158">
        <f t="shared" si="1"/>
        <v>0</v>
      </c>
      <c r="L57" s="92">
        <f t="shared" si="1"/>
        <v>0</v>
      </c>
      <c r="M57" s="30">
        <f t="shared" si="1"/>
        <v>0</v>
      </c>
      <c r="N57" s="95">
        <f t="shared" si="1"/>
        <v>0</v>
      </c>
      <c r="O57" s="92">
        <f t="shared" si="1"/>
        <v>0</v>
      </c>
      <c r="P57" s="95">
        <f t="shared" si="1"/>
        <v>0</v>
      </c>
      <c r="Q57" s="158">
        <f t="shared" si="1"/>
        <v>0</v>
      </c>
      <c r="R57" s="92">
        <f t="shared" si="1"/>
        <v>0</v>
      </c>
      <c r="S57" s="315">
        <f t="shared" ref="S57:Y57" si="2">S55-S56</f>
        <v>0</v>
      </c>
      <c r="T57" s="316">
        <f t="shared" si="2"/>
        <v>0</v>
      </c>
      <c r="U57" s="315">
        <f t="shared" si="2"/>
        <v>0</v>
      </c>
      <c r="V57" s="317">
        <f t="shared" si="2"/>
        <v>0</v>
      </c>
      <c r="W57" s="317">
        <f t="shared" si="2"/>
        <v>0</v>
      </c>
      <c r="X57" s="317">
        <f t="shared" si="2"/>
        <v>0</v>
      </c>
      <c r="Y57" s="317">
        <f t="shared" si="2"/>
        <v>0</v>
      </c>
      <c r="Z57" s="316">
        <f>Z55-Z56</f>
        <v>0</v>
      </c>
      <c r="AA57" s="275" t="s">
        <v>18</v>
      </c>
      <c r="AB57" s="275"/>
      <c r="AC57" s="276"/>
      <c r="AD57" s="17"/>
    </row>
    <row r="58" spans="1:30" s="6" customFormat="1" ht="3.75" customHeight="1" thickBot="1">
      <c r="A58" s="8"/>
      <c r="B58" s="39"/>
      <c r="C58" s="208"/>
      <c r="D58" s="208"/>
      <c r="E58" s="208"/>
      <c r="F58" s="208"/>
      <c r="G58" s="208"/>
      <c r="H58" s="208"/>
      <c r="I58" s="208"/>
      <c r="J58" s="208"/>
      <c r="K58" s="208"/>
      <c r="L58" s="208"/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9"/>
    </row>
    <row r="59" spans="1:30" ht="18" thickTop="1"/>
    <row r="64" spans="1:30">
      <c r="H64" s="272"/>
      <c r="I64" s="272"/>
      <c r="J64" s="272"/>
      <c r="K64" s="272"/>
    </row>
  </sheetData>
  <sheetProtection algorithmName="SHA-512" hashValue="xpOUQYikmDZbKDdmp9wO4502gsJeH3pGJf7R8vN0QbxZm2ATK3ONAgmCEERsS7hTOpuasWWngZLtSg2AZU646w==" saltValue="Zw1edYc+MSLk3iFpmADuFA==" spinCount="100000" sheet="1" formatCells="0" formatColumns="0" formatRows="0" insertColumns="0" insertRows="0" insertHyperlinks="0" deleteColumns="0" deleteRows="0" sort="0" autoFilter="0" pivotTables="0"/>
  <mergeCells count="43">
    <mergeCell ref="AB42:AB48"/>
    <mergeCell ref="A1:AD1"/>
    <mergeCell ref="G7:W7"/>
    <mergeCell ref="H10:K10"/>
    <mergeCell ref="L10:R10"/>
    <mergeCell ref="S10:T10"/>
    <mergeCell ref="U10:Z10"/>
    <mergeCell ref="B9:G9"/>
    <mergeCell ref="H9:K9"/>
    <mergeCell ref="L9:R9"/>
    <mergeCell ref="S9:T9"/>
    <mergeCell ref="B10:G10"/>
    <mergeCell ref="C58:AC58"/>
    <mergeCell ref="H64:I64"/>
    <mergeCell ref="J64:K64"/>
    <mergeCell ref="AC10:AC11"/>
    <mergeCell ref="AA10:AA11"/>
    <mergeCell ref="AA56:AC56"/>
    <mergeCell ref="AA57:AC57"/>
    <mergeCell ref="AB28:AB36"/>
    <mergeCell ref="AB37:AB41"/>
    <mergeCell ref="AA55:AC55"/>
    <mergeCell ref="AB49:AB51"/>
    <mergeCell ref="AB52:AB54"/>
    <mergeCell ref="AB12:AB13"/>
    <mergeCell ref="AB20:AB27"/>
    <mergeCell ref="AB14:AB19"/>
    <mergeCell ref="BT10:BZ12"/>
    <mergeCell ref="AI11:AQ11"/>
    <mergeCell ref="B2:E2"/>
    <mergeCell ref="B3:E3"/>
    <mergeCell ref="B5:E5"/>
    <mergeCell ref="H5:J5"/>
    <mergeCell ref="K5:M5"/>
    <mergeCell ref="Q5:S5"/>
    <mergeCell ref="B6:E7"/>
    <mergeCell ref="AB10:AB11"/>
    <mergeCell ref="Y5:AC7"/>
    <mergeCell ref="Y2:AC4"/>
    <mergeCell ref="T5:V5"/>
    <mergeCell ref="G2:W3"/>
    <mergeCell ref="AI10:AQ10"/>
    <mergeCell ref="AV10:BO12"/>
  </mergeCells>
  <conditionalFormatting sqref="S57:Z57">
    <cfRule type="cellIs" dxfId="10" priority="3" operator="lessThan">
      <formula>0</formula>
    </cfRule>
  </conditionalFormatting>
  <conditionalFormatting sqref="B6:E7 B3:E3 Y5:AC7">
    <cfRule type="cellIs" dxfId="9" priority="2" operator="equal">
      <formula>0</formula>
    </cfRule>
  </conditionalFormatting>
  <conditionalFormatting sqref="H5:J5 Q5:S5">
    <cfRule type="cellIs" dxfId="8" priority="1" operator="equal">
      <formula>0</formula>
    </cfRule>
  </conditionalFormatting>
  <printOptions horizontalCentered="1"/>
  <pageMargins left="0" right="0" top="0.3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Y29" sqref="Y29"/>
    </sheetView>
  </sheetViews>
  <sheetFormatPr defaultColWidth="9.28515625" defaultRowHeight="17.25"/>
  <cols>
    <col min="1" max="1" width="0.85546875" style="86" customWidth="1"/>
    <col min="2" max="13" width="5.140625" style="86" customWidth="1"/>
    <col min="14" max="15" width="5.140625" style="88" customWidth="1"/>
    <col min="16" max="21" width="5.140625" style="86" customWidth="1"/>
    <col min="22" max="22" width="5.140625" style="88" customWidth="1"/>
    <col min="23" max="26" width="5.140625" style="86" customWidth="1"/>
    <col min="27" max="27" width="9.85546875" style="86" customWidth="1"/>
    <col min="28" max="28" width="3.5703125" style="86" customWidth="1"/>
    <col min="29" max="29" width="0.7109375" style="86" customWidth="1"/>
    <col min="30" max="16384" width="9.28515625" style="86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Suba'!AA12</f>
        <v>کراچی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60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61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" customHeight="1" thickBo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/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" hidden="1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/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" hidden="1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/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" hidden="1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/>
      <c r="AB17" s="25">
        <f t="shared" si="0"/>
        <v>6</v>
      </c>
      <c r="AC17" s="5"/>
    </row>
    <row r="18" spans="1:29" s="6" customFormat="1" ht="21" hidden="1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/>
      <c r="AB18" s="25">
        <f t="shared" si="0"/>
        <v>7</v>
      </c>
      <c r="AC18" s="5"/>
    </row>
    <row r="19" spans="1:29" s="6" customFormat="1" ht="21" hidden="1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1" hidden="1" customHeigh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1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1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1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1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1" hidden="1" customHeight="1" thickBo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1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1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1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nqoZlIASqu7qdzxPz4dDrU4+83ys0tryaX0ynxKfJM/Fz0Ch4BcbL7alb5IPEEOiyr8mXt9O32sYy5cM99DxZw==" saltValue="6nemdewBA2hcgXdPqhDGbg==" spinCount="100000" sheet="1" formatCells="0" formatColumns="0" formatRows="0" insertColumns="0" insertRows="0" insertHyperlinks="0" deleteColumns="0" deleteRows="0" sort="0" autoFilter="0" pivotTables="0"/>
  <mergeCells count="47">
    <mergeCell ref="Y5:AB5"/>
    <mergeCell ref="A1:AC1"/>
    <mergeCell ref="B2:E2"/>
    <mergeCell ref="G2:W4"/>
    <mergeCell ref="Y2:AB2"/>
    <mergeCell ref="B3:E3"/>
    <mergeCell ref="Y3:AB3"/>
    <mergeCell ref="Y4:AB4"/>
    <mergeCell ref="B5:E5"/>
    <mergeCell ref="H5:J5"/>
    <mergeCell ref="K5:M5"/>
    <mergeCell ref="P5:R5"/>
    <mergeCell ref="S5:U5"/>
    <mergeCell ref="B6:E7"/>
    <mergeCell ref="Y6:AB7"/>
    <mergeCell ref="G7:W7"/>
    <mergeCell ref="AA10:AA11"/>
    <mergeCell ref="AB10:AB11"/>
    <mergeCell ref="U10:Z10"/>
    <mergeCell ref="B9:G9"/>
    <mergeCell ref="H9:K9"/>
    <mergeCell ref="L9:R9"/>
    <mergeCell ref="S9:T9"/>
    <mergeCell ref="B10:G10"/>
    <mergeCell ref="H10:K10"/>
    <mergeCell ref="L10:R10"/>
    <mergeCell ref="S10:T10"/>
    <mergeCell ref="BT14:BY14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</mergeCells>
  <conditionalFormatting sqref="S29:Z29">
    <cfRule type="cellIs" dxfId="7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Y29" sqref="Y29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Suba'!AA13</f>
        <v>اندرونِ سندھ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38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43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40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 t="s">
        <v>39</v>
      </c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 t="s">
        <v>41</v>
      </c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 t="s">
        <v>42</v>
      </c>
      <c r="AB17" s="25">
        <f t="shared" si="0"/>
        <v>6</v>
      </c>
      <c r="AC17" s="5"/>
    </row>
    <row r="18" spans="1:29" s="6" customFormat="1" ht="21.2" customHeight="1" thickBo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/>
      <c r="AB18" s="25">
        <f t="shared" si="0"/>
        <v>7</v>
      </c>
      <c r="AC18" s="5"/>
    </row>
    <row r="19" spans="1:29" s="6" customFormat="1" ht="21.2" hidden="1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.2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vibEg1bypy2YR8af/tx6ypSr+FcRYUE0CiuIQaEim82rJTfvzP9wg3n9XXbKQlm/LcWsb92HltGCy47rU3G+Cw==" saltValue="93JG1NqDvxXA7RI0NCf4dA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6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X29" sqref="X29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Suba'!AA14</f>
        <v>بلوچستان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31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32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33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 t="s">
        <v>37</v>
      </c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 t="s">
        <v>34</v>
      </c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 t="s">
        <v>94</v>
      </c>
      <c r="AB17" s="25">
        <f t="shared" si="0"/>
        <v>6</v>
      </c>
      <c r="AC17" s="5"/>
    </row>
    <row r="18" spans="1:29" s="6" customFormat="1" ht="21.2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 t="s">
        <v>35</v>
      </c>
      <c r="AB18" s="25">
        <f t="shared" si="0"/>
        <v>7</v>
      </c>
      <c r="AC18" s="5"/>
    </row>
    <row r="19" spans="1:29" s="6" customFormat="1" ht="21.2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 t="s">
        <v>36</v>
      </c>
      <c r="AB19" s="25">
        <f t="shared" si="0"/>
        <v>8</v>
      </c>
      <c r="AC19" s="5"/>
    </row>
    <row r="20" spans="1:29" s="6" customFormat="1" ht="21.2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zJ7DHfRhxMlfHtFsKMF98MA30R7i6f6HKJNMxerRuQ8ij8laCfxopI1Us3iGhm040vtg4QPOG6Wmfx+5U27KmQ==" saltValue="5ItYoYQsIsXZnoNYSQ7FTg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5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AG11" sqref="AG11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Suba'!AA15</f>
        <v>پنجاب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25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95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28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 t="s">
        <v>30</v>
      </c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 t="s">
        <v>26</v>
      </c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 t="s">
        <v>29</v>
      </c>
      <c r="AB17" s="25">
        <f t="shared" si="0"/>
        <v>6</v>
      </c>
      <c r="AC17" s="5"/>
    </row>
    <row r="18" spans="1:29" s="6" customFormat="1" ht="21.2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 t="s">
        <v>63</v>
      </c>
      <c r="AB18" s="25">
        <f t="shared" si="0"/>
        <v>7</v>
      </c>
      <c r="AC18" s="5"/>
    </row>
    <row r="19" spans="1:29" s="6" customFormat="1" ht="21.2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 t="s">
        <v>27</v>
      </c>
      <c r="AB19" s="25">
        <f t="shared" si="0"/>
        <v>8</v>
      </c>
      <c r="AC19" s="5"/>
    </row>
    <row r="20" spans="1:29" s="6" customFormat="1" ht="21.2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 t="s">
        <v>44</v>
      </c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ga5/jW3TsdIuJWQmK2b7q9V9kqq/XAImlIDlM0HmtYa0HpXwes86HyotnF4+1jVPwjUry+Z39q6ThBgJ3PhFnw==" saltValue="/q6OaIuHmE5IcHZSJheBwA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4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AF11" sqref="AF11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Suba'!AA16</f>
        <v>اسلام آباد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45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46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47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 t="s">
        <v>48</v>
      </c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 t="s">
        <v>49</v>
      </c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customHeight="1" thickBo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/>
      <c r="AB17" s="25">
        <f t="shared" si="0"/>
        <v>6</v>
      </c>
      <c r="AC17" s="5"/>
    </row>
    <row r="18" spans="1:29" s="6" customFormat="1" ht="21.2" hidden="1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/>
      <c r="AB18" s="25">
        <f t="shared" si="0"/>
        <v>7</v>
      </c>
      <c r="AC18" s="5"/>
    </row>
    <row r="19" spans="1:29" s="6" customFormat="1" ht="21.2" hidden="1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.2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wA0Px0uTylOe08pS/3Yy5+Ug+NmJ/fiYZGuRplLGBIpAatjoHKg09h3BJd1sGqEsUrf5iONJGAuUXTo+eBMEaA==" saltValue="L5usw+KnDqDSac6fGZn0BA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3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X36"/>
  <sheetViews>
    <sheetView showGridLines="0" zoomScaleNormal="100" zoomScaleSheetLayoutView="100" workbookViewId="0">
      <selection activeCell="AG11" sqref="AG11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6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6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6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Suba'!AA17</f>
        <v>خیبر پختونخوا</v>
      </c>
      <c r="Z3" s="320"/>
      <c r="AA3" s="320"/>
      <c r="AB3" s="321"/>
      <c r="AC3" s="2"/>
    </row>
    <row r="4" spans="1:76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6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6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6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6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6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6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6" s="6" customFormat="1" ht="163.3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I11" s="270"/>
      <c r="AJ11" s="270"/>
      <c r="AK11" s="270"/>
      <c r="AL11" s="270"/>
      <c r="AM11" s="270"/>
      <c r="AN11" s="270"/>
      <c r="AO11" s="270"/>
      <c r="AP11" s="270"/>
      <c r="AQ11" s="48"/>
      <c r="AR11" s="48"/>
      <c r="AS11" s="48"/>
      <c r="AT11" s="49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49"/>
      <c r="BP11" s="49"/>
      <c r="BQ11" s="49"/>
      <c r="BR11" s="49"/>
      <c r="BS11" s="270"/>
      <c r="BT11" s="270"/>
      <c r="BU11" s="270"/>
      <c r="BV11" s="270"/>
      <c r="BW11" s="270"/>
      <c r="BX11" s="270"/>
    </row>
    <row r="12" spans="1:76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53</v>
      </c>
      <c r="AB12" s="21">
        <v>1</v>
      </c>
      <c r="AC12" s="5"/>
      <c r="AI12" s="288"/>
      <c r="AJ12" s="288"/>
      <c r="AK12" s="288"/>
      <c r="AL12" s="288"/>
      <c r="AM12" s="288"/>
      <c r="AN12" s="288"/>
      <c r="AO12" s="288"/>
      <c r="AP12" s="288"/>
      <c r="AQ12" s="48"/>
      <c r="AR12" s="48"/>
      <c r="AS12" s="48"/>
      <c r="AT12" s="48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49"/>
      <c r="BP12" s="49"/>
      <c r="BQ12" s="49"/>
      <c r="BR12" s="49"/>
      <c r="BS12" s="288"/>
      <c r="BT12" s="288"/>
      <c r="BU12" s="288"/>
      <c r="BV12" s="288"/>
      <c r="BW12" s="288"/>
      <c r="BX12" s="288"/>
    </row>
    <row r="13" spans="1:76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51</v>
      </c>
      <c r="AB13" s="24">
        <f>AB12+1</f>
        <v>2</v>
      </c>
      <c r="AC13" s="5"/>
      <c r="AI13" s="49"/>
      <c r="AJ13" s="49"/>
      <c r="AK13" s="49"/>
      <c r="AL13" s="49"/>
      <c r="AM13" s="49"/>
      <c r="AN13" s="49"/>
      <c r="AO13" s="49"/>
      <c r="AP13" s="48"/>
      <c r="AQ13" s="48"/>
      <c r="AR13" s="48"/>
      <c r="AS13" s="48"/>
      <c r="AT13" s="48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49"/>
      <c r="BP13" s="49"/>
      <c r="BQ13" s="49"/>
      <c r="BR13" s="49"/>
      <c r="BS13" s="49"/>
      <c r="BT13" s="49"/>
      <c r="BU13" s="49"/>
      <c r="BV13" s="49"/>
      <c r="BW13" s="49"/>
      <c r="BX13" s="49"/>
    </row>
    <row r="14" spans="1:76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52</v>
      </c>
      <c r="AB14" s="25">
        <f t="shared" ref="AB14:AB26" si="0">AB13+1</f>
        <v>3</v>
      </c>
      <c r="AC14" s="5"/>
      <c r="AI14" s="270"/>
      <c r="AJ14" s="270"/>
      <c r="AK14" s="270"/>
      <c r="AL14" s="270"/>
      <c r="AM14" s="270"/>
      <c r="AN14" s="270"/>
      <c r="AO14" s="270"/>
      <c r="AP14" s="270"/>
      <c r="AQ14" s="50"/>
      <c r="AR14" s="50"/>
      <c r="AS14" s="50"/>
      <c r="AT14" s="50"/>
      <c r="AU14" s="296"/>
      <c r="AV14" s="296"/>
      <c r="AW14" s="296"/>
      <c r="AX14" s="297"/>
      <c r="AY14" s="297"/>
      <c r="AZ14" s="297"/>
      <c r="BA14" s="297"/>
      <c r="BB14" s="297"/>
      <c r="BC14" s="51"/>
      <c r="BD14" s="51"/>
      <c r="BE14" s="51"/>
      <c r="BF14" s="51"/>
      <c r="BG14" s="298"/>
      <c r="BH14" s="298"/>
      <c r="BI14" s="298"/>
      <c r="BJ14" s="298"/>
      <c r="BK14" s="297"/>
      <c r="BL14" s="297"/>
      <c r="BM14" s="297"/>
      <c r="BN14" s="297"/>
      <c r="BO14" s="50"/>
      <c r="BP14" s="50"/>
      <c r="BQ14" s="50"/>
      <c r="BR14" s="50"/>
      <c r="BS14" s="270"/>
      <c r="BT14" s="270"/>
      <c r="BU14" s="270"/>
      <c r="BV14" s="270"/>
      <c r="BW14" s="270"/>
      <c r="BX14" s="270"/>
    </row>
    <row r="15" spans="1:76" s="6" customFormat="1" ht="21.2" customHeigh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 t="s">
        <v>54</v>
      </c>
      <c r="AB15" s="25">
        <f t="shared" si="0"/>
        <v>4</v>
      </c>
      <c r="AC15" s="5"/>
      <c r="AI15" s="240"/>
      <c r="AJ15" s="240"/>
      <c r="AK15" s="240"/>
      <c r="AL15" s="240"/>
      <c r="AM15" s="240"/>
      <c r="AN15" s="240"/>
      <c r="AO15" s="240"/>
      <c r="AP15" s="24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49"/>
      <c r="BN15" s="49"/>
      <c r="BO15" s="50"/>
      <c r="BP15" s="50"/>
      <c r="BQ15" s="50"/>
      <c r="BR15" s="50"/>
      <c r="BS15" s="288"/>
      <c r="BT15" s="288"/>
      <c r="BU15" s="288"/>
      <c r="BV15" s="288"/>
      <c r="BW15" s="288"/>
      <c r="BX15" s="288"/>
    </row>
    <row r="16" spans="1:76" s="6" customFormat="1" ht="21.2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 t="s">
        <v>55</v>
      </c>
      <c r="AB16" s="25">
        <f t="shared" si="0"/>
        <v>5</v>
      </c>
      <c r="AC16" s="5"/>
      <c r="AI16" s="240"/>
      <c r="AJ16" s="240"/>
      <c r="AK16" s="240"/>
      <c r="AL16" s="240"/>
      <c r="AM16" s="240"/>
      <c r="AN16" s="240"/>
      <c r="AO16" s="240"/>
      <c r="AP16" s="240"/>
      <c r="AQ16" s="49"/>
      <c r="AR16" s="49"/>
      <c r="AS16" s="49"/>
      <c r="AT16" s="28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50"/>
      <c r="BQ16" s="50"/>
      <c r="BR16" s="50"/>
      <c r="BS16" s="288"/>
      <c r="BT16" s="288"/>
      <c r="BU16" s="288"/>
      <c r="BV16" s="288"/>
      <c r="BW16" s="288"/>
      <c r="BX16" s="288"/>
    </row>
    <row r="17" spans="1:29" s="6" customFormat="1" ht="21.2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 t="s">
        <v>57</v>
      </c>
      <c r="AB17" s="25">
        <f t="shared" si="0"/>
        <v>6</v>
      </c>
      <c r="AC17" s="5"/>
    </row>
    <row r="18" spans="1:29" s="6" customFormat="1" ht="21.2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 t="s">
        <v>56</v>
      </c>
      <c r="AB18" s="25">
        <f t="shared" si="0"/>
        <v>7</v>
      </c>
      <c r="AC18" s="5"/>
    </row>
    <row r="19" spans="1:29" s="6" customFormat="1" ht="21.2" customHeight="1" thickBo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.2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xl4LBYYdnB4y0Tp5GWlUOjdfytaS3q/CQR7IIDHc5QeBKmjzRNKSJp46I68PimU8FbMaVStyzTplMX4i5Z/bJQ==" saltValue="0ElgFicMVvs/LUxVd+sxpw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I15:AP16"/>
    <mergeCell ref="BS15:BX16"/>
    <mergeCell ref="AT16:BO16"/>
    <mergeCell ref="AA27:AB27"/>
    <mergeCell ref="AA28:AB28"/>
    <mergeCell ref="AA29:AB29"/>
    <mergeCell ref="BS14:BX14"/>
    <mergeCell ref="AA10:AA11"/>
    <mergeCell ref="AB10:AB11"/>
    <mergeCell ref="AI11:AP11"/>
    <mergeCell ref="AU11:BN13"/>
    <mergeCell ref="BS11:BX11"/>
    <mergeCell ref="AI12:AP12"/>
    <mergeCell ref="BS12:BX12"/>
    <mergeCell ref="AI14:AP14"/>
    <mergeCell ref="AU14:AW14"/>
    <mergeCell ref="AX14:BB14"/>
    <mergeCell ref="BG14:BJ14"/>
    <mergeCell ref="BK14:BN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2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Y36"/>
  <sheetViews>
    <sheetView showGridLines="0" zoomScaleNormal="100" zoomScaleSheetLayoutView="100" workbookViewId="0">
      <selection activeCell="V11" sqref="V11"/>
    </sheetView>
  </sheetViews>
  <sheetFormatPr defaultColWidth="9.28515625" defaultRowHeight="17.25"/>
  <cols>
    <col min="1" max="1" width="0.85546875" style="88" customWidth="1"/>
    <col min="2" max="26" width="5.140625" style="88" customWidth="1"/>
    <col min="27" max="27" width="9.85546875" style="88" customWidth="1"/>
    <col min="28" max="28" width="3.5703125" style="88" customWidth="1"/>
    <col min="29" max="29" width="0.7109375" style="88" customWidth="1"/>
    <col min="30" max="16384" width="9.28515625" style="88"/>
  </cols>
  <sheetData>
    <row r="1" spans="1:77" ht="5.25" customHeight="1" thickTop="1" thickBot="1">
      <c r="A1" s="189"/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1"/>
    </row>
    <row r="2" spans="1:77" ht="24.95" customHeight="1">
      <c r="A2" s="1"/>
      <c r="B2" s="192" t="s">
        <v>91</v>
      </c>
      <c r="C2" s="193"/>
      <c r="D2" s="193"/>
      <c r="E2" s="194"/>
      <c r="F2" s="10"/>
      <c r="G2" s="204" t="s">
        <v>92</v>
      </c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Y2" s="195" t="s">
        <v>19</v>
      </c>
      <c r="Z2" s="196"/>
      <c r="AA2" s="196"/>
      <c r="AB2" s="197"/>
      <c r="AC2" s="2"/>
    </row>
    <row r="3" spans="1:77" ht="24.95" customHeight="1" thickBot="1">
      <c r="A3" s="1"/>
      <c r="B3" s="201"/>
      <c r="C3" s="202"/>
      <c r="D3" s="202"/>
      <c r="E3" s="203"/>
      <c r="F3" s="10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Y3" s="319" t="str">
        <f>'Pakistan, Suba'!AA18</f>
        <v>گلگت بلتستان</v>
      </c>
      <c r="Z3" s="320"/>
      <c r="AA3" s="320"/>
      <c r="AB3" s="321"/>
      <c r="AC3" s="2"/>
    </row>
    <row r="4" spans="1:77" ht="5.0999999999999996" customHeight="1" thickBot="1">
      <c r="A4" s="1"/>
      <c r="E4" s="10"/>
      <c r="F4" s="10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Y4" s="305"/>
      <c r="Z4" s="305"/>
      <c r="AA4" s="305"/>
      <c r="AB4" s="305"/>
      <c r="AC4" s="2"/>
    </row>
    <row r="5" spans="1:77" ht="24.95" customHeight="1">
      <c r="A5" s="1"/>
      <c r="B5" s="192" t="s">
        <v>93</v>
      </c>
      <c r="C5" s="193"/>
      <c r="D5" s="193"/>
      <c r="E5" s="194"/>
      <c r="F5" s="12"/>
      <c r="H5" s="217"/>
      <c r="I5" s="218"/>
      <c r="J5" s="219"/>
      <c r="K5" s="247" t="s">
        <v>0</v>
      </c>
      <c r="L5" s="248"/>
      <c r="M5" s="248"/>
      <c r="N5" s="89"/>
      <c r="O5" s="89"/>
      <c r="P5" s="222"/>
      <c r="Q5" s="223"/>
      <c r="R5" s="224"/>
      <c r="S5" s="247" t="s">
        <v>10</v>
      </c>
      <c r="T5" s="269"/>
      <c r="U5" s="269"/>
      <c r="V5" s="90"/>
      <c r="W5" s="103"/>
      <c r="X5" s="12"/>
      <c r="Y5" s="195" t="s">
        <v>64</v>
      </c>
      <c r="Z5" s="196"/>
      <c r="AA5" s="196"/>
      <c r="AB5" s="197"/>
      <c r="AC5" s="2"/>
    </row>
    <row r="6" spans="1:77" ht="5.0999999999999996" customHeight="1">
      <c r="A6" s="1"/>
      <c r="B6" s="211"/>
      <c r="C6" s="212"/>
      <c r="D6" s="212"/>
      <c r="E6" s="2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W6" s="12"/>
      <c r="X6" s="12"/>
      <c r="Y6" s="299"/>
      <c r="Z6" s="300"/>
      <c r="AA6" s="300"/>
      <c r="AB6" s="301"/>
      <c r="AC6" s="2"/>
    </row>
    <row r="7" spans="1:77" ht="22.35" customHeight="1" thickBot="1">
      <c r="A7" s="1"/>
      <c r="B7" s="201"/>
      <c r="C7" s="202"/>
      <c r="D7" s="202"/>
      <c r="E7" s="203"/>
      <c r="G7" s="214" t="s">
        <v>5</v>
      </c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6"/>
      <c r="X7" s="12"/>
      <c r="Y7" s="302"/>
      <c r="Z7" s="303"/>
      <c r="AA7" s="303"/>
      <c r="AB7" s="304"/>
      <c r="AC7" s="2"/>
    </row>
    <row r="8" spans="1:77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2"/>
    </row>
    <row r="9" spans="1:77" s="6" customFormat="1" ht="14.25" customHeight="1">
      <c r="A9" s="4"/>
      <c r="B9" s="307">
        <v>3</v>
      </c>
      <c r="C9" s="308"/>
      <c r="D9" s="308"/>
      <c r="E9" s="308"/>
      <c r="F9" s="308"/>
      <c r="G9" s="309"/>
      <c r="H9" s="310">
        <v>2</v>
      </c>
      <c r="I9" s="311"/>
      <c r="J9" s="311"/>
      <c r="K9" s="312"/>
      <c r="L9" s="313">
        <v>1</v>
      </c>
      <c r="M9" s="308"/>
      <c r="N9" s="308"/>
      <c r="O9" s="308"/>
      <c r="P9" s="308"/>
      <c r="Q9" s="308"/>
      <c r="R9" s="309"/>
      <c r="S9" s="228"/>
      <c r="T9" s="229"/>
      <c r="U9" s="130"/>
      <c r="V9" s="131"/>
      <c r="W9" s="131"/>
      <c r="X9" s="131"/>
      <c r="Y9" s="131"/>
      <c r="Z9" s="131"/>
      <c r="AA9" s="46"/>
      <c r="AB9" s="47"/>
      <c r="AC9" s="5"/>
    </row>
    <row r="10" spans="1:77" s="6" customFormat="1" ht="21.75" customHeight="1">
      <c r="A10" s="7"/>
      <c r="B10" s="230" t="s">
        <v>65</v>
      </c>
      <c r="C10" s="231"/>
      <c r="D10" s="231"/>
      <c r="E10" s="231"/>
      <c r="F10" s="231"/>
      <c r="G10" s="232"/>
      <c r="H10" s="233" t="s">
        <v>86</v>
      </c>
      <c r="I10" s="234"/>
      <c r="J10" s="234"/>
      <c r="K10" s="235"/>
      <c r="L10" s="236" t="s">
        <v>66</v>
      </c>
      <c r="M10" s="231"/>
      <c r="N10" s="231"/>
      <c r="O10" s="231"/>
      <c r="P10" s="231"/>
      <c r="Q10" s="231"/>
      <c r="R10" s="231"/>
      <c r="S10" s="237" t="s">
        <v>67</v>
      </c>
      <c r="T10" s="238"/>
      <c r="U10" s="225" t="s">
        <v>99</v>
      </c>
      <c r="V10" s="226"/>
      <c r="W10" s="226"/>
      <c r="X10" s="226"/>
      <c r="Y10" s="226"/>
      <c r="Z10" s="227"/>
      <c r="AA10" s="185" t="s">
        <v>62</v>
      </c>
      <c r="AB10" s="187" t="s">
        <v>2</v>
      </c>
      <c r="AC10" s="5"/>
    </row>
    <row r="11" spans="1:77" s="6" customFormat="1" ht="163.35" customHeight="1" thickBot="1">
      <c r="A11" s="7"/>
      <c r="B11" s="132" t="s">
        <v>68</v>
      </c>
      <c r="C11" s="133" t="s">
        <v>100</v>
      </c>
      <c r="D11" s="133" t="s">
        <v>69</v>
      </c>
      <c r="E11" s="161" t="s">
        <v>70</v>
      </c>
      <c r="F11" s="133" t="s">
        <v>71</v>
      </c>
      <c r="G11" s="160" t="s">
        <v>72</v>
      </c>
      <c r="H11" s="133" t="s">
        <v>88</v>
      </c>
      <c r="I11" s="160" t="s">
        <v>89</v>
      </c>
      <c r="J11" s="133" t="s">
        <v>90</v>
      </c>
      <c r="K11" s="135" t="s">
        <v>87</v>
      </c>
      <c r="L11" s="135" t="s">
        <v>73</v>
      </c>
      <c r="M11" s="147" t="s">
        <v>74</v>
      </c>
      <c r="N11" s="136" t="s">
        <v>75</v>
      </c>
      <c r="O11" s="159" t="s">
        <v>101</v>
      </c>
      <c r="P11" s="136" t="s">
        <v>76</v>
      </c>
      <c r="Q11" s="314" t="s">
        <v>85</v>
      </c>
      <c r="R11" s="134" t="s">
        <v>77</v>
      </c>
      <c r="S11" s="137" t="s">
        <v>78</v>
      </c>
      <c r="T11" s="138" t="s">
        <v>79</v>
      </c>
      <c r="U11" s="137" t="s">
        <v>80</v>
      </c>
      <c r="V11" s="139" t="s">
        <v>81</v>
      </c>
      <c r="W11" s="140" t="s">
        <v>82</v>
      </c>
      <c r="X11" s="176" t="s">
        <v>83</v>
      </c>
      <c r="Y11" s="141" t="s">
        <v>102</v>
      </c>
      <c r="Z11" s="146" t="s">
        <v>84</v>
      </c>
      <c r="AA11" s="186"/>
      <c r="AB11" s="188"/>
      <c r="AC11" s="5"/>
      <c r="AJ11" s="270"/>
      <c r="AK11" s="270"/>
      <c r="AL11" s="270"/>
      <c r="AM11" s="270"/>
      <c r="AN11" s="270"/>
      <c r="AO11" s="270"/>
      <c r="AP11" s="270"/>
      <c r="AQ11" s="270"/>
      <c r="AR11" s="48"/>
      <c r="AS11" s="48"/>
      <c r="AT11" s="48"/>
      <c r="AU11" s="49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271"/>
      <c r="BJ11" s="271"/>
      <c r="BK11" s="271"/>
      <c r="BL11" s="271"/>
      <c r="BM11" s="271"/>
      <c r="BN11" s="271"/>
      <c r="BO11" s="271"/>
      <c r="BP11" s="49"/>
      <c r="BQ11" s="49"/>
      <c r="BR11" s="49"/>
      <c r="BS11" s="49"/>
      <c r="BT11" s="270"/>
      <c r="BU11" s="270"/>
      <c r="BV11" s="270"/>
      <c r="BW11" s="270"/>
      <c r="BX11" s="270"/>
      <c r="BY11" s="270"/>
    </row>
    <row r="12" spans="1:77" s="6" customFormat="1" ht="21.2" customHeight="1">
      <c r="A12" s="4"/>
      <c r="B12" s="148"/>
      <c r="C12" s="120"/>
      <c r="D12" s="120"/>
      <c r="E12" s="104"/>
      <c r="F12" s="120"/>
      <c r="G12" s="104"/>
      <c r="H12" s="120"/>
      <c r="I12" s="104"/>
      <c r="J12" s="120"/>
      <c r="K12" s="153"/>
      <c r="L12" s="104"/>
      <c r="M12" s="142"/>
      <c r="N12" s="120"/>
      <c r="O12" s="104"/>
      <c r="P12" s="120"/>
      <c r="Q12" s="153"/>
      <c r="R12" s="104"/>
      <c r="S12" s="56"/>
      <c r="T12" s="110"/>
      <c r="U12" s="56"/>
      <c r="V12" s="20"/>
      <c r="W12" s="20"/>
      <c r="X12" s="20"/>
      <c r="Y12" s="20"/>
      <c r="Z12" s="110"/>
      <c r="AA12" s="107" t="s">
        <v>50</v>
      </c>
      <c r="AB12" s="21">
        <v>1</v>
      </c>
      <c r="AC12" s="5"/>
      <c r="AJ12" s="288"/>
      <c r="AK12" s="288"/>
      <c r="AL12" s="288"/>
      <c r="AM12" s="288"/>
      <c r="AN12" s="288"/>
      <c r="AO12" s="288"/>
      <c r="AP12" s="288"/>
      <c r="AQ12" s="288"/>
      <c r="AR12" s="48"/>
      <c r="AS12" s="48"/>
      <c r="AT12" s="48"/>
      <c r="AU12" s="48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271"/>
      <c r="BJ12" s="271"/>
      <c r="BK12" s="271"/>
      <c r="BL12" s="271"/>
      <c r="BM12" s="271"/>
      <c r="BN12" s="271"/>
      <c r="BO12" s="271"/>
      <c r="BP12" s="49"/>
      <c r="BQ12" s="49"/>
      <c r="BR12" s="49"/>
      <c r="BS12" s="49"/>
      <c r="BT12" s="288"/>
      <c r="BU12" s="288"/>
      <c r="BV12" s="288"/>
      <c r="BW12" s="288"/>
      <c r="BX12" s="288"/>
      <c r="BY12" s="288"/>
    </row>
    <row r="13" spans="1:77" s="6" customFormat="1" ht="21.2" customHeight="1">
      <c r="A13" s="4"/>
      <c r="B13" s="149"/>
      <c r="C13" s="120"/>
      <c r="D13" s="120"/>
      <c r="E13" s="104"/>
      <c r="F13" s="120"/>
      <c r="G13" s="104"/>
      <c r="H13" s="120"/>
      <c r="I13" s="104"/>
      <c r="J13" s="120"/>
      <c r="K13" s="153"/>
      <c r="L13" s="104"/>
      <c r="M13" s="142"/>
      <c r="N13" s="120"/>
      <c r="O13" s="104"/>
      <c r="P13" s="120"/>
      <c r="Q13" s="153"/>
      <c r="R13" s="104"/>
      <c r="S13" s="56"/>
      <c r="T13" s="110"/>
      <c r="U13" s="56"/>
      <c r="V13" s="20"/>
      <c r="W13" s="20"/>
      <c r="X13" s="20"/>
      <c r="Y13" s="20"/>
      <c r="Z13" s="110"/>
      <c r="AA13" s="107" t="s">
        <v>96</v>
      </c>
      <c r="AB13" s="24">
        <f>AB12+1</f>
        <v>2</v>
      </c>
      <c r="AC13" s="5"/>
      <c r="AJ13" s="49"/>
      <c r="AK13" s="49"/>
      <c r="AL13" s="49"/>
      <c r="AM13" s="49"/>
      <c r="AN13" s="49"/>
      <c r="AO13" s="49"/>
      <c r="AP13" s="49"/>
      <c r="AQ13" s="48"/>
      <c r="AR13" s="48"/>
      <c r="AS13" s="48"/>
      <c r="AT13" s="48"/>
      <c r="AU13" s="48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271"/>
      <c r="BJ13" s="271"/>
      <c r="BK13" s="271"/>
      <c r="BL13" s="271"/>
      <c r="BM13" s="271"/>
      <c r="BN13" s="271"/>
      <c r="BO13" s="271"/>
      <c r="BP13" s="49"/>
      <c r="BQ13" s="49"/>
      <c r="BR13" s="49"/>
      <c r="BS13" s="49"/>
      <c r="BT13" s="49"/>
      <c r="BU13" s="49"/>
      <c r="BV13" s="49"/>
      <c r="BW13" s="49"/>
      <c r="BX13" s="49"/>
      <c r="BY13" s="49"/>
    </row>
    <row r="14" spans="1:77" s="6" customFormat="1" ht="21.2" customHeight="1">
      <c r="A14" s="4"/>
      <c r="B14" s="149"/>
      <c r="C14" s="120"/>
      <c r="D14" s="120"/>
      <c r="E14" s="104"/>
      <c r="F14" s="120"/>
      <c r="G14" s="104"/>
      <c r="H14" s="120"/>
      <c r="I14" s="104"/>
      <c r="J14" s="120"/>
      <c r="K14" s="153"/>
      <c r="L14" s="104"/>
      <c r="M14" s="142"/>
      <c r="N14" s="120"/>
      <c r="O14" s="104"/>
      <c r="P14" s="120"/>
      <c r="Q14" s="153"/>
      <c r="R14" s="104"/>
      <c r="S14" s="56"/>
      <c r="T14" s="110"/>
      <c r="U14" s="56"/>
      <c r="V14" s="20"/>
      <c r="W14" s="20"/>
      <c r="X14" s="20"/>
      <c r="Y14" s="20"/>
      <c r="Z14" s="110"/>
      <c r="AA14" s="108" t="s">
        <v>97</v>
      </c>
      <c r="AB14" s="25">
        <f t="shared" ref="AB14:AB26" si="0">AB13+1</f>
        <v>3</v>
      </c>
      <c r="AC14" s="5"/>
      <c r="AJ14" s="270"/>
      <c r="AK14" s="270"/>
      <c r="AL14" s="270"/>
      <c r="AM14" s="270"/>
      <c r="AN14" s="270"/>
      <c r="AO14" s="270"/>
      <c r="AP14" s="270"/>
      <c r="AQ14" s="270"/>
      <c r="AR14" s="50"/>
      <c r="AS14" s="50"/>
      <c r="AT14" s="50"/>
      <c r="AU14" s="50"/>
      <c r="AV14" s="296"/>
      <c r="AW14" s="296"/>
      <c r="AX14" s="296"/>
      <c r="AY14" s="297"/>
      <c r="AZ14" s="297"/>
      <c r="BA14" s="297"/>
      <c r="BB14" s="297"/>
      <c r="BC14" s="297"/>
      <c r="BD14" s="51"/>
      <c r="BE14" s="51"/>
      <c r="BF14" s="51"/>
      <c r="BG14" s="51"/>
      <c r="BH14" s="298"/>
      <c r="BI14" s="298"/>
      <c r="BJ14" s="298"/>
      <c r="BK14" s="298"/>
      <c r="BL14" s="297"/>
      <c r="BM14" s="297"/>
      <c r="BN14" s="297"/>
      <c r="BO14" s="297"/>
      <c r="BP14" s="50"/>
      <c r="BQ14" s="50"/>
      <c r="BR14" s="50"/>
      <c r="BS14" s="50"/>
      <c r="BT14" s="270"/>
      <c r="BU14" s="270"/>
      <c r="BV14" s="270"/>
      <c r="BW14" s="270"/>
      <c r="BX14" s="270"/>
      <c r="BY14" s="270"/>
    </row>
    <row r="15" spans="1:77" s="6" customFormat="1" ht="21.2" customHeight="1" thickBot="1">
      <c r="A15" s="4"/>
      <c r="B15" s="149"/>
      <c r="C15" s="120"/>
      <c r="D15" s="120"/>
      <c r="E15" s="104"/>
      <c r="F15" s="120"/>
      <c r="G15" s="104"/>
      <c r="H15" s="120"/>
      <c r="I15" s="104"/>
      <c r="J15" s="120"/>
      <c r="K15" s="153"/>
      <c r="L15" s="104"/>
      <c r="M15" s="142"/>
      <c r="N15" s="120"/>
      <c r="O15" s="104"/>
      <c r="P15" s="120"/>
      <c r="Q15" s="153"/>
      <c r="R15" s="104"/>
      <c r="S15" s="56"/>
      <c r="T15" s="110"/>
      <c r="U15" s="56"/>
      <c r="V15" s="20"/>
      <c r="W15" s="20"/>
      <c r="X15" s="20"/>
      <c r="Y15" s="20"/>
      <c r="Z15" s="110"/>
      <c r="AA15" s="109"/>
      <c r="AB15" s="25">
        <f t="shared" si="0"/>
        <v>4</v>
      </c>
      <c r="AC15" s="5"/>
      <c r="AJ15" s="240"/>
      <c r="AK15" s="240"/>
      <c r="AL15" s="240"/>
      <c r="AM15" s="240"/>
      <c r="AN15" s="240"/>
      <c r="AO15" s="240"/>
      <c r="AP15" s="240"/>
      <c r="AQ15" s="24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49"/>
      <c r="BO15" s="49"/>
      <c r="BP15" s="50"/>
      <c r="BQ15" s="50"/>
      <c r="BR15" s="50"/>
      <c r="BS15" s="50"/>
      <c r="BT15" s="288"/>
      <c r="BU15" s="288"/>
      <c r="BV15" s="288"/>
      <c r="BW15" s="288"/>
      <c r="BX15" s="288"/>
      <c r="BY15" s="288"/>
    </row>
    <row r="16" spans="1:77" s="6" customFormat="1" ht="21.2" hidden="1" customHeight="1">
      <c r="A16" s="4"/>
      <c r="B16" s="149"/>
      <c r="C16" s="120"/>
      <c r="D16" s="120"/>
      <c r="E16" s="104"/>
      <c r="F16" s="120"/>
      <c r="G16" s="104"/>
      <c r="H16" s="120"/>
      <c r="I16" s="104"/>
      <c r="J16" s="120"/>
      <c r="K16" s="153"/>
      <c r="L16" s="104"/>
      <c r="M16" s="142"/>
      <c r="N16" s="120"/>
      <c r="O16" s="104"/>
      <c r="P16" s="120"/>
      <c r="Q16" s="153"/>
      <c r="R16" s="104"/>
      <c r="S16" s="56"/>
      <c r="T16" s="110"/>
      <c r="U16" s="56"/>
      <c r="V16" s="20"/>
      <c r="W16" s="20"/>
      <c r="X16" s="20"/>
      <c r="Y16" s="20"/>
      <c r="Z16" s="110"/>
      <c r="AA16" s="109"/>
      <c r="AB16" s="25">
        <f t="shared" si="0"/>
        <v>5</v>
      </c>
      <c r="AC16" s="5"/>
      <c r="AJ16" s="240"/>
      <c r="AK16" s="240"/>
      <c r="AL16" s="240"/>
      <c r="AM16" s="240"/>
      <c r="AN16" s="240"/>
      <c r="AO16" s="240"/>
      <c r="AP16" s="240"/>
      <c r="AQ16" s="240"/>
      <c r="AR16" s="49"/>
      <c r="AS16" s="49"/>
      <c r="AT16" s="49"/>
      <c r="AU16" s="289"/>
      <c r="AV16" s="289"/>
      <c r="AW16" s="289"/>
      <c r="AX16" s="289"/>
      <c r="AY16" s="289"/>
      <c r="AZ16" s="289"/>
      <c r="BA16" s="289"/>
      <c r="BB16" s="289"/>
      <c r="BC16" s="289"/>
      <c r="BD16" s="289"/>
      <c r="BE16" s="289"/>
      <c r="BF16" s="289"/>
      <c r="BG16" s="289"/>
      <c r="BH16" s="289"/>
      <c r="BI16" s="289"/>
      <c r="BJ16" s="289"/>
      <c r="BK16" s="289"/>
      <c r="BL16" s="289"/>
      <c r="BM16" s="289"/>
      <c r="BN16" s="289"/>
      <c r="BO16" s="289"/>
      <c r="BP16" s="289"/>
      <c r="BQ16" s="50"/>
      <c r="BR16" s="50"/>
      <c r="BS16" s="50"/>
      <c r="BT16" s="288"/>
      <c r="BU16" s="288"/>
      <c r="BV16" s="288"/>
      <c r="BW16" s="288"/>
      <c r="BX16" s="288"/>
      <c r="BY16" s="288"/>
    </row>
    <row r="17" spans="1:29" s="6" customFormat="1" ht="21.2" hidden="1" customHeight="1">
      <c r="A17" s="4"/>
      <c r="B17" s="149"/>
      <c r="C17" s="120"/>
      <c r="D17" s="120"/>
      <c r="E17" s="104"/>
      <c r="F17" s="120"/>
      <c r="G17" s="104"/>
      <c r="H17" s="120"/>
      <c r="I17" s="104"/>
      <c r="J17" s="120"/>
      <c r="K17" s="153"/>
      <c r="L17" s="104"/>
      <c r="M17" s="142"/>
      <c r="N17" s="120"/>
      <c r="O17" s="104"/>
      <c r="P17" s="120"/>
      <c r="Q17" s="153"/>
      <c r="R17" s="104"/>
      <c r="S17" s="56"/>
      <c r="T17" s="110"/>
      <c r="U17" s="56"/>
      <c r="V17" s="20"/>
      <c r="W17" s="20"/>
      <c r="X17" s="20"/>
      <c r="Y17" s="20"/>
      <c r="Z17" s="110"/>
      <c r="AA17" s="109"/>
      <c r="AB17" s="25">
        <f t="shared" si="0"/>
        <v>6</v>
      </c>
      <c r="AC17" s="5"/>
    </row>
    <row r="18" spans="1:29" s="6" customFormat="1" ht="21.2" hidden="1" customHeight="1">
      <c r="A18" s="4"/>
      <c r="B18" s="149"/>
      <c r="C18" s="120"/>
      <c r="D18" s="120"/>
      <c r="E18" s="104"/>
      <c r="F18" s="120"/>
      <c r="G18" s="104"/>
      <c r="H18" s="120"/>
      <c r="I18" s="104"/>
      <c r="J18" s="120"/>
      <c r="K18" s="153"/>
      <c r="L18" s="104"/>
      <c r="M18" s="142"/>
      <c r="N18" s="120"/>
      <c r="O18" s="104"/>
      <c r="P18" s="120"/>
      <c r="Q18" s="153"/>
      <c r="R18" s="104"/>
      <c r="S18" s="56"/>
      <c r="T18" s="110"/>
      <c r="U18" s="56"/>
      <c r="V18" s="20"/>
      <c r="W18" s="20"/>
      <c r="X18" s="20"/>
      <c r="Y18" s="20"/>
      <c r="Z18" s="110"/>
      <c r="AA18" s="109"/>
      <c r="AB18" s="25">
        <f t="shared" si="0"/>
        <v>7</v>
      </c>
      <c r="AC18" s="5"/>
    </row>
    <row r="19" spans="1:29" s="6" customFormat="1" ht="21.2" hidden="1" customHeight="1">
      <c r="A19" s="4"/>
      <c r="B19" s="149"/>
      <c r="C19" s="120"/>
      <c r="D19" s="120"/>
      <c r="E19" s="104"/>
      <c r="F19" s="120"/>
      <c r="G19" s="104"/>
      <c r="H19" s="120"/>
      <c r="I19" s="104"/>
      <c r="J19" s="120"/>
      <c r="K19" s="153"/>
      <c r="L19" s="104"/>
      <c r="M19" s="142"/>
      <c r="N19" s="120"/>
      <c r="O19" s="104"/>
      <c r="P19" s="120"/>
      <c r="Q19" s="153"/>
      <c r="R19" s="104"/>
      <c r="S19" s="56"/>
      <c r="T19" s="110"/>
      <c r="U19" s="56"/>
      <c r="V19" s="20"/>
      <c r="W19" s="20"/>
      <c r="X19" s="20"/>
      <c r="Y19" s="20"/>
      <c r="Z19" s="110"/>
      <c r="AA19" s="109"/>
      <c r="AB19" s="25">
        <f t="shared" si="0"/>
        <v>8</v>
      </c>
      <c r="AC19" s="5"/>
    </row>
    <row r="20" spans="1:29" s="6" customFormat="1" ht="21.2" hidden="1" customHeight="1" thickBot="1">
      <c r="A20" s="4"/>
      <c r="B20" s="149"/>
      <c r="C20" s="120"/>
      <c r="D20" s="120"/>
      <c r="E20" s="104"/>
      <c r="F20" s="120"/>
      <c r="G20" s="104"/>
      <c r="H20" s="120"/>
      <c r="I20" s="104"/>
      <c r="J20" s="120"/>
      <c r="K20" s="153"/>
      <c r="L20" s="104"/>
      <c r="M20" s="142"/>
      <c r="N20" s="120"/>
      <c r="O20" s="104"/>
      <c r="P20" s="120"/>
      <c r="Q20" s="153"/>
      <c r="R20" s="104"/>
      <c r="S20" s="56"/>
      <c r="T20" s="110"/>
      <c r="U20" s="56"/>
      <c r="V20" s="20"/>
      <c r="W20" s="20"/>
      <c r="X20" s="20"/>
      <c r="Y20" s="20"/>
      <c r="Z20" s="110"/>
      <c r="AA20" s="109"/>
      <c r="AB20" s="25">
        <f t="shared" si="0"/>
        <v>9</v>
      </c>
      <c r="AC20" s="5"/>
    </row>
    <row r="21" spans="1:29" s="6" customFormat="1" ht="27" hidden="1" customHeight="1" thickBot="1">
      <c r="A21" s="4"/>
      <c r="B21" s="149"/>
      <c r="C21" s="120"/>
      <c r="D21" s="120"/>
      <c r="E21" s="105"/>
      <c r="F21" s="121"/>
      <c r="G21" s="105"/>
      <c r="H21" s="121"/>
      <c r="I21" s="105"/>
      <c r="J21" s="121"/>
      <c r="K21" s="154"/>
      <c r="L21" s="105"/>
      <c r="M21" s="143"/>
      <c r="N21" s="121"/>
      <c r="O21" s="105"/>
      <c r="P21" s="121"/>
      <c r="Q21" s="154"/>
      <c r="R21" s="105"/>
      <c r="S21" s="58"/>
      <c r="T21" s="60"/>
      <c r="U21" s="58"/>
      <c r="V21" s="52"/>
      <c r="W21" s="52"/>
      <c r="X21" s="52"/>
      <c r="Y21" s="20"/>
      <c r="Z21" s="110"/>
      <c r="AA21" s="109"/>
      <c r="AB21" s="25">
        <f t="shared" si="0"/>
        <v>10</v>
      </c>
      <c r="AC21" s="5"/>
    </row>
    <row r="22" spans="1:29" s="6" customFormat="1" ht="27" hidden="1" customHeight="1">
      <c r="A22" s="4"/>
      <c r="B22" s="150"/>
      <c r="C22" s="123"/>
      <c r="D22" s="123"/>
      <c r="E22" s="73"/>
      <c r="F22" s="122"/>
      <c r="G22" s="73"/>
      <c r="H22" s="122"/>
      <c r="I22" s="73"/>
      <c r="J22" s="122"/>
      <c r="K22" s="155"/>
      <c r="L22" s="73"/>
      <c r="M22" s="144"/>
      <c r="N22" s="122"/>
      <c r="O22" s="73"/>
      <c r="P22" s="122"/>
      <c r="Q22" s="155"/>
      <c r="R22" s="73"/>
      <c r="S22" s="59"/>
      <c r="T22" s="54"/>
      <c r="U22" s="58"/>
      <c r="V22" s="52"/>
      <c r="W22" s="52"/>
      <c r="X22" s="53"/>
      <c r="Y22" s="23"/>
      <c r="Z22" s="22"/>
      <c r="AA22" s="109"/>
      <c r="AB22" s="25">
        <f t="shared" si="0"/>
        <v>11</v>
      </c>
      <c r="AC22" s="5"/>
    </row>
    <row r="23" spans="1:29" s="6" customFormat="1" ht="27" hidden="1" customHeight="1">
      <c r="A23" s="4"/>
      <c r="B23" s="150"/>
      <c r="C23" s="123"/>
      <c r="D23" s="123"/>
      <c r="E23" s="73"/>
      <c r="F23" s="122"/>
      <c r="G23" s="73"/>
      <c r="H23" s="122"/>
      <c r="I23" s="73"/>
      <c r="J23" s="122"/>
      <c r="K23" s="155"/>
      <c r="L23" s="73"/>
      <c r="M23" s="144"/>
      <c r="N23" s="122"/>
      <c r="O23" s="73"/>
      <c r="P23" s="122"/>
      <c r="Q23" s="155"/>
      <c r="R23" s="73"/>
      <c r="S23" s="59"/>
      <c r="T23" s="54"/>
      <c r="U23" s="58"/>
      <c r="V23" s="52"/>
      <c r="W23" s="52"/>
      <c r="X23" s="53"/>
      <c r="Y23" s="23"/>
      <c r="Z23" s="22"/>
      <c r="AA23" s="109"/>
      <c r="AB23" s="25">
        <f t="shared" si="0"/>
        <v>12</v>
      </c>
      <c r="AC23" s="5"/>
    </row>
    <row r="24" spans="1:29" s="6" customFormat="1" ht="27" hidden="1" customHeight="1">
      <c r="A24" s="4"/>
      <c r="B24" s="150"/>
      <c r="C24" s="123"/>
      <c r="D24" s="123"/>
      <c r="E24" s="73"/>
      <c r="F24" s="122"/>
      <c r="G24" s="73"/>
      <c r="H24" s="122"/>
      <c r="I24" s="73"/>
      <c r="J24" s="122"/>
      <c r="K24" s="155"/>
      <c r="L24" s="73"/>
      <c r="M24" s="144"/>
      <c r="N24" s="122"/>
      <c r="O24" s="73"/>
      <c r="P24" s="122"/>
      <c r="Q24" s="155"/>
      <c r="R24" s="73"/>
      <c r="S24" s="59"/>
      <c r="T24" s="54"/>
      <c r="U24" s="58"/>
      <c r="V24" s="52"/>
      <c r="W24" s="52"/>
      <c r="X24" s="53"/>
      <c r="Y24" s="23"/>
      <c r="Z24" s="22"/>
      <c r="AA24" s="109"/>
      <c r="AB24" s="25">
        <f t="shared" si="0"/>
        <v>13</v>
      </c>
      <c r="AC24" s="5"/>
    </row>
    <row r="25" spans="1:29" s="6" customFormat="1" ht="27" hidden="1" customHeight="1">
      <c r="A25" s="4"/>
      <c r="B25" s="150"/>
      <c r="C25" s="123"/>
      <c r="D25" s="123"/>
      <c r="E25" s="73"/>
      <c r="F25" s="122"/>
      <c r="G25" s="73"/>
      <c r="H25" s="122"/>
      <c r="I25" s="73"/>
      <c r="J25" s="122"/>
      <c r="K25" s="155"/>
      <c r="L25" s="73"/>
      <c r="M25" s="144"/>
      <c r="N25" s="122"/>
      <c r="O25" s="73"/>
      <c r="P25" s="122"/>
      <c r="Q25" s="155"/>
      <c r="R25" s="73"/>
      <c r="S25" s="59"/>
      <c r="T25" s="54"/>
      <c r="U25" s="58"/>
      <c r="V25" s="52"/>
      <c r="W25" s="52"/>
      <c r="X25" s="53"/>
      <c r="Y25" s="23"/>
      <c r="Z25" s="22"/>
      <c r="AA25" s="109"/>
      <c r="AB25" s="25">
        <f t="shared" si="0"/>
        <v>14</v>
      </c>
      <c r="AC25" s="5"/>
    </row>
    <row r="26" spans="1:29" s="6" customFormat="1" ht="27" hidden="1" customHeight="1">
      <c r="A26" s="4"/>
      <c r="B26" s="150"/>
      <c r="C26" s="123"/>
      <c r="D26" s="123"/>
      <c r="E26" s="73"/>
      <c r="F26" s="122"/>
      <c r="G26" s="73"/>
      <c r="H26" s="122"/>
      <c r="I26" s="73"/>
      <c r="J26" s="122"/>
      <c r="K26" s="155"/>
      <c r="L26" s="73"/>
      <c r="M26" s="144"/>
      <c r="N26" s="122"/>
      <c r="O26" s="73"/>
      <c r="P26" s="122"/>
      <c r="Q26" s="155"/>
      <c r="R26" s="73"/>
      <c r="S26" s="59"/>
      <c r="T26" s="54"/>
      <c r="U26" s="58"/>
      <c r="V26" s="52"/>
      <c r="W26" s="52"/>
      <c r="X26" s="53"/>
      <c r="Y26" s="23"/>
      <c r="Z26" s="22"/>
      <c r="AA26" s="109"/>
      <c r="AB26" s="25">
        <f t="shared" si="0"/>
        <v>15</v>
      </c>
      <c r="AC26" s="5"/>
    </row>
    <row r="27" spans="1:29" s="6" customFormat="1" ht="24" customHeight="1">
      <c r="A27" s="4"/>
      <c r="B27" s="151">
        <f t="shared" ref="B27:Y27" si="1">SUM(B12:B26)</f>
        <v>0</v>
      </c>
      <c r="C27" s="94">
        <f t="shared" si="1"/>
        <v>0</v>
      </c>
      <c r="D27" s="94">
        <f t="shared" si="1"/>
        <v>0</v>
      </c>
      <c r="E27" s="91">
        <f t="shared" si="1"/>
        <v>0</v>
      </c>
      <c r="F27" s="94">
        <f t="shared" si="1"/>
        <v>0</v>
      </c>
      <c r="G27" s="91">
        <f t="shared" si="1"/>
        <v>0</v>
      </c>
      <c r="H27" s="94">
        <f t="shared" si="1"/>
        <v>0</v>
      </c>
      <c r="I27" s="91">
        <f t="shared" si="1"/>
        <v>0</v>
      </c>
      <c r="J27" s="94">
        <f t="shared" si="1"/>
        <v>0</v>
      </c>
      <c r="K27" s="156">
        <f t="shared" si="1"/>
        <v>0</v>
      </c>
      <c r="L27" s="91">
        <f t="shared" si="1"/>
        <v>0</v>
      </c>
      <c r="M27" s="26">
        <f t="shared" si="1"/>
        <v>0</v>
      </c>
      <c r="N27" s="94">
        <f t="shared" si="1"/>
        <v>0</v>
      </c>
      <c r="O27" s="91">
        <f t="shared" si="1"/>
        <v>0</v>
      </c>
      <c r="P27" s="94">
        <f t="shared" si="1"/>
        <v>0</v>
      </c>
      <c r="Q27" s="156">
        <f t="shared" si="1"/>
        <v>0</v>
      </c>
      <c r="R27" s="91">
        <f t="shared" si="1"/>
        <v>0</v>
      </c>
      <c r="S27" s="28">
        <f t="shared" si="1"/>
        <v>0</v>
      </c>
      <c r="T27" s="27">
        <f t="shared" si="1"/>
        <v>0</v>
      </c>
      <c r="U27" s="28">
        <f t="shared" si="1"/>
        <v>0</v>
      </c>
      <c r="V27" s="29">
        <f t="shared" si="1"/>
        <v>0</v>
      </c>
      <c r="W27" s="29">
        <f t="shared" si="1"/>
        <v>0</v>
      </c>
      <c r="X27" s="29">
        <f t="shared" si="1"/>
        <v>0</v>
      </c>
      <c r="Y27" s="29">
        <f t="shared" si="1"/>
        <v>0</v>
      </c>
      <c r="Z27" s="27">
        <f t="shared" ref="Z27" si="2">SUM(Z12:Z26)</f>
        <v>0</v>
      </c>
      <c r="AA27" s="290" t="s">
        <v>4</v>
      </c>
      <c r="AB27" s="291"/>
      <c r="AC27" s="5"/>
    </row>
    <row r="28" spans="1:29" s="6" customFormat="1" ht="24" customHeight="1">
      <c r="A28" s="4"/>
      <c r="B28" s="150"/>
      <c r="C28" s="123"/>
      <c r="D28" s="123"/>
      <c r="E28" s="106"/>
      <c r="F28" s="123"/>
      <c r="G28" s="106"/>
      <c r="H28" s="123"/>
      <c r="I28" s="106"/>
      <c r="J28" s="123"/>
      <c r="K28" s="157"/>
      <c r="L28" s="106"/>
      <c r="M28" s="145"/>
      <c r="N28" s="123"/>
      <c r="O28" s="106"/>
      <c r="P28" s="123"/>
      <c r="Q28" s="157"/>
      <c r="R28" s="106"/>
      <c r="S28" s="57"/>
      <c r="T28" s="22"/>
      <c r="U28" s="57"/>
      <c r="V28" s="23"/>
      <c r="W28" s="23"/>
      <c r="X28" s="23"/>
      <c r="Y28" s="23"/>
      <c r="Z28" s="22"/>
      <c r="AA28" s="292" t="s">
        <v>3</v>
      </c>
      <c r="AB28" s="293"/>
      <c r="AC28" s="5"/>
    </row>
    <row r="29" spans="1:29" s="6" customFormat="1" ht="24" customHeight="1" thickBot="1">
      <c r="A29" s="4"/>
      <c r="B29" s="152">
        <f t="shared" ref="B29:R29" si="3">IF(SUM(B27:B28)=0,0,IF(B28=0,1*100.0001,IF(B27=0,1*-100.0001,(B27/B28*100-100))))</f>
        <v>0</v>
      </c>
      <c r="C29" s="95">
        <f t="shared" si="3"/>
        <v>0</v>
      </c>
      <c r="D29" s="95">
        <f t="shared" si="3"/>
        <v>0</v>
      </c>
      <c r="E29" s="92">
        <f t="shared" si="3"/>
        <v>0</v>
      </c>
      <c r="F29" s="95">
        <f t="shared" si="3"/>
        <v>0</v>
      </c>
      <c r="G29" s="92">
        <f t="shared" si="3"/>
        <v>0</v>
      </c>
      <c r="H29" s="95">
        <f t="shared" si="3"/>
        <v>0</v>
      </c>
      <c r="I29" s="92">
        <f t="shared" si="3"/>
        <v>0</v>
      </c>
      <c r="J29" s="95">
        <f t="shared" si="3"/>
        <v>0</v>
      </c>
      <c r="K29" s="158">
        <f t="shared" si="3"/>
        <v>0</v>
      </c>
      <c r="L29" s="92">
        <f t="shared" si="3"/>
        <v>0</v>
      </c>
      <c r="M29" s="30">
        <f t="shared" si="3"/>
        <v>0</v>
      </c>
      <c r="N29" s="95">
        <f t="shared" si="3"/>
        <v>0</v>
      </c>
      <c r="O29" s="92">
        <f t="shared" si="3"/>
        <v>0</v>
      </c>
      <c r="P29" s="95">
        <f t="shared" si="3"/>
        <v>0</v>
      </c>
      <c r="Q29" s="158">
        <f t="shared" si="3"/>
        <v>0</v>
      </c>
      <c r="R29" s="92">
        <f t="shared" si="3"/>
        <v>0</v>
      </c>
      <c r="S29" s="315">
        <f t="shared" ref="S29:Y29" si="4">S27-S28</f>
        <v>0</v>
      </c>
      <c r="T29" s="316">
        <f t="shared" si="4"/>
        <v>0</v>
      </c>
      <c r="U29" s="315">
        <f t="shared" si="4"/>
        <v>0</v>
      </c>
      <c r="V29" s="317">
        <f t="shared" si="4"/>
        <v>0</v>
      </c>
      <c r="W29" s="317">
        <f t="shared" si="4"/>
        <v>0</v>
      </c>
      <c r="X29" s="317">
        <f t="shared" si="4"/>
        <v>0</v>
      </c>
      <c r="Y29" s="317">
        <f t="shared" si="4"/>
        <v>0</v>
      </c>
      <c r="Z29" s="316">
        <f>Z27-Z28</f>
        <v>0</v>
      </c>
      <c r="AA29" s="294" t="s">
        <v>17</v>
      </c>
      <c r="AB29" s="295"/>
      <c r="AC29" s="5"/>
    </row>
    <row r="30" spans="1:29" s="6" customFormat="1" ht="4.3499999999999996" customHeight="1" thickBot="1">
      <c r="A30" s="8"/>
      <c r="B30" s="39"/>
      <c r="C30" s="208"/>
      <c r="D30" s="208"/>
      <c r="E30" s="208"/>
      <c r="F30" s="208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9"/>
    </row>
    <row r="31" spans="1:29" ht="18" thickTop="1"/>
    <row r="36" spans="8:11">
      <c r="H36" s="272"/>
      <c r="I36" s="272"/>
      <c r="J36" s="272"/>
      <c r="K36" s="272"/>
    </row>
  </sheetData>
  <sheetProtection algorithmName="SHA-512" hashValue="5WiLwVrzpiWouIMLFYGYfO+h/a/uDEYokCzez3/ZltU8ftyfAf9nDK52ZzJUY6hxg+kA4jw/fbC2BAOW1ATkFQ==" saltValue="BUAn0sgwDcAAZJE0qOhwMw==" spinCount="100000" sheet="1" formatCells="0" formatColumns="0" formatRows="0" insertColumns="0" insertRows="0" insertHyperlinks="0" deleteColumns="0" deleteRows="0" sort="0" autoFilter="0" pivotTables="0"/>
  <mergeCells count="47">
    <mergeCell ref="L10:R10"/>
    <mergeCell ref="S10:T10"/>
    <mergeCell ref="C30:AB30"/>
    <mergeCell ref="H36:I36"/>
    <mergeCell ref="J36:K36"/>
    <mergeCell ref="AJ15:AQ16"/>
    <mergeCell ref="BT15:BY16"/>
    <mergeCell ref="AU16:BP16"/>
    <mergeCell ref="AA27:AB27"/>
    <mergeCell ref="AA28:AB28"/>
    <mergeCell ref="AA29:AB29"/>
    <mergeCell ref="BT14:BY14"/>
    <mergeCell ref="AA10:AA11"/>
    <mergeCell ref="AB10:AB11"/>
    <mergeCell ref="AJ11:AQ11"/>
    <mergeCell ref="AV11:BO13"/>
    <mergeCell ref="BT11:BY11"/>
    <mergeCell ref="AJ12:AQ12"/>
    <mergeCell ref="BT12:BY12"/>
    <mergeCell ref="AJ14:AQ14"/>
    <mergeCell ref="AV14:AX14"/>
    <mergeCell ref="AY14:BC14"/>
    <mergeCell ref="BH14:BK14"/>
    <mergeCell ref="BL14:BO14"/>
    <mergeCell ref="U10:Z10"/>
    <mergeCell ref="B6:E7"/>
    <mergeCell ref="Y6:AB7"/>
    <mergeCell ref="G7:W7"/>
    <mergeCell ref="Y5:AB5"/>
    <mergeCell ref="B5:E5"/>
    <mergeCell ref="H5:J5"/>
    <mergeCell ref="K5:M5"/>
    <mergeCell ref="P5:R5"/>
    <mergeCell ref="S5:U5"/>
    <mergeCell ref="B9:G9"/>
    <mergeCell ref="H9:K9"/>
    <mergeCell ref="L9:R9"/>
    <mergeCell ref="S9:T9"/>
    <mergeCell ref="B10:G10"/>
    <mergeCell ref="H10:K10"/>
    <mergeCell ref="A1:AC1"/>
    <mergeCell ref="B2:E2"/>
    <mergeCell ref="G2:W4"/>
    <mergeCell ref="Y2:AB2"/>
    <mergeCell ref="B3:E3"/>
    <mergeCell ref="Y3:AB3"/>
    <mergeCell ref="Y4:AB4"/>
  </mergeCells>
  <conditionalFormatting sqref="S29:Z29">
    <cfRule type="cellIs" dxfId="1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2022-02-15T14:12:54Z</cp:lastPrinted>
  <dcterms:created xsi:type="dcterms:W3CDTF">2002-05-03T06:31:37Z</dcterms:created>
  <dcterms:modified xsi:type="dcterms:W3CDTF">2022-02-15T14:13:33Z</dcterms:modified>
</cp:coreProperties>
</file>